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Override PartName="/xl/commentsmeta1"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mc:AlternateContent xmlns:mc="http://schemas.openxmlformats.org/markup-compatibility/2006">
    <mc:Choice Requires="x15">
      <x15ac:absPath xmlns:x15ac="http://schemas.microsoft.com/office/spreadsheetml/2010/11/ac" url="https://agnettamu0-my.sharepoint.com/personal/briana_wyatt_agnet_tamu_edu/Documents/Wyatt/Carrizo-Wilcox POS recharge project/MP_theta_Matlab/"/>
    </mc:Choice>
  </mc:AlternateContent>
  <xr:revisionPtr revIDLastSave="567" documentId="11_9A06850ECADE6B225FC544E295C47B9421DB90B0" xr6:coauthVersionLast="47" xr6:coauthVersionMax="47" xr10:uidLastSave="{E21C6BD4-B3AF-4EB7-8271-F790362DCCC3}"/>
  <bookViews>
    <workbookView xWindow="-108" yWindow="-108" windowWidth="23256" windowHeight="12456" xr2:uid="{00000000-000D-0000-FFFF-FFFF00000000}"/>
  </bookViews>
  <sheets>
    <sheet name="Ratios" sheetId="1" r:id="rId1"/>
    <sheet name="Vol. water content" sheetId="2" r:id="rId2"/>
    <sheet name="Cable stopper gaps" sheetId="3" r:id="rId3"/>
    <sheet name="Reade me (Guide)" sheetId="4" r:id="rId4"/>
    <sheet name="Deeper tubes_R" sheetId="5" r:id="rId5"/>
  </sheets>
  <definedNames>
    <definedName name="_xlnm._FilterDatabase" localSheetId="0" hidden="1">Ratios!$A$1:$AB$114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9" roundtripDataChecksum="dQxaWgxnuIcgVbX4ZybihQ+6sJTRlFi6ycl9YsRvjv8="/>
    </ext>
  </extLst>
</workbook>
</file>

<file path=xl/calcChain.xml><?xml version="1.0" encoding="utf-8"?>
<calcChain xmlns="http://schemas.openxmlformats.org/spreadsheetml/2006/main">
  <c r="E4" i="3" l="1"/>
  <c r="E5" i="3" s="1"/>
  <c r="X310" i="2"/>
  <c r="W310" i="2"/>
  <c r="V310" i="2"/>
  <c r="U310" i="2"/>
  <c r="T310" i="2"/>
  <c r="S310" i="2"/>
  <c r="R310" i="2"/>
  <c r="Q310" i="2"/>
  <c r="P310" i="2"/>
  <c r="O310" i="2"/>
  <c r="N310" i="2"/>
  <c r="M310" i="2"/>
  <c r="L310" i="2"/>
  <c r="K310" i="2"/>
  <c r="J310" i="2"/>
  <c r="I310" i="2"/>
  <c r="H310" i="2"/>
  <c r="G310" i="2"/>
  <c r="F310" i="2"/>
  <c r="X309" i="2"/>
  <c r="W309" i="2"/>
  <c r="V309" i="2"/>
  <c r="U309" i="2"/>
  <c r="T309" i="2"/>
  <c r="S309" i="2"/>
  <c r="R309" i="2"/>
  <c r="Q309" i="2"/>
  <c r="P309" i="2"/>
  <c r="O309" i="2"/>
  <c r="N309" i="2"/>
  <c r="M309" i="2"/>
  <c r="L309" i="2"/>
  <c r="K309" i="2"/>
  <c r="J309" i="2"/>
  <c r="I309" i="2"/>
  <c r="H309" i="2"/>
  <c r="G309" i="2"/>
  <c r="F309" i="2"/>
  <c r="X308" i="2"/>
  <c r="W308" i="2"/>
  <c r="V308" i="2"/>
  <c r="U308" i="2"/>
  <c r="T308" i="2"/>
  <c r="S308" i="2"/>
  <c r="R308" i="2"/>
  <c r="Q308" i="2"/>
  <c r="P308" i="2"/>
  <c r="O308" i="2"/>
  <c r="N308" i="2"/>
  <c r="M308" i="2"/>
  <c r="L308" i="2"/>
  <c r="K308" i="2"/>
  <c r="J308" i="2"/>
  <c r="I308" i="2"/>
  <c r="H308" i="2"/>
  <c r="G308" i="2"/>
  <c r="F308" i="2"/>
  <c r="X307" i="2"/>
  <c r="W307" i="2"/>
  <c r="V307" i="2"/>
  <c r="U307" i="2"/>
  <c r="T307" i="2"/>
  <c r="S307" i="2"/>
  <c r="R307" i="2"/>
  <c r="Q307" i="2"/>
  <c r="P307" i="2"/>
  <c r="O307" i="2"/>
  <c r="N307" i="2"/>
  <c r="M307" i="2"/>
  <c r="L307" i="2"/>
  <c r="K307" i="2"/>
  <c r="J307" i="2"/>
  <c r="I307" i="2"/>
  <c r="H307" i="2"/>
  <c r="G307" i="2"/>
  <c r="F307" i="2"/>
  <c r="X306" i="2"/>
  <c r="W306" i="2"/>
  <c r="V306" i="2"/>
  <c r="U306" i="2"/>
  <c r="T306" i="2"/>
  <c r="S306" i="2"/>
  <c r="R306" i="2"/>
  <c r="Q306" i="2"/>
  <c r="P306" i="2"/>
  <c r="O306" i="2"/>
  <c r="N306" i="2"/>
  <c r="M306" i="2"/>
  <c r="L306" i="2"/>
  <c r="K306" i="2"/>
  <c r="J306" i="2"/>
  <c r="I306" i="2"/>
  <c r="H306" i="2"/>
  <c r="G306" i="2"/>
  <c r="F306" i="2"/>
  <c r="X305" i="2"/>
  <c r="W305" i="2"/>
  <c r="V305" i="2"/>
  <c r="U305" i="2"/>
  <c r="T305" i="2"/>
  <c r="S305" i="2"/>
  <c r="R305" i="2"/>
  <c r="Q305" i="2"/>
  <c r="P305" i="2"/>
  <c r="O305" i="2"/>
  <c r="N305" i="2"/>
  <c r="M305" i="2"/>
  <c r="L305" i="2"/>
  <c r="K305" i="2"/>
  <c r="J305" i="2"/>
  <c r="I305" i="2"/>
  <c r="H305" i="2"/>
  <c r="G305" i="2"/>
  <c r="F305" i="2"/>
  <c r="X304" i="2"/>
  <c r="W304" i="2"/>
  <c r="V304" i="2"/>
  <c r="U304" i="2"/>
  <c r="T304" i="2"/>
  <c r="S304" i="2"/>
  <c r="R304" i="2"/>
  <c r="Q304" i="2"/>
  <c r="P304" i="2"/>
  <c r="O304" i="2"/>
  <c r="N304" i="2"/>
  <c r="M304" i="2"/>
  <c r="L304" i="2"/>
  <c r="K304" i="2"/>
  <c r="J304" i="2"/>
  <c r="I304" i="2"/>
  <c r="H304" i="2"/>
  <c r="G304" i="2"/>
  <c r="F304" i="2"/>
  <c r="X303" i="2"/>
  <c r="W303" i="2"/>
  <c r="V303" i="2"/>
  <c r="U303" i="2"/>
  <c r="T303" i="2"/>
  <c r="S303" i="2"/>
  <c r="R303" i="2"/>
  <c r="Q303" i="2"/>
  <c r="P303" i="2"/>
  <c r="O303" i="2"/>
  <c r="N303" i="2"/>
  <c r="M303" i="2"/>
  <c r="L303" i="2"/>
  <c r="K303" i="2"/>
  <c r="J303" i="2"/>
  <c r="I303" i="2"/>
  <c r="H303" i="2"/>
  <c r="G303" i="2"/>
  <c r="F303" i="2"/>
  <c r="X302" i="2"/>
  <c r="W302" i="2"/>
  <c r="V302" i="2"/>
  <c r="U302" i="2"/>
  <c r="T302" i="2"/>
  <c r="S302" i="2"/>
  <c r="R302" i="2"/>
  <c r="Q302" i="2"/>
  <c r="P302" i="2"/>
  <c r="O302" i="2"/>
  <c r="N302" i="2"/>
  <c r="M302" i="2"/>
  <c r="L302" i="2"/>
  <c r="K302" i="2"/>
  <c r="J302" i="2"/>
  <c r="I302" i="2"/>
  <c r="H302" i="2"/>
  <c r="G302" i="2"/>
  <c r="F302" i="2"/>
  <c r="X301" i="2"/>
  <c r="W301" i="2"/>
  <c r="V301" i="2"/>
  <c r="U301" i="2"/>
  <c r="T301" i="2"/>
  <c r="S301" i="2"/>
  <c r="R301" i="2"/>
  <c r="Q301" i="2"/>
  <c r="P301" i="2"/>
  <c r="O301" i="2"/>
  <c r="N301" i="2"/>
  <c r="M301" i="2"/>
  <c r="L301" i="2"/>
  <c r="K301" i="2"/>
  <c r="J301" i="2"/>
  <c r="I301" i="2"/>
  <c r="H301" i="2"/>
  <c r="G301" i="2"/>
  <c r="F301" i="2"/>
  <c r="X300" i="2"/>
  <c r="W300" i="2"/>
  <c r="V300" i="2"/>
  <c r="U300" i="2"/>
  <c r="T300" i="2"/>
  <c r="S300" i="2"/>
  <c r="R300" i="2"/>
  <c r="Q300" i="2"/>
  <c r="P300" i="2"/>
  <c r="O300" i="2"/>
  <c r="N300" i="2"/>
  <c r="M300" i="2"/>
  <c r="L300" i="2"/>
  <c r="K300" i="2"/>
  <c r="J300" i="2"/>
  <c r="I300" i="2"/>
  <c r="H300" i="2"/>
  <c r="G300" i="2"/>
  <c r="F300" i="2"/>
  <c r="X299" i="2"/>
  <c r="W299" i="2"/>
  <c r="V299" i="2"/>
  <c r="U299" i="2"/>
  <c r="T299" i="2"/>
  <c r="S299" i="2"/>
  <c r="R299" i="2"/>
  <c r="Q299" i="2"/>
  <c r="P299" i="2"/>
  <c r="O299" i="2"/>
  <c r="N299" i="2"/>
  <c r="M299" i="2"/>
  <c r="L299" i="2"/>
  <c r="K299" i="2"/>
  <c r="J299" i="2"/>
  <c r="I299" i="2"/>
  <c r="H299" i="2"/>
  <c r="G299" i="2"/>
  <c r="F299" i="2"/>
  <c r="X298" i="2"/>
  <c r="W298" i="2"/>
  <c r="V298" i="2"/>
  <c r="U298" i="2"/>
  <c r="T298" i="2"/>
  <c r="S298" i="2"/>
  <c r="R298" i="2"/>
  <c r="Q298" i="2"/>
  <c r="P298" i="2"/>
  <c r="O298" i="2"/>
  <c r="N298" i="2"/>
  <c r="M298" i="2"/>
  <c r="L298" i="2"/>
  <c r="K298" i="2"/>
  <c r="J298" i="2"/>
  <c r="I298" i="2"/>
  <c r="H298" i="2"/>
  <c r="G298" i="2"/>
  <c r="F298" i="2"/>
  <c r="X297" i="2"/>
  <c r="W297" i="2"/>
  <c r="V297" i="2"/>
  <c r="U297" i="2"/>
  <c r="T297" i="2"/>
  <c r="S297" i="2"/>
  <c r="R297" i="2"/>
  <c r="Q297" i="2"/>
  <c r="P297" i="2"/>
  <c r="O297" i="2"/>
  <c r="N297" i="2"/>
  <c r="M297" i="2"/>
  <c r="L297" i="2"/>
  <c r="K297" i="2"/>
  <c r="J297" i="2"/>
  <c r="I297" i="2"/>
  <c r="H297" i="2"/>
  <c r="G297" i="2"/>
  <c r="F297" i="2"/>
  <c r="X296" i="2"/>
  <c r="W296" i="2"/>
  <c r="V296" i="2"/>
  <c r="U296" i="2"/>
  <c r="T296" i="2"/>
  <c r="S296" i="2"/>
  <c r="R296" i="2"/>
  <c r="Q296" i="2"/>
  <c r="P296" i="2"/>
  <c r="O296" i="2"/>
  <c r="N296" i="2"/>
  <c r="M296" i="2"/>
  <c r="L296" i="2"/>
  <c r="K296" i="2"/>
  <c r="J296" i="2"/>
  <c r="I296" i="2"/>
  <c r="H296" i="2"/>
  <c r="G296" i="2"/>
  <c r="F296" i="2"/>
  <c r="X295" i="2"/>
  <c r="W295" i="2"/>
  <c r="V295" i="2"/>
  <c r="U295" i="2"/>
  <c r="T295" i="2"/>
  <c r="S295" i="2"/>
  <c r="R295" i="2"/>
  <c r="Q295" i="2"/>
  <c r="P295" i="2"/>
  <c r="O295" i="2"/>
  <c r="N295" i="2"/>
  <c r="M295" i="2"/>
  <c r="L295" i="2"/>
  <c r="K295" i="2"/>
  <c r="J295" i="2"/>
  <c r="I295" i="2"/>
  <c r="H295" i="2"/>
  <c r="G295" i="2"/>
  <c r="F295" i="2"/>
  <c r="X294" i="2"/>
  <c r="W294" i="2"/>
  <c r="V294" i="2"/>
  <c r="U294" i="2"/>
  <c r="T294" i="2"/>
  <c r="S294" i="2"/>
  <c r="R294" i="2"/>
  <c r="Q294" i="2"/>
  <c r="P294" i="2"/>
  <c r="O294" i="2"/>
  <c r="N294" i="2"/>
  <c r="M294" i="2"/>
  <c r="L294" i="2"/>
  <c r="K294" i="2"/>
  <c r="J294" i="2"/>
  <c r="I294" i="2"/>
  <c r="H294" i="2"/>
  <c r="G294" i="2"/>
  <c r="F294" i="2"/>
  <c r="X293" i="2"/>
  <c r="W293" i="2"/>
  <c r="V293" i="2"/>
  <c r="U293" i="2"/>
  <c r="T293" i="2"/>
  <c r="S293" i="2"/>
  <c r="R293" i="2"/>
  <c r="Q293" i="2"/>
  <c r="P293" i="2"/>
  <c r="O293" i="2"/>
  <c r="N293" i="2"/>
  <c r="M293" i="2"/>
  <c r="L293" i="2"/>
  <c r="K293" i="2"/>
  <c r="J293" i="2"/>
  <c r="I293" i="2"/>
  <c r="H293" i="2"/>
  <c r="G293" i="2"/>
  <c r="F293" i="2"/>
  <c r="X292" i="2"/>
  <c r="W292" i="2"/>
  <c r="V292" i="2"/>
  <c r="U292" i="2"/>
  <c r="T292" i="2"/>
  <c r="S292" i="2"/>
  <c r="R292" i="2"/>
  <c r="Q292" i="2"/>
  <c r="P292" i="2"/>
  <c r="O292" i="2"/>
  <c r="N292" i="2"/>
  <c r="M292" i="2"/>
  <c r="L292" i="2"/>
  <c r="K292" i="2"/>
  <c r="J292" i="2"/>
  <c r="I292" i="2"/>
  <c r="H292" i="2"/>
  <c r="G292" i="2"/>
  <c r="F292" i="2"/>
  <c r="X291" i="2"/>
  <c r="W291" i="2"/>
  <c r="V291" i="2"/>
  <c r="U291" i="2"/>
  <c r="T291" i="2"/>
  <c r="S291" i="2"/>
  <c r="R291" i="2"/>
  <c r="Q291" i="2"/>
  <c r="P291" i="2"/>
  <c r="O291" i="2"/>
  <c r="N291" i="2"/>
  <c r="M291" i="2"/>
  <c r="L291" i="2"/>
  <c r="K291" i="2"/>
  <c r="J291" i="2"/>
  <c r="I291" i="2"/>
  <c r="H291" i="2"/>
  <c r="G291" i="2"/>
  <c r="F291" i="2"/>
  <c r="X290" i="2"/>
  <c r="W290" i="2"/>
  <c r="V290" i="2"/>
  <c r="U290" i="2"/>
  <c r="T290" i="2"/>
  <c r="S290" i="2"/>
  <c r="R290" i="2"/>
  <c r="Q290" i="2"/>
  <c r="P290" i="2"/>
  <c r="O290" i="2"/>
  <c r="N290" i="2"/>
  <c r="M290" i="2"/>
  <c r="L290" i="2"/>
  <c r="K290" i="2"/>
  <c r="J290" i="2"/>
  <c r="I290" i="2"/>
  <c r="H290" i="2"/>
  <c r="G290" i="2"/>
  <c r="F290" i="2"/>
  <c r="X289" i="2"/>
  <c r="W289" i="2"/>
  <c r="V289" i="2"/>
  <c r="U289" i="2"/>
  <c r="T289" i="2"/>
  <c r="S289" i="2"/>
  <c r="R289" i="2"/>
  <c r="Q289" i="2"/>
  <c r="P289" i="2"/>
  <c r="O289" i="2"/>
  <c r="N289" i="2"/>
  <c r="M289" i="2"/>
  <c r="L289" i="2"/>
  <c r="K289" i="2"/>
  <c r="J289" i="2"/>
  <c r="I289" i="2"/>
  <c r="H289" i="2"/>
  <c r="G289" i="2"/>
  <c r="F289" i="2"/>
  <c r="X288" i="2"/>
  <c r="W288" i="2"/>
  <c r="V288" i="2"/>
  <c r="U288" i="2"/>
  <c r="T288" i="2"/>
  <c r="S288" i="2"/>
  <c r="R288" i="2"/>
  <c r="Q288" i="2"/>
  <c r="P288" i="2"/>
  <c r="O288" i="2"/>
  <c r="N288" i="2"/>
  <c r="M288" i="2"/>
  <c r="L288" i="2"/>
  <c r="K288" i="2"/>
  <c r="J288" i="2"/>
  <c r="I288" i="2"/>
  <c r="H288" i="2"/>
  <c r="G288" i="2"/>
  <c r="F288" i="2"/>
  <c r="X287" i="2"/>
  <c r="W287" i="2"/>
  <c r="V287" i="2"/>
  <c r="U287" i="2"/>
  <c r="T287" i="2"/>
  <c r="S287" i="2"/>
  <c r="R287" i="2"/>
  <c r="Q287" i="2"/>
  <c r="P287" i="2"/>
  <c r="O287" i="2"/>
  <c r="N287" i="2"/>
  <c r="M287" i="2"/>
  <c r="L287" i="2"/>
  <c r="K287" i="2"/>
  <c r="J287" i="2"/>
  <c r="I287" i="2"/>
  <c r="H287" i="2"/>
  <c r="G287" i="2"/>
  <c r="F287" i="2"/>
  <c r="X286" i="2"/>
  <c r="W286" i="2"/>
  <c r="V286" i="2"/>
  <c r="U286" i="2"/>
  <c r="T286" i="2"/>
  <c r="S286" i="2"/>
  <c r="R286" i="2"/>
  <c r="Q286" i="2"/>
  <c r="P286" i="2"/>
  <c r="O286" i="2"/>
  <c r="N286" i="2"/>
  <c r="M286" i="2"/>
  <c r="L286" i="2"/>
  <c r="K286" i="2"/>
  <c r="J286" i="2"/>
  <c r="I286" i="2"/>
  <c r="H286" i="2"/>
  <c r="G286" i="2"/>
  <c r="F286" i="2"/>
  <c r="X285" i="2"/>
  <c r="W285" i="2"/>
  <c r="V285" i="2"/>
  <c r="U285" i="2"/>
  <c r="T285" i="2"/>
  <c r="S285" i="2"/>
  <c r="R285" i="2"/>
  <c r="Q285" i="2"/>
  <c r="P285" i="2"/>
  <c r="O285" i="2"/>
  <c r="N285" i="2"/>
  <c r="M285" i="2"/>
  <c r="L285" i="2"/>
  <c r="K285" i="2"/>
  <c r="J285" i="2"/>
  <c r="I285" i="2"/>
  <c r="H285" i="2"/>
  <c r="G285" i="2"/>
  <c r="F285" i="2"/>
  <c r="X284" i="2"/>
  <c r="W284" i="2"/>
  <c r="V284" i="2"/>
  <c r="U284" i="2"/>
  <c r="T284" i="2"/>
  <c r="S284" i="2"/>
  <c r="R284" i="2"/>
  <c r="Q284" i="2"/>
  <c r="P284" i="2"/>
  <c r="O284" i="2"/>
  <c r="N284" i="2"/>
  <c r="M284" i="2"/>
  <c r="L284" i="2"/>
  <c r="K284" i="2"/>
  <c r="J284" i="2"/>
  <c r="I284" i="2"/>
  <c r="H284" i="2"/>
  <c r="G284" i="2"/>
  <c r="F284" i="2"/>
  <c r="X283" i="2"/>
  <c r="W283" i="2"/>
  <c r="V283" i="2"/>
  <c r="U283" i="2"/>
  <c r="T283" i="2"/>
  <c r="S283" i="2"/>
  <c r="R283" i="2"/>
  <c r="Q283" i="2"/>
  <c r="P283" i="2"/>
  <c r="O283" i="2"/>
  <c r="N283" i="2"/>
  <c r="M283" i="2"/>
  <c r="L283" i="2"/>
  <c r="K283" i="2"/>
  <c r="J283" i="2"/>
  <c r="I283" i="2"/>
  <c r="H283" i="2"/>
  <c r="G283" i="2"/>
  <c r="F283" i="2"/>
  <c r="X282" i="2"/>
  <c r="W282" i="2"/>
  <c r="V282" i="2"/>
  <c r="U282" i="2"/>
  <c r="T282" i="2"/>
  <c r="S282" i="2"/>
  <c r="R282" i="2"/>
  <c r="Q282" i="2"/>
  <c r="P282" i="2"/>
  <c r="O282" i="2"/>
  <c r="N282" i="2"/>
  <c r="M282" i="2"/>
  <c r="L282" i="2"/>
  <c r="K282" i="2"/>
  <c r="J282" i="2"/>
  <c r="I282" i="2"/>
  <c r="H282" i="2"/>
  <c r="G282" i="2"/>
  <c r="F282" i="2"/>
  <c r="X281" i="2"/>
  <c r="W281" i="2"/>
  <c r="V281" i="2"/>
  <c r="U281" i="2"/>
  <c r="T281" i="2"/>
  <c r="S281" i="2"/>
  <c r="R281" i="2"/>
  <c r="Q281" i="2"/>
  <c r="P281" i="2"/>
  <c r="O281" i="2"/>
  <c r="N281" i="2"/>
  <c r="M281" i="2"/>
  <c r="L281" i="2"/>
  <c r="K281" i="2"/>
  <c r="J281" i="2"/>
  <c r="I281" i="2"/>
  <c r="H281" i="2"/>
  <c r="G281" i="2"/>
  <c r="F281" i="2"/>
  <c r="X280" i="2"/>
  <c r="W280" i="2"/>
  <c r="V280" i="2"/>
  <c r="U280" i="2"/>
  <c r="T280" i="2"/>
  <c r="S280" i="2"/>
  <c r="R280" i="2"/>
  <c r="Q280" i="2"/>
  <c r="P280" i="2"/>
  <c r="O280" i="2"/>
  <c r="N280" i="2"/>
  <c r="M280" i="2"/>
  <c r="L280" i="2"/>
  <c r="K280" i="2"/>
  <c r="J280" i="2"/>
  <c r="I280" i="2"/>
  <c r="H280" i="2"/>
  <c r="G280" i="2"/>
  <c r="F280" i="2"/>
  <c r="X279" i="2"/>
  <c r="W279" i="2"/>
  <c r="V279" i="2"/>
  <c r="U279" i="2"/>
  <c r="T279" i="2"/>
  <c r="S279" i="2"/>
  <c r="R279" i="2"/>
  <c r="Q279" i="2"/>
  <c r="P279" i="2"/>
  <c r="O279" i="2"/>
  <c r="N279" i="2"/>
  <c r="M279" i="2"/>
  <c r="L279" i="2"/>
  <c r="K279" i="2"/>
  <c r="J279" i="2"/>
  <c r="I279" i="2"/>
  <c r="H279" i="2"/>
  <c r="G279" i="2"/>
  <c r="F279" i="2"/>
  <c r="X278" i="2"/>
  <c r="W278" i="2"/>
  <c r="V278" i="2"/>
  <c r="U278" i="2"/>
  <c r="T278" i="2"/>
  <c r="S278" i="2"/>
  <c r="R278" i="2"/>
  <c r="Q278" i="2"/>
  <c r="P278" i="2"/>
  <c r="O278" i="2"/>
  <c r="N278" i="2"/>
  <c r="M278" i="2"/>
  <c r="L278" i="2"/>
  <c r="K278" i="2"/>
  <c r="J278" i="2"/>
  <c r="I278" i="2"/>
  <c r="H278" i="2"/>
  <c r="G278" i="2"/>
  <c r="F278" i="2"/>
  <c r="X277" i="2"/>
  <c r="W277" i="2"/>
  <c r="V277" i="2"/>
  <c r="U277" i="2"/>
  <c r="T277" i="2"/>
  <c r="S277" i="2"/>
  <c r="R277" i="2"/>
  <c r="Q277" i="2"/>
  <c r="P277" i="2"/>
  <c r="O277" i="2"/>
  <c r="N277" i="2"/>
  <c r="M277" i="2"/>
  <c r="L277" i="2"/>
  <c r="K277" i="2"/>
  <c r="J277" i="2"/>
  <c r="I277" i="2"/>
  <c r="H277" i="2"/>
  <c r="G277" i="2"/>
  <c r="F277" i="2"/>
  <c r="X276" i="2"/>
  <c r="W276" i="2"/>
  <c r="V276" i="2"/>
  <c r="U276" i="2"/>
  <c r="T276" i="2"/>
  <c r="S276" i="2"/>
  <c r="R276" i="2"/>
  <c r="Q276" i="2"/>
  <c r="P276" i="2"/>
  <c r="O276" i="2"/>
  <c r="N276" i="2"/>
  <c r="M276" i="2"/>
  <c r="L276" i="2"/>
  <c r="K276" i="2"/>
  <c r="J276" i="2"/>
  <c r="I276" i="2"/>
  <c r="H276" i="2"/>
  <c r="G276" i="2"/>
  <c r="F276" i="2"/>
  <c r="X275" i="2"/>
  <c r="W275" i="2"/>
  <c r="V275" i="2"/>
  <c r="U275" i="2"/>
  <c r="T275" i="2"/>
  <c r="S275" i="2"/>
  <c r="R275" i="2"/>
  <c r="Q275" i="2"/>
  <c r="P275" i="2"/>
  <c r="O275" i="2"/>
  <c r="N275" i="2"/>
  <c r="M275" i="2"/>
  <c r="L275" i="2"/>
  <c r="K275" i="2"/>
  <c r="J275" i="2"/>
  <c r="I275" i="2"/>
  <c r="H275" i="2"/>
  <c r="G275" i="2"/>
  <c r="F275" i="2"/>
  <c r="X274" i="2"/>
  <c r="W274" i="2"/>
  <c r="V274" i="2"/>
  <c r="U274" i="2"/>
  <c r="T274" i="2"/>
  <c r="S274" i="2"/>
  <c r="R274" i="2"/>
  <c r="Q274" i="2"/>
  <c r="P274" i="2"/>
  <c r="O274" i="2"/>
  <c r="N274" i="2"/>
  <c r="M274" i="2"/>
  <c r="L274" i="2"/>
  <c r="K274" i="2"/>
  <c r="J274" i="2"/>
  <c r="I274" i="2"/>
  <c r="H274" i="2"/>
  <c r="G274" i="2"/>
  <c r="F274" i="2"/>
  <c r="X273" i="2"/>
  <c r="W273" i="2"/>
  <c r="V273" i="2"/>
  <c r="U273" i="2"/>
  <c r="T273" i="2"/>
  <c r="S273" i="2"/>
  <c r="R273" i="2"/>
  <c r="Q273" i="2"/>
  <c r="P273" i="2"/>
  <c r="O273" i="2"/>
  <c r="N273" i="2"/>
  <c r="M273" i="2"/>
  <c r="L273" i="2"/>
  <c r="K273" i="2"/>
  <c r="J273" i="2"/>
  <c r="I273" i="2"/>
  <c r="H273" i="2"/>
  <c r="G273" i="2"/>
  <c r="F273" i="2"/>
  <c r="X272" i="2"/>
  <c r="W272" i="2"/>
  <c r="V272" i="2"/>
  <c r="U272" i="2"/>
  <c r="T272" i="2"/>
  <c r="S272" i="2"/>
  <c r="R272" i="2"/>
  <c r="Q272" i="2"/>
  <c r="P272" i="2"/>
  <c r="O272" i="2"/>
  <c r="N272" i="2"/>
  <c r="M272" i="2"/>
  <c r="L272" i="2"/>
  <c r="K272" i="2"/>
  <c r="J272" i="2"/>
  <c r="I272" i="2"/>
  <c r="H272" i="2"/>
  <c r="G272" i="2"/>
  <c r="F272" i="2"/>
  <c r="X271" i="2"/>
  <c r="W271" i="2"/>
  <c r="V271" i="2"/>
  <c r="U271" i="2"/>
  <c r="T271" i="2"/>
  <c r="S271" i="2"/>
  <c r="R271" i="2"/>
  <c r="Q271" i="2"/>
  <c r="P271" i="2"/>
  <c r="O271" i="2"/>
  <c r="N271" i="2"/>
  <c r="M271" i="2"/>
  <c r="L271" i="2"/>
  <c r="K271" i="2"/>
  <c r="J271" i="2"/>
  <c r="I271" i="2"/>
  <c r="H271" i="2"/>
  <c r="G271" i="2"/>
  <c r="F271" i="2"/>
  <c r="X270" i="2"/>
  <c r="W270" i="2"/>
  <c r="V270" i="2"/>
  <c r="U270" i="2"/>
  <c r="T270" i="2"/>
  <c r="S270" i="2"/>
  <c r="R270" i="2"/>
  <c r="Q270" i="2"/>
  <c r="P270" i="2"/>
  <c r="O270" i="2"/>
  <c r="N270" i="2"/>
  <c r="M270" i="2"/>
  <c r="L270" i="2"/>
  <c r="K270" i="2"/>
  <c r="J270" i="2"/>
  <c r="I270" i="2"/>
  <c r="H270" i="2"/>
  <c r="G270" i="2"/>
  <c r="F270" i="2"/>
  <c r="X269" i="2"/>
  <c r="W269" i="2"/>
  <c r="V269" i="2"/>
  <c r="U269" i="2"/>
  <c r="T269" i="2"/>
  <c r="S269" i="2"/>
  <c r="R269" i="2"/>
  <c r="Q269" i="2"/>
  <c r="P269" i="2"/>
  <c r="O269" i="2"/>
  <c r="N269" i="2"/>
  <c r="M269" i="2"/>
  <c r="L269" i="2"/>
  <c r="K269" i="2"/>
  <c r="J269" i="2"/>
  <c r="I269" i="2"/>
  <c r="H269" i="2"/>
  <c r="G269" i="2"/>
  <c r="F269" i="2"/>
  <c r="X268" i="2"/>
  <c r="W268" i="2"/>
  <c r="V268" i="2"/>
  <c r="U268" i="2"/>
  <c r="T268" i="2"/>
  <c r="S268" i="2"/>
  <c r="R268" i="2"/>
  <c r="Q268" i="2"/>
  <c r="P268" i="2"/>
  <c r="O268" i="2"/>
  <c r="N268" i="2"/>
  <c r="M268" i="2"/>
  <c r="L268" i="2"/>
  <c r="K268" i="2"/>
  <c r="J268" i="2"/>
  <c r="I268" i="2"/>
  <c r="H268" i="2"/>
  <c r="G268" i="2"/>
  <c r="F268" i="2"/>
  <c r="X267" i="2"/>
  <c r="W267" i="2"/>
  <c r="V267" i="2"/>
  <c r="U267" i="2"/>
  <c r="T267" i="2"/>
  <c r="S267" i="2"/>
  <c r="R267" i="2"/>
  <c r="Q267" i="2"/>
  <c r="P267" i="2"/>
  <c r="O267" i="2"/>
  <c r="N267" i="2"/>
  <c r="M267" i="2"/>
  <c r="L267" i="2"/>
  <c r="K267" i="2"/>
  <c r="J267" i="2"/>
  <c r="I267" i="2"/>
  <c r="H267" i="2"/>
  <c r="G267" i="2"/>
  <c r="F267" i="2"/>
  <c r="X266" i="2"/>
  <c r="W266" i="2"/>
  <c r="V266" i="2"/>
  <c r="U266" i="2"/>
  <c r="T266" i="2"/>
  <c r="S266" i="2"/>
  <c r="R266" i="2"/>
  <c r="Q266" i="2"/>
  <c r="P266" i="2"/>
  <c r="O266" i="2"/>
  <c r="N266" i="2"/>
  <c r="M266" i="2"/>
  <c r="L266" i="2"/>
  <c r="K266" i="2"/>
  <c r="J266" i="2"/>
  <c r="I266" i="2"/>
  <c r="H266" i="2"/>
  <c r="G266" i="2"/>
  <c r="F266" i="2"/>
  <c r="X265" i="2"/>
  <c r="W265" i="2"/>
  <c r="V265" i="2"/>
  <c r="U265" i="2"/>
  <c r="T265" i="2"/>
  <c r="S265" i="2"/>
  <c r="R265" i="2"/>
  <c r="Q265" i="2"/>
  <c r="P265" i="2"/>
  <c r="O265" i="2"/>
  <c r="N265" i="2"/>
  <c r="M265" i="2"/>
  <c r="L265" i="2"/>
  <c r="K265" i="2"/>
  <c r="J265" i="2"/>
  <c r="I265" i="2"/>
  <c r="H265" i="2"/>
  <c r="G265" i="2"/>
  <c r="F265" i="2"/>
  <c r="X264" i="2"/>
  <c r="W264" i="2"/>
  <c r="V264" i="2"/>
  <c r="U264" i="2"/>
  <c r="T264" i="2"/>
  <c r="S264" i="2"/>
  <c r="R264" i="2"/>
  <c r="Q264" i="2"/>
  <c r="P264" i="2"/>
  <c r="O264" i="2"/>
  <c r="N264" i="2"/>
  <c r="M264" i="2"/>
  <c r="L264" i="2"/>
  <c r="K264" i="2"/>
  <c r="J264" i="2"/>
  <c r="I264" i="2"/>
  <c r="H264" i="2"/>
  <c r="G264" i="2"/>
  <c r="F264" i="2"/>
  <c r="X263" i="2"/>
  <c r="W263" i="2"/>
  <c r="V263" i="2"/>
  <c r="U263" i="2"/>
  <c r="T263" i="2"/>
  <c r="S263" i="2"/>
  <c r="R263" i="2"/>
  <c r="Q263" i="2"/>
  <c r="P263" i="2"/>
  <c r="O263" i="2"/>
  <c r="N263" i="2"/>
  <c r="M263" i="2"/>
  <c r="L263" i="2"/>
  <c r="K263" i="2"/>
  <c r="J263" i="2"/>
  <c r="I263" i="2"/>
  <c r="H263" i="2"/>
  <c r="G263" i="2"/>
  <c r="F263" i="2"/>
  <c r="X262" i="2"/>
  <c r="W262" i="2"/>
  <c r="V262" i="2"/>
  <c r="U262" i="2"/>
  <c r="T262" i="2"/>
  <c r="S262" i="2"/>
  <c r="R262" i="2"/>
  <c r="Q262" i="2"/>
  <c r="P262" i="2"/>
  <c r="O262" i="2"/>
  <c r="N262" i="2"/>
  <c r="M262" i="2"/>
  <c r="L262" i="2"/>
  <c r="K262" i="2"/>
  <c r="J262" i="2"/>
  <c r="I262" i="2"/>
  <c r="H262" i="2"/>
  <c r="G262" i="2"/>
  <c r="F262" i="2"/>
  <c r="X261" i="2"/>
  <c r="W261" i="2"/>
  <c r="V261" i="2"/>
  <c r="U261" i="2"/>
  <c r="T261" i="2"/>
  <c r="S261" i="2"/>
  <c r="R261" i="2"/>
  <c r="Q261" i="2"/>
  <c r="P261" i="2"/>
  <c r="O261" i="2"/>
  <c r="N261" i="2"/>
  <c r="M261" i="2"/>
  <c r="L261" i="2"/>
  <c r="K261" i="2"/>
  <c r="J261" i="2"/>
  <c r="I261" i="2"/>
  <c r="H261" i="2"/>
  <c r="G261" i="2"/>
  <c r="F261" i="2"/>
  <c r="X260" i="2"/>
  <c r="W260" i="2"/>
  <c r="V260" i="2"/>
  <c r="U260" i="2"/>
  <c r="T260" i="2"/>
  <c r="S260" i="2"/>
  <c r="R260" i="2"/>
  <c r="Q260" i="2"/>
  <c r="P260" i="2"/>
  <c r="O260" i="2"/>
  <c r="N260" i="2"/>
  <c r="M260" i="2"/>
  <c r="L260" i="2"/>
  <c r="K260" i="2"/>
  <c r="J260" i="2"/>
  <c r="I260" i="2"/>
  <c r="H260" i="2"/>
  <c r="G260" i="2"/>
  <c r="F260" i="2"/>
  <c r="X259" i="2"/>
  <c r="W259" i="2"/>
  <c r="V259" i="2"/>
  <c r="U259" i="2"/>
  <c r="T259" i="2"/>
  <c r="S259" i="2"/>
  <c r="R259" i="2"/>
  <c r="Q259" i="2"/>
  <c r="P259" i="2"/>
  <c r="O259" i="2"/>
  <c r="N259" i="2"/>
  <c r="M259" i="2"/>
  <c r="L259" i="2"/>
  <c r="K259" i="2"/>
  <c r="J259" i="2"/>
  <c r="I259" i="2"/>
  <c r="H259" i="2"/>
  <c r="G259" i="2"/>
  <c r="F259" i="2"/>
  <c r="X258" i="2"/>
  <c r="W258" i="2"/>
  <c r="V258" i="2"/>
  <c r="U258" i="2"/>
  <c r="T258" i="2"/>
  <c r="S258" i="2"/>
  <c r="R258" i="2"/>
  <c r="Q258" i="2"/>
  <c r="P258" i="2"/>
  <c r="O258" i="2"/>
  <c r="N258" i="2"/>
  <c r="M258" i="2"/>
  <c r="L258" i="2"/>
  <c r="K258" i="2"/>
  <c r="J258" i="2"/>
  <c r="I258" i="2"/>
  <c r="H258" i="2"/>
  <c r="G258" i="2"/>
  <c r="F258" i="2"/>
  <c r="X257" i="2"/>
  <c r="W257" i="2"/>
  <c r="V257" i="2"/>
  <c r="U257" i="2"/>
  <c r="T257" i="2"/>
  <c r="S257" i="2"/>
  <c r="R257" i="2"/>
  <c r="Q257" i="2"/>
  <c r="P257" i="2"/>
  <c r="O257" i="2"/>
  <c r="N257" i="2"/>
  <c r="M257" i="2"/>
  <c r="L257" i="2"/>
  <c r="K257" i="2"/>
  <c r="J257" i="2"/>
  <c r="I257" i="2"/>
  <c r="H257" i="2"/>
  <c r="G257" i="2"/>
  <c r="F257" i="2"/>
  <c r="X256" i="2"/>
  <c r="W256" i="2"/>
  <c r="V256" i="2"/>
  <c r="U256" i="2"/>
  <c r="T256" i="2"/>
  <c r="S256" i="2"/>
  <c r="R256" i="2"/>
  <c r="Q256" i="2"/>
  <c r="P256" i="2"/>
  <c r="O256" i="2"/>
  <c r="N256" i="2"/>
  <c r="M256" i="2"/>
  <c r="L256" i="2"/>
  <c r="K256" i="2"/>
  <c r="J256" i="2"/>
  <c r="I256" i="2"/>
  <c r="H256" i="2"/>
  <c r="G256" i="2"/>
  <c r="F256" i="2"/>
  <c r="X255" i="2"/>
  <c r="W255" i="2"/>
  <c r="V255" i="2"/>
  <c r="U255" i="2"/>
  <c r="T255" i="2"/>
  <c r="S255" i="2"/>
  <c r="R255" i="2"/>
  <c r="Q255" i="2"/>
  <c r="P255" i="2"/>
  <c r="O255" i="2"/>
  <c r="N255" i="2"/>
  <c r="M255" i="2"/>
  <c r="L255" i="2"/>
  <c r="K255" i="2"/>
  <c r="J255" i="2"/>
  <c r="I255" i="2"/>
  <c r="H255" i="2"/>
  <c r="G255" i="2"/>
  <c r="F255" i="2"/>
  <c r="X254" i="2"/>
  <c r="W254" i="2"/>
  <c r="V254" i="2"/>
  <c r="U254" i="2"/>
  <c r="T254" i="2"/>
  <c r="S254" i="2"/>
  <c r="R254" i="2"/>
  <c r="Q254" i="2"/>
  <c r="P254" i="2"/>
  <c r="O254" i="2"/>
  <c r="N254" i="2"/>
  <c r="M254" i="2"/>
  <c r="L254" i="2"/>
  <c r="K254" i="2"/>
  <c r="J254" i="2"/>
  <c r="I254" i="2"/>
  <c r="H254" i="2"/>
  <c r="G254" i="2"/>
  <c r="F254" i="2"/>
  <c r="X253" i="2"/>
  <c r="W253" i="2"/>
  <c r="V253" i="2"/>
  <c r="U253" i="2"/>
  <c r="T253" i="2"/>
  <c r="S253" i="2"/>
  <c r="R253" i="2"/>
  <c r="Q253" i="2"/>
  <c r="P253" i="2"/>
  <c r="O253" i="2"/>
  <c r="N253" i="2"/>
  <c r="M253" i="2"/>
  <c r="L253" i="2"/>
  <c r="K253" i="2"/>
  <c r="J253" i="2"/>
  <c r="I253" i="2"/>
  <c r="H253" i="2"/>
  <c r="G253" i="2"/>
  <c r="F253" i="2"/>
  <c r="X252" i="2"/>
  <c r="W252" i="2"/>
  <c r="V252" i="2"/>
  <c r="U252" i="2"/>
  <c r="T252" i="2"/>
  <c r="S252" i="2"/>
  <c r="R252" i="2"/>
  <c r="Q252" i="2"/>
  <c r="P252" i="2"/>
  <c r="O252" i="2"/>
  <c r="N252" i="2"/>
  <c r="M252" i="2"/>
  <c r="L252" i="2"/>
  <c r="K252" i="2"/>
  <c r="J252" i="2"/>
  <c r="I252" i="2"/>
  <c r="H252" i="2"/>
  <c r="G252" i="2"/>
  <c r="F252" i="2"/>
  <c r="X251" i="2"/>
  <c r="W251" i="2"/>
  <c r="V251" i="2"/>
  <c r="U251" i="2"/>
  <c r="T251" i="2"/>
  <c r="S251" i="2"/>
  <c r="R251" i="2"/>
  <c r="Q251" i="2"/>
  <c r="P251" i="2"/>
  <c r="O251" i="2"/>
  <c r="N251" i="2"/>
  <c r="M251" i="2"/>
  <c r="L251" i="2"/>
  <c r="K251" i="2"/>
  <c r="J251" i="2"/>
  <c r="I251" i="2"/>
  <c r="H251" i="2"/>
  <c r="G251" i="2"/>
  <c r="F251" i="2"/>
  <c r="X250" i="2"/>
  <c r="W250" i="2"/>
  <c r="V250" i="2"/>
  <c r="U250" i="2"/>
  <c r="T250" i="2"/>
  <c r="S250" i="2"/>
  <c r="R250" i="2"/>
  <c r="Q250" i="2"/>
  <c r="P250" i="2"/>
  <c r="O250" i="2"/>
  <c r="N250" i="2"/>
  <c r="M250" i="2"/>
  <c r="L250" i="2"/>
  <c r="K250" i="2"/>
  <c r="J250" i="2"/>
  <c r="I250" i="2"/>
  <c r="H250" i="2"/>
  <c r="G250" i="2"/>
  <c r="F250" i="2"/>
  <c r="X249" i="2"/>
  <c r="W249" i="2"/>
  <c r="V249" i="2"/>
  <c r="U249" i="2"/>
  <c r="T249" i="2"/>
  <c r="S249" i="2"/>
  <c r="R249" i="2"/>
  <c r="Q249" i="2"/>
  <c r="P249" i="2"/>
  <c r="O249" i="2"/>
  <c r="N249" i="2"/>
  <c r="M249" i="2"/>
  <c r="L249" i="2"/>
  <c r="K249" i="2"/>
  <c r="J249" i="2"/>
  <c r="I249" i="2"/>
  <c r="H249" i="2"/>
  <c r="G249" i="2"/>
  <c r="F249" i="2"/>
  <c r="X248" i="2"/>
  <c r="W248" i="2"/>
  <c r="V248" i="2"/>
  <c r="U248" i="2"/>
  <c r="T248" i="2"/>
  <c r="S248" i="2"/>
  <c r="R248" i="2"/>
  <c r="Q248" i="2"/>
  <c r="P248" i="2"/>
  <c r="O248" i="2"/>
  <c r="N248" i="2"/>
  <c r="M248" i="2"/>
  <c r="L248" i="2"/>
  <c r="K248" i="2"/>
  <c r="J248" i="2"/>
  <c r="I248" i="2"/>
  <c r="H248" i="2"/>
  <c r="G248" i="2"/>
  <c r="F248" i="2"/>
  <c r="X247" i="2"/>
  <c r="W247" i="2"/>
  <c r="V247" i="2"/>
  <c r="U247" i="2"/>
  <c r="T247" i="2"/>
  <c r="S247" i="2"/>
  <c r="R247" i="2"/>
  <c r="Q247" i="2"/>
  <c r="P247" i="2"/>
  <c r="O247" i="2"/>
  <c r="N247" i="2"/>
  <c r="M247" i="2"/>
  <c r="L247" i="2"/>
  <c r="K247" i="2"/>
  <c r="J247" i="2"/>
  <c r="I247" i="2"/>
  <c r="H247" i="2"/>
  <c r="G247" i="2"/>
  <c r="F247" i="2"/>
  <c r="X246" i="2"/>
  <c r="W246" i="2"/>
  <c r="V246" i="2"/>
  <c r="U246" i="2"/>
  <c r="T246" i="2"/>
  <c r="S246" i="2"/>
  <c r="R246" i="2"/>
  <c r="Q246" i="2"/>
  <c r="P246" i="2"/>
  <c r="O246" i="2"/>
  <c r="N246" i="2"/>
  <c r="M246" i="2"/>
  <c r="L246" i="2"/>
  <c r="K246" i="2"/>
  <c r="J246" i="2"/>
  <c r="I246" i="2"/>
  <c r="H246" i="2"/>
  <c r="G246" i="2"/>
  <c r="F246" i="2"/>
  <c r="X245" i="2"/>
  <c r="W245" i="2"/>
  <c r="V245" i="2"/>
  <c r="U245" i="2"/>
  <c r="T245" i="2"/>
  <c r="S245" i="2"/>
  <c r="R245" i="2"/>
  <c r="Q245" i="2"/>
  <c r="P245" i="2"/>
  <c r="O245" i="2"/>
  <c r="N245" i="2"/>
  <c r="M245" i="2"/>
  <c r="L245" i="2"/>
  <c r="K245" i="2"/>
  <c r="J245" i="2"/>
  <c r="I245" i="2"/>
  <c r="H245" i="2"/>
  <c r="G245" i="2"/>
  <c r="F245" i="2"/>
  <c r="X244" i="2"/>
  <c r="W244" i="2"/>
  <c r="V244" i="2"/>
  <c r="U244" i="2"/>
  <c r="T244" i="2"/>
  <c r="S244" i="2"/>
  <c r="R244" i="2"/>
  <c r="Q244" i="2"/>
  <c r="P244" i="2"/>
  <c r="O244" i="2"/>
  <c r="N244" i="2"/>
  <c r="M244" i="2"/>
  <c r="L244" i="2"/>
  <c r="K244" i="2"/>
  <c r="J244" i="2"/>
  <c r="I244" i="2"/>
  <c r="H244" i="2"/>
  <c r="G244" i="2"/>
  <c r="F244" i="2"/>
  <c r="X243" i="2"/>
  <c r="W243" i="2"/>
  <c r="V243" i="2"/>
  <c r="U243" i="2"/>
  <c r="T243" i="2"/>
  <c r="S243" i="2"/>
  <c r="R243" i="2"/>
  <c r="Q243" i="2"/>
  <c r="P243" i="2"/>
  <c r="O243" i="2"/>
  <c r="N243" i="2"/>
  <c r="M243" i="2"/>
  <c r="L243" i="2"/>
  <c r="K243" i="2"/>
  <c r="J243" i="2"/>
  <c r="I243" i="2"/>
  <c r="H243" i="2"/>
  <c r="G243" i="2"/>
  <c r="F243" i="2"/>
  <c r="X242" i="2"/>
  <c r="W242" i="2"/>
  <c r="V242" i="2"/>
  <c r="U242" i="2"/>
  <c r="T242" i="2"/>
  <c r="S242" i="2"/>
  <c r="R242" i="2"/>
  <c r="Q242" i="2"/>
  <c r="P242" i="2"/>
  <c r="O242" i="2"/>
  <c r="N242" i="2"/>
  <c r="M242" i="2"/>
  <c r="L242" i="2"/>
  <c r="K242" i="2"/>
  <c r="J242" i="2"/>
  <c r="I242" i="2"/>
  <c r="H242" i="2"/>
  <c r="G242" i="2"/>
  <c r="F242" i="2"/>
  <c r="X241" i="2"/>
  <c r="W241" i="2"/>
  <c r="V241" i="2"/>
  <c r="U241" i="2"/>
  <c r="T241" i="2"/>
  <c r="S241" i="2"/>
  <c r="R241" i="2"/>
  <c r="Q241" i="2"/>
  <c r="P241" i="2"/>
  <c r="O241" i="2"/>
  <c r="N241" i="2"/>
  <c r="M241" i="2"/>
  <c r="L241" i="2"/>
  <c r="K241" i="2"/>
  <c r="J241" i="2"/>
  <c r="I241" i="2"/>
  <c r="H241" i="2"/>
  <c r="G241" i="2"/>
  <c r="F241" i="2"/>
  <c r="X240" i="2"/>
  <c r="W240" i="2"/>
  <c r="V240" i="2"/>
  <c r="U240" i="2"/>
  <c r="T240" i="2"/>
  <c r="S240" i="2"/>
  <c r="R240" i="2"/>
  <c r="Q240" i="2"/>
  <c r="P240" i="2"/>
  <c r="O240" i="2"/>
  <c r="N240" i="2"/>
  <c r="M240" i="2"/>
  <c r="L240" i="2"/>
  <c r="K240" i="2"/>
  <c r="J240" i="2"/>
  <c r="I240" i="2"/>
  <c r="H240" i="2"/>
  <c r="G240" i="2"/>
  <c r="F240" i="2"/>
  <c r="X239" i="2"/>
  <c r="W239" i="2"/>
  <c r="V239" i="2"/>
  <c r="U239" i="2"/>
  <c r="T239" i="2"/>
  <c r="S239" i="2"/>
  <c r="R239" i="2"/>
  <c r="Q239" i="2"/>
  <c r="P239" i="2"/>
  <c r="O239" i="2"/>
  <c r="N239" i="2"/>
  <c r="M239" i="2"/>
  <c r="L239" i="2"/>
  <c r="K239" i="2"/>
  <c r="J239" i="2"/>
  <c r="I239" i="2"/>
  <c r="H239" i="2"/>
  <c r="G239" i="2"/>
  <c r="F239" i="2"/>
  <c r="X238" i="2"/>
  <c r="W238" i="2"/>
  <c r="V238" i="2"/>
  <c r="U238" i="2"/>
  <c r="T238" i="2"/>
  <c r="S238" i="2"/>
  <c r="R238" i="2"/>
  <c r="Q238" i="2"/>
  <c r="P238" i="2"/>
  <c r="O238" i="2"/>
  <c r="N238" i="2"/>
  <c r="M238" i="2"/>
  <c r="L238" i="2"/>
  <c r="K238" i="2"/>
  <c r="J238" i="2"/>
  <c r="I238" i="2"/>
  <c r="H238" i="2"/>
  <c r="G238" i="2"/>
  <c r="F238" i="2"/>
  <c r="X237" i="2"/>
  <c r="W237" i="2"/>
  <c r="V237" i="2"/>
  <c r="U237" i="2"/>
  <c r="T237" i="2"/>
  <c r="S237" i="2"/>
  <c r="R237" i="2"/>
  <c r="Q237" i="2"/>
  <c r="P237" i="2"/>
  <c r="O237" i="2"/>
  <c r="N237" i="2"/>
  <c r="M237" i="2"/>
  <c r="L237" i="2"/>
  <c r="K237" i="2"/>
  <c r="J237" i="2"/>
  <c r="I237" i="2"/>
  <c r="H237" i="2"/>
  <c r="G237" i="2"/>
  <c r="F237" i="2"/>
  <c r="X236" i="2"/>
  <c r="W236" i="2"/>
  <c r="V236" i="2"/>
  <c r="U236" i="2"/>
  <c r="T236" i="2"/>
  <c r="S236" i="2"/>
  <c r="R236" i="2"/>
  <c r="Q236" i="2"/>
  <c r="P236" i="2"/>
  <c r="O236" i="2"/>
  <c r="N236" i="2"/>
  <c r="M236" i="2"/>
  <c r="L236" i="2"/>
  <c r="K236" i="2"/>
  <c r="J236" i="2"/>
  <c r="I236" i="2"/>
  <c r="H236" i="2"/>
  <c r="G236" i="2"/>
  <c r="F236" i="2"/>
  <c r="X235" i="2"/>
  <c r="W235" i="2"/>
  <c r="V235" i="2"/>
  <c r="U235" i="2"/>
  <c r="T235" i="2"/>
  <c r="S235" i="2"/>
  <c r="R235" i="2"/>
  <c r="Q235" i="2"/>
  <c r="P235" i="2"/>
  <c r="O235" i="2"/>
  <c r="N235" i="2"/>
  <c r="M235" i="2"/>
  <c r="L235" i="2"/>
  <c r="K235" i="2"/>
  <c r="J235" i="2"/>
  <c r="I235" i="2"/>
  <c r="H235" i="2"/>
  <c r="G235" i="2"/>
  <c r="F235" i="2"/>
  <c r="X234" i="2"/>
  <c r="W234" i="2"/>
  <c r="V234" i="2"/>
  <c r="U234" i="2"/>
  <c r="T234" i="2"/>
  <c r="S234" i="2"/>
  <c r="R234" i="2"/>
  <c r="Q234" i="2"/>
  <c r="P234" i="2"/>
  <c r="O234" i="2"/>
  <c r="N234" i="2"/>
  <c r="M234" i="2"/>
  <c r="L234" i="2"/>
  <c r="K234" i="2"/>
  <c r="J234" i="2"/>
  <c r="I234" i="2"/>
  <c r="H234" i="2"/>
  <c r="G234" i="2"/>
  <c r="F234" i="2"/>
  <c r="X233" i="2"/>
  <c r="W233" i="2"/>
  <c r="V233" i="2"/>
  <c r="U233" i="2"/>
  <c r="T233" i="2"/>
  <c r="S233" i="2"/>
  <c r="R233" i="2"/>
  <c r="Q233" i="2"/>
  <c r="P233" i="2"/>
  <c r="O233" i="2"/>
  <c r="N233" i="2"/>
  <c r="M233" i="2"/>
  <c r="L233" i="2"/>
  <c r="K233" i="2"/>
  <c r="J233" i="2"/>
  <c r="I233" i="2"/>
  <c r="H233" i="2"/>
  <c r="G233" i="2"/>
  <c r="F233" i="2"/>
  <c r="X232" i="2"/>
  <c r="W232" i="2"/>
  <c r="V232" i="2"/>
  <c r="U232" i="2"/>
  <c r="T232" i="2"/>
  <c r="S232" i="2"/>
  <c r="R232" i="2"/>
  <c r="Q232" i="2"/>
  <c r="P232" i="2"/>
  <c r="O232" i="2"/>
  <c r="N232" i="2"/>
  <c r="M232" i="2"/>
  <c r="L232" i="2"/>
  <c r="K232" i="2"/>
  <c r="J232" i="2"/>
  <c r="I232" i="2"/>
  <c r="H232" i="2"/>
  <c r="G232" i="2"/>
  <c r="F232" i="2"/>
  <c r="X231" i="2"/>
  <c r="W231" i="2"/>
  <c r="V231" i="2"/>
  <c r="U231" i="2"/>
  <c r="T231" i="2"/>
  <c r="S231" i="2"/>
  <c r="R231" i="2"/>
  <c r="Q231" i="2"/>
  <c r="P231" i="2"/>
  <c r="O231" i="2"/>
  <c r="N231" i="2"/>
  <c r="M231" i="2"/>
  <c r="L231" i="2"/>
  <c r="K231" i="2"/>
  <c r="J231" i="2"/>
  <c r="I231" i="2"/>
  <c r="H231" i="2"/>
  <c r="G231" i="2"/>
  <c r="F231" i="2"/>
  <c r="X230" i="2"/>
  <c r="W230" i="2"/>
  <c r="V230" i="2"/>
  <c r="U230" i="2"/>
  <c r="T230" i="2"/>
  <c r="S230" i="2"/>
  <c r="R230" i="2"/>
  <c r="Q230" i="2"/>
  <c r="P230" i="2"/>
  <c r="O230" i="2"/>
  <c r="N230" i="2"/>
  <c r="M230" i="2"/>
  <c r="L230" i="2"/>
  <c r="K230" i="2"/>
  <c r="J230" i="2"/>
  <c r="I230" i="2"/>
  <c r="H230" i="2"/>
  <c r="G230" i="2"/>
  <c r="F230" i="2"/>
  <c r="X229" i="2"/>
  <c r="W229" i="2"/>
  <c r="V229" i="2"/>
  <c r="U229" i="2"/>
  <c r="T229" i="2"/>
  <c r="S229" i="2"/>
  <c r="R229" i="2"/>
  <c r="Q229" i="2"/>
  <c r="P229" i="2"/>
  <c r="O229" i="2"/>
  <c r="N229" i="2"/>
  <c r="M229" i="2"/>
  <c r="L229" i="2"/>
  <c r="K229" i="2"/>
  <c r="J229" i="2"/>
  <c r="I229" i="2"/>
  <c r="H229" i="2"/>
  <c r="G229" i="2"/>
  <c r="F229" i="2"/>
  <c r="X228" i="2"/>
  <c r="W228" i="2"/>
  <c r="V228" i="2"/>
  <c r="U228" i="2"/>
  <c r="T228" i="2"/>
  <c r="S228" i="2"/>
  <c r="R228" i="2"/>
  <c r="Q228" i="2"/>
  <c r="P228" i="2"/>
  <c r="O228" i="2"/>
  <c r="N228" i="2"/>
  <c r="M228" i="2"/>
  <c r="L228" i="2"/>
  <c r="K228" i="2"/>
  <c r="J228" i="2"/>
  <c r="I228" i="2"/>
  <c r="H228" i="2"/>
  <c r="G228" i="2"/>
  <c r="F228" i="2"/>
  <c r="X227" i="2"/>
  <c r="W227" i="2"/>
  <c r="V227" i="2"/>
  <c r="U227" i="2"/>
  <c r="T227" i="2"/>
  <c r="S227" i="2"/>
  <c r="R227" i="2"/>
  <c r="Q227" i="2"/>
  <c r="P227" i="2"/>
  <c r="O227" i="2"/>
  <c r="N227" i="2"/>
  <c r="M227" i="2"/>
  <c r="L227" i="2"/>
  <c r="K227" i="2"/>
  <c r="J227" i="2"/>
  <c r="I227" i="2"/>
  <c r="H227" i="2"/>
  <c r="G227" i="2"/>
  <c r="F227" i="2"/>
  <c r="X226" i="2"/>
  <c r="W226" i="2"/>
  <c r="V226" i="2"/>
  <c r="U226" i="2"/>
  <c r="T226" i="2"/>
  <c r="S226" i="2"/>
  <c r="R226" i="2"/>
  <c r="Q226" i="2"/>
  <c r="P226" i="2"/>
  <c r="O226" i="2"/>
  <c r="N226" i="2"/>
  <c r="M226" i="2"/>
  <c r="L226" i="2"/>
  <c r="K226" i="2"/>
  <c r="J226" i="2"/>
  <c r="I226" i="2"/>
  <c r="H226" i="2"/>
  <c r="G226" i="2"/>
  <c r="F226" i="2"/>
  <c r="X225" i="2"/>
  <c r="W225" i="2"/>
  <c r="V225" i="2"/>
  <c r="U225" i="2"/>
  <c r="T225" i="2"/>
  <c r="S225" i="2"/>
  <c r="R225" i="2"/>
  <c r="Q225" i="2"/>
  <c r="P225" i="2"/>
  <c r="O225" i="2"/>
  <c r="N225" i="2"/>
  <c r="M225" i="2"/>
  <c r="L225" i="2"/>
  <c r="K225" i="2"/>
  <c r="J225" i="2"/>
  <c r="I225" i="2"/>
  <c r="H225" i="2"/>
  <c r="G225" i="2"/>
  <c r="F225" i="2"/>
  <c r="X224" i="2"/>
  <c r="W224" i="2"/>
  <c r="V224" i="2"/>
  <c r="U224" i="2"/>
  <c r="T224" i="2"/>
  <c r="S224" i="2"/>
  <c r="R224" i="2"/>
  <c r="Q224" i="2"/>
  <c r="P224" i="2"/>
  <c r="O224" i="2"/>
  <c r="N224" i="2"/>
  <c r="M224" i="2"/>
  <c r="L224" i="2"/>
  <c r="K224" i="2"/>
  <c r="J224" i="2"/>
  <c r="I224" i="2"/>
  <c r="H224" i="2"/>
  <c r="G224" i="2"/>
  <c r="F224" i="2"/>
  <c r="X223" i="2"/>
  <c r="W223" i="2"/>
  <c r="V223" i="2"/>
  <c r="U223" i="2"/>
  <c r="T223" i="2"/>
  <c r="S223" i="2"/>
  <c r="R223" i="2"/>
  <c r="Q223" i="2"/>
  <c r="P223" i="2"/>
  <c r="O223" i="2"/>
  <c r="N223" i="2"/>
  <c r="M223" i="2"/>
  <c r="L223" i="2"/>
  <c r="K223" i="2"/>
  <c r="J223" i="2"/>
  <c r="I223" i="2"/>
  <c r="H223" i="2"/>
  <c r="G223" i="2"/>
  <c r="F223" i="2"/>
  <c r="X222" i="2"/>
  <c r="W222" i="2"/>
  <c r="V222" i="2"/>
  <c r="U222" i="2"/>
  <c r="T222" i="2"/>
  <c r="S222" i="2"/>
  <c r="R222" i="2"/>
  <c r="Q222" i="2"/>
  <c r="P222" i="2"/>
  <c r="O222" i="2"/>
  <c r="N222" i="2"/>
  <c r="M222" i="2"/>
  <c r="L222" i="2"/>
  <c r="K222" i="2"/>
  <c r="J222" i="2"/>
  <c r="I222" i="2"/>
  <c r="H222" i="2"/>
  <c r="G222" i="2"/>
  <c r="F222" i="2"/>
  <c r="X221" i="2"/>
  <c r="W221" i="2"/>
  <c r="V221" i="2"/>
  <c r="U221" i="2"/>
  <c r="T221" i="2"/>
  <c r="S221" i="2"/>
  <c r="R221" i="2"/>
  <c r="Q221" i="2"/>
  <c r="P221" i="2"/>
  <c r="O221" i="2"/>
  <c r="N221" i="2"/>
  <c r="M221" i="2"/>
  <c r="L221" i="2"/>
  <c r="K221" i="2"/>
  <c r="J221" i="2"/>
  <c r="I221" i="2"/>
  <c r="H221" i="2"/>
  <c r="G221" i="2"/>
  <c r="F221" i="2"/>
  <c r="X220" i="2"/>
  <c r="W220" i="2"/>
  <c r="V220" i="2"/>
  <c r="U220" i="2"/>
  <c r="T220" i="2"/>
  <c r="S220" i="2"/>
  <c r="R220" i="2"/>
  <c r="Q220" i="2"/>
  <c r="P220" i="2"/>
  <c r="O220" i="2"/>
  <c r="N220" i="2"/>
  <c r="M220" i="2"/>
  <c r="L220" i="2"/>
  <c r="K220" i="2"/>
  <c r="J220" i="2"/>
  <c r="I220" i="2"/>
  <c r="H220" i="2"/>
  <c r="G220" i="2"/>
  <c r="F220" i="2"/>
  <c r="X219" i="2"/>
  <c r="W219" i="2"/>
  <c r="V219" i="2"/>
  <c r="U219" i="2"/>
  <c r="T219" i="2"/>
  <c r="S219" i="2"/>
  <c r="R219" i="2"/>
  <c r="Q219" i="2"/>
  <c r="P219" i="2"/>
  <c r="O219" i="2"/>
  <c r="N219" i="2"/>
  <c r="M219" i="2"/>
  <c r="L219" i="2"/>
  <c r="K219" i="2"/>
  <c r="J219" i="2"/>
  <c r="I219" i="2"/>
  <c r="H219" i="2"/>
  <c r="G219" i="2"/>
  <c r="F219" i="2"/>
  <c r="X218" i="2"/>
  <c r="W218" i="2"/>
  <c r="V218" i="2"/>
  <c r="U218" i="2"/>
  <c r="T218" i="2"/>
  <c r="S218" i="2"/>
  <c r="R218" i="2"/>
  <c r="Q218" i="2"/>
  <c r="P218" i="2"/>
  <c r="O218" i="2"/>
  <c r="N218" i="2"/>
  <c r="M218" i="2"/>
  <c r="L218" i="2"/>
  <c r="K218" i="2"/>
  <c r="J218" i="2"/>
  <c r="I218" i="2"/>
  <c r="H218" i="2"/>
  <c r="G218" i="2"/>
  <c r="F218" i="2"/>
  <c r="X217" i="2"/>
  <c r="W217" i="2"/>
  <c r="V217" i="2"/>
  <c r="U217" i="2"/>
  <c r="T217" i="2"/>
  <c r="S217" i="2"/>
  <c r="R217" i="2"/>
  <c r="Q217" i="2"/>
  <c r="P217" i="2"/>
  <c r="O217" i="2"/>
  <c r="N217" i="2"/>
  <c r="M217" i="2"/>
  <c r="L217" i="2"/>
  <c r="K217" i="2"/>
  <c r="J217" i="2"/>
  <c r="I217" i="2"/>
  <c r="H217" i="2"/>
  <c r="G217" i="2"/>
  <c r="F217" i="2"/>
  <c r="X216" i="2"/>
  <c r="W216" i="2"/>
  <c r="V216" i="2"/>
  <c r="U216" i="2"/>
  <c r="T216" i="2"/>
  <c r="S216" i="2"/>
  <c r="R216" i="2"/>
  <c r="Q216" i="2"/>
  <c r="P216" i="2"/>
  <c r="O216" i="2"/>
  <c r="N216" i="2"/>
  <c r="M216" i="2"/>
  <c r="L216" i="2"/>
  <c r="K216" i="2"/>
  <c r="J216" i="2"/>
  <c r="I216" i="2"/>
  <c r="H216" i="2"/>
  <c r="G216" i="2"/>
  <c r="F216" i="2"/>
  <c r="X215" i="2"/>
  <c r="W215" i="2"/>
  <c r="V215" i="2"/>
  <c r="U215" i="2"/>
  <c r="T215" i="2"/>
  <c r="S215" i="2"/>
  <c r="R215" i="2"/>
  <c r="Q215" i="2"/>
  <c r="P215" i="2"/>
  <c r="O215" i="2"/>
  <c r="N215" i="2"/>
  <c r="M215" i="2"/>
  <c r="L215" i="2"/>
  <c r="K215" i="2"/>
  <c r="J215" i="2"/>
  <c r="I215" i="2"/>
  <c r="H215" i="2"/>
  <c r="G215" i="2"/>
  <c r="F215" i="2"/>
  <c r="X214" i="2"/>
  <c r="W214" i="2"/>
  <c r="V214" i="2"/>
  <c r="U214" i="2"/>
  <c r="T214" i="2"/>
  <c r="S214" i="2"/>
  <c r="R214" i="2"/>
  <c r="Q214" i="2"/>
  <c r="P214" i="2"/>
  <c r="O214" i="2"/>
  <c r="N214" i="2"/>
  <c r="M214" i="2"/>
  <c r="L214" i="2"/>
  <c r="K214" i="2"/>
  <c r="J214" i="2"/>
  <c r="I214" i="2"/>
  <c r="H214" i="2"/>
  <c r="G214" i="2"/>
  <c r="F214" i="2"/>
  <c r="X213" i="2"/>
  <c r="W213" i="2"/>
  <c r="V213" i="2"/>
  <c r="U213" i="2"/>
  <c r="T213" i="2"/>
  <c r="S213" i="2"/>
  <c r="R213" i="2"/>
  <c r="Q213" i="2"/>
  <c r="P213" i="2"/>
  <c r="O213" i="2"/>
  <c r="N213" i="2"/>
  <c r="M213" i="2"/>
  <c r="L213" i="2"/>
  <c r="K213" i="2"/>
  <c r="J213" i="2"/>
  <c r="I213" i="2"/>
  <c r="H213" i="2"/>
  <c r="G213" i="2"/>
  <c r="F213" i="2"/>
  <c r="X212" i="2"/>
  <c r="W212" i="2"/>
  <c r="V212" i="2"/>
  <c r="U212" i="2"/>
  <c r="T212" i="2"/>
  <c r="S212" i="2"/>
  <c r="R212" i="2"/>
  <c r="Q212" i="2"/>
  <c r="P212" i="2"/>
  <c r="O212" i="2"/>
  <c r="N212" i="2"/>
  <c r="M212" i="2"/>
  <c r="L212" i="2"/>
  <c r="K212" i="2"/>
  <c r="J212" i="2"/>
  <c r="I212" i="2"/>
  <c r="H212" i="2"/>
  <c r="G212" i="2"/>
  <c r="F212" i="2"/>
  <c r="X211" i="2"/>
  <c r="W211" i="2"/>
  <c r="V211" i="2"/>
  <c r="U211" i="2"/>
  <c r="T211" i="2"/>
  <c r="S211" i="2"/>
  <c r="R211" i="2"/>
  <c r="Q211" i="2"/>
  <c r="P211" i="2"/>
  <c r="O211" i="2"/>
  <c r="N211" i="2"/>
  <c r="M211" i="2"/>
  <c r="L211" i="2"/>
  <c r="K211" i="2"/>
  <c r="J211" i="2"/>
  <c r="I211" i="2"/>
  <c r="H211" i="2"/>
  <c r="G211" i="2"/>
  <c r="F211" i="2"/>
  <c r="X210" i="2"/>
  <c r="W210" i="2"/>
  <c r="V210" i="2"/>
  <c r="U210" i="2"/>
  <c r="T210" i="2"/>
  <c r="S210" i="2"/>
  <c r="R210" i="2"/>
  <c r="Q210" i="2"/>
  <c r="P210" i="2"/>
  <c r="O210" i="2"/>
  <c r="N210" i="2"/>
  <c r="M210" i="2"/>
  <c r="L210" i="2"/>
  <c r="K210" i="2"/>
  <c r="J210" i="2"/>
  <c r="I210" i="2"/>
  <c r="H210" i="2"/>
  <c r="G210" i="2"/>
  <c r="F210" i="2"/>
  <c r="X209" i="2"/>
  <c r="W209" i="2"/>
  <c r="V209" i="2"/>
  <c r="U209" i="2"/>
  <c r="T209" i="2"/>
  <c r="S209" i="2"/>
  <c r="R209" i="2"/>
  <c r="Q209" i="2"/>
  <c r="P209" i="2"/>
  <c r="O209" i="2"/>
  <c r="N209" i="2"/>
  <c r="M209" i="2"/>
  <c r="L209" i="2"/>
  <c r="K209" i="2"/>
  <c r="J209" i="2"/>
  <c r="I209" i="2"/>
  <c r="H209" i="2"/>
  <c r="G209" i="2"/>
  <c r="F209" i="2"/>
  <c r="X208" i="2"/>
  <c r="W208" i="2"/>
  <c r="V208" i="2"/>
  <c r="U208" i="2"/>
  <c r="T208" i="2"/>
  <c r="S208" i="2"/>
  <c r="R208" i="2"/>
  <c r="Q208" i="2"/>
  <c r="P208" i="2"/>
  <c r="O208" i="2"/>
  <c r="N208" i="2"/>
  <c r="M208" i="2"/>
  <c r="L208" i="2"/>
  <c r="K208" i="2"/>
  <c r="J208" i="2"/>
  <c r="I208" i="2"/>
  <c r="H208" i="2"/>
  <c r="G208" i="2"/>
  <c r="F208" i="2"/>
  <c r="X207" i="2"/>
  <c r="W207" i="2"/>
  <c r="V207" i="2"/>
  <c r="U207" i="2"/>
  <c r="T207" i="2"/>
  <c r="S207" i="2"/>
  <c r="R207" i="2"/>
  <c r="Q207" i="2"/>
  <c r="P207" i="2"/>
  <c r="O207" i="2"/>
  <c r="N207" i="2"/>
  <c r="M207" i="2"/>
  <c r="L207" i="2"/>
  <c r="K207" i="2"/>
  <c r="J207" i="2"/>
  <c r="I207" i="2"/>
  <c r="H207" i="2"/>
  <c r="G207" i="2"/>
  <c r="F207" i="2"/>
  <c r="X206" i="2"/>
  <c r="W206" i="2"/>
  <c r="V206" i="2"/>
  <c r="U206" i="2"/>
  <c r="T206" i="2"/>
  <c r="S206" i="2"/>
  <c r="R206" i="2"/>
  <c r="Q206" i="2"/>
  <c r="P206" i="2"/>
  <c r="O206" i="2"/>
  <c r="N206" i="2"/>
  <c r="M206" i="2"/>
  <c r="L206" i="2"/>
  <c r="K206" i="2"/>
  <c r="J206" i="2"/>
  <c r="I206" i="2"/>
  <c r="H206" i="2"/>
  <c r="G206" i="2"/>
  <c r="F206" i="2"/>
  <c r="X205" i="2"/>
  <c r="W205" i="2"/>
  <c r="V205" i="2"/>
  <c r="U205" i="2"/>
  <c r="T205" i="2"/>
  <c r="S205" i="2"/>
  <c r="R205" i="2"/>
  <c r="Q205" i="2"/>
  <c r="P205" i="2"/>
  <c r="O205" i="2"/>
  <c r="N205" i="2"/>
  <c r="M205" i="2"/>
  <c r="L205" i="2"/>
  <c r="K205" i="2"/>
  <c r="J205" i="2"/>
  <c r="I205" i="2"/>
  <c r="H205" i="2"/>
  <c r="G205" i="2"/>
  <c r="F205" i="2"/>
  <c r="X204" i="2"/>
  <c r="W204" i="2"/>
  <c r="V204" i="2"/>
  <c r="U204" i="2"/>
  <c r="T204" i="2"/>
  <c r="S204" i="2"/>
  <c r="R204" i="2"/>
  <c r="Q204" i="2"/>
  <c r="P204" i="2"/>
  <c r="O204" i="2"/>
  <c r="N204" i="2"/>
  <c r="M204" i="2"/>
  <c r="L204" i="2"/>
  <c r="K204" i="2"/>
  <c r="J204" i="2"/>
  <c r="I204" i="2"/>
  <c r="H204" i="2"/>
  <c r="G204" i="2"/>
  <c r="F204" i="2"/>
  <c r="X203" i="2"/>
  <c r="W203" i="2"/>
  <c r="V203" i="2"/>
  <c r="U203" i="2"/>
  <c r="T203" i="2"/>
  <c r="S203" i="2"/>
  <c r="R203" i="2"/>
  <c r="Q203" i="2"/>
  <c r="P203" i="2"/>
  <c r="O203" i="2"/>
  <c r="N203" i="2"/>
  <c r="M203" i="2"/>
  <c r="L203" i="2"/>
  <c r="K203" i="2"/>
  <c r="J203" i="2"/>
  <c r="I203" i="2"/>
  <c r="H203" i="2"/>
  <c r="G203" i="2"/>
  <c r="F203" i="2"/>
  <c r="X202" i="2"/>
  <c r="W202" i="2"/>
  <c r="V202" i="2"/>
  <c r="U202" i="2"/>
  <c r="T202" i="2"/>
  <c r="S202" i="2"/>
  <c r="R202" i="2"/>
  <c r="Q202" i="2"/>
  <c r="P202" i="2"/>
  <c r="O202" i="2"/>
  <c r="N202" i="2"/>
  <c r="M202" i="2"/>
  <c r="L202" i="2"/>
  <c r="K202" i="2"/>
  <c r="J202" i="2"/>
  <c r="I202" i="2"/>
  <c r="H202" i="2"/>
  <c r="G202" i="2"/>
  <c r="F202" i="2"/>
  <c r="X201" i="2"/>
  <c r="W201" i="2"/>
  <c r="V201" i="2"/>
  <c r="U201" i="2"/>
  <c r="T201" i="2"/>
  <c r="S201" i="2"/>
  <c r="R201" i="2"/>
  <c r="Q201" i="2"/>
  <c r="P201" i="2"/>
  <c r="O201" i="2"/>
  <c r="N201" i="2"/>
  <c r="M201" i="2"/>
  <c r="L201" i="2"/>
  <c r="K201" i="2"/>
  <c r="J201" i="2"/>
  <c r="I201" i="2"/>
  <c r="H201" i="2"/>
  <c r="G201" i="2"/>
  <c r="F201" i="2"/>
  <c r="X200" i="2"/>
  <c r="W200" i="2"/>
  <c r="V200" i="2"/>
  <c r="U200" i="2"/>
  <c r="T200" i="2"/>
  <c r="S200" i="2"/>
  <c r="R200" i="2"/>
  <c r="Q200" i="2"/>
  <c r="P200" i="2"/>
  <c r="O200" i="2"/>
  <c r="N200" i="2"/>
  <c r="M200" i="2"/>
  <c r="L200" i="2"/>
  <c r="K200" i="2"/>
  <c r="J200" i="2"/>
  <c r="I200" i="2"/>
  <c r="H200" i="2"/>
  <c r="G200" i="2"/>
  <c r="F200" i="2"/>
  <c r="X199" i="2"/>
  <c r="W199" i="2"/>
  <c r="V199" i="2"/>
  <c r="U199" i="2"/>
  <c r="T199" i="2"/>
  <c r="S199" i="2"/>
  <c r="R199" i="2"/>
  <c r="Q199" i="2"/>
  <c r="P199" i="2"/>
  <c r="O199" i="2"/>
  <c r="N199" i="2"/>
  <c r="M199" i="2"/>
  <c r="L199" i="2"/>
  <c r="K199" i="2"/>
  <c r="J199" i="2"/>
  <c r="I199" i="2"/>
  <c r="H199" i="2"/>
  <c r="G199" i="2"/>
  <c r="F199" i="2"/>
  <c r="X198" i="2"/>
  <c r="W198" i="2"/>
  <c r="V198" i="2"/>
  <c r="U198" i="2"/>
  <c r="T198" i="2"/>
  <c r="S198" i="2"/>
  <c r="R198" i="2"/>
  <c r="Q198" i="2"/>
  <c r="P198" i="2"/>
  <c r="O198" i="2"/>
  <c r="N198" i="2"/>
  <c r="M198" i="2"/>
  <c r="L198" i="2"/>
  <c r="K198" i="2"/>
  <c r="J198" i="2"/>
  <c r="I198" i="2"/>
  <c r="H198" i="2"/>
  <c r="G198" i="2"/>
  <c r="F198" i="2"/>
  <c r="X197" i="2"/>
  <c r="W197" i="2"/>
  <c r="V197" i="2"/>
  <c r="U197" i="2"/>
  <c r="T197" i="2"/>
  <c r="S197" i="2"/>
  <c r="R197" i="2"/>
  <c r="Q197" i="2"/>
  <c r="P197" i="2"/>
  <c r="O197" i="2"/>
  <c r="N197" i="2"/>
  <c r="M197" i="2"/>
  <c r="L197" i="2"/>
  <c r="K197" i="2"/>
  <c r="J197" i="2"/>
  <c r="I197" i="2"/>
  <c r="H197" i="2"/>
  <c r="G197" i="2"/>
  <c r="F197" i="2"/>
  <c r="X196" i="2"/>
  <c r="W196" i="2"/>
  <c r="V196" i="2"/>
  <c r="U196" i="2"/>
  <c r="T196" i="2"/>
  <c r="S196" i="2"/>
  <c r="R196" i="2"/>
  <c r="Q196" i="2"/>
  <c r="P196" i="2"/>
  <c r="O196" i="2"/>
  <c r="N196" i="2"/>
  <c r="M196" i="2"/>
  <c r="L196" i="2"/>
  <c r="K196" i="2"/>
  <c r="J196" i="2"/>
  <c r="I196" i="2"/>
  <c r="H196" i="2"/>
  <c r="G196" i="2"/>
  <c r="F196" i="2"/>
  <c r="X195" i="2"/>
  <c r="W195" i="2"/>
  <c r="V195" i="2"/>
  <c r="U195" i="2"/>
  <c r="T195" i="2"/>
  <c r="S195" i="2"/>
  <c r="R195" i="2"/>
  <c r="Q195" i="2"/>
  <c r="P195" i="2"/>
  <c r="O195" i="2"/>
  <c r="N195" i="2"/>
  <c r="M195" i="2"/>
  <c r="L195" i="2"/>
  <c r="K195" i="2"/>
  <c r="J195" i="2"/>
  <c r="I195" i="2"/>
  <c r="H195" i="2"/>
  <c r="G195" i="2"/>
  <c r="F195" i="2"/>
  <c r="X194" i="2"/>
  <c r="W194" i="2"/>
  <c r="V194" i="2"/>
  <c r="U194" i="2"/>
  <c r="T194" i="2"/>
  <c r="S194" i="2"/>
  <c r="R194" i="2"/>
  <c r="Q194" i="2"/>
  <c r="P194" i="2"/>
  <c r="O194" i="2"/>
  <c r="N194" i="2"/>
  <c r="M194" i="2"/>
  <c r="L194" i="2"/>
  <c r="K194" i="2"/>
  <c r="J194" i="2"/>
  <c r="I194" i="2"/>
  <c r="H194" i="2"/>
  <c r="G194" i="2"/>
  <c r="F194" i="2"/>
  <c r="X193" i="2"/>
  <c r="W193" i="2"/>
  <c r="V193" i="2"/>
  <c r="U193" i="2"/>
  <c r="T193" i="2"/>
  <c r="S193" i="2"/>
  <c r="R193" i="2"/>
  <c r="Q193" i="2"/>
  <c r="P193" i="2"/>
  <c r="O193" i="2"/>
  <c r="N193" i="2"/>
  <c r="M193" i="2"/>
  <c r="L193" i="2"/>
  <c r="K193" i="2"/>
  <c r="J193" i="2"/>
  <c r="I193" i="2"/>
  <c r="H193" i="2"/>
  <c r="G193" i="2"/>
  <c r="F193" i="2"/>
  <c r="X192" i="2"/>
  <c r="W192" i="2"/>
  <c r="V192" i="2"/>
  <c r="U192" i="2"/>
  <c r="T192" i="2"/>
  <c r="S192" i="2"/>
  <c r="R192" i="2"/>
  <c r="Q192" i="2"/>
  <c r="P192" i="2"/>
  <c r="O192" i="2"/>
  <c r="N192" i="2"/>
  <c r="M192" i="2"/>
  <c r="L192" i="2"/>
  <c r="K192" i="2"/>
  <c r="J192" i="2"/>
  <c r="I192" i="2"/>
  <c r="H192" i="2"/>
  <c r="G192" i="2"/>
  <c r="F192" i="2"/>
  <c r="X191" i="2"/>
  <c r="W191" i="2"/>
  <c r="V191" i="2"/>
  <c r="U191" i="2"/>
  <c r="T191" i="2"/>
  <c r="S191" i="2"/>
  <c r="R191" i="2"/>
  <c r="Q191" i="2"/>
  <c r="P191" i="2"/>
  <c r="O191" i="2"/>
  <c r="N191" i="2"/>
  <c r="M191" i="2"/>
  <c r="L191" i="2"/>
  <c r="K191" i="2"/>
  <c r="J191" i="2"/>
  <c r="I191" i="2"/>
  <c r="H191" i="2"/>
  <c r="G191" i="2"/>
  <c r="F191" i="2"/>
  <c r="X190" i="2"/>
  <c r="W190" i="2"/>
  <c r="V190" i="2"/>
  <c r="U190" i="2"/>
  <c r="T190" i="2"/>
  <c r="S190" i="2"/>
  <c r="R190" i="2"/>
  <c r="Q190" i="2"/>
  <c r="P190" i="2"/>
  <c r="O190" i="2"/>
  <c r="N190" i="2"/>
  <c r="M190" i="2"/>
  <c r="L190" i="2"/>
  <c r="K190" i="2"/>
  <c r="J190" i="2"/>
  <c r="I190" i="2"/>
  <c r="H190" i="2"/>
  <c r="G190" i="2"/>
  <c r="F190" i="2"/>
  <c r="X189" i="2"/>
  <c r="W189" i="2"/>
  <c r="V189" i="2"/>
  <c r="U189" i="2"/>
  <c r="T189" i="2"/>
  <c r="S189" i="2"/>
  <c r="R189" i="2"/>
  <c r="Q189" i="2"/>
  <c r="P189" i="2"/>
  <c r="O189" i="2"/>
  <c r="N189" i="2"/>
  <c r="M189" i="2"/>
  <c r="L189" i="2"/>
  <c r="K189" i="2"/>
  <c r="J189" i="2"/>
  <c r="I189" i="2"/>
  <c r="H189" i="2"/>
  <c r="G189" i="2"/>
  <c r="F189" i="2"/>
  <c r="X188" i="2"/>
  <c r="W188" i="2"/>
  <c r="V188" i="2"/>
  <c r="U188" i="2"/>
  <c r="T188" i="2"/>
  <c r="S188" i="2"/>
  <c r="R188" i="2"/>
  <c r="Q188" i="2"/>
  <c r="P188" i="2"/>
  <c r="O188" i="2"/>
  <c r="N188" i="2"/>
  <c r="M188" i="2"/>
  <c r="L188" i="2"/>
  <c r="K188" i="2"/>
  <c r="J188" i="2"/>
  <c r="I188" i="2"/>
  <c r="H188" i="2"/>
  <c r="G188" i="2"/>
  <c r="F188" i="2"/>
  <c r="X187" i="2"/>
  <c r="W187" i="2"/>
  <c r="V187" i="2"/>
  <c r="U187" i="2"/>
  <c r="T187" i="2"/>
  <c r="S187" i="2"/>
  <c r="R187" i="2"/>
  <c r="Q187" i="2"/>
  <c r="P187" i="2"/>
  <c r="O187" i="2"/>
  <c r="N187" i="2"/>
  <c r="M187" i="2"/>
  <c r="L187" i="2"/>
  <c r="K187" i="2"/>
  <c r="J187" i="2"/>
  <c r="I187" i="2"/>
  <c r="H187" i="2"/>
  <c r="G187" i="2"/>
  <c r="F187" i="2"/>
  <c r="X186" i="2"/>
  <c r="W186" i="2"/>
  <c r="V186" i="2"/>
  <c r="U186" i="2"/>
  <c r="T186" i="2"/>
  <c r="S186" i="2"/>
  <c r="R186" i="2"/>
  <c r="Q186" i="2"/>
  <c r="P186" i="2"/>
  <c r="O186" i="2"/>
  <c r="N186" i="2"/>
  <c r="M186" i="2"/>
  <c r="L186" i="2"/>
  <c r="K186" i="2"/>
  <c r="J186" i="2"/>
  <c r="I186" i="2"/>
  <c r="H186" i="2"/>
  <c r="G186" i="2"/>
  <c r="F186" i="2"/>
  <c r="X185" i="2"/>
  <c r="W185" i="2"/>
  <c r="V185" i="2"/>
  <c r="U185" i="2"/>
  <c r="T185" i="2"/>
  <c r="S185" i="2"/>
  <c r="R185" i="2"/>
  <c r="Q185" i="2"/>
  <c r="P185" i="2"/>
  <c r="O185" i="2"/>
  <c r="N185" i="2"/>
  <c r="M185" i="2"/>
  <c r="L185" i="2"/>
  <c r="K185" i="2"/>
  <c r="J185" i="2"/>
  <c r="I185" i="2"/>
  <c r="H185" i="2"/>
  <c r="G185" i="2"/>
  <c r="F185" i="2"/>
  <c r="X184" i="2"/>
  <c r="W184" i="2"/>
  <c r="V184" i="2"/>
  <c r="U184" i="2"/>
  <c r="T184" i="2"/>
  <c r="S184" i="2"/>
  <c r="R184" i="2"/>
  <c r="Q184" i="2"/>
  <c r="P184" i="2"/>
  <c r="O184" i="2"/>
  <c r="N184" i="2"/>
  <c r="M184" i="2"/>
  <c r="L184" i="2"/>
  <c r="K184" i="2"/>
  <c r="J184" i="2"/>
  <c r="I184" i="2"/>
  <c r="H184" i="2"/>
  <c r="G184" i="2"/>
  <c r="F184" i="2"/>
  <c r="X183" i="2"/>
  <c r="W183" i="2"/>
  <c r="V183" i="2"/>
  <c r="U183" i="2"/>
  <c r="T183" i="2"/>
  <c r="S183" i="2"/>
  <c r="R183" i="2"/>
  <c r="Q183" i="2"/>
  <c r="P183" i="2"/>
  <c r="O183" i="2"/>
  <c r="N183" i="2"/>
  <c r="M183" i="2"/>
  <c r="L183" i="2"/>
  <c r="K183" i="2"/>
  <c r="J183" i="2"/>
  <c r="I183" i="2"/>
  <c r="H183" i="2"/>
  <c r="G183" i="2"/>
  <c r="F183" i="2"/>
  <c r="X182" i="2"/>
  <c r="W182" i="2"/>
  <c r="V182" i="2"/>
  <c r="U182" i="2"/>
  <c r="T182" i="2"/>
  <c r="S182" i="2"/>
  <c r="R182" i="2"/>
  <c r="Q182" i="2"/>
  <c r="P182" i="2"/>
  <c r="O182" i="2"/>
  <c r="N182" i="2"/>
  <c r="M182" i="2"/>
  <c r="L182" i="2"/>
  <c r="K182" i="2"/>
  <c r="J182" i="2"/>
  <c r="I182" i="2"/>
  <c r="H182" i="2"/>
  <c r="G182" i="2"/>
  <c r="F182" i="2"/>
  <c r="X181" i="2"/>
  <c r="W181" i="2"/>
  <c r="V181" i="2"/>
  <c r="U181" i="2"/>
  <c r="T181" i="2"/>
  <c r="S181" i="2"/>
  <c r="R181" i="2"/>
  <c r="Q181" i="2"/>
  <c r="P181" i="2"/>
  <c r="O181" i="2"/>
  <c r="N181" i="2"/>
  <c r="M181" i="2"/>
  <c r="L181" i="2"/>
  <c r="K181" i="2"/>
  <c r="J181" i="2"/>
  <c r="I181" i="2"/>
  <c r="H181" i="2"/>
  <c r="G181" i="2"/>
  <c r="F181" i="2"/>
  <c r="X180" i="2"/>
  <c r="W180" i="2"/>
  <c r="V180" i="2"/>
  <c r="U180" i="2"/>
  <c r="T180" i="2"/>
  <c r="S180" i="2"/>
  <c r="R180" i="2"/>
  <c r="Q180" i="2"/>
  <c r="P180" i="2"/>
  <c r="O180" i="2"/>
  <c r="N180" i="2"/>
  <c r="M180" i="2"/>
  <c r="L180" i="2"/>
  <c r="K180" i="2"/>
  <c r="J180" i="2"/>
  <c r="I180" i="2"/>
  <c r="H180" i="2"/>
  <c r="G180" i="2"/>
  <c r="F180" i="2"/>
  <c r="X179" i="2"/>
  <c r="W179" i="2"/>
  <c r="V179" i="2"/>
  <c r="U179" i="2"/>
  <c r="T179" i="2"/>
  <c r="S179" i="2"/>
  <c r="R179" i="2"/>
  <c r="Q179" i="2"/>
  <c r="P179" i="2"/>
  <c r="O179" i="2"/>
  <c r="N179" i="2"/>
  <c r="M179" i="2"/>
  <c r="L179" i="2"/>
  <c r="K179" i="2"/>
  <c r="J179" i="2"/>
  <c r="I179" i="2"/>
  <c r="H179" i="2"/>
  <c r="G179" i="2"/>
  <c r="F179" i="2"/>
  <c r="X178" i="2"/>
  <c r="W178" i="2"/>
  <c r="V178" i="2"/>
  <c r="U178" i="2"/>
  <c r="T178" i="2"/>
  <c r="S178" i="2"/>
  <c r="R178" i="2"/>
  <c r="Q178" i="2"/>
  <c r="P178" i="2"/>
  <c r="O178" i="2"/>
  <c r="N178" i="2"/>
  <c r="M178" i="2"/>
  <c r="L178" i="2"/>
  <c r="K178" i="2"/>
  <c r="J178" i="2"/>
  <c r="I178" i="2"/>
  <c r="H178" i="2"/>
  <c r="G178" i="2"/>
  <c r="F178" i="2"/>
  <c r="X177" i="2"/>
  <c r="W177" i="2"/>
  <c r="V177" i="2"/>
  <c r="U177" i="2"/>
  <c r="T177" i="2"/>
  <c r="S177" i="2"/>
  <c r="R177" i="2"/>
  <c r="Q177" i="2"/>
  <c r="P177" i="2"/>
  <c r="O177" i="2"/>
  <c r="N177" i="2"/>
  <c r="M177" i="2"/>
  <c r="L177" i="2"/>
  <c r="K177" i="2"/>
  <c r="J177" i="2"/>
  <c r="I177" i="2"/>
  <c r="H177" i="2"/>
  <c r="G177" i="2"/>
  <c r="F177" i="2"/>
  <c r="X176" i="2"/>
  <c r="W176" i="2"/>
  <c r="V176" i="2"/>
  <c r="U176" i="2"/>
  <c r="T176" i="2"/>
  <c r="S176" i="2"/>
  <c r="R176" i="2"/>
  <c r="Q176" i="2"/>
  <c r="P176" i="2"/>
  <c r="O176" i="2"/>
  <c r="N176" i="2"/>
  <c r="M176" i="2"/>
  <c r="L176" i="2"/>
  <c r="K176" i="2"/>
  <c r="J176" i="2"/>
  <c r="I176" i="2"/>
  <c r="H176" i="2"/>
  <c r="G176" i="2"/>
  <c r="F176" i="2"/>
  <c r="X175" i="2"/>
  <c r="W175" i="2"/>
  <c r="V175" i="2"/>
  <c r="U175" i="2"/>
  <c r="T175" i="2"/>
  <c r="S175" i="2"/>
  <c r="R175" i="2"/>
  <c r="Q175" i="2"/>
  <c r="P175" i="2"/>
  <c r="O175" i="2"/>
  <c r="N175" i="2"/>
  <c r="M175" i="2"/>
  <c r="L175" i="2"/>
  <c r="K175" i="2"/>
  <c r="J175" i="2"/>
  <c r="I175" i="2"/>
  <c r="H175" i="2"/>
  <c r="G175" i="2"/>
  <c r="F175" i="2"/>
  <c r="X174" i="2"/>
  <c r="W174" i="2"/>
  <c r="V174" i="2"/>
  <c r="U174" i="2"/>
  <c r="T174" i="2"/>
  <c r="S174" i="2"/>
  <c r="R174" i="2"/>
  <c r="Q174" i="2"/>
  <c r="P174" i="2"/>
  <c r="O174" i="2"/>
  <c r="N174" i="2"/>
  <c r="M174" i="2"/>
  <c r="L174" i="2"/>
  <c r="K174" i="2"/>
  <c r="J174" i="2"/>
  <c r="I174" i="2"/>
  <c r="H174" i="2"/>
  <c r="G174" i="2"/>
  <c r="F174" i="2"/>
  <c r="X173" i="2"/>
  <c r="W173" i="2"/>
  <c r="V173" i="2"/>
  <c r="U173" i="2"/>
  <c r="T173" i="2"/>
  <c r="S173" i="2"/>
  <c r="R173" i="2"/>
  <c r="Q173" i="2"/>
  <c r="P173" i="2"/>
  <c r="O173" i="2"/>
  <c r="N173" i="2"/>
  <c r="M173" i="2"/>
  <c r="L173" i="2"/>
  <c r="K173" i="2"/>
  <c r="J173" i="2"/>
  <c r="I173" i="2"/>
  <c r="H173" i="2"/>
  <c r="G173" i="2"/>
  <c r="F173" i="2"/>
  <c r="X172" i="2"/>
  <c r="W172" i="2"/>
  <c r="V172" i="2"/>
  <c r="U172" i="2"/>
  <c r="T172" i="2"/>
  <c r="S172" i="2"/>
  <c r="R172" i="2"/>
  <c r="Q172" i="2"/>
  <c r="P172" i="2"/>
  <c r="O172" i="2"/>
  <c r="N172" i="2"/>
  <c r="M172" i="2"/>
  <c r="L172" i="2"/>
  <c r="K172" i="2"/>
  <c r="J172" i="2"/>
  <c r="I172" i="2"/>
  <c r="H172" i="2"/>
  <c r="G172" i="2"/>
  <c r="F172" i="2"/>
  <c r="X171" i="2"/>
  <c r="W171" i="2"/>
  <c r="V171" i="2"/>
  <c r="U171" i="2"/>
  <c r="T171" i="2"/>
  <c r="S171" i="2"/>
  <c r="R171" i="2"/>
  <c r="Q171" i="2"/>
  <c r="P171" i="2"/>
  <c r="O171" i="2"/>
  <c r="N171" i="2"/>
  <c r="M171" i="2"/>
  <c r="L171" i="2"/>
  <c r="K171" i="2"/>
  <c r="J171" i="2"/>
  <c r="I171" i="2"/>
  <c r="H171" i="2"/>
  <c r="G171" i="2"/>
  <c r="F171" i="2"/>
  <c r="X170" i="2"/>
  <c r="W170" i="2"/>
  <c r="V170" i="2"/>
  <c r="U170" i="2"/>
  <c r="T170" i="2"/>
  <c r="S170" i="2"/>
  <c r="R170" i="2"/>
  <c r="Q170" i="2"/>
  <c r="P170" i="2"/>
  <c r="O170" i="2"/>
  <c r="N170" i="2"/>
  <c r="M170" i="2"/>
  <c r="L170" i="2"/>
  <c r="K170" i="2"/>
  <c r="J170" i="2"/>
  <c r="I170" i="2"/>
  <c r="H170" i="2"/>
  <c r="G170" i="2"/>
  <c r="F170" i="2"/>
  <c r="X169" i="2"/>
  <c r="W169" i="2"/>
  <c r="V169" i="2"/>
  <c r="U169" i="2"/>
  <c r="T169" i="2"/>
  <c r="S169" i="2"/>
  <c r="R169" i="2"/>
  <c r="Q169" i="2"/>
  <c r="P169" i="2"/>
  <c r="O169" i="2"/>
  <c r="N169" i="2"/>
  <c r="M169" i="2"/>
  <c r="L169" i="2"/>
  <c r="K169" i="2"/>
  <c r="J169" i="2"/>
  <c r="I169" i="2"/>
  <c r="H169" i="2"/>
  <c r="G169" i="2"/>
  <c r="F169" i="2"/>
  <c r="X168" i="2"/>
  <c r="W168" i="2"/>
  <c r="V168" i="2"/>
  <c r="U168" i="2"/>
  <c r="T168" i="2"/>
  <c r="S168" i="2"/>
  <c r="R168" i="2"/>
  <c r="Q168" i="2"/>
  <c r="P168" i="2"/>
  <c r="O168" i="2"/>
  <c r="N168" i="2"/>
  <c r="M168" i="2"/>
  <c r="L168" i="2"/>
  <c r="K168" i="2"/>
  <c r="J168" i="2"/>
  <c r="I168" i="2"/>
  <c r="H168" i="2"/>
  <c r="G168" i="2"/>
  <c r="F168" i="2"/>
  <c r="X167" i="2"/>
  <c r="W167" i="2"/>
  <c r="V167" i="2"/>
  <c r="U167" i="2"/>
  <c r="T167" i="2"/>
  <c r="S167" i="2"/>
  <c r="R167" i="2"/>
  <c r="Q167" i="2"/>
  <c r="P167" i="2"/>
  <c r="O167" i="2"/>
  <c r="N167" i="2"/>
  <c r="M167" i="2"/>
  <c r="L167" i="2"/>
  <c r="K167" i="2"/>
  <c r="J167" i="2"/>
  <c r="I167" i="2"/>
  <c r="H167" i="2"/>
  <c r="G167" i="2"/>
  <c r="F167" i="2"/>
  <c r="X166" i="2"/>
  <c r="W166" i="2"/>
  <c r="V166" i="2"/>
  <c r="U166" i="2"/>
  <c r="T166" i="2"/>
  <c r="S166" i="2"/>
  <c r="R166" i="2"/>
  <c r="Q166" i="2"/>
  <c r="P166" i="2"/>
  <c r="O166" i="2"/>
  <c r="N166" i="2"/>
  <c r="M166" i="2"/>
  <c r="L166" i="2"/>
  <c r="K166" i="2"/>
  <c r="J166" i="2"/>
  <c r="I166" i="2"/>
  <c r="H166" i="2"/>
  <c r="G166" i="2"/>
  <c r="F166" i="2"/>
  <c r="X165" i="2"/>
  <c r="W165" i="2"/>
  <c r="V165" i="2"/>
  <c r="U165" i="2"/>
  <c r="T165" i="2"/>
  <c r="S165" i="2"/>
  <c r="R165" i="2"/>
  <c r="Q165" i="2"/>
  <c r="P165" i="2"/>
  <c r="O165" i="2"/>
  <c r="N165" i="2"/>
  <c r="M165" i="2"/>
  <c r="L165" i="2"/>
  <c r="K165" i="2"/>
  <c r="J165" i="2"/>
  <c r="I165" i="2"/>
  <c r="H165" i="2"/>
  <c r="G165" i="2"/>
  <c r="F165" i="2"/>
  <c r="X164" i="2"/>
  <c r="W164" i="2"/>
  <c r="V164" i="2"/>
  <c r="U164" i="2"/>
  <c r="T164" i="2"/>
  <c r="S164" i="2"/>
  <c r="R164" i="2"/>
  <c r="Q164" i="2"/>
  <c r="P164" i="2"/>
  <c r="O164" i="2"/>
  <c r="N164" i="2"/>
  <c r="M164" i="2"/>
  <c r="L164" i="2"/>
  <c r="K164" i="2"/>
  <c r="J164" i="2"/>
  <c r="I164" i="2"/>
  <c r="H164" i="2"/>
  <c r="G164" i="2"/>
  <c r="F164" i="2"/>
  <c r="X163" i="2"/>
  <c r="W163" i="2"/>
  <c r="V163" i="2"/>
  <c r="U163" i="2"/>
  <c r="T163" i="2"/>
  <c r="S163" i="2"/>
  <c r="R163" i="2"/>
  <c r="Q163" i="2"/>
  <c r="P163" i="2"/>
  <c r="O163" i="2"/>
  <c r="N163" i="2"/>
  <c r="M163" i="2"/>
  <c r="L163" i="2"/>
  <c r="K163" i="2"/>
  <c r="J163" i="2"/>
  <c r="I163" i="2"/>
  <c r="H163" i="2"/>
  <c r="G163" i="2"/>
  <c r="F163" i="2"/>
  <c r="X162" i="2"/>
  <c r="W162" i="2"/>
  <c r="V162" i="2"/>
  <c r="U162" i="2"/>
  <c r="T162" i="2"/>
  <c r="S162" i="2"/>
  <c r="R162" i="2"/>
  <c r="Q162" i="2"/>
  <c r="P162" i="2"/>
  <c r="O162" i="2"/>
  <c r="N162" i="2"/>
  <c r="M162" i="2"/>
  <c r="L162" i="2"/>
  <c r="K162" i="2"/>
  <c r="J162" i="2"/>
  <c r="I162" i="2"/>
  <c r="H162" i="2"/>
  <c r="G162" i="2"/>
  <c r="F162" i="2"/>
  <c r="X161" i="2"/>
  <c r="W161" i="2"/>
  <c r="V161" i="2"/>
  <c r="U161" i="2"/>
  <c r="T161" i="2"/>
  <c r="S161" i="2"/>
  <c r="R161" i="2"/>
  <c r="Q161" i="2"/>
  <c r="P161" i="2"/>
  <c r="O161" i="2"/>
  <c r="N161" i="2"/>
  <c r="M161" i="2"/>
  <c r="L161" i="2"/>
  <c r="K161" i="2"/>
  <c r="J161" i="2"/>
  <c r="I161" i="2"/>
  <c r="H161" i="2"/>
  <c r="G161" i="2"/>
  <c r="F161" i="2"/>
  <c r="X160" i="2"/>
  <c r="W160" i="2"/>
  <c r="V160" i="2"/>
  <c r="U160" i="2"/>
  <c r="T160" i="2"/>
  <c r="S160" i="2"/>
  <c r="R160" i="2"/>
  <c r="Q160" i="2"/>
  <c r="P160" i="2"/>
  <c r="O160" i="2"/>
  <c r="N160" i="2"/>
  <c r="M160" i="2"/>
  <c r="L160" i="2"/>
  <c r="K160" i="2"/>
  <c r="J160" i="2"/>
  <c r="I160" i="2"/>
  <c r="H160" i="2"/>
  <c r="G160" i="2"/>
  <c r="F160" i="2"/>
  <c r="X159" i="2"/>
  <c r="W159" i="2"/>
  <c r="V159" i="2"/>
  <c r="U159" i="2"/>
  <c r="T159" i="2"/>
  <c r="S159" i="2"/>
  <c r="R159" i="2"/>
  <c r="Q159" i="2"/>
  <c r="P159" i="2"/>
  <c r="O159" i="2"/>
  <c r="N159" i="2"/>
  <c r="M159" i="2"/>
  <c r="L159" i="2"/>
  <c r="K159" i="2"/>
  <c r="J159" i="2"/>
  <c r="I159" i="2"/>
  <c r="H159" i="2"/>
  <c r="G159" i="2"/>
  <c r="F159" i="2"/>
  <c r="X158" i="2"/>
  <c r="W158" i="2"/>
  <c r="V158" i="2"/>
  <c r="U158" i="2"/>
  <c r="T158" i="2"/>
  <c r="S158" i="2"/>
  <c r="R158" i="2"/>
  <c r="Q158" i="2"/>
  <c r="P158" i="2"/>
  <c r="O158" i="2"/>
  <c r="N158" i="2"/>
  <c r="M158" i="2"/>
  <c r="L158" i="2"/>
  <c r="K158" i="2"/>
  <c r="J158" i="2"/>
  <c r="I158" i="2"/>
  <c r="H158" i="2"/>
  <c r="G158" i="2"/>
  <c r="F158" i="2"/>
  <c r="X157" i="2"/>
  <c r="W157" i="2"/>
  <c r="V157" i="2"/>
  <c r="U157" i="2"/>
  <c r="T157" i="2"/>
  <c r="S157" i="2"/>
  <c r="R157" i="2"/>
  <c r="Q157" i="2"/>
  <c r="P157" i="2"/>
  <c r="O157" i="2"/>
  <c r="N157" i="2"/>
  <c r="M157" i="2"/>
  <c r="L157" i="2"/>
  <c r="K157" i="2"/>
  <c r="J157" i="2"/>
  <c r="I157" i="2"/>
  <c r="H157" i="2"/>
  <c r="G157" i="2"/>
  <c r="F157" i="2"/>
  <c r="X156" i="2"/>
  <c r="W156" i="2"/>
  <c r="V156" i="2"/>
  <c r="U156" i="2"/>
  <c r="T156" i="2"/>
  <c r="S156" i="2"/>
  <c r="R156" i="2"/>
  <c r="Q156" i="2"/>
  <c r="P156" i="2"/>
  <c r="O156" i="2"/>
  <c r="N156" i="2"/>
  <c r="M156" i="2"/>
  <c r="L156" i="2"/>
  <c r="K156" i="2"/>
  <c r="J156" i="2"/>
  <c r="I156" i="2"/>
  <c r="H156" i="2"/>
  <c r="G156" i="2"/>
  <c r="F156" i="2"/>
  <c r="X155" i="2"/>
  <c r="W155" i="2"/>
  <c r="V155" i="2"/>
  <c r="U155" i="2"/>
  <c r="T155" i="2"/>
  <c r="S155" i="2"/>
  <c r="R155" i="2"/>
  <c r="Q155" i="2"/>
  <c r="P155" i="2"/>
  <c r="O155" i="2"/>
  <c r="N155" i="2"/>
  <c r="M155" i="2"/>
  <c r="L155" i="2"/>
  <c r="K155" i="2"/>
  <c r="J155" i="2"/>
  <c r="I155" i="2"/>
  <c r="H155" i="2"/>
  <c r="G155" i="2"/>
  <c r="F155" i="2"/>
  <c r="X154" i="2"/>
  <c r="W154" i="2"/>
  <c r="V154" i="2"/>
  <c r="U154" i="2"/>
  <c r="T154" i="2"/>
  <c r="S154" i="2"/>
  <c r="R154" i="2"/>
  <c r="Q154" i="2"/>
  <c r="P154" i="2"/>
  <c r="O154" i="2"/>
  <c r="N154" i="2"/>
  <c r="M154" i="2"/>
  <c r="L154" i="2"/>
  <c r="K154" i="2"/>
  <c r="J154" i="2"/>
  <c r="I154" i="2"/>
  <c r="H154" i="2"/>
  <c r="G154" i="2"/>
  <c r="F154" i="2"/>
  <c r="X153" i="2"/>
  <c r="W153" i="2"/>
  <c r="V153" i="2"/>
  <c r="U153" i="2"/>
  <c r="T153" i="2"/>
  <c r="S153" i="2"/>
  <c r="R153" i="2"/>
  <c r="Q153" i="2"/>
  <c r="P153" i="2"/>
  <c r="O153" i="2"/>
  <c r="N153" i="2"/>
  <c r="M153" i="2"/>
  <c r="L153" i="2"/>
  <c r="K153" i="2"/>
  <c r="J153" i="2"/>
  <c r="I153" i="2"/>
  <c r="H153" i="2"/>
  <c r="G153" i="2"/>
  <c r="F153" i="2"/>
  <c r="X152" i="2"/>
  <c r="W152" i="2"/>
  <c r="V152" i="2"/>
  <c r="U152" i="2"/>
  <c r="T152" i="2"/>
  <c r="S152" i="2"/>
  <c r="R152" i="2"/>
  <c r="Q152" i="2"/>
  <c r="P152" i="2"/>
  <c r="O152" i="2"/>
  <c r="N152" i="2"/>
  <c r="M152" i="2"/>
  <c r="L152" i="2"/>
  <c r="K152" i="2"/>
  <c r="J152" i="2"/>
  <c r="I152" i="2"/>
  <c r="H152" i="2"/>
  <c r="G152" i="2"/>
  <c r="F152" i="2"/>
  <c r="X151" i="2"/>
  <c r="W151" i="2"/>
  <c r="V151" i="2"/>
  <c r="U151" i="2"/>
  <c r="T151" i="2"/>
  <c r="S151" i="2"/>
  <c r="R151" i="2"/>
  <c r="Q151" i="2"/>
  <c r="P151" i="2"/>
  <c r="O151" i="2"/>
  <c r="N151" i="2"/>
  <c r="M151" i="2"/>
  <c r="L151" i="2"/>
  <c r="K151" i="2"/>
  <c r="J151" i="2"/>
  <c r="I151" i="2"/>
  <c r="H151" i="2"/>
  <c r="G151" i="2"/>
  <c r="F151" i="2"/>
  <c r="X150" i="2"/>
  <c r="W150" i="2"/>
  <c r="V150" i="2"/>
  <c r="U150" i="2"/>
  <c r="T150" i="2"/>
  <c r="S150" i="2"/>
  <c r="R150" i="2"/>
  <c r="Q150" i="2"/>
  <c r="P150" i="2"/>
  <c r="O150" i="2"/>
  <c r="N150" i="2"/>
  <c r="M150" i="2"/>
  <c r="L150" i="2"/>
  <c r="K150" i="2"/>
  <c r="J150" i="2"/>
  <c r="I150" i="2"/>
  <c r="H150" i="2"/>
  <c r="G150" i="2"/>
  <c r="F150" i="2"/>
  <c r="X149" i="2"/>
  <c r="W149" i="2"/>
  <c r="V149" i="2"/>
  <c r="U149" i="2"/>
  <c r="T149" i="2"/>
  <c r="S149" i="2"/>
  <c r="R149" i="2"/>
  <c r="Q149" i="2"/>
  <c r="P149" i="2"/>
  <c r="O149" i="2"/>
  <c r="N149" i="2"/>
  <c r="M149" i="2"/>
  <c r="L149" i="2"/>
  <c r="K149" i="2"/>
  <c r="J149" i="2"/>
  <c r="I149" i="2"/>
  <c r="H149" i="2"/>
  <c r="G149" i="2"/>
  <c r="F149" i="2"/>
  <c r="X148" i="2"/>
  <c r="W148" i="2"/>
  <c r="V148" i="2"/>
  <c r="U148" i="2"/>
  <c r="T148" i="2"/>
  <c r="S148" i="2"/>
  <c r="R148" i="2"/>
  <c r="Q148" i="2"/>
  <c r="P148" i="2"/>
  <c r="O148" i="2"/>
  <c r="N148" i="2"/>
  <c r="M148" i="2"/>
  <c r="L148" i="2"/>
  <c r="K148" i="2"/>
  <c r="J148" i="2"/>
  <c r="I148" i="2"/>
  <c r="H148" i="2"/>
  <c r="G148" i="2"/>
  <c r="F148" i="2"/>
  <c r="X147" i="2"/>
  <c r="W147" i="2"/>
  <c r="V147" i="2"/>
  <c r="U147" i="2"/>
  <c r="T147" i="2"/>
  <c r="S147" i="2"/>
  <c r="R147" i="2"/>
  <c r="Q147" i="2"/>
  <c r="P147" i="2"/>
  <c r="O147" i="2"/>
  <c r="N147" i="2"/>
  <c r="M147" i="2"/>
  <c r="L147" i="2"/>
  <c r="K147" i="2"/>
  <c r="J147" i="2"/>
  <c r="I147" i="2"/>
  <c r="H147" i="2"/>
  <c r="G147" i="2"/>
  <c r="F147" i="2"/>
  <c r="X146" i="2"/>
  <c r="W146" i="2"/>
  <c r="V146" i="2"/>
  <c r="U146" i="2"/>
  <c r="T146" i="2"/>
  <c r="S146" i="2"/>
  <c r="R146" i="2"/>
  <c r="Q146" i="2"/>
  <c r="P146" i="2"/>
  <c r="O146" i="2"/>
  <c r="N146" i="2"/>
  <c r="M146" i="2"/>
  <c r="L146" i="2"/>
  <c r="K146" i="2"/>
  <c r="J146" i="2"/>
  <c r="I146" i="2"/>
  <c r="H146" i="2"/>
  <c r="G146" i="2"/>
  <c r="F146" i="2"/>
  <c r="X145" i="2"/>
  <c r="W145" i="2"/>
  <c r="V145" i="2"/>
  <c r="U145" i="2"/>
  <c r="T145" i="2"/>
  <c r="S145" i="2"/>
  <c r="R145" i="2"/>
  <c r="Q145" i="2"/>
  <c r="P145" i="2"/>
  <c r="O145" i="2"/>
  <c r="N145" i="2"/>
  <c r="M145" i="2"/>
  <c r="L145" i="2"/>
  <c r="K145" i="2"/>
  <c r="J145" i="2"/>
  <c r="I145" i="2"/>
  <c r="H145" i="2"/>
  <c r="G145" i="2"/>
  <c r="F145" i="2"/>
  <c r="X144" i="2"/>
  <c r="W144" i="2"/>
  <c r="V144" i="2"/>
  <c r="U144" i="2"/>
  <c r="T144" i="2"/>
  <c r="S144" i="2"/>
  <c r="R144" i="2"/>
  <c r="Q144" i="2"/>
  <c r="P144" i="2"/>
  <c r="O144" i="2"/>
  <c r="N144" i="2"/>
  <c r="M144" i="2"/>
  <c r="L144" i="2"/>
  <c r="K144" i="2"/>
  <c r="J144" i="2"/>
  <c r="I144" i="2"/>
  <c r="H144" i="2"/>
  <c r="G144" i="2"/>
  <c r="F144" i="2"/>
  <c r="X143" i="2"/>
  <c r="W143" i="2"/>
  <c r="V143" i="2"/>
  <c r="U143" i="2"/>
  <c r="T143" i="2"/>
  <c r="S143" i="2"/>
  <c r="R143" i="2"/>
  <c r="Q143" i="2"/>
  <c r="P143" i="2"/>
  <c r="O143" i="2"/>
  <c r="N143" i="2"/>
  <c r="M143" i="2"/>
  <c r="L143" i="2"/>
  <c r="K143" i="2"/>
  <c r="J143" i="2"/>
  <c r="I143" i="2"/>
  <c r="H143" i="2"/>
  <c r="G143" i="2"/>
  <c r="F143" i="2"/>
  <c r="X142" i="2"/>
  <c r="W142" i="2"/>
  <c r="V142" i="2"/>
  <c r="U142" i="2"/>
  <c r="T142" i="2"/>
  <c r="S142" i="2"/>
  <c r="R142" i="2"/>
  <c r="Q142" i="2"/>
  <c r="P142" i="2"/>
  <c r="O142" i="2"/>
  <c r="N142" i="2"/>
  <c r="M142" i="2"/>
  <c r="L142" i="2"/>
  <c r="K142" i="2"/>
  <c r="J142" i="2"/>
  <c r="I142" i="2"/>
  <c r="H142" i="2"/>
  <c r="G142" i="2"/>
  <c r="F142" i="2"/>
  <c r="X141" i="2"/>
  <c r="W141" i="2"/>
  <c r="V141" i="2"/>
  <c r="U141" i="2"/>
  <c r="T141" i="2"/>
  <c r="S141" i="2"/>
  <c r="R141" i="2"/>
  <c r="Q141" i="2"/>
  <c r="P141" i="2"/>
  <c r="O141" i="2"/>
  <c r="N141" i="2"/>
  <c r="M141" i="2"/>
  <c r="L141" i="2"/>
  <c r="K141" i="2"/>
  <c r="J141" i="2"/>
  <c r="I141" i="2"/>
  <c r="H141" i="2"/>
  <c r="G141" i="2"/>
  <c r="F141" i="2"/>
  <c r="X140" i="2"/>
  <c r="W140" i="2"/>
  <c r="V140" i="2"/>
  <c r="U140" i="2"/>
  <c r="T140" i="2"/>
  <c r="S140" i="2"/>
  <c r="R140" i="2"/>
  <c r="Q140" i="2"/>
  <c r="P140" i="2"/>
  <c r="O140" i="2"/>
  <c r="N140" i="2"/>
  <c r="M140" i="2"/>
  <c r="L140" i="2"/>
  <c r="K140" i="2"/>
  <c r="J140" i="2"/>
  <c r="I140" i="2"/>
  <c r="H140" i="2"/>
  <c r="G140" i="2"/>
  <c r="F140" i="2"/>
  <c r="X139" i="2"/>
  <c r="W139" i="2"/>
  <c r="V139" i="2"/>
  <c r="U139" i="2"/>
  <c r="T139" i="2"/>
  <c r="S139" i="2"/>
  <c r="R139" i="2"/>
  <c r="Q139" i="2"/>
  <c r="P139" i="2"/>
  <c r="O139" i="2"/>
  <c r="N139" i="2"/>
  <c r="M139" i="2"/>
  <c r="L139" i="2"/>
  <c r="K139" i="2"/>
  <c r="J139" i="2"/>
  <c r="I139" i="2"/>
  <c r="H139" i="2"/>
  <c r="G139" i="2"/>
  <c r="F139" i="2"/>
  <c r="X138" i="2"/>
  <c r="W138" i="2"/>
  <c r="V138" i="2"/>
  <c r="U138" i="2"/>
  <c r="T138" i="2"/>
  <c r="S138" i="2"/>
  <c r="R138" i="2"/>
  <c r="Q138" i="2"/>
  <c r="P138" i="2"/>
  <c r="O138" i="2"/>
  <c r="N138" i="2"/>
  <c r="M138" i="2"/>
  <c r="L138" i="2"/>
  <c r="K138" i="2"/>
  <c r="J138" i="2"/>
  <c r="I138" i="2"/>
  <c r="H138" i="2"/>
  <c r="G138" i="2"/>
  <c r="F138" i="2"/>
  <c r="X137" i="2"/>
  <c r="W137" i="2"/>
  <c r="V137" i="2"/>
  <c r="U137" i="2"/>
  <c r="T137" i="2"/>
  <c r="S137" i="2"/>
  <c r="R137" i="2"/>
  <c r="Q137" i="2"/>
  <c r="P137" i="2"/>
  <c r="O137" i="2"/>
  <c r="N137" i="2"/>
  <c r="M137" i="2"/>
  <c r="L137" i="2"/>
  <c r="K137" i="2"/>
  <c r="J137" i="2"/>
  <c r="I137" i="2"/>
  <c r="H137" i="2"/>
  <c r="G137" i="2"/>
  <c r="F137" i="2"/>
  <c r="X136" i="2"/>
  <c r="W136" i="2"/>
  <c r="V136" i="2"/>
  <c r="U136" i="2"/>
  <c r="T136" i="2"/>
  <c r="S136" i="2"/>
  <c r="R136" i="2"/>
  <c r="Q136" i="2"/>
  <c r="P136" i="2"/>
  <c r="O136" i="2"/>
  <c r="N136" i="2"/>
  <c r="M136" i="2"/>
  <c r="L136" i="2"/>
  <c r="K136" i="2"/>
  <c r="J136" i="2"/>
  <c r="I136" i="2"/>
  <c r="H136" i="2"/>
  <c r="G136" i="2"/>
  <c r="F136" i="2"/>
  <c r="X135" i="2"/>
  <c r="W135" i="2"/>
  <c r="V135" i="2"/>
  <c r="U135" i="2"/>
  <c r="T135" i="2"/>
  <c r="S135" i="2"/>
  <c r="R135" i="2"/>
  <c r="Q135" i="2"/>
  <c r="P135" i="2"/>
  <c r="O135" i="2"/>
  <c r="N135" i="2"/>
  <c r="M135" i="2"/>
  <c r="L135" i="2"/>
  <c r="K135" i="2"/>
  <c r="J135" i="2"/>
  <c r="I135" i="2"/>
  <c r="H135" i="2"/>
  <c r="G135" i="2"/>
  <c r="F135" i="2"/>
  <c r="X134" i="2"/>
  <c r="W134" i="2"/>
  <c r="V134" i="2"/>
  <c r="U134" i="2"/>
  <c r="T134" i="2"/>
  <c r="S134" i="2"/>
  <c r="R134" i="2"/>
  <c r="Q134" i="2"/>
  <c r="P134" i="2"/>
  <c r="O134" i="2"/>
  <c r="N134" i="2"/>
  <c r="M134" i="2"/>
  <c r="L134" i="2"/>
  <c r="K134" i="2"/>
  <c r="J134" i="2"/>
  <c r="I134" i="2"/>
  <c r="H134" i="2"/>
  <c r="G134" i="2"/>
  <c r="F134" i="2"/>
  <c r="X133" i="2"/>
  <c r="W133" i="2"/>
  <c r="V133" i="2"/>
  <c r="U133" i="2"/>
  <c r="T133" i="2"/>
  <c r="S133" i="2"/>
  <c r="R133" i="2"/>
  <c r="Q133" i="2"/>
  <c r="P133" i="2"/>
  <c r="O133" i="2"/>
  <c r="N133" i="2"/>
  <c r="M133" i="2"/>
  <c r="L133" i="2"/>
  <c r="K133" i="2"/>
  <c r="J133" i="2"/>
  <c r="I133" i="2"/>
  <c r="H133" i="2"/>
  <c r="G133" i="2"/>
  <c r="F133" i="2"/>
  <c r="X132" i="2"/>
  <c r="W132" i="2"/>
  <c r="V132" i="2"/>
  <c r="U132" i="2"/>
  <c r="T132" i="2"/>
  <c r="S132" i="2"/>
  <c r="R132" i="2"/>
  <c r="Q132" i="2"/>
  <c r="P132" i="2"/>
  <c r="O132" i="2"/>
  <c r="N132" i="2"/>
  <c r="M132" i="2"/>
  <c r="L132" i="2"/>
  <c r="K132" i="2"/>
  <c r="J132" i="2"/>
  <c r="I132" i="2"/>
  <c r="H132" i="2"/>
  <c r="G132" i="2"/>
  <c r="F132" i="2"/>
  <c r="X131" i="2"/>
  <c r="W131" i="2"/>
  <c r="V131" i="2"/>
  <c r="U131" i="2"/>
  <c r="T131" i="2"/>
  <c r="S131" i="2"/>
  <c r="R131" i="2"/>
  <c r="Q131" i="2"/>
  <c r="P131" i="2"/>
  <c r="O131" i="2"/>
  <c r="N131" i="2"/>
  <c r="M131" i="2"/>
  <c r="L131" i="2"/>
  <c r="K131" i="2"/>
  <c r="J131" i="2"/>
  <c r="I131" i="2"/>
  <c r="H131" i="2"/>
  <c r="G131" i="2"/>
  <c r="F131" i="2"/>
  <c r="X130" i="2"/>
  <c r="W130" i="2"/>
  <c r="V130" i="2"/>
  <c r="U130" i="2"/>
  <c r="T130" i="2"/>
  <c r="S130" i="2"/>
  <c r="R130" i="2"/>
  <c r="Q130" i="2"/>
  <c r="P130" i="2"/>
  <c r="O130" i="2"/>
  <c r="N130" i="2"/>
  <c r="M130" i="2"/>
  <c r="L130" i="2"/>
  <c r="K130" i="2"/>
  <c r="J130" i="2"/>
  <c r="I130" i="2"/>
  <c r="H130" i="2"/>
  <c r="G130" i="2"/>
  <c r="F130" i="2"/>
  <c r="X129" i="2"/>
  <c r="W129" i="2"/>
  <c r="V129" i="2"/>
  <c r="U129" i="2"/>
  <c r="T129" i="2"/>
  <c r="S129" i="2"/>
  <c r="R129" i="2"/>
  <c r="Q129" i="2"/>
  <c r="P129" i="2"/>
  <c r="O129" i="2"/>
  <c r="N129" i="2"/>
  <c r="M129" i="2"/>
  <c r="L129" i="2"/>
  <c r="K129" i="2"/>
  <c r="J129" i="2"/>
  <c r="I129" i="2"/>
  <c r="H129" i="2"/>
  <c r="G129" i="2"/>
  <c r="F129" i="2"/>
  <c r="X128" i="2"/>
  <c r="W128" i="2"/>
  <c r="V128" i="2"/>
  <c r="U128" i="2"/>
  <c r="T128" i="2"/>
  <c r="S128" i="2"/>
  <c r="R128" i="2"/>
  <c r="Q128" i="2"/>
  <c r="P128" i="2"/>
  <c r="O128" i="2"/>
  <c r="N128" i="2"/>
  <c r="M128" i="2"/>
  <c r="L128" i="2"/>
  <c r="K128" i="2"/>
  <c r="J128" i="2"/>
  <c r="I128" i="2"/>
  <c r="H128" i="2"/>
  <c r="G128" i="2"/>
  <c r="F128" i="2"/>
  <c r="X127" i="2"/>
  <c r="W127" i="2"/>
  <c r="V127" i="2"/>
  <c r="U127" i="2"/>
  <c r="T127" i="2"/>
  <c r="S127" i="2"/>
  <c r="R127" i="2"/>
  <c r="Q127" i="2"/>
  <c r="P127" i="2"/>
  <c r="O127" i="2"/>
  <c r="N127" i="2"/>
  <c r="M127" i="2"/>
  <c r="L127" i="2"/>
  <c r="K127" i="2"/>
  <c r="J127" i="2"/>
  <c r="I127" i="2"/>
  <c r="H127" i="2"/>
  <c r="G127" i="2"/>
  <c r="F127" i="2"/>
  <c r="X126" i="2"/>
  <c r="W126" i="2"/>
  <c r="V126" i="2"/>
  <c r="U126" i="2"/>
  <c r="T126" i="2"/>
  <c r="S126" i="2"/>
  <c r="R126" i="2"/>
  <c r="Q126" i="2"/>
  <c r="P126" i="2"/>
  <c r="O126" i="2"/>
  <c r="N126" i="2"/>
  <c r="M126" i="2"/>
  <c r="L126" i="2"/>
  <c r="K126" i="2"/>
  <c r="J126" i="2"/>
  <c r="I126" i="2"/>
  <c r="H126" i="2"/>
  <c r="G126" i="2"/>
  <c r="F126" i="2"/>
  <c r="X125" i="2"/>
  <c r="W125" i="2"/>
  <c r="V125" i="2"/>
  <c r="U125" i="2"/>
  <c r="T125" i="2"/>
  <c r="S125" i="2"/>
  <c r="R125" i="2"/>
  <c r="Q125" i="2"/>
  <c r="P125" i="2"/>
  <c r="O125" i="2"/>
  <c r="N125" i="2"/>
  <c r="M125" i="2"/>
  <c r="L125" i="2"/>
  <c r="K125" i="2"/>
  <c r="J125" i="2"/>
  <c r="I125" i="2"/>
  <c r="H125" i="2"/>
  <c r="G125" i="2"/>
  <c r="F125" i="2"/>
  <c r="X124" i="2"/>
  <c r="W124" i="2"/>
  <c r="V124" i="2"/>
  <c r="U124" i="2"/>
  <c r="T124" i="2"/>
  <c r="S124" i="2"/>
  <c r="R124" i="2"/>
  <c r="Q124" i="2"/>
  <c r="P124" i="2"/>
  <c r="O124" i="2"/>
  <c r="N124" i="2"/>
  <c r="M124" i="2"/>
  <c r="L124" i="2"/>
  <c r="K124" i="2"/>
  <c r="J124" i="2"/>
  <c r="I124" i="2"/>
  <c r="H124" i="2"/>
  <c r="G124" i="2"/>
  <c r="F124" i="2"/>
  <c r="X123" i="2"/>
  <c r="W123" i="2"/>
  <c r="V123" i="2"/>
  <c r="U123" i="2"/>
  <c r="T123" i="2"/>
  <c r="S123" i="2"/>
  <c r="R123" i="2"/>
  <c r="Q123" i="2"/>
  <c r="P123" i="2"/>
  <c r="O123" i="2"/>
  <c r="N123" i="2"/>
  <c r="M123" i="2"/>
  <c r="L123" i="2"/>
  <c r="K123" i="2"/>
  <c r="J123" i="2"/>
  <c r="I123" i="2"/>
  <c r="H123" i="2"/>
  <c r="G123" i="2"/>
  <c r="F123" i="2"/>
  <c r="X122" i="2"/>
  <c r="W122" i="2"/>
  <c r="V122" i="2"/>
  <c r="U122" i="2"/>
  <c r="T122" i="2"/>
  <c r="S122" i="2"/>
  <c r="R122" i="2"/>
  <c r="Q122" i="2"/>
  <c r="P122" i="2"/>
  <c r="O122" i="2"/>
  <c r="N122" i="2"/>
  <c r="M122" i="2"/>
  <c r="L122" i="2"/>
  <c r="K122" i="2"/>
  <c r="J122" i="2"/>
  <c r="I122" i="2"/>
  <c r="H122" i="2"/>
  <c r="G122" i="2"/>
  <c r="F122" i="2"/>
  <c r="X121" i="2"/>
  <c r="W121" i="2"/>
  <c r="V121" i="2"/>
  <c r="U121" i="2"/>
  <c r="T121" i="2"/>
  <c r="S121" i="2"/>
  <c r="R121" i="2"/>
  <c r="Q121" i="2"/>
  <c r="P121" i="2"/>
  <c r="O121" i="2"/>
  <c r="N121" i="2"/>
  <c r="M121" i="2"/>
  <c r="L121" i="2"/>
  <c r="K121" i="2"/>
  <c r="J121" i="2"/>
  <c r="I121" i="2"/>
  <c r="H121" i="2"/>
  <c r="G121" i="2"/>
  <c r="F121" i="2"/>
  <c r="X120" i="2"/>
  <c r="W120" i="2"/>
  <c r="V120" i="2"/>
  <c r="U120" i="2"/>
  <c r="T120" i="2"/>
  <c r="S120" i="2"/>
  <c r="R120" i="2"/>
  <c r="Q120" i="2"/>
  <c r="P120" i="2"/>
  <c r="O120" i="2"/>
  <c r="N120" i="2"/>
  <c r="M120" i="2"/>
  <c r="L120" i="2"/>
  <c r="K120" i="2"/>
  <c r="J120" i="2"/>
  <c r="I120" i="2"/>
  <c r="H120" i="2"/>
  <c r="G120" i="2"/>
  <c r="F120" i="2"/>
  <c r="X119" i="2"/>
  <c r="W119" i="2"/>
  <c r="V119" i="2"/>
  <c r="U119" i="2"/>
  <c r="T119" i="2"/>
  <c r="S119" i="2"/>
  <c r="R119" i="2"/>
  <c r="Q119" i="2"/>
  <c r="P119" i="2"/>
  <c r="O119" i="2"/>
  <c r="N119" i="2"/>
  <c r="M119" i="2"/>
  <c r="L119" i="2"/>
  <c r="K119" i="2"/>
  <c r="J119" i="2"/>
  <c r="I119" i="2"/>
  <c r="H119" i="2"/>
  <c r="G119" i="2"/>
  <c r="F119" i="2"/>
  <c r="X118" i="2"/>
  <c r="W118" i="2"/>
  <c r="V118" i="2"/>
  <c r="U118" i="2"/>
  <c r="T118" i="2"/>
  <c r="S118" i="2"/>
  <c r="R118" i="2"/>
  <c r="Q118" i="2"/>
  <c r="P118" i="2"/>
  <c r="O118" i="2"/>
  <c r="N118" i="2"/>
  <c r="M118" i="2"/>
  <c r="L118" i="2"/>
  <c r="K118" i="2"/>
  <c r="J118" i="2"/>
  <c r="I118" i="2"/>
  <c r="H118" i="2"/>
  <c r="G118" i="2"/>
  <c r="F118" i="2"/>
  <c r="X117" i="2"/>
  <c r="W117" i="2"/>
  <c r="V117" i="2"/>
  <c r="U117" i="2"/>
  <c r="T117" i="2"/>
  <c r="S117" i="2"/>
  <c r="R117" i="2"/>
  <c r="Q117" i="2"/>
  <c r="P117" i="2"/>
  <c r="O117" i="2"/>
  <c r="N117" i="2"/>
  <c r="M117" i="2"/>
  <c r="L117" i="2"/>
  <c r="K117" i="2"/>
  <c r="J117" i="2"/>
  <c r="I117" i="2"/>
  <c r="H117" i="2"/>
  <c r="G117" i="2"/>
  <c r="F117" i="2"/>
  <c r="X116" i="2"/>
  <c r="W116" i="2"/>
  <c r="V116" i="2"/>
  <c r="U116" i="2"/>
  <c r="T116" i="2"/>
  <c r="S116" i="2"/>
  <c r="R116" i="2"/>
  <c r="Q116" i="2"/>
  <c r="P116" i="2"/>
  <c r="O116" i="2"/>
  <c r="N116" i="2"/>
  <c r="M116" i="2"/>
  <c r="L116" i="2"/>
  <c r="K116" i="2"/>
  <c r="J116" i="2"/>
  <c r="I116" i="2"/>
  <c r="H116" i="2"/>
  <c r="G116" i="2"/>
  <c r="F116" i="2"/>
  <c r="X115" i="2"/>
  <c r="W115" i="2"/>
  <c r="V115" i="2"/>
  <c r="U115" i="2"/>
  <c r="T115" i="2"/>
  <c r="S115" i="2"/>
  <c r="R115" i="2"/>
  <c r="Q115" i="2"/>
  <c r="P115" i="2"/>
  <c r="O115" i="2"/>
  <c r="N115" i="2"/>
  <c r="M115" i="2"/>
  <c r="L115" i="2"/>
  <c r="K115" i="2"/>
  <c r="J115" i="2"/>
  <c r="I115" i="2"/>
  <c r="H115" i="2"/>
  <c r="G115" i="2"/>
  <c r="F115" i="2"/>
  <c r="X114" i="2"/>
  <c r="W114" i="2"/>
  <c r="V114" i="2"/>
  <c r="U114" i="2"/>
  <c r="T114" i="2"/>
  <c r="S114" i="2"/>
  <c r="R114" i="2"/>
  <c r="Q114" i="2"/>
  <c r="P114" i="2"/>
  <c r="O114" i="2"/>
  <c r="N114" i="2"/>
  <c r="M114" i="2"/>
  <c r="L114" i="2"/>
  <c r="K114" i="2"/>
  <c r="J114" i="2"/>
  <c r="I114" i="2"/>
  <c r="H114" i="2"/>
  <c r="G114" i="2"/>
  <c r="F114" i="2"/>
  <c r="X113" i="2"/>
  <c r="W113" i="2"/>
  <c r="V113" i="2"/>
  <c r="U113" i="2"/>
  <c r="T113" i="2"/>
  <c r="S113" i="2"/>
  <c r="R113" i="2"/>
  <c r="Q113" i="2"/>
  <c r="P113" i="2"/>
  <c r="O113" i="2"/>
  <c r="N113" i="2"/>
  <c r="M113" i="2"/>
  <c r="L113" i="2"/>
  <c r="K113" i="2"/>
  <c r="J113" i="2"/>
  <c r="I113" i="2"/>
  <c r="H113" i="2"/>
  <c r="G113" i="2"/>
  <c r="F113" i="2"/>
  <c r="X112" i="2"/>
  <c r="W112" i="2"/>
  <c r="V112" i="2"/>
  <c r="U112" i="2"/>
  <c r="T112" i="2"/>
  <c r="S112" i="2"/>
  <c r="R112" i="2"/>
  <c r="Q112" i="2"/>
  <c r="P112" i="2"/>
  <c r="O112" i="2"/>
  <c r="N112" i="2"/>
  <c r="M112" i="2"/>
  <c r="L112" i="2"/>
  <c r="K112" i="2"/>
  <c r="J112" i="2"/>
  <c r="I112" i="2"/>
  <c r="H112" i="2"/>
  <c r="G112" i="2"/>
  <c r="F112" i="2"/>
  <c r="X111" i="2"/>
  <c r="W111" i="2"/>
  <c r="V111" i="2"/>
  <c r="U111" i="2"/>
  <c r="T111" i="2"/>
  <c r="S111" i="2"/>
  <c r="R111" i="2"/>
  <c r="Q111" i="2"/>
  <c r="P111" i="2"/>
  <c r="O111" i="2"/>
  <c r="N111" i="2"/>
  <c r="M111" i="2"/>
  <c r="L111" i="2"/>
  <c r="K111" i="2"/>
  <c r="J111" i="2"/>
  <c r="I111" i="2"/>
  <c r="H111" i="2"/>
  <c r="G111" i="2"/>
  <c r="F111" i="2"/>
  <c r="X110" i="2"/>
  <c r="W110" i="2"/>
  <c r="V110" i="2"/>
  <c r="U110" i="2"/>
  <c r="T110" i="2"/>
  <c r="S110" i="2"/>
  <c r="R110" i="2"/>
  <c r="Q110" i="2"/>
  <c r="P110" i="2"/>
  <c r="O110" i="2"/>
  <c r="N110" i="2"/>
  <c r="M110" i="2"/>
  <c r="L110" i="2"/>
  <c r="K110" i="2"/>
  <c r="J110" i="2"/>
  <c r="I110" i="2"/>
  <c r="H110" i="2"/>
  <c r="G110" i="2"/>
  <c r="F110" i="2"/>
  <c r="X109" i="2"/>
  <c r="W109" i="2"/>
  <c r="V109" i="2"/>
  <c r="U109" i="2"/>
  <c r="T109" i="2"/>
  <c r="S109" i="2"/>
  <c r="R109" i="2"/>
  <c r="Q109" i="2"/>
  <c r="P109" i="2"/>
  <c r="O109" i="2"/>
  <c r="N109" i="2"/>
  <c r="M109" i="2"/>
  <c r="L109" i="2"/>
  <c r="K109" i="2"/>
  <c r="J109" i="2"/>
  <c r="I109" i="2"/>
  <c r="H109" i="2"/>
  <c r="G109" i="2"/>
  <c r="F109" i="2"/>
  <c r="X108" i="2"/>
  <c r="W108" i="2"/>
  <c r="V108" i="2"/>
  <c r="U108" i="2"/>
  <c r="T108" i="2"/>
  <c r="S108" i="2"/>
  <c r="R108" i="2"/>
  <c r="Q108" i="2"/>
  <c r="P108" i="2"/>
  <c r="O108" i="2"/>
  <c r="N108" i="2"/>
  <c r="M108" i="2"/>
  <c r="L108" i="2"/>
  <c r="K108" i="2"/>
  <c r="J108" i="2"/>
  <c r="I108" i="2"/>
  <c r="H108" i="2"/>
  <c r="G108" i="2"/>
  <c r="F108" i="2"/>
  <c r="X107" i="2"/>
  <c r="W107" i="2"/>
  <c r="V107" i="2"/>
  <c r="U107" i="2"/>
  <c r="T107" i="2"/>
  <c r="S107" i="2"/>
  <c r="R107" i="2"/>
  <c r="Q107" i="2"/>
  <c r="P107" i="2"/>
  <c r="O107" i="2"/>
  <c r="N107" i="2"/>
  <c r="M107" i="2"/>
  <c r="L107" i="2"/>
  <c r="K107" i="2"/>
  <c r="J107" i="2"/>
  <c r="I107" i="2"/>
  <c r="H107" i="2"/>
  <c r="G107" i="2"/>
  <c r="F107" i="2"/>
  <c r="X106" i="2"/>
  <c r="W106" i="2"/>
  <c r="V106" i="2"/>
  <c r="U106" i="2"/>
  <c r="T106" i="2"/>
  <c r="S106" i="2"/>
  <c r="R106" i="2"/>
  <c r="Q106" i="2"/>
  <c r="P106" i="2"/>
  <c r="O106" i="2"/>
  <c r="N106" i="2"/>
  <c r="M106" i="2"/>
  <c r="L106" i="2"/>
  <c r="K106" i="2"/>
  <c r="J106" i="2"/>
  <c r="I106" i="2"/>
  <c r="H106" i="2"/>
  <c r="G106" i="2"/>
  <c r="F106" i="2"/>
  <c r="X105" i="2"/>
  <c r="W105" i="2"/>
  <c r="V105" i="2"/>
  <c r="U105" i="2"/>
  <c r="T105" i="2"/>
  <c r="S105" i="2"/>
  <c r="R105" i="2"/>
  <c r="Q105" i="2"/>
  <c r="P105" i="2"/>
  <c r="O105" i="2"/>
  <c r="N105" i="2"/>
  <c r="M105" i="2"/>
  <c r="L105" i="2"/>
  <c r="K105" i="2"/>
  <c r="J105" i="2"/>
  <c r="I105" i="2"/>
  <c r="H105" i="2"/>
  <c r="G105" i="2"/>
  <c r="F105" i="2"/>
  <c r="X104" i="2"/>
  <c r="W104" i="2"/>
  <c r="V104" i="2"/>
  <c r="U104" i="2"/>
  <c r="T104" i="2"/>
  <c r="S104" i="2"/>
  <c r="R104" i="2"/>
  <c r="Q104" i="2"/>
  <c r="P104" i="2"/>
  <c r="O104" i="2"/>
  <c r="N104" i="2"/>
  <c r="M104" i="2"/>
  <c r="L104" i="2"/>
  <c r="K104" i="2"/>
  <c r="J104" i="2"/>
  <c r="I104" i="2"/>
  <c r="H104" i="2"/>
  <c r="G104" i="2"/>
  <c r="F104" i="2"/>
  <c r="X103" i="2"/>
  <c r="W103" i="2"/>
  <c r="V103" i="2"/>
  <c r="U103" i="2"/>
  <c r="T103" i="2"/>
  <c r="S103" i="2"/>
  <c r="R103" i="2"/>
  <c r="Q103" i="2"/>
  <c r="P103" i="2"/>
  <c r="O103" i="2"/>
  <c r="N103" i="2"/>
  <c r="M103" i="2"/>
  <c r="L103" i="2"/>
  <c r="K103" i="2"/>
  <c r="J103" i="2"/>
  <c r="I103" i="2"/>
  <c r="H103" i="2"/>
  <c r="G103" i="2"/>
  <c r="F103" i="2"/>
  <c r="X102" i="2"/>
  <c r="W102" i="2"/>
  <c r="V102" i="2"/>
  <c r="U102" i="2"/>
  <c r="T102" i="2"/>
  <c r="S102" i="2"/>
  <c r="R102" i="2"/>
  <c r="Q102" i="2"/>
  <c r="P102" i="2"/>
  <c r="O102" i="2"/>
  <c r="N102" i="2"/>
  <c r="M102" i="2"/>
  <c r="L102" i="2"/>
  <c r="K102" i="2"/>
  <c r="J102" i="2"/>
  <c r="I102" i="2"/>
  <c r="H102" i="2"/>
  <c r="G102" i="2"/>
  <c r="F102" i="2"/>
  <c r="X101" i="2"/>
  <c r="W101" i="2"/>
  <c r="V101" i="2"/>
  <c r="U101" i="2"/>
  <c r="T101" i="2"/>
  <c r="S101" i="2"/>
  <c r="R101" i="2"/>
  <c r="Q101" i="2"/>
  <c r="P101" i="2"/>
  <c r="O101" i="2"/>
  <c r="N101" i="2"/>
  <c r="M101" i="2"/>
  <c r="L101" i="2"/>
  <c r="K101" i="2"/>
  <c r="J101" i="2"/>
  <c r="I101" i="2"/>
  <c r="H101" i="2"/>
  <c r="G101" i="2"/>
  <c r="F101" i="2"/>
  <c r="X100" i="2"/>
  <c r="W100" i="2"/>
  <c r="V100" i="2"/>
  <c r="U100" i="2"/>
  <c r="T100" i="2"/>
  <c r="S100" i="2"/>
  <c r="R100" i="2"/>
  <c r="Q100" i="2"/>
  <c r="P100" i="2"/>
  <c r="O100" i="2"/>
  <c r="N100" i="2"/>
  <c r="M100" i="2"/>
  <c r="L100" i="2"/>
  <c r="K100" i="2"/>
  <c r="J100" i="2"/>
  <c r="I100" i="2"/>
  <c r="H100" i="2"/>
  <c r="G100" i="2"/>
  <c r="F100" i="2"/>
  <c r="X99" i="2"/>
  <c r="W99" i="2"/>
  <c r="V99" i="2"/>
  <c r="U99" i="2"/>
  <c r="T99" i="2"/>
  <c r="S99" i="2"/>
  <c r="R99" i="2"/>
  <c r="Q99" i="2"/>
  <c r="P99" i="2"/>
  <c r="O99" i="2"/>
  <c r="N99" i="2"/>
  <c r="M99" i="2"/>
  <c r="L99" i="2"/>
  <c r="K99" i="2"/>
  <c r="J99" i="2"/>
  <c r="I99" i="2"/>
  <c r="H99" i="2"/>
  <c r="G99" i="2"/>
  <c r="F99" i="2"/>
  <c r="X98" i="2"/>
  <c r="W98" i="2"/>
  <c r="V98" i="2"/>
  <c r="U98" i="2"/>
  <c r="T98" i="2"/>
  <c r="S98" i="2"/>
  <c r="R98" i="2"/>
  <c r="Q98" i="2"/>
  <c r="P98" i="2"/>
  <c r="O98" i="2"/>
  <c r="N98" i="2"/>
  <c r="M98" i="2"/>
  <c r="L98" i="2"/>
  <c r="K98" i="2"/>
  <c r="J98" i="2"/>
  <c r="I98" i="2"/>
  <c r="H98" i="2"/>
  <c r="G98" i="2"/>
  <c r="F98" i="2"/>
  <c r="X97" i="2"/>
  <c r="W97" i="2"/>
  <c r="V97" i="2"/>
  <c r="U97" i="2"/>
  <c r="T97" i="2"/>
  <c r="S97" i="2"/>
  <c r="R97" i="2"/>
  <c r="Q97" i="2"/>
  <c r="P97" i="2"/>
  <c r="O97" i="2"/>
  <c r="N97" i="2"/>
  <c r="M97" i="2"/>
  <c r="L97" i="2"/>
  <c r="K97" i="2"/>
  <c r="J97" i="2"/>
  <c r="I97" i="2"/>
  <c r="H97" i="2"/>
  <c r="G97" i="2"/>
  <c r="F97" i="2"/>
  <c r="X96" i="2"/>
  <c r="W96" i="2"/>
  <c r="V96" i="2"/>
  <c r="U96" i="2"/>
  <c r="T96" i="2"/>
  <c r="S96" i="2"/>
  <c r="R96" i="2"/>
  <c r="Q96" i="2"/>
  <c r="P96" i="2"/>
  <c r="O96" i="2"/>
  <c r="N96" i="2"/>
  <c r="M96" i="2"/>
  <c r="L96" i="2"/>
  <c r="K96" i="2"/>
  <c r="J96" i="2"/>
  <c r="I96" i="2"/>
  <c r="H96" i="2"/>
  <c r="G96" i="2"/>
  <c r="F96" i="2"/>
  <c r="X95" i="2"/>
  <c r="W95" i="2"/>
  <c r="V95" i="2"/>
  <c r="U95" i="2"/>
  <c r="T95" i="2"/>
  <c r="S95" i="2"/>
  <c r="R95" i="2"/>
  <c r="Q95" i="2"/>
  <c r="P95" i="2"/>
  <c r="O95" i="2"/>
  <c r="N95" i="2"/>
  <c r="M95" i="2"/>
  <c r="L95" i="2"/>
  <c r="K95" i="2"/>
  <c r="J95" i="2"/>
  <c r="I95" i="2"/>
  <c r="H95" i="2"/>
  <c r="G95" i="2"/>
  <c r="F95" i="2"/>
  <c r="X94" i="2"/>
  <c r="W94" i="2"/>
  <c r="V94" i="2"/>
  <c r="U94" i="2"/>
  <c r="T94" i="2"/>
  <c r="S94" i="2"/>
  <c r="R94" i="2"/>
  <c r="Q94" i="2"/>
  <c r="P94" i="2"/>
  <c r="O94" i="2"/>
  <c r="N94" i="2"/>
  <c r="M94" i="2"/>
  <c r="L94" i="2"/>
  <c r="K94" i="2"/>
  <c r="J94" i="2"/>
  <c r="I94" i="2"/>
  <c r="H94" i="2"/>
  <c r="G94" i="2"/>
  <c r="F94" i="2"/>
  <c r="X93" i="2"/>
  <c r="W93" i="2"/>
  <c r="V93" i="2"/>
  <c r="U93" i="2"/>
  <c r="T93" i="2"/>
  <c r="S93" i="2"/>
  <c r="R93" i="2"/>
  <c r="Q93" i="2"/>
  <c r="P93" i="2"/>
  <c r="O93" i="2"/>
  <c r="N93" i="2"/>
  <c r="M93" i="2"/>
  <c r="L93" i="2"/>
  <c r="K93" i="2"/>
  <c r="J93" i="2"/>
  <c r="I93" i="2"/>
  <c r="H93" i="2"/>
  <c r="G93" i="2"/>
  <c r="F93" i="2"/>
  <c r="X92" i="2"/>
  <c r="W92" i="2"/>
  <c r="V92" i="2"/>
  <c r="U92" i="2"/>
  <c r="T92" i="2"/>
  <c r="S92" i="2"/>
  <c r="R92" i="2"/>
  <c r="Q92" i="2"/>
  <c r="P92" i="2"/>
  <c r="O92" i="2"/>
  <c r="N92" i="2"/>
  <c r="M92" i="2"/>
  <c r="L92" i="2"/>
  <c r="K92" i="2"/>
  <c r="J92" i="2"/>
  <c r="I92" i="2"/>
  <c r="H92" i="2"/>
  <c r="G92" i="2"/>
  <c r="F92" i="2"/>
  <c r="X91" i="2"/>
  <c r="W91" i="2"/>
  <c r="V91" i="2"/>
  <c r="U91" i="2"/>
  <c r="T91" i="2"/>
  <c r="S91" i="2"/>
  <c r="R91" i="2"/>
  <c r="Q91" i="2"/>
  <c r="P91" i="2"/>
  <c r="O91" i="2"/>
  <c r="N91" i="2"/>
  <c r="M91" i="2"/>
  <c r="L91" i="2"/>
  <c r="K91" i="2"/>
  <c r="J91" i="2"/>
  <c r="I91" i="2"/>
  <c r="H91" i="2"/>
  <c r="G91" i="2"/>
  <c r="F91" i="2"/>
  <c r="X90" i="2"/>
  <c r="W90" i="2"/>
  <c r="V90" i="2"/>
  <c r="U90" i="2"/>
  <c r="T90" i="2"/>
  <c r="S90" i="2"/>
  <c r="R90" i="2"/>
  <c r="Q90" i="2"/>
  <c r="P90" i="2"/>
  <c r="O90" i="2"/>
  <c r="N90" i="2"/>
  <c r="M90" i="2"/>
  <c r="L90" i="2"/>
  <c r="K90" i="2"/>
  <c r="J90" i="2"/>
  <c r="I90" i="2"/>
  <c r="H90" i="2"/>
  <c r="G90" i="2"/>
  <c r="F90" i="2"/>
  <c r="X89" i="2"/>
  <c r="W89" i="2"/>
  <c r="V89" i="2"/>
  <c r="U89" i="2"/>
  <c r="T89" i="2"/>
  <c r="S89" i="2"/>
  <c r="R89" i="2"/>
  <c r="Q89" i="2"/>
  <c r="P89" i="2"/>
  <c r="O89" i="2"/>
  <c r="N89" i="2"/>
  <c r="M89" i="2"/>
  <c r="L89" i="2"/>
  <c r="K89" i="2"/>
  <c r="J89" i="2"/>
  <c r="I89" i="2"/>
  <c r="H89" i="2"/>
  <c r="G89" i="2"/>
  <c r="F89" i="2"/>
  <c r="X88" i="2"/>
  <c r="W88" i="2"/>
  <c r="V88" i="2"/>
  <c r="U88" i="2"/>
  <c r="T88" i="2"/>
  <c r="S88" i="2"/>
  <c r="R88" i="2"/>
  <c r="Q88" i="2"/>
  <c r="P88" i="2"/>
  <c r="O88" i="2"/>
  <c r="N88" i="2"/>
  <c r="M88" i="2"/>
  <c r="L88" i="2"/>
  <c r="K88" i="2"/>
  <c r="J88" i="2"/>
  <c r="I88" i="2"/>
  <c r="H88" i="2"/>
  <c r="G88" i="2"/>
  <c r="F88" i="2"/>
  <c r="X87" i="2"/>
  <c r="W87" i="2"/>
  <c r="V87" i="2"/>
  <c r="U87" i="2"/>
  <c r="T87" i="2"/>
  <c r="S87" i="2"/>
  <c r="R87" i="2"/>
  <c r="Q87" i="2"/>
  <c r="P87" i="2"/>
  <c r="O87" i="2"/>
  <c r="N87" i="2"/>
  <c r="M87" i="2"/>
  <c r="L87" i="2"/>
  <c r="K87" i="2"/>
  <c r="J87" i="2"/>
  <c r="I87" i="2"/>
  <c r="H87" i="2"/>
  <c r="G87" i="2"/>
  <c r="F87" i="2"/>
  <c r="X86" i="2"/>
  <c r="W86" i="2"/>
  <c r="V86" i="2"/>
  <c r="U86" i="2"/>
  <c r="T86" i="2"/>
  <c r="S86" i="2"/>
  <c r="R86" i="2"/>
  <c r="Q86" i="2"/>
  <c r="P86" i="2"/>
  <c r="O86" i="2"/>
  <c r="N86" i="2"/>
  <c r="M86" i="2"/>
  <c r="L86" i="2"/>
  <c r="K86" i="2"/>
  <c r="J86" i="2"/>
  <c r="I86" i="2"/>
  <c r="H86" i="2"/>
  <c r="G86" i="2"/>
  <c r="F86" i="2"/>
  <c r="X85" i="2"/>
  <c r="W85" i="2"/>
  <c r="V85" i="2"/>
  <c r="U85" i="2"/>
  <c r="T85" i="2"/>
  <c r="S85" i="2"/>
  <c r="R85" i="2"/>
  <c r="Q85" i="2"/>
  <c r="P85" i="2"/>
  <c r="O85" i="2"/>
  <c r="N85" i="2"/>
  <c r="M85" i="2"/>
  <c r="L85" i="2"/>
  <c r="K85" i="2"/>
  <c r="J85" i="2"/>
  <c r="I85" i="2"/>
  <c r="H85" i="2"/>
  <c r="G85" i="2"/>
  <c r="F85" i="2"/>
  <c r="X84" i="2"/>
  <c r="W84" i="2"/>
  <c r="V84" i="2"/>
  <c r="U84" i="2"/>
  <c r="T84" i="2"/>
  <c r="S84" i="2"/>
  <c r="R84" i="2"/>
  <c r="Q84" i="2"/>
  <c r="P84" i="2"/>
  <c r="O84" i="2"/>
  <c r="N84" i="2"/>
  <c r="M84" i="2"/>
  <c r="L84" i="2"/>
  <c r="K84" i="2"/>
  <c r="J84" i="2"/>
  <c r="I84" i="2"/>
  <c r="H84" i="2"/>
  <c r="G84" i="2"/>
  <c r="F84" i="2"/>
  <c r="X83" i="2"/>
  <c r="W83" i="2"/>
  <c r="V83" i="2"/>
  <c r="U83" i="2"/>
  <c r="T83" i="2"/>
  <c r="S83" i="2"/>
  <c r="R83" i="2"/>
  <c r="Q83" i="2"/>
  <c r="P83" i="2"/>
  <c r="O83" i="2"/>
  <c r="N83" i="2"/>
  <c r="M83" i="2"/>
  <c r="L83" i="2"/>
  <c r="K83" i="2"/>
  <c r="J83" i="2"/>
  <c r="I83" i="2"/>
  <c r="H83" i="2"/>
  <c r="G83" i="2"/>
  <c r="F83" i="2"/>
  <c r="X82" i="2"/>
  <c r="W82" i="2"/>
  <c r="V82" i="2"/>
  <c r="U82" i="2"/>
  <c r="T82" i="2"/>
  <c r="S82" i="2"/>
  <c r="R82" i="2"/>
  <c r="Q82" i="2"/>
  <c r="P82" i="2"/>
  <c r="O82" i="2"/>
  <c r="N82" i="2"/>
  <c r="M82" i="2"/>
  <c r="L82" i="2"/>
  <c r="K82" i="2"/>
  <c r="J82" i="2"/>
  <c r="I82" i="2"/>
  <c r="H82" i="2"/>
  <c r="G82" i="2"/>
  <c r="F82" i="2"/>
  <c r="X81" i="2"/>
  <c r="W81" i="2"/>
  <c r="V81" i="2"/>
  <c r="U81" i="2"/>
  <c r="T81" i="2"/>
  <c r="S81" i="2"/>
  <c r="R81" i="2"/>
  <c r="Q81" i="2"/>
  <c r="P81" i="2"/>
  <c r="O81" i="2"/>
  <c r="N81" i="2"/>
  <c r="M81" i="2"/>
  <c r="L81" i="2"/>
  <c r="K81" i="2"/>
  <c r="J81" i="2"/>
  <c r="I81" i="2"/>
  <c r="H81" i="2"/>
  <c r="G81" i="2"/>
  <c r="F81" i="2"/>
  <c r="X80" i="2"/>
  <c r="W80" i="2"/>
  <c r="V80" i="2"/>
  <c r="U80" i="2"/>
  <c r="T80" i="2"/>
  <c r="S80" i="2"/>
  <c r="R80" i="2"/>
  <c r="Q80" i="2"/>
  <c r="P80" i="2"/>
  <c r="O80" i="2"/>
  <c r="N80" i="2"/>
  <c r="M80" i="2"/>
  <c r="L80" i="2"/>
  <c r="K80" i="2"/>
  <c r="J80" i="2"/>
  <c r="I80" i="2"/>
  <c r="H80" i="2"/>
  <c r="G80" i="2"/>
  <c r="F80" i="2"/>
  <c r="X79" i="2"/>
  <c r="W79" i="2"/>
  <c r="V79" i="2"/>
  <c r="U79" i="2"/>
  <c r="T79" i="2"/>
  <c r="S79" i="2"/>
  <c r="R79" i="2"/>
  <c r="Q79" i="2"/>
  <c r="P79" i="2"/>
  <c r="O79" i="2"/>
  <c r="N79" i="2"/>
  <c r="M79" i="2"/>
  <c r="L79" i="2"/>
  <c r="K79" i="2"/>
  <c r="J79" i="2"/>
  <c r="I79" i="2"/>
  <c r="H79" i="2"/>
  <c r="G79" i="2"/>
  <c r="F79" i="2"/>
  <c r="X78" i="2"/>
  <c r="W78" i="2"/>
  <c r="V78" i="2"/>
  <c r="U78" i="2"/>
  <c r="T78" i="2"/>
  <c r="S78" i="2"/>
  <c r="R78" i="2"/>
  <c r="Q78" i="2"/>
  <c r="P78" i="2"/>
  <c r="O78" i="2"/>
  <c r="N78" i="2"/>
  <c r="M78" i="2"/>
  <c r="L78" i="2"/>
  <c r="K78" i="2"/>
  <c r="J78" i="2"/>
  <c r="I78" i="2"/>
  <c r="H78" i="2"/>
  <c r="G78" i="2"/>
  <c r="F78" i="2"/>
  <c r="X77" i="2"/>
  <c r="W77" i="2"/>
  <c r="V77" i="2"/>
  <c r="U77" i="2"/>
  <c r="T77" i="2"/>
  <c r="S77" i="2"/>
  <c r="R77" i="2"/>
  <c r="Q77" i="2"/>
  <c r="P77" i="2"/>
  <c r="O77" i="2"/>
  <c r="N77" i="2"/>
  <c r="M77" i="2"/>
  <c r="L77" i="2"/>
  <c r="K77" i="2"/>
  <c r="J77" i="2"/>
  <c r="I77" i="2"/>
  <c r="H77" i="2"/>
  <c r="G77" i="2"/>
  <c r="F77" i="2"/>
  <c r="X76" i="2"/>
  <c r="W76" i="2"/>
  <c r="V76" i="2"/>
  <c r="U76" i="2"/>
  <c r="T76" i="2"/>
  <c r="S76" i="2"/>
  <c r="R76" i="2"/>
  <c r="Q76" i="2"/>
  <c r="P76" i="2"/>
  <c r="O76" i="2"/>
  <c r="N76" i="2"/>
  <c r="M76" i="2"/>
  <c r="L76" i="2"/>
  <c r="K76" i="2"/>
  <c r="J76" i="2"/>
  <c r="I76" i="2"/>
  <c r="H76" i="2"/>
  <c r="G76" i="2"/>
  <c r="F76" i="2"/>
  <c r="X75" i="2"/>
  <c r="W75" i="2"/>
  <c r="V75" i="2"/>
  <c r="U75" i="2"/>
  <c r="T75" i="2"/>
  <c r="S75" i="2"/>
  <c r="R75" i="2"/>
  <c r="Q75" i="2"/>
  <c r="P75" i="2"/>
  <c r="O75" i="2"/>
  <c r="N75" i="2"/>
  <c r="M75" i="2"/>
  <c r="L75" i="2"/>
  <c r="K75" i="2"/>
  <c r="J75" i="2"/>
  <c r="I75" i="2"/>
  <c r="H75" i="2"/>
  <c r="G75" i="2"/>
  <c r="F75" i="2"/>
  <c r="X74" i="2"/>
  <c r="W74" i="2"/>
  <c r="V74" i="2"/>
  <c r="U74" i="2"/>
  <c r="T74" i="2"/>
  <c r="S74" i="2"/>
  <c r="R74" i="2"/>
  <c r="Q74" i="2"/>
  <c r="P74" i="2"/>
  <c r="O74" i="2"/>
  <c r="N74" i="2"/>
  <c r="M74" i="2"/>
  <c r="L74" i="2"/>
  <c r="K74" i="2"/>
  <c r="J74" i="2"/>
  <c r="I74" i="2"/>
  <c r="H74" i="2"/>
  <c r="G74" i="2"/>
  <c r="F74" i="2"/>
  <c r="X73" i="2"/>
  <c r="W73" i="2"/>
  <c r="V73" i="2"/>
  <c r="U73" i="2"/>
  <c r="T73" i="2"/>
  <c r="S73" i="2"/>
  <c r="R73" i="2"/>
  <c r="Q73" i="2"/>
  <c r="P73" i="2"/>
  <c r="O73" i="2"/>
  <c r="N73" i="2"/>
  <c r="M73" i="2"/>
  <c r="L73" i="2"/>
  <c r="K73" i="2"/>
  <c r="J73" i="2"/>
  <c r="I73" i="2"/>
  <c r="H73" i="2"/>
  <c r="G73" i="2"/>
  <c r="F73" i="2"/>
  <c r="X72" i="2"/>
  <c r="W72" i="2"/>
  <c r="V72" i="2"/>
  <c r="U72" i="2"/>
  <c r="T72" i="2"/>
  <c r="S72" i="2"/>
  <c r="R72" i="2"/>
  <c r="Q72" i="2"/>
  <c r="P72" i="2"/>
  <c r="O72" i="2"/>
  <c r="N72" i="2"/>
  <c r="M72" i="2"/>
  <c r="L72" i="2"/>
  <c r="K72" i="2"/>
  <c r="J72" i="2"/>
  <c r="I72" i="2"/>
  <c r="H72" i="2"/>
  <c r="G72" i="2"/>
  <c r="F72" i="2"/>
  <c r="X71" i="2"/>
  <c r="W71" i="2"/>
  <c r="V71" i="2"/>
  <c r="U71" i="2"/>
  <c r="T71" i="2"/>
  <c r="S71" i="2"/>
  <c r="R71" i="2"/>
  <c r="Q71" i="2"/>
  <c r="P71" i="2"/>
  <c r="O71" i="2"/>
  <c r="N71" i="2"/>
  <c r="M71" i="2"/>
  <c r="L71" i="2"/>
  <c r="K71" i="2"/>
  <c r="J71" i="2"/>
  <c r="I71" i="2"/>
  <c r="H71" i="2"/>
  <c r="G71" i="2"/>
  <c r="F71" i="2"/>
  <c r="X70" i="2"/>
  <c r="W70" i="2"/>
  <c r="V70" i="2"/>
  <c r="U70" i="2"/>
  <c r="T70" i="2"/>
  <c r="S70" i="2"/>
  <c r="R70" i="2"/>
  <c r="Q70" i="2"/>
  <c r="P70" i="2"/>
  <c r="O70" i="2"/>
  <c r="N70" i="2"/>
  <c r="M70" i="2"/>
  <c r="L70" i="2"/>
  <c r="K70" i="2"/>
  <c r="J70" i="2"/>
  <c r="I70" i="2"/>
  <c r="H70" i="2"/>
  <c r="G70" i="2"/>
  <c r="F70" i="2"/>
  <c r="X69" i="2"/>
  <c r="W69" i="2"/>
  <c r="V69" i="2"/>
  <c r="U69" i="2"/>
  <c r="T69" i="2"/>
  <c r="S69" i="2"/>
  <c r="R69" i="2"/>
  <c r="Q69" i="2"/>
  <c r="P69" i="2"/>
  <c r="O69" i="2"/>
  <c r="N69" i="2"/>
  <c r="M69" i="2"/>
  <c r="L69" i="2"/>
  <c r="K69" i="2"/>
  <c r="J69" i="2"/>
  <c r="I69" i="2"/>
  <c r="H69" i="2"/>
  <c r="G69" i="2"/>
  <c r="F69" i="2"/>
  <c r="X68" i="2"/>
  <c r="W68" i="2"/>
  <c r="V68" i="2"/>
  <c r="U68" i="2"/>
  <c r="T68" i="2"/>
  <c r="S68" i="2"/>
  <c r="R68" i="2"/>
  <c r="Q68" i="2"/>
  <c r="P68" i="2"/>
  <c r="O68" i="2"/>
  <c r="N68" i="2"/>
  <c r="M68" i="2"/>
  <c r="L68" i="2"/>
  <c r="K68" i="2"/>
  <c r="J68" i="2"/>
  <c r="I68" i="2"/>
  <c r="H68" i="2"/>
  <c r="G68" i="2"/>
  <c r="F68" i="2"/>
  <c r="X67" i="2"/>
  <c r="W67" i="2"/>
  <c r="V67" i="2"/>
  <c r="U67" i="2"/>
  <c r="T67" i="2"/>
  <c r="S67" i="2"/>
  <c r="R67" i="2"/>
  <c r="Q67" i="2"/>
  <c r="P67" i="2"/>
  <c r="O67" i="2"/>
  <c r="N67" i="2"/>
  <c r="M67" i="2"/>
  <c r="L67" i="2"/>
  <c r="K67" i="2"/>
  <c r="J67" i="2"/>
  <c r="I67" i="2"/>
  <c r="H67" i="2"/>
  <c r="G67" i="2"/>
  <c r="F67" i="2"/>
  <c r="X66" i="2"/>
  <c r="W66" i="2"/>
  <c r="V66" i="2"/>
  <c r="U66" i="2"/>
  <c r="T66" i="2"/>
  <c r="S66" i="2"/>
  <c r="R66" i="2"/>
  <c r="Q66" i="2"/>
  <c r="P66" i="2"/>
  <c r="O66" i="2"/>
  <c r="N66" i="2"/>
  <c r="M66" i="2"/>
  <c r="L66" i="2"/>
  <c r="K66" i="2"/>
  <c r="J66" i="2"/>
  <c r="I66" i="2"/>
  <c r="H66" i="2"/>
  <c r="G66" i="2"/>
  <c r="F66" i="2"/>
  <c r="X65" i="2"/>
  <c r="W65" i="2"/>
  <c r="V65" i="2"/>
  <c r="U65" i="2"/>
  <c r="T65" i="2"/>
  <c r="S65" i="2"/>
  <c r="R65" i="2"/>
  <c r="Q65" i="2"/>
  <c r="P65" i="2"/>
  <c r="O65" i="2"/>
  <c r="N65" i="2"/>
  <c r="M65" i="2"/>
  <c r="L65" i="2"/>
  <c r="K65" i="2"/>
  <c r="J65" i="2"/>
  <c r="I65" i="2"/>
  <c r="H65" i="2"/>
  <c r="G65" i="2"/>
  <c r="F65" i="2"/>
  <c r="X64" i="2"/>
  <c r="W64" i="2"/>
  <c r="V64" i="2"/>
  <c r="U64" i="2"/>
  <c r="T64" i="2"/>
  <c r="S64" i="2"/>
  <c r="R64" i="2"/>
  <c r="Q64" i="2"/>
  <c r="P64" i="2"/>
  <c r="O64" i="2"/>
  <c r="N64" i="2"/>
  <c r="M64" i="2"/>
  <c r="L64" i="2"/>
  <c r="K64" i="2"/>
  <c r="J64" i="2"/>
  <c r="I64" i="2"/>
  <c r="H64" i="2"/>
  <c r="G64" i="2"/>
  <c r="F64" i="2"/>
  <c r="X63" i="2"/>
  <c r="W63" i="2"/>
  <c r="V63" i="2"/>
  <c r="U63" i="2"/>
  <c r="T63" i="2"/>
  <c r="S63" i="2"/>
  <c r="R63" i="2"/>
  <c r="Q63" i="2"/>
  <c r="P63" i="2"/>
  <c r="O63" i="2"/>
  <c r="N63" i="2"/>
  <c r="M63" i="2"/>
  <c r="L63" i="2"/>
  <c r="K63" i="2"/>
  <c r="J63" i="2"/>
  <c r="I63" i="2"/>
  <c r="H63" i="2"/>
  <c r="G63" i="2"/>
  <c r="F63" i="2"/>
  <c r="X62" i="2"/>
  <c r="W62" i="2"/>
  <c r="V62" i="2"/>
  <c r="U62" i="2"/>
  <c r="T62" i="2"/>
  <c r="S62" i="2"/>
  <c r="R62" i="2"/>
  <c r="Q62" i="2"/>
  <c r="P62" i="2"/>
  <c r="O62" i="2"/>
  <c r="N62" i="2"/>
  <c r="M62" i="2"/>
  <c r="L62" i="2"/>
  <c r="K62" i="2"/>
  <c r="J62" i="2"/>
  <c r="I62" i="2"/>
  <c r="H62" i="2"/>
  <c r="G62" i="2"/>
  <c r="F62" i="2"/>
  <c r="X61" i="2"/>
  <c r="W61" i="2"/>
  <c r="V61" i="2"/>
  <c r="U61" i="2"/>
  <c r="T61" i="2"/>
  <c r="S61" i="2"/>
  <c r="R61" i="2"/>
  <c r="Q61" i="2"/>
  <c r="P61" i="2"/>
  <c r="O61" i="2"/>
  <c r="N61" i="2"/>
  <c r="M61" i="2"/>
  <c r="L61" i="2"/>
  <c r="K61" i="2"/>
  <c r="J61" i="2"/>
  <c r="I61" i="2"/>
  <c r="H61" i="2"/>
  <c r="G61" i="2"/>
  <c r="F61" i="2"/>
  <c r="X60" i="2"/>
  <c r="W60" i="2"/>
  <c r="V60" i="2"/>
  <c r="U60" i="2"/>
  <c r="T60" i="2"/>
  <c r="S60" i="2"/>
  <c r="R60" i="2"/>
  <c r="Q60" i="2"/>
  <c r="P60" i="2"/>
  <c r="O60" i="2"/>
  <c r="N60" i="2"/>
  <c r="M60" i="2"/>
  <c r="L60" i="2"/>
  <c r="K60" i="2"/>
  <c r="J60" i="2"/>
  <c r="I60" i="2"/>
  <c r="H60" i="2"/>
  <c r="G60" i="2"/>
  <c r="F60" i="2"/>
  <c r="X59" i="2"/>
  <c r="W59" i="2"/>
  <c r="V59" i="2"/>
  <c r="U59" i="2"/>
  <c r="T59" i="2"/>
  <c r="S59" i="2"/>
  <c r="R59" i="2"/>
  <c r="Q59" i="2"/>
  <c r="P59" i="2"/>
  <c r="O59" i="2"/>
  <c r="N59" i="2"/>
  <c r="M59" i="2"/>
  <c r="L59" i="2"/>
  <c r="K59" i="2"/>
  <c r="J59" i="2"/>
  <c r="I59" i="2"/>
  <c r="H59" i="2"/>
  <c r="G59" i="2"/>
  <c r="F59" i="2"/>
  <c r="X58" i="2"/>
  <c r="W58" i="2"/>
  <c r="V58" i="2"/>
  <c r="U58" i="2"/>
  <c r="T58" i="2"/>
  <c r="S58" i="2"/>
  <c r="R58" i="2"/>
  <c r="Q58" i="2"/>
  <c r="P58" i="2"/>
  <c r="O58" i="2"/>
  <c r="N58" i="2"/>
  <c r="M58" i="2"/>
  <c r="L58" i="2"/>
  <c r="K58" i="2"/>
  <c r="J58" i="2"/>
  <c r="I58" i="2"/>
  <c r="H58" i="2"/>
  <c r="G58" i="2"/>
  <c r="F58" i="2"/>
  <c r="X57" i="2"/>
  <c r="W57" i="2"/>
  <c r="V57" i="2"/>
  <c r="U57" i="2"/>
  <c r="T57" i="2"/>
  <c r="S57" i="2"/>
  <c r="R57" i="2"/>
  <c r="Q57" i="2"/>
  <c r="P57" i="2"/>
  <c r="O57" i="2"/>
  <c r="N57" i="2"/>
  <c r="M57" i="2"/>
  <c r="L57" i="2"/>
  <c r="K57" i="2"/>
  <c r="J57" i="2"/>
  <c r="I57" i="2"/>
  <c r="H57" i="2"/>
  <c r="G57" i="2"/>
  <c r="F57" i="2"/>
  <c r="X56" i="2"/>
  <c r="W56" i="2"/>
  <c r="V56" i="2"/>
  <c r="U56" i="2"/>
  <c r="T56" i="2"/>
  <c r="S56" i="2"/>
  <c r="R56" i="2"/>
  <c r="Q56" i="2"/>
  <c r="P56" i="2"/>
  <c r="O56" i="2"/>
  <c r="N56" i="2"/>
  <c r="M56" i="2"/>
  <c r="L56" i="2"/>
  <c r="K56" i="2"/>
  <c r="J56" i="2"/>
  <c r="I56" i="2"/>
  <c r="H56" i="2"/>
  <c r="G56" i="2"/>
  <c r="F56" i="2"/>
  <c r="X55" i="2"/>
  <c r="W55" i="2"/>
  <c r="V55" i="2"/>
  <c r="U55" i="2"/>
  <c r="T55" i="2"/>
  <c r="S55" i="2"/>
  <c r="R55" i="2"/>
  <c r="Q55" i="2"/>
  <c r="P55" i="2"/>
  <c r="O55" i="2"/>
  <c r="N55" i="2"/>
  <c r="M55" i="2"/>
  <c r="L55" i="2"/>
  <c r="K55" i="2"/>
  <c r="J55" i="2"/>
  <c r="I55" i="2"/>
  <c r="H55" i="2"/>
  <c r="G55" i="2"/>
  <c r="F55" i="2"/>
  <c r="X54" i="2"/>
  <c r="W54" i="2"/>
  <c r="V54" i="2"/>
  <c r="U54" i="2"/>
  <c r="T54" i="2"/>
  <c r="S54" i="2"/>
  <c r="R54" i="2"/>
  <c r="Q54" i="2"/>
  <c r="P54" i="2"/>
  <c r="O54" i="2"/>
  <c r="N54" i="2"/>
  <c r="M54" i="2"/>
  <c r="L54" i="2"/>
  <c r="K54" i="2"/>
  <c r="J54" i="2"/>
  <c r="I54" i="2"/>
  <c r="H54" i="2"/>
  <c r="G54" i="2"/>
  <c r="F54" i="2"/>
  <c r="X53" i="2"/>
  <c r="W53" i="2"/>
  <c r="V53" i="2"/>
  <c r="U53" i="2"/>
  <c r="T53" i="2"/>
  <c r="S53" i="2"/>
  <c r="R53" i="2"/>
  <c r="Q53" i="2"/>
  <c r="P53" i="2"/>
  <c r="O53" i="2"/>
  <c r="N53" i="2"/>
  <c r="M53" i="2"/>
  <c r="L53" i="2"/>
  <c r="K53" i="2"/>
  <c r="J53" i="2"/>
  <c r="I53" i="2"/>
  <c r="H53" i="2"/>
  <c r="G53" i="2"/>
  <c r="F53" i="2"/>
  <c r="X52" i="2"/>
  <c r="W52" i="2"/>
  <c r="V52" i="2"/>
  <c r="U52" i="2"/>
  <c r="T52" i="2"/>
  <c r="S52" i="2"/>
  <c r="R52" i="2"/>
  <c r="Q52" i="2"/>
  <c r="P52" i="2"/>
  <c r="O52" i="2"/>
  <c r="N52" i="2"/>
  <c r="M52" i="2"/>
  <c r="L52" i="2"/>
  <c r="K52" i="2"/>
  <c r="J52" i="2"/>
  <c r="I52" i="2"/>
  <c r="H52" i="2"/>
  <c r="G52" i="2"/>
  <c r="F52" i="2"/>
  <c r="X51" i="2"/>
  <c r="W51" i="2"/>
  <c r="V51" i="2"/>
  <c r="U51" i="2"/>
  <c r="T51" i="2"/>
  <c r="S51" i="2"/>
  <c r="R51" i="2"/>
  <c r="Q51" i="2"/>
  <c r="P51" i="2"/>
  <c r="O51" i="2"/>
  <c r="N51" i="2"/>
  <c r="M51" i="2"/>
  <c r="L51" i="2"/>
  <c r="K51" i="2"/>
  <c r="J51" i="2"/>
  <c r="I51" i="2"/>
  <c r="H51" i="2"/>
  <c r="G51" i="2"/>
  <c r="F51" i="2"/>
  <c r="X50" i="2"/>
  <c r="W50" i="2"/>
  <c r="V50" i="2"/>
  <c r="U50" i="2"/>
  <c r="T50" i="2"/>
  <c r="S50" i="2"/>
  <c r="R50" i="2"/>
  <c r="Q50" i="2"/>
  <c r="P50" i="2"/>
  <c r="O50" i="2"/>
  <c r="N50" i="2"/>
  <c r="M50" i="2"/>
  <c r="L50" i="2"/>
  <c r="K50" i="2"/>
  <c r="J50" i="2"/>
  <c r="I50" i="2"/>
  <c r="H50" i="2"/>
  <c r="G50" i="2"/>
  <c r="F50" i="2"/>
  <c r="X49" i="2"/>
  <c r="W49" i="2"/>
  <c r="V49" i="2"/>
  <c r="U49" i="2"/>
  <c r="T49" i="2"/>
  <c r="S49" i="2"/>
  <c r="R49" i="2"/>
  <c r="Q49" i="2"/>
  <c r="P49" i="2"/>
  <c r="O49" i="2"/>
  <c r="N49" i="2"/>
  <c r="M49" i="2"/>
  <c r="L49" i="2"/>
  <c r="K49" i="2"/>
  <c r="J49" i="2"/>
  <c r="I49" i="2"/>
  <c r="H49" i="2"/>
  <c r="G49" i="2"/>
  <c r="F49" i="2"/>
  <c r="X48" i="2"/>
  <c r="W48" i="2"/>
  <c r="V48" i="2"/>
  <c r="U48" i="2"/>
  <c r="T48" i="2"/>
  <c r="S48" i="2"/>
  <c r="R48" i="2"/>
  <c r="Q48" i="2"/>
  <c r="P48" i="2"/>
  <c r="O48" i="2"/>
  <c r="N48" i="2"/>
  <c r="M48" i="2"/>
  <c r="L48" i="2"/>
  <c r="K48" i="2"/>
  <c r="J48" i="2"/>
  <c r="I48" i="2"/>
  <c r="H48" i="2"/>
  <c r="G48" i="2"/>
  <c r="F48" i="2"/>
  <c r="X47" i="2"/>
  <c r="W47" i="2"/>
  <c r="V47" i="2"/>
  <c r="U47" i="2"/>
  <c r="T47" i="2"/>
  <c r="S47" i="2"/>
  <c r="R47" i="2"/>
  <c r="Q47" i="2"/>
  <c r="P47" i="2"/>
  <c r="O47" i="2"/>
  <c r="N47" i="2"/>
  <c r="M47" i="2"/>
  <c r="L47" i="2"/>
  <c r="K47" i="2"/>
  <c r="J47" i="2"/>
  <c r="I47" i="2"/>
  <c r="H47" i="2"/>
  <c r="G47" i="2"/>
  <c r="F47" i="2"/>
  <c r="X46" i="2"/>
  <c r="W46" i="2"/>
  <c r="V46" i="2"/>
  <c r="U46" i="2"/>
  <c r="T46" i="2"/>
  <c r="S46" i="2"/>
  <c r="R46" i="2"/>
  <c r="Q46" i="2"/>
  <c r="P46" i="2"/>
  <c r="O46" i="2"/>
  <c r="N46" i="2"/>
  <c r="M46" i="2"/>
  <c r="L46" i="2"/>
  <c r="K46" i="2"/>
  <c r="J46" i="2"/>
  <c r="I46" i="2"/>
  <c r="H46" i="2"/>
  <c r="G46" i="2"/>
  <c r="F46" i="2"/>
  <c r="X45" i="2"/>
  <c r="W45" i="2"/>
  <c r="V45" i="2"/>
  <c r="U45" i="2"/>
  <c r="T45" i="2"/>
  <c r="S45" i="2"/>
  <c r="R45" i="2"/>
  <c r="Q45" i="2"/>
  <c r="P45" i="2"/>
  <c r="O45" i="2"/>
  <c r="N45" i="2"/>
  <c r="M45" i="2"/>
  <c r="L45" i="2"/>
  <c r="K45" i="2"/>
  <c r="J45" i="2"/>
  <c r="I45" i="2"/>
  <c r="H45" i="2"/>
  <c r="G45" i="2"/>
  <c r="F45" i="2"/>
  <c r="X44" i="2"/>
  <c r="W44" i="2"/>
  <c r="V44" i="2"/>
  <c r="U44" i="2"/>
  <c r="T44" i="2"/>
  <c r="S44" i="2"/>
  <c r="R44" i="2"/>
  <c r="Q44" i="2"/>
  <c r="P44" i="2"/>
  <c r="O44" i="2"/>
  <c r="N44" i="2"/>
  <c r="M44" i="2"/>
  <c r="L44" i="2"/>
  <c r="K44" i="2"/>
  <c r="J44" i="2"/>
  <c r="I44" i="2"/>
  <c r="H44" i="2"/>
  <c r="G44" i="2"/>
  <c r="F44" i="2"/>
  <c r="X43" i="2"/>
  <c r="W43" i="2"/>
  <c r="V43" i="2"/>
  <c r="U43" i="2"/>
  <c r="T43" i="2"/>
  <c r="S43" i="2"/>
  <c r="R43" i="2"/>
  <c r="Q43" i="2"/>
  <c r="P43" i="2"/>
  <c r="O43" i="2"/>
  <c r="N43" i="2"/>
  <c r="M43" i="2"/>
  <c r="L43" i="2"/>
  <c r="K43" i="2"/>
  <c r="J43" i="2"/>
  <c r="I43" i="2"/>
  <c r="H43" i="2"/>
  <c r="G43" i="2"/>
  <c r="F43" i="2"/>
  <c r="X42" i="2"/>
  <c r="W42" i="2"/>
  <c r="V42" i="2"/>
  <c r="U42" i="2"/>
  <c r="T42" i="2"/>
  <c r="S42" i="2"/>
  <c r="R42" i="2"/>
  <c r="Q42" i="2"/>
  <c r="P42" i="2"/>
  <c r="O42" i="2"/>
  <c r="N42" i="2"/>
  <c r="M42" i="2"/>
  <c r="L42" i="2"/>
  <c r="K42" i="2"/>
  <c r="J42" i="2"/>
  <c r="I42" i="2"/>
  <c r="H42" i="2"/>
  <c r="G42" i="2"/>
  <c r="F42" i="2"/>
  <c r="X41" i="2"/>
  <c r="W41" i="2"/>
  <c r="V41" i="2"/>
  <c r="U41" i="2"/>
  <c r="T41" i="2"/>
  <c r="S41" i="2"/>
  <c r="R41" i="2"/>
  <c r="Q41" i="2"/>
  <c r="P41" i="2"/>
  <c r="O41" i="2"/>
  <c r="N41" i="2"/>
  <c r="M41" i="2"/>
  <c r="L41" i="2"/>
  <c r="K41" i="2"/>
  <c r="J41" i="2"/>
  <c r="I41" i="2"/>
  <c r="H41" i="2"/>
  <c r="G41" i="2"/>
  <c r="F41" i="2"/>
  <c r="X40" i="2"/>
  <c r="W40" i="2"/>
  <c r="V40" i="2"/>
  <c r="U40" i="2"/>
  <c r="T40" i="2"/>
  <c r="S40" i="2"/>
  <c r="R40" i="2"/>
  <c r="Q40" i="2"/>
  <c r="P40" i="2"/>
  <c r="O40" i="2"/>
  <c r="N40" i="2"/>
  <c r="M40" i="2"/>
  <c r="L40" i="2"/>
  <c r="K40" i="2"/>
  <c r="J40" i="2"/>
  <c r="I40" i="2"/>
  <c r="H40" i="2"/>
  <c r="G40" i="2"/>
  <c r="F40" i="2"/>
  <c r="X39" i="2"/>
  <c r="W39" i="2"/>
  <c r="V39" i="2"/>
  <c r="U39" i="2"/>
  <c r="T39" i="2"/>
  <c r="S39" i="2"/>
  <c r="R39" i="2"/>
  <c r="Q39" i="2"/>
  <c r="P39" i="2"/>
  <c r="O39" i="2"/>
  <c r="N39" i="2"/>
  <c r="M39" i="2"/>
  <c r="L39" i="2"/>
  <c r="K39" i="2"/>
  <c r="J39" i="2"/>
  <c r="I39" i="2"/>
  <c r="H39" i="2"/>
  <c r="G39" i="2"/>
  <c r="F39" i="2"/>
  <c r="X38" i="2"/>
  <c r="W38" i="2"/>
  <c r="V38" i="2"/>
  <c r="U38" i="2"/>
  <c r="T38" i="2"/>
  <c r="S38" i="2"/>
  <c r="R38" i="2"/>
  <c r="Q38" i="2"/>
  <c r="P38" i="2"/>
  <c r="O38" i="2"/>
  <c r="N38" i="2"/>
  <c r="M38" i="2"/>
  <c r="L38" i="2"/>
  <c r="K38" i="2"/>
  <c r="J38" i="2"/>
  <c r="I38" i="2"/>
  <c r="H38" i="2"/>
  <c r="G38" i="2"/>
  <c r="F38" i="2"/>
  <c r="X37" i="2"/>
  <c r="W37" i="2"/>
  <c r="V37" i="2"/>
  <c r="U37" i="2"/>
  <c r="T37" i="2"/>
  <c r="S37" i="2"/>
  <c r="R37" i="2"/>
  <c r="Q37" i="2"/>
  <c r="P37" i="2"/>
  <c r="O37" i="2"/>
  <c r="N37" i="2"/>
  <c r="M37" i="2"/>
  <c r="L37" i="2"/>
  <c r="K37" i="2"/>
  <c r="J37" i="2"/>
  <c r="I37" i="2"/>
  <c r="H37" i="2"/>
  <c r="G37" i="2"/>
  <c r="F37" i="2"/>
  <c r="X36" i="2"/>
  <c r="W36" i="2"/>
  <c r="V36" i="2"/>
  <c r="U36" i="2"/>
  <c r="T36" i="2"/>
  <c r="S36" i="2"/>
  <c r="R36" i="2"/>
  <c r="Q36" i="2"/>
  <c r="P36" i="2"/>
  <c r="O36" i="2"/>
  <c r="N36" i="2"/>
  <c r="M36" i="2"/>
  <c r="L36" i="2"/>
  <c r="K36" i="2"/>
  <c r="J36" i="2"/>
  <c r="I36" i="2"/>
  <c r="H36" i="2"/>
  <c r="G36" i="2"/>
  <c r="F36" i="2"/>
  <c r="X35" i="2"/>
  <c r="W35" i="2"/>
  <c r="V35" i="2"/>
  <c r="U35" i="2"/>
  <c r="T35" i="2"/>
  <c r="S35" i="2"/>
  <c r="R35" i="2"/>
  <c r="Q35" i="2"/>
  <c r="P35" i="2"/>
  <c r="O35" i="2"/>
  <c r="N35" i="2"/>
  <c r="M35" i="2"/>
  <c r="L35" i="2"/>
  <c r="K35" i="2"/>
  <c r="J35" i="2"/>
  <c r="I35" i="2"/>
  <c r="H35" i="2"/>
  <c r="G35" i="2"/>
  <c r="F35" i="2"/>
  <c r="X34" i="2"/>
  <c r="W34" i="2"/>
  <c r="V34" i="2"/>
  <c r="U34" i="2"/>
  <c r="T34" i="2"/>
  <c r="S34" i="2"/>
  <c r="R34" i="2"/>
  <c r="Q34" i="2"/>
  <c r="P34" i="2"/>
  <c r="O34" i="2"/>
  <c r="N34" i="2"/>
  <c r="M34" i="2"/>
  <c r="L34" i="2"/>
  <c r="K34" i="2"/>
  <c r="J34" i="2"/>
  <c r="I34" i="2"/>
  <c r="H34" i="2"/>
  <c r="G34" i="2"/>
  <c r="F34" i="2"/>
  <c r="X33" i="2"/>
  <c r="W33" i="2"/>
  <c r="V33" i="2"/>
  <c r="U33" i="2"/>
  <c r="T33" i="2"/>
  <c r="S33" i="2"/>
  <c r="R33" i="2"/>
  <c r="Q33" i="2"/>
  <c r="P33" i="2"/>
  <c r="O33" i="2"/>
  <c r="N33" i="2"/>
  <c r="M33" i="2"/>
  <c r="L33" i="2"/>
  <c r="K33" i="2"/>
  <c r="J33" i="2"/>
  <c r="I33" i="2"/>
  <c r="H33" i="2"/>
  <c r="G33" i="2"/>
  <c r="F33" i="2"/>
  <c r="X32" i="2"/>
  <c r="W32" i="2"/>
  <c r="V32" i="2"/>
  <c r="U32" i="2"/>
  <c r="T32" i="2"/>
  <c r="S32" i="2"/>
  <c r="R32" i="2"/>
  <c r="Q32" i="2"/>
  <c r="P32" i="2"/>
  <c r="O32" i="2"/>
  <c r="N32" i="2"/>
  <c r="M32" i="2"/>
  <c r="L32" i="2"/>
  <c r="K32" i="2"/>
  <c r="J32" i="2"/>
  <c r="I32" i="2"/>
  <c r="H32" i="2"/>
  <c r="G32" i="2"/>
  <c r="F32" i="2"/>
  <c r="X31" i="2"/>
  <c r="W31" i="2"/>
  <c r="V31" i="2"/>
  <c r="U31" i="2"/>
  <c r="T31" i="2"/>
  <c r="S31" i="2"/>
  <c r="R31" i="2"/>
  <c r="Q31" i="2"/>
  <c r="P31" i="2"/>
  <c r="O31" i="2"/>
  <c r="N31" i="2"/>
  <c r="M31" i="2"/>
  <c r="L31" i="2"/>
  <c r="K31" i="2"/>
  <c r="J31" i="2"/>
  <c r="I31" i="2"/>
  <c r="H31" i="2"/>
  <c r="G31" i="2"/>
  <c r="F31" i="2"/>
  <c r="X30" i="2"/>
  <c r="W30" i="2"/>
  <c r="V30" i="2"/>
  <c r="U30" i="2"/>
  <c r="T30" i="2"/>
  <c r="S30" i="2"/>
  <c r="R30" i="2"/>
  <c r="Q30" i="2"/>
  <c r="P30" i="2"/>
  <c r="O30" i="2"/>
  <c r="N30" i="2"/>
  <c r="M30" i="2"/>
  <c r="L30" i="2"/>
  <c r="K30" i="2"/>
  <c r="J30" i="2"/>
  <c r="I30" i="2"/>
  <c r="H30" i="2"/>
  <c r="G30" i="2"/>
  <c r="F30" i="2"/>
  <c r="X29" i="2"/>
  <c r="W29" i="2"/>
  <c r="V29" i="2"/>
  <c r="U29" i="2"/>
  <c r="T29" i="2"/>
  <c r="S29" i="2"/>
  <c r="R29" i="2"/>
  <c r="Q29" i="2"/>
  <c r="P29" i="2"/>
  <c r="O29" i="2"/>
  <c r="N29" i="2"/>
  <c r="M29" i="2"/>
  <c r="L29" i="2"/>
  <c r="K29" i="2"/>
  <c r="J29" i="2"/>
  <c r="I29" i="2"/>
  <c r="H29" i="2"/>
  <c r="G29" i="2"/>
  <c r="F29" i="2"/>
  <c r="X28" i="2"/>
  <c r="W28" i="2"/>
  <c r="V28" i="2"/>
  <c r="U28" i="2"/>
  <c r="T28" i="2"/>
  <c r="S28" i="2"/>
  <c r="R28" i="2"/>
  <c r="Q28" i="2"/>
  <c r="P28" i="2"/>
  <c r="O28" i="2"/>
  <c r="N28" i="2"/>
  <c r="M28" i="2"/>
  <c r="L28" i="2"/>
  <c r="K28" i="2"/>
  <c r="J28" i="2"/>
  <c r="I28" i="2"/>
  <c r="H28" i="2"/>
  <c r="G28" i="2"/>
  <c r="F28" i="2"/>
  <c r="X27" i="2"/>
  <c r="W27" i="2"/>
  <c r="V27" i="2"/>
  <c r="U27" i="2"/>
  <c r="T27" i="2"/>
  <c r="S27" i="2"/>
  <c r="R27" i="2"/>
  <c r="Q27" i="2"/>
  <c r="P27" i="2"/>
  <c r="O27" i="2"/>
  <c r="N27" i="2"/>
  <c r="M27" i="2"/>
  <c r="L27" i="2"/>
  <c r="K27" i="2"/>
  <c r="J27" i="2"/>
  <c r="I27" i="2"/>
  <c r="H27" i="2"/>
  <c r="G27" i="2"/>
  <c r="F27" i="2"/>
  <c r="X26" i="2"/>
  <c r="W26" i="2"/>
  <c r="V26" i="2"/>
  <c r="U26" i="2"/>
  <c r="T26" i="2"/>
  <c r="S26" i="2"/>
  <c r="R26" i="2"/>
  <c r="Q26" i="2"/>
  <c r="P26" i="2"/>
  <c r="O26" i="2"/>
  <c r="N26" i="2"/>
  <c r="M26" i="2"/>
  <c r="L26" i="2"/>
  <c r="K26" i="2"/>
  <c r="J26" i="2"/>
  <c r="I26" i="2"/>
  <c r="H26" i="2"/>
  <c r="G26" i="2"/>
  <c r="F26" i="2"/>
  <c r="X25" i="2"/>
  <c r="W25" i="2"/>
  <c r="V25" i="2"/>
  <c r="U25" i="2"/>
  <c r="T25" i="2"/>
  <c r="S25" i="2"/>
  <c r="R25" i="2"/>
  <c r="Q25" i="2"/>
  <c r="P25" i="2"/>
  <c r="O25" i="2"/>
  <c r="N25" i="2"/>
  <c r="M25" i="2"/>
  <c r="L25" i="2"/>
  <c r="K25" i="2"/>
  <c r="J25" i="2"/>
  <c r="I25" i="2"/>
  <c r="H25" i="2"/>
  <c r="G25" i="2"/>
  <c r="F25" i="2"/>
  <c r="X24" i="2"/>
  <c r="W24" i="2"/>
  <c r="V24" i="2"/>
  <c r="U24" i="2"/>
  <c r="T24" i="2"/>
  <c r="S24" i="2"/>
  <c r="R24" i="2"/>
  <c r="Q24" i="2"/>
  <c r="P24" i="2"/>
  <c r="O24" i="2"/>
  <c r="N24" i="2"/>
  <c r="M24" i="2"/>
  <c r="L24" i="2"/>
  <c r="K24" i="2"/>
  <c r="J24" i="2"/>
  <c r="I24" i="2"/>
  <c r="H24" i="2"/>
  <c r="G24" i="2"/>
  <c r="F24" i="2"/>
  <c r="X23" i="2"/>
  <c r="W23" i="2"/>
  <c r="V23" i="2"/>
  <c r="U23" i="2"/>
  <c r="T23" i="2"/>
  <c r="S23" i="2"/>
  <c r="R23" i="2"/>
  <c r="Q23" i="2"/>
  <c r="P23" i="2"/>
  <c r="O23" i="2"/>
  <c r="N23" i="2"/>
  <c r="M23" i="2"/>
  <c r="L23" i="2"/>
  <c r="K23" i="2"/>
  <c r="J23" i="2"/>
  <c r="I23" i="2"/>
  <c r="H23" i="2"/>
  <c r="G23" i="2"/>
  <c r="F23" i="2"/>
  <c r="X22" i="2"/>
  <c r="W22" i="2"/>
  <c r="V22" i="2"/>
  <c r="U22" i="2"/>
  <c r="T22" i="2"/>
  <c r="S22" i="2"/>
  <c r="R22" i="2"/>
  <c r="Q22" i="2"/>
  <c r="P22" i="2"/>
  <c r="O22" i="2"/>
  <c r="N22" i="2"/>
  <c r="M22" i="2"/>
  <c r="L22" i="2"/>
  <c r="K22" i="2"/>
  <c r="J22" i="2"/>
  <c r="I22" i="2"/>
  <c r="H22" i="2"/>
  <c r="G22" i="2"/>
  <c r="F22" i="2"/>
  <c r="X21" i="2"/>
  <c r="W21" i="2"/>
  <c r="V21" i="2"/>
  <c r="U21" i="2"/>
  <c r="T21" i="2"/>
  <c r="S21" i="2"/>
  <c r="R21" i="2"/>
  <c r="Q21" i="2"/>
  <c r="P21" i="2"/>
  <c r="O21" i="2"/>
  <c r="N21" i="2"/>
  <c r="M21" i="2"/>
  <c r="L21" i="2"/>
  <c r="K21" i="2"/>
  <c r="J21" i="2"/>
  <c r="I21" i="2"/>
  <c r="H21" i="2"/>
  <c r="G21" i="2"/>
  <c r="F21" i="2"/>
  <c r="X20" i="2"/>
  <c r="W20" i="2"/>
  <c r="V20" i="2"/>
  <c r="U20" i="2"/>
  <c r="T20" i="2"/>
  <c r="S20" i="2"/>
  <c r="R20" i="2"/>
  <c r="Q20" i="2"/>
  <c r="P20" i="2"/>
  <c r="O20" i="2"/>
  <c r="N20" i="2"/>
  <c r="M20" i="2"/>
  <c r="L20" i="2"/>
  <c r="K20" i="2"/>
  <c r="J20" i="2"/>
  <c r="I20" i="2"/>
  <c r="H20" i="2"/>
  <c r="G20" i="2"/>
  <c r="F20" i="2"/>
  <c r="X19" i="2"/>
  <c r="W19" i="2"/>
  <c r="V19" i="2"/>
  <c r="U19" i="2"/>
  <c r="T19" i="2"/>
  <c r="S19" i="2"/>
  <c r="R19" i="2"/>
  <c r="Q19" i="2"/>
  <c r="P19" i="2"/>
  <c r="O19" i="2"/>
  <c r="N19" i="2"/>
  <c r="M19" i="2"/>
  <c r="L19" i="2"/>
  <c r="K19" i="2"/>
  <c r="J19" i="2"/>
  <c r="I19" i="2"/>
  <c r="H19" i="2"/>
  <c r="G19" i="2"/>
  <c r="F19" i="2"/>
  <c r="X18" i="2"/>
  <c r="W18" i="2"/>
  <c r="V18" i="2"/>
  <c r="U18" i="2"/>
  <c r="T18" i="2"/>
  <c r="S18" i="2"/>
  <c r="R18" i="2"/>
  <c r="Q18" i="2"/>
  <c r="P18" i="2"/>
  <c r="O18" i="2"/>
  <c r="N18" i="2"/>
  <c r="M18" i="2"/>
  <c r="L18" i="2"/>
  <c r="K18" i="2"/>
  <c r="J18" i="2"/>
  <c r="I18" i="2"/>
  <c r="H18" i="2"/>
  <c r="G18" i="2"/>
  <c r="F18" i="2"/>
  <c r="X17" i="2"/>
  <c r="W17" i="2"/>
  <c r="V17" i="2"/>
  <c r="U17" i="2"/>
  <c r="T17" i="2"/>
  <c r="S17" i="2"/>
  <c r="R17" i="2"/>
  <c r="Q17" i="2"/>
  <c r="P17" i="2"/>
  <c r="O17" i="2"/>
  <c r="N17" i="2"/>
  <c r="M17" i="2"/>
  <c r="L17" i="2"/>
  <c r="K17" i="2"/>
  <c r="J17" i="2"/>
  <c r="I17" i="2"/>
  <c r="H17" i="2"/>
  <c r="G17" i="2"/>
  <c r="F17" i="2"/>
  <c r="X16" i="2"/>
  <c r="W16" i="2"/>
  <c r="V16" i="2"/>
  <c r="U16" i="2"/>
  <c r="T16" i="2"/>
  <c r="S16" i="2"/>
  <c r="R16" i="2"/>
  <c r="Q16" i="2"/>
  <c r="P16" i="2"/>
  <c r="O16" i="2"/>
  <c r="N16" i="2"/>
  <c r="M16" i="2"/>
  <c r="L16" i="2"/>
  <c r="K16" i="2"/>
  <c r="J16" i="2"/>
  <c r="I16" i="2"/>
  <c r="H16" i="2"/>
  <c r="G16" i="2"/>
  <c r="F16" i="2"/>
  <c r="X15" i="2"/>
  <c r="W15" i="2"/>
  <c r="V15" i="2"/>
  <c r="U15" i="2"/>
  <c r="T15" i="2"/>
  <c r="S15" i="2"/>
  <c r="R15" i="2"/>
  <c r="Q15" i="2"/>
  <c r="P15" i="2"/>
  <c r="O15" i="2"/>
  <c r="N15" i="2"/>
  <c r="M15" i="2"/>
  <c r="L15" i="2"/>
  <c r="K15" i="2"/>
  <c r="J15" i="2"/>
  <c r="I15" i="2"/>
  <c r="H15" i="2"/>
  <c r="G15" i="2"/>
  <c r="F15" i="2"/>
  <c r="X14" i="2"/>
  <c r="W14" i="2"/>
  <c r="V14" i="2"/>
  <c r="U14" i="2"/>
  <c r="T14" i="2"/>
  <c r="S14" i="2"/>
  <c r="R14" i="2"/>
  <c r="Q14" i="2"/>
  <c r="P14" i="2"/>
  <c r="O14" i="2"/>
  <c r="N14" i="2"/>
  <c r="M14" i="2"/>
  <c r="L14" i="2"/>
  <c r="K14" i="2"/>
  <c r="J14" i="2"/>
  <c r="I14" i="2"/>
  <c r="H14" i="2"/>
  <c r="G14" i="2"/>
  <c r="F14" i="2"/>
  <c r="X13" i="2"/>
  <c r="W13" i="2"/>
  <c r="V13" i="2"/>
  <c r="U13" i="2"/>
  <c r="T13" i="2"/>
  <c r="S13" i="2"/>
  <c r="R13" i="2"/>
  <c r="Q13" i="2"/>
  <c r="P13" i="2"/>
  <c r="O13" i="2"/>
  <c r="N13" i="2"/>
  <c r="M13" i="2"/>
  <c r="L13" i="2"/>
  <c r="K13" i="2"/>
  <c r="J13" i="2"/>
  <c r="I13" i="2"/>
  <c r="H13" i="2"/>
  <c r="G13" i="2"/>
  <c r="F13" i="2"/>
  <c r="X12" i="2"/>
  <c r="W12" i="2"/>
  <c r="V12" i="2"/>
  <c r="U12" i="2"/>
  <c r="T12" i="2"/>
  <c r="S12" i="2"/>
  <c r="R12" i="2"/>
  <c r="Q12" i="2"/>
  <c r="P12" i="2"/>
  <c r="O12" i="2"/>
  <c r="N12" i="2"/>
  <c r="M12" i="2"/>
  <c r="L12" i="2"/>
  <c r="K12" i="2"/>
  <c r="J12" i="2"/>
  <c r="I12" i="2"/>
  <c r="H12" i="2"/>
  <c r="G12" i="2"/>
  <c r="F12" i="2"/>
  <c r="X11" i="2"/>
  <c r="W11" i="2"/>
  <c r="V11" i="2"/>
  <c r="U11" i="2"/>
  <c r="T11" i="2"/>
  <c r="S11" i="2"/>
  <c r="R11" i="2"/>
  <c r="Q11" i="2"/>
  <c r="P11" i="2"/>
  <c r="O11" i="2"/>
  <c r="N11" i="2"/>
  <c r="M11" i="2"/>
  <c r="L11" i="2"/>
  <c r="K11" i="2"/>
  <c r="J11" i="2"/>
  <c r="I11" i="2"/>
  <c r="H11" i="2"/>
  <c r="G11" i="2"/>
  <c r="F11" i="2"/>
  <c r="X10" i="2"/>
  <c r="W10" i="2"/>
  <c r="V10" i="2"/>
  <c r="U10" i="2"/>
  <c r="T10" i="2"/>
  <c r="S10" i="2"/>
  <c r="R10" i="2"/>
  <c r="Q10" i="2"/>
  <c r="P10" i="2"/>
  <c r="O10" i="2"/>
  <c r="N10" i="2"/>
  <c r="M10" i="2"/>
  <c r="L10" i="2"/>
  <c r="K10" i="2"/>
  <c r="J10" i="2"/>
  <c r="I10" i="2"/>
  <c r="H10" i="2"/>
  <c r="G10" i="2"/>
  <c r="F10" i="2"/>
  <c r="X9" i="2"/>
  <c r="W9" i="2"/>
  <c r="V9" i="2"/>
  <c r="U9" i="2"/>
  <c r="T9" i="2"/>
  <c r="S9" i="2"/>
  <c r="R9" i="2"/>
  <c r="Q9" i="2"/>
  <c r="P9" i="2"/>
  <c r="O9" i="2"/>
  <c r="N9" i="2"/>
  <c r="M9" i="2"/>
  <c r="L9" i="2"/>
  <c r="K9" i="2"/>
  <c r="J9" i="2"/>
  <c r="I9" i="2"/>
  <c r="H9" i="2"/>
  <c r="G9" i="2"/>
  <c r="F9" i="2"/>
  <c r="X8" i="2"/>
  <c r="W8" i="2"/>
  <c r="V8" i="2"/>
  <c r="U8" i="2"/>
  <c r="T8" i="2"/>
  <c r="S8" i="2"/>
  <c r="R8" i="2"/>
  <c r="Q8" i="2"/>
  <c r="P8" i="2"/>
  <c r="O8" i="2"/>
  <c r="N8" i="2"/>
  <c r="M8" i="2"/>
  <c r="L8" i="2"/>
  <c r="K8" i="2"/>
  <c r="J8" i="2"/>
  <c r="I8" i="2"/>
  <c r="H8" i="2"/>
  <c r="G8" i="2"/>
  <c r="F8" i="2"/>
  <c r="X7" i="2"/>
  <c r="W7" i="2"/>
  <c r="V7" i="2"/>
  <c r="U7" i="2"/>
  <c r="T7" i="2"/>
  <c r="S7" i="2"/>
  <c r="R7" i="2"/>
  <c r="Q7" i="2"/>
  <c r="P7" i="2"/>
  <c r="O7" i="2"/>
  <c r="N7" i="2"/>
  <c r="M7" i="2"/>
  <c r="L7" i="2"/>
  <c r="K7" i="2"/>
  <c r="J7" i="2"/>
  <c r="I7" i="2"/>
  <c r="H7" i="2"/>
  <c r="G7" i="2"/>
  <c r="F7" i="2"/>
  <c r="X6" i="2"/>
  <c r="W6" i="2"/>
  <c r="V6" i="2"/>
  <c r="U6" i="2"/>
  <c r="T6" i="2"/>
  <c r="S6" i="2"/>
  <c r="R6" i="2"/>
  <c r="Q6" i="2"/>
  <c r="P6" i="2"/>
  <c r="O6" i="2"/>
  <c r="N6" i="2"/>
  <c r="M6" i="2"/>
  <c r="L6" i="2"/>
  <c r="K6" i="2"/>
  <c r="J6" i="2"/>
  <c r="I6" i="2"/>
  <c r="H6" i="2"/>
  <c r="G6" i="2"/>
  <c r="F6" i="2"/>
  <c r="X5" i="2"/>
  <c r="W5" i="2"/>
  <c r="V5" i="2"/>
  <c r="U5" i="2"/>
  <c r="T5" i="2"/>
  <c r="S5" i="2"/>
  <c r="R5" i="2"/>
  <c r="Q5" i="2"/>
  <c r="P5" i="2"/>
  <c r="O5" i="2"/>
  <c r="N5" i="2"/>
  <c r="M5" i="2"/>
  <c r="L5" i="2"/>
  <c r="K5" i="2"/>
  <c r="J5" i="2"/>
  <c r="I5" i="2"/>
  <c r="H5" i="2"/>
  <c r="G5" i="2"/>
  <c r="F5" i="2"/>
  <c r="X4" i="2"/>
  <c r="W4" i="2"/>
  <c r="V4" i="2"/>
  <c r="U4" i="2"/>
  <c r="T4" i="2"/>
  <c r="S4" i="2"/>
  <c r="R4" i="2"/>
  <c r="Q4" i="2"/>
  <c r="P4" i="2"/>
  <c r="O4" i="2"/>
  <c r="N4" i="2"/>
  <c r="M4" i="2"/>
  <c r="L4" i="2"/>
  <c r="K4" i="2"/>
  <c r="J4" i="2"/>
  <c r="I4" i="2"/>
  <c r="H4" i="2"/>
  <c r="G4" i="2"/>
  <c r="F4" i="2"/>
  <c r="X3" i="2"/>
  <c r="W3" i="2"/>
  <c r="V3" i="2"/>
  <c r="U3" i="2"/>
  <c r="T3" i="2"/>
  <c r="S3" i="2"/>
  <c r="R3" i="2"/>
  <c r="Q3" i="2"/>
  <c r="P3" i="2"/>
  <c r="O3" i="2"/>
  <c r="N3" i="2"/>
  <c r="M3" i="2"/>
  <c r="L3" i="2"/>
  <c r="K3" i="2"/>
  <c r="J3" i="2"/>
  <c r="I3" i="2"/>
  <c r="H3" i="2"/>
  <c r="G3" i="2"/>
  <c r="F3" i="2"/>
  <c r="X2" i="2"/>
  <c r="W2" i="2"/>
  <c r="V2" i="2"/>
  <c r="U2" i="2"/>
  <c r="T2" i="2"/>
  <c r="S2" i="2"/>
  <c r="R2" i="2"/>
  <c r="Q2" i="2"/>
  <c r="P2" i="2"/>
  <c r="O2" i="2"/>
  <c r="N2" i="2"/>
  <c r="M2" i="2"/>
  <c r="L2" i="2"/>
  <c r="K2" i="2"/>
  <c r="J2" i="2"/>
  <c r="I2" i="2"/>
  <c r="H2" i="2"/>
  <c r="G2" i="2"/>
  <c r="F2"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D84" authorId="0" shapeId="0" xr:uid="{00000000-0006-0000-0000-000001000000}">
      <text>
        <r>
          <rPr>
            <sz val="11"/>
            <color theme="1"/>
            <rFont val="Calibri"/>
            <scheme val="minor"/>
          </rPr>
          <t>======
ID#AAAAx4v9Vgg
tc={56DE56BC-5510-4246-A557-A7949E9287C7}    (2023-05-25 22:13:36)
[Threaded comment]
Your version of Excel allows you to read this threaded comment; however, any edits to it will get removed if the file is opened in a newer version of Excel. Learn more: https://go.microsoft.com/fwlink/?linkid=870924
Comment:
    Missed measurement.</t>
        </r>
      </text>
    </comment>
  </commentList>
  <extLst>
    <ext xmlns:r="http://schemas.openxmlformats.org/officeDocument/2006/relationships" uri="GoogleSheetsCustomDataVersion2">
      <go:sheetsCustomData xmlns:go="http://customooxmlschemas.google.com/" r:id="rId1" roundtripDataSignature="AMtx7mh98yrJ84psFun68CpJMqsLbi6WgA=="/>
    </ext>
  </extL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D84" authorId="0" shapeId="0" xr:uid="{00000000-0006-0000-0100-000001000000}">
      <text>
        <r>
          <rPr>
            <sz val="11"/>
            <color theme="1"/>
            <rFont val="Calibri"/>
            <scheme val="minor"/>
          </rPr>
          <t>======
ID#AAABIYwCNso
tc={56DE56BC-5510-4246-A557-A7949E9287C7}    (2023-05-25 22:13:36)
[Threaded comment]
Your version of Excel allows you to read this threaded comment; however, any edits to it will get removed if the file is opened in a newer version of Excel. Learn more: https://go.microsoft.com/fwlink/?linkid=870924
Comment:
    Missed measurement.</t>
        </r>
      </text>
    </comment>
  </commentList>
  <extLst>
    <ext xmlns:r="http://schemas.openxmlformats.org/officeDocument/2006/relationships" uri="GoogleSheetsCustomDataVersion2">
      <go:sheetsCustomData xmlns:go="http://customooxmlschemas.google.com/" r:id="rId1" roundtripDataSignature="AMtx7miocbZWyVJcFOpac8Jp3BChOvkTfg=="/>
    </ext>
  </extLst>
</comments>
</file>

<file path=xl/sharedStrings.xml><?xml version="1.0" encoding="utf-8"?>
<sst xmlns="http://schemas.openxmlformats.org/spreadsheetml/2006/main" count="6921" uniqueCount="107">
  <si>
    <t>Date</t>
  </si>
  <si>
    <t>Location</t>
  </si>
  <si>
    <t>Cover</t>
  </si>
  <si>
    <t>Access tube ID</t>
  </si>
  <si>
    <t>STD Count</t>
  </si>
  <si>
    <t>Probe</t>
  </si>
  <si>
    <t>Comments/Notes</t>
  </si>
  <si>
    <t>Data collected by</t>
  </si>
  <si>
    <t>Grasssland (Historic)</t>
  </si>
  <si>
    <t>Datalogger</t>
  </si>
  <si>
    <t>A1</t>
  </si>
  <si>
    <t>NA</t>
  </si>
  <si>
    <t>Teaching</t>
  </si>
  <si>
    <t>Shishir/Jordan</t>
  </si>
  <si>
    <t>Far (North/Upland)</t>
  </si>
  <si>
    <t>A3</t>
  </si>
  <si>
    <t>Could not be measured because of rain</t>
  </si>
  <si>
    <t>Treated Woodland</t>
  </si>
  <si>
    <t>Datalogger-Open</t>
  </si>
  <si>
    <t>B2</t>
  </si>
  <si>
    <t>Datalogger-Shrub edge</t>
  </si>
  <si>
    <t>B1</t>
  </si>
  <si>
    <t>Post Oak stand</t>
  </si>
  <si>
    <t>B4</t>
  </si>
  <si>
    <t>Post Oak/Yaupn</t>
  </si>
  <si>
    <t>B5</t>
  </si>
  <si>
    <t>Shishir</t>
  </si>
  <si>
    <t>Far (North/Upland)-1</t>
  </si>
  <si>
    <t>Across from Datalogger</t>
  </si>
  <si>
    <t>A2</t>
  </si>
  <si>
    <t>B3</t>
  </si>
  <si>
    <t>Open/Herbaceous</t>
  </si>
  <si>
    <t>B5 was not installed yet</t>
  </si>
  <si>
    <t>Datalogger Shrub edge</t>
  </si>
  <si>
    <t>Sam/Jordan</t>
  </si>
  <si>
    <t>Datalogger-open</t>
  </si>
  <si>
    <t>Post Oak/Yaupon</t>
  </si>
  <si>
    <t>Post Oak/Yaupon (Burnt patch)</t>
  </si>
  <si>
    <t>B6</t>
  </si>
  <si>
    <t>This installation was not complete.</t>
  </si>
  <si>
    <t>Grassland (Historic)</t>
  </si>
  <si>
    <t>Jordan</t>
  </si>
  <si>
    <t>Sam</t>
  </si>
  <si>
    <t>Dense Woodland (untreated)</t>
  </si>
  <si>
    <t>C1</t>
  </si>
  <si>
    <t>C2</t>
  </si>
  <si>
    <t>C3</t>
  </si>
  <si>
    <t>Jordan/Mingxiu</t>
  </si>
  <si>
    <t>Far (East/Towards Road)</t>
  </si>
  <si>
    <t>A4</t>
  </si>
  <si>
    <t>Sam Allred</t>
  </si>
  <si>
    <t>Far (By road)</t>
  </si>
  <si>
    <t>Sam/Mingxiu</t>
  </si>
  <si>
    <t>Sam/Shishir</t>
  </si>
  <si>
    <t>`</t>
  </si>
  <si>
    <t>Last measurement is at 250 cm, not 260</t>
  </si>
  <si>
    <t>Last measurement is at 275, not 280</t>
  </si>
  <si>
    <t>Mingxiu</t>
  </si>
  <si>
    <t>pole fell into this one. Lost access tube</t>
  </si>
  <si>
    <t>This access tube was lost/ pole fell into this one.</t>
  </si>
  <si>
    <t>New access tube installed here to replace the older one. (but the new tube is not exactly under shrub anymore)</t>
  </si>
  <si>
    <t>the new rplacement access tube is not exactly under shrub anymore</t>
  </si>
  <si>
    <t>This access tube reinstalled near the old location but only till 160</t>
  </si>
  <si>
    <t>super wet at bottom</t>
  </si>
  <si>
    <t>wet</t>
  </si>
  <si>
    <t>0.5921</t>
  </si>
  <si>
    <t>Treated Woodland00</t>
  </si>
  <si>
    <t>(cm)</t>
  </si>
  <si>
    <t xml:space="preserve">Height from surface </t>
  </si>
  <si>
    <t xml:space="preserve">First depth of measurement </t>
  </si>
  <si>
    <t>Extra length to ajust for probe and instrument dimensions</t>
  </si>
  <si>
    <t xml:space="preserve">First cable stopper at </t>
  </si>
  <si>
    <t xml:space="preserve">Next cable stoppers at </t>
  </si>
  <si>
    <t>Increments of 20 cm</t>
  </si>
  <si>
    <t xml:space="preserve">Ratio is equal to (Measured count/standard count) </t>
  </si>
  <si>
    <t>You may enter Ratio directly or the measured count - while noting the standard count for the respective data</t>
  </si>
  <si>
    <t xml:space="preserve">Either way, always make a final column for ratios </t>
  </si>
  <si>
    <t xml:space="preserve">Tag every access tube with a unique ID (I usually use numbers + letter based on plot) and record the ID when making measurements in the field. For example, A south plot with 4 access tubes : S1-S4; A South Woodland with 4 access tubes: SW1-SW4; A north grassland : NG1 - NG4 </t>
  </si>
  <si>
    <t>TAG the access tubes accordingly usin a sharpie</t>
  </si>
  <si>
    <t>Take note whether you are using the "Research" probe or the "Teaching" probe (there are two neutron moisture probes in the shed);                           Final column is designated for that. Calibration worksheet "Vol. water content" is also adjusted for that.</t>
  </si>
  <si>
    <t>Ratios are finally used for the volumetric water content (check the worksheet "Vol. water content")</t>
  </si>
  <si>
    <t xml:space="preserve">The calibration equation used in this spreasheet are older calibrations from another site. These were mostly sandy loam textures and should be updated for higher clay content (as in the case of range area) or for higher sand content (as in the case of Gus Engeling) or as in the case of PVC pipes (as in the case of Gus Engeling). The older calibrations are based off of La Copita Research Area (near Alice, Texas) and with Al tube installations. </t>
  </si>
  <si>
    <t>For updating calibration, conduct new field calibrations.</t>
  </si>
  <si>
    <t>C4</t>
  </si>
  <si>
    <t>Depth</t>
  </si>
  <si>
    <t>AW (west)</t>
  </si>
  <si>
    <t>AE (east)</t>
  </si>
  <si>
    <t>BCN (north)</t>
  </si>
  <si>
    <t>BCS (south)</t>
  </si>
  <si>
    <t>AW</t>
  </si>
  <si>
    <t>AE</t>
  </si>
  <si>
    <t>BCN</t>
  </si>
  <si>
    <t>BCS</t>
  </si>
  <si>
    <t>Open ground Post Oak overstory</t>
  </si>
  <si>
    <t>BWell2</t>
  </si>
  <si>
    <t>Next to Datalogger</t>
  </si>
  <si>
    <t>AWell1</t>
  </si>
  <si>
    <t>Across from A2</t>
  </si>
  <si>
    <t>AWell2</t>
  </si>
  <si>
    <t>Dense canopy cover</t>
  </si>
  <si>
    <t>Across Road</t>
  </si>
  <si>
    <t>B.SF.3</t>
  </si>
  <si>
    <t>BWell1</t>
  </si>
  <si>
    <t>Near C sites</t>
  </si>
  <si>
    <t>B.SF.2</t>
  </si>
  <si>
    <t>Across road from C sites</t>
  </si>
  <si>
    <t>B.SF.1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</si>
</sst>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0_);[Red]\(0\)"/>
    <numFmt numFmtId="165" formatCode="0.0000_);[Red]\(0.0000\)"/>
    <numFmt numFmtId="166" formatCode="0;[Red]0"/>
    <numFmt numFmtId="167" formatCode="0.0000;[Red]0.0000"/>
    <numFmt numFmtId="168" formatCode="0.000;[Red]0.000"/>
    <numFmt numFmtId="169" formatCode="#,##0.0000"/>
    <numFmt numFmtId="170" formatCode="0.0000"/>
  </numFmts>
  <fonts count="7" x14ac:knownFonts="1">
    <font>
      <sz val="11"/>
      <color theme="1"/>
      <name val="Calibri"/>
      <scheme val="minor"/>
    </font>
    <font>
      <b/>
      <sz val="14"/>
      <color rgb="FF000000"/>
      <name val="Calibri"/>
    </font>
    <font>
      <b/>
      <sz val="14"/>
      <color rgb="FF000000"/>
      <name val="Arial"/>
    </font>
    <font>
      <sz val="11"/>
      <color theme="1"/>
      <name val="Calibri"/>
    </font>
    <font>
      <sz val="11"/>
      <color rgb="FF000000"/>
      <name val="Calibri"/>
    </font>
    <font>
      <sz val="11"/>
      <color theme="1"/>
      <name val="Calibri"/>
      <family val="2"/>
    </font>
    <font>
      <sz val="11"/>
      <color rgb="FF000000"/>
      <name val="Calibri"/>
      <family val="2"/>
    </font>
  </fonts>
  <fills count="7">
    <fill>
      <patternFill patternType="none"/>
    </fill>
    <fill>
      <patternFill patternType="gray125"/>
    </fill>
    <fill>
      <patternFill patternType="solid">
        <fgColor rgb="FF999999"/>
        <bgColor rgb="FF999999"/>
      </patternFill>
    </fill>
    <fill>
      <patternFill patternType="solid">
        <fgColor rgb="FF7F7F7F"/>
        <bgColor rgb="FF7F7F7F"/>
      </patternFill>
    </fill>
    <fill>
      <patternFill patternType="solid">
        <fgColor theme="0"/>
        <bgColor theme="0"/>
      </patternFill>
    </fill>
    <fill>
      <patternFill patternType="solid">
        <fgColor rgb="FFFFFFFF"/>
        <bgColor rgb="FFFFFFFF"/>
      </patternFill>
    </fill>
    <fill>
      <patternFill patternType="solid">
        <fgColor rgb="FFFFFF00"/>
        <bgColor rgb="FFFFFF00"/>
      </patternFill>
    </fill>
  </fills>
  <borders count="8">
    <border>
      <left/>
      <right/>
      <top/>
      <bottom/>
      <diagonal/>
    </border>
    <border>
      <left/>
      <right/>
      <top/>
      <bottom/>
      <diagonal/>
    </border>
    <border>
      <left/>
      <right/>
      <top/>
      <bottom style="thin">
        <color rgb="FF000000"/>
      </bottom>
      <diagonal/>
    </border>
    <border>
      <left style="thin">
        <color rgb="FF000000"/>
      </left>
      <right/>
      <top style="thin">
        <color rgb="FF000000"/>
      </top>
      <bottom/>
      <diagonal/>
    </border>
    <border>
      <left/>
      <right/>
      <top style="thin">
        <color rgb="FF000000"/>
      </top>
      <bottom/>
      <diagonal/>
    </border>
    <border>
      <left style="thin">
        <color rgb="FF000000"/>
      </left>
      <right/>
      <top/>
      <bottom/>
      <diagonal/>
    </border>
    <border>
      <left style="thin">
        <color rgb="FF000000"/>
      </left>
      <right/>
      <top/>
      <bottom style="thin">
        <color rgb="FF000000"/>
      </bottom>
      <diagonal/>
    </border>
    <border>
      <left/>
      <right/>
      <top/>
      <bottom style="thin">
        <color indexed="64"/>
      </bottom>
      <diagonal/>
    </border>
  </borders>
  <cellStyleXfs count="1">
    <xf numFmtId="0" fontId="0" fillId="0" borderId="0"/>
  </cellStyleXfs>
  <cellXfs count="77">
    <xf numFmtId="0" fontId="0" fillId="0" borderId="0" xfId="0"/>
    <xf numFmtId="14" fontId="1" fillId="2" borderId="1" xfId="0" applyNumberFormat="1" applyFont="1" applyFill="1" applyBorder="1" applyAlignment="1">
      <alignment horizontal="center"/>
    </xf>
    <xf numFmtId="0" fontId="1" fillId="2" borderId="1" xfId="0" applyFont="1" applyFill="1" applyBorder="1" applyAlignment="1">
      <alignment horizontal="center"/>
    </xf>
    <xf numFmtId="0" fontId="2" fillId="3" borderId="1" xfId="0" applyFont="1" applyFill="1" applyBorder="1" applyAlignment="1">
      <alignment horizontal="center"/>
    </xf>
    <xf numFmtId="164" fontId="1" fillId="2" borderId="1" xfId="0" applyNumberFormat="1" applyFont="1" applyFill="1" applyBorder="1" applyAlignment="1">
      <alignment horizontal="center"/>
    </xf>
    <xf numFmtId="0" fontId="1" fillId="4" borderId="1" xfId="0" applyFont="1" applyFill="1" applyBorder="1" applyAlignment="1">
      <alignment horizontal="center"/>
    </xf>
    <xf numFmtId="0" fontId="3" fillId="0" borderId="0" xfId="0" applyFont="1" applyAlignment="1">
      <alignment horizontal="center"/>
    </xf>
    <xf numFmtId="14" fontId="3" fillId="0" borderId="0" xfId="0" applyNumberFormat="1" applyFont="1" applyAlignment="1">
      <alignment horizontal="center"/>
    </xf>
    <xf numFmtId="14" fontId="3" fillId="0" borderId="2" xfId="0" applyNumberFormat="1" applyFont="1" applyBorder="1" applyAlignment="1">
      <alignment horizontal="center"/>
    </xf>
    <xf numFmtId="0" fontId="3" fillId="0" borderId="2" xfId="0" applyFont="1" applyBorder="1" applyAlignment="1">
      <alignment horizontal="center"/>
    </xf>
    <xf numFmtId="14" fontId="4" fillId="0" borderId="0" xfId="0" applyNumberFormat="1" applyFont="1" applyAlignment="1">
      <alignment horizontal="center"/>
    </xf>
    <xf numFmtId="0" fontId="4" fillId="0" borderId="0" xfId="0" applyFont="1" applyAlignment="1">
      <alignment horizontal="center"/>
    </xf>
    <xf numFmtId="14" fontId="4" fillId="0" borderId="2" xfId="0" applyNumberFormat="1" applyFont="1" applyBorder="1" applyAlignment="1">
      <alignment horizontal="center"/>
    </xf>
    <xf numFmtId="0" fontId="4" fillId="0" borderId="2" xfId="0" applyFont="1" applyBorder="1" applyAlignment="1">
      <alignment horizontal="center"/>
    </xf>
    <xf numFmtId="165" fontId="3" fillId="0" borderId="0" xfId="0" applyNumberFormat="1" applyFont="1" applyAlignment="1">
      <alignment horizontal="center"/>
    </xf>
    <xf numFmtId="165" fontId="3" fillId="0" borderId="2" xfId="0" applyNumberFormat="1" applyFont="1" applyBorder="1" applyAlignment="1">
      <alignment horizontal="center"/>
    </xf>
    <xf numFmtId="14" fontId="4" fillId="5" borderId="1" xfId="0" applyNumberFormat="1" applyFont="1" applyFill="1" applyBorder="1" applyAlignment="1">
      <alignment horizontal="center"/>
    </xf>
    <xf numFmtId="14" fontId="4" fillId="5" borderId="3" xfId="0" applyNumberFormat="1" applyFont="1" applyFill="1" applyBorder="1" applyAlignment="1">
      <alignment horizontal="center"/>
    </xf>
    <xf numFmtId="14" fontId="4" fillId="5" borderId="5" xfId="0" applyNumberFormat="1" applyFont="1" applyFill="1" applyBorder="1" applyAlignment="1">
      <alignment horizontal="center"/>
    </xf>
    <xf numFmtId="14" fontId="4" fillId="5" borderId="6" xfId="0" applyNumberFormat="1" applyFont="1" applyFill="1" applyBorder="1" applyAlignment="1">
      <alignment horizontal="center"/>
    </xf>
    <xf numFmtId="0" fontId="3" fillId="0" borderId="0" xfId="0" applyFont="1"/>
    <xf numFmtId="0" fontId="3" fillId="0" borderId="0" xfId="0" applyFont="1" applyAlignment="1">
      <alignment horizontal="center" wrapText="1"/>
    </xf>
    <xf numFmtId="166" fontId="1" fillId="2" borderId="1" xfId="0" applyNumberFormat="1" applyFont="1" applyFill="1" applyBorder="1" applyAlignment="1">
      <alignment horizontal="center"/>
    </xf>
    <xf numFmtId="1" fontId="1" fillId="2" borderId="1" xfId="0" applyNumberFormat="1" applyFont="1" applyFill="1" applyBorder="1" applyAlignment="1">
      <alignment horizontal="center"/>
    </xf>
    <xf numFmtId="167" fontId="3" fillId="0" borderId="0" xfId="0" applyNumberFormat="1" applyFont="1" applyAlignment="1">
      <alignment horizontal="center"/>
    </xf>
    <xf numFmtId="168" fontId="3" fillId="0" borderId="0" xfId="0" applyNumberFormat="1" applyFont="1" applyAlignment="1">
      <alignment horizontal="center"/>
    </xf>
    <xf numFmtId="167" fontId="3" fillId="0" borderId="2" xfId="0" applyNumberFormat="1" applyFont="1" applyBorder="1" applyAlignment="1">
      <alignment horizontal="center"/>
    </xf>
    <xf numFmtId="168" fontId="3" fillId="0" borderId="2" xfId="0" applyNumberFormat="1" applyFont="1" applyBorder="1" applyAlignment="1">
      <alignment horizontal="center"/>
    </xf>
    <xf numFmtId="167" fontId="4" fillId="0" borderId="0" xfId="0" applyNumberFormat="1" applyFont="1" applyAlignment="1">
      <alignment horizontal="center"/>
    </xf>
    <xf numFmtId="168" fontId="4" fillId="0" borderId="0" xfId="0" applyNumberFormat="1" applyFont="1" applyAlignment="1">
      <alignment horizontal="center"/>
    </xf>
    <xf numFmtId="167" fontId="4" fillId="0" borderId="2" xfId="0" applyNumberFormat="1" applyFont="1" applyBorder="1" applyAlignment="1">
      <alignment horizontal="center"/>
    </xf>
    <xf numFmtId="168" fontId="4" fillId="0" borderId="2" xfId="0" applyNumberFormat="1" applyFont="1" applyBorder="1" applyAlignment="1">
      <alignment horizontal="center"/>
    </xf>
    <xf numFmtId="167" fontId="3" fillId="0" borderId="0" xfId="0" applyNumberFormat="1" applyFont="1"/>
    <xf numFmtId="168" fontId="3" fillId="0" borderId="0" xfId="0" applyNumberFormat="1" applyFont="1"/>
    <xf numFmtId="167" fontId="3" fillId="0" borderId="2" xfId="0" applyNumberFormat="1" applyFont="1" applyBorder="1"/>
    <xf numFmtId="168" fontId="3" fillId="0" borderId="2" xfId="0" applyNumberFormat="1" applyFont="1" applyBorder="1"/>
    <xf numFmtId="169" fontId="3" fillId="0" borderId="0" xfId="0" applyNumberFormat="1" applyFont="1" applyAlignment="1">
      <alignment horizontal="center"/>
    </xf>
    <xf numFmtId="3" fontId="3" fillId="0" borderId="0" xfId="0" applyNumberFormat="1" applyFont="1" applyAlignment="1">
      <alignment horizontal="center"/>
    </xf>
    <xf numFmtId="0" fontId="3" fillId="0" borderId="0" xfId="0" applyFont="1" applyAlignment="1">
      <alignment wrapText="1"/>
    </xf>
    <xf numFmtId="0" fontId="4" fillId="0" borderId="4" xfId="0" applyFont="1" applyBorder="1" applyAlignment="1">
      <alignment horizontal="center"/>
    </xf>
    <xf numFmtId="0" fontId="3" fillId="0" borderId="4" xfId="0" applyFont="1" applyBorder="1" applyAlignment="1">
      <alignment horizontal="center"/>
    </xf>
    <xf numFmtId="14" fontId="3" fillId="0" borderId="4" xfId="0" applyNumberFormat="1" applyFont="1" applyBorder="1" applyAlignment="1">
      <alignment horizontal="center"/>
    </xf>
    <xf numFmtId="0" fontId="3" fillId="0" borderId="4" xfId="0" applyFont="1" applyBorder="1"/>
    <xf numFmtId="167" fontId="3" fillId="0" borderId="4" xfId="0" applyNumberFormat="1" applyFont="1" applyBorder="1" applyAlignment="1">
      <alignment horizontal="center"/>
    </xf>
    <xf numFmtId="168" fontId="3" fillId="0" borderId="4" xfId="0" applyNumberFormat="1" applyFont="1" applyBorder="1" applyAlignment="1">
      <alignment horizontal="center"/>
    </xf>
    <xf numFmtId="167" fontId="3" fillId="0" borderId="4" xfId="0" applyNumberFormat="1" applyFont="1" applyBorder="1"/>
    <xf numFmtId="168" fontId="3" fillId="0" borderId="4" xfId="0" applyNumberFormat="1" applyFont="1" applyBorder="1"/>
    <xf numFmtId="0" fontId="3" fillId="6" borderId="4" xfId="0" applyFont="1" applyFill="1" applyBorder="1" applyAlignment="1">
      <alignment horizontal="center"/>
    </xf>
    <xf numFmtId="0" fontId="3" fillId="6" borderId="1" xfId="0" applyFont="1" applyFill="1" applyBorder="1" applyAlignment="1">
      <alignment horizontal="center"/>
    </xf>
    <xf numFmtId="0" fontId="3" fillId="0" borderId="2" xfId="0" applyFont="1" applyBorder="1"/>
    <xf numFmtId="14" fontId="0" fillId="0" borderId="0" xfId="0" applyNumberFormat="1"/>
    <xf numFmtId="0" fontId="5" fillId="0" borderId="0" xfId="0" applyFont="1" applyAlignment="1">
      <alignment horizontal="center"/>
    </xf>
    <xf numFmtId="14" fontId="3" fillId="0" borderId="1" xfId="0" applyNumberFormat="1" applyFont="1" applyBorder="1" applyAlignment="1">
      <alignment horizontal="center"/>
    </xf>
    <xf numFmtId="0" fontId="3" fillId="0" borderId="1" xfId="0" applyFont="1" applyBorder="1" applyAlignment="1">
      <alignment horizontal="center"/>
    </xf>
    <xf numFmtId="0" fontId="0" fillId="0" borderId="0" xfId="0" applyAlignment="1">
      <alignment horizontal="center"/>
    </xf>
    <xf numFmtId="170" fontId="3" fillId="0" borderId="1" xfId="0" applyNumberFormat="1" applyFont="1" applyBorder="1" applyAlignment="1">
      <alignment horizontal="center"/>
    </xf>
    <xf numFmtId="0" fontId="6" fillId="0" borderId="0" xfId="0" applyFont="1" applyAlignment="1">
      <alignment horizontal="center"/>
    </xf>
    <xf numFmtId="0" fontId="0" fillId="0" borderId="1" xfId="0" applyBorder="1" applyAlignment="1">
      <alignment horizontal="center"/>
    </xf>
    <xf numFmtId="14" fontId="0" fillId="0" borderId="0" xfId="0" applyNumberFormat="1" applyAlignment="1">
      <alignment horizontal="center"/>
    </xf>
    <xf numFmtId="0" fontId="4" fillId="0" borderId="1" xfId="0" applyFont="1" applyBorder="1" applyAlignment="1">
      <alignment horizontal="center"/>
    </xf>
    <xf numFmtId="0" fontId="6" fillId="0" borderId="1" xfId="0" applyFont="1" applyBorder="1" applyAlignment="1">
      <alignment horizontal="center"/>
    </xf>
    <xf numFmtId="14" fontId="3" fillId="0" borderId="7" xfId="0" applyNumberFormat="1" applyFont="1" applyBorder="1" applyAlignment="1">
      <alignment horizontal="center"/>
    </xf>
    <xf numFmtId="0" fontId="4" fillId="0" borderId="7" xfId="0" applyFont="1" applyBorder="1" applyAlignment="1">
      <alignment horizontal="center"/>
    </xf>
    <xf numFmtId="0" fontId="6" fillId="0" borderId="7" xfId="0" applyFont="1" applyBorder="1" applyAlignment="1">
      <alignment horizontal="center"/>
    </xf>
    <xf numFmtId="0" fontId="0" fillId="0" borderId="7" xfId="0" applyBorder="1" applyAlignment="1">
      <alignment horizontal="center"/>
    </xf>
    <xf numFmtId="0" fontId="3" fillId="0" borderId="7" xfId="0" applyFont="1" applyBorder="1" applyAlignment="1">
      <alignment horizontal="center"/>
    </xf>
    <xf numFmtId="0" fontId="0" fillId="0" borderId="7" xfId="0" applyBorder="1"/>
    <xf numFmtId="0" fontId="0" fillId="0" borderId="1" xfId="0" applyBorder="1"/>
    <xf numFmtId="165" fontId="3" fillId="0" borderId="1" xfId="0" applyNumberFormat="1" applyFont="1" applyBorder="1" applyAlignment="1">
      <alignment horizontal="center"/>
    </xf>
    <xf numFmtId="165" fontId="5" fillId="0" borderId="0" xfId="0" applyNumberFormat="1" applyFont="1" applyAlignment="1">
      <alignment horizontal="center"/>
    </xf>
    <xf numFmtId="165" fontId="5" fillId="0" borderId="1" xfId="0" applyNumberFormat="1" applyFont="1" applyBorder="1" applyAlignment="1">
      <alignment horizontal="center"/>
    </xf>
    <xf numFmtId="14" fontId="0" fillId="0" borderId="7" xfId="0" applyNumberFormat="1" applyBorder="1" applyAlignment="1">
      <alignment horizontal="center"/>
    </xf>
    <xf numFmtId="165" fontId="3" fillId="0" borderId="7" xfId="0" applyNumberFormat="1" applyFont="1" applyBorder="1" applyAlignment="1">
      <alignment horizontal="center"/>
    </xf>
    <xf numFmtId="165" fontId="5" fillId="0" borderId="7" xfId="0" applyNumberFormat="1" applyFont="1" applyBorder="1" applyAlignment="1">
      <alignment horizontal="center"/>
    </xf>
    <xf numFmtId="0" fontId="5" fillId="0" borderId="1" xfId="0" applyFont="1" applyBorder="1" applyAlignment="1">
      <alignment horizontal="center"/>
    </xf>
    <xf numFmtId="170" fontId="5" fillId="0" borderId="1" xfId="0" applyNumberFormat="1" applyFont="1" applyBorder="1" applyAlignment="1">
      <alignment horizontal="center"/>
    </xf>
    <xf numFmtId="0" fontId="5" fillId="0" borderId="7" xfId="0" applyFont="1" applyBorder="1" applyAlignment="1">
      <alignment horizontal="center"/>
    </xf>
  </cellXfs>
  <cellStyles count="1">
    <cellStyle name="Normal" xfId="0" builtinId="0"/>
  </cellStyles>
  <dxfs count="2">
    <dxf>
      <font>
        <color rgb="FFFF0000"/>
      </font>
      <fill>
        <patternFill patternType="solid">
          <fgColor rgb="FFFFFF00"/>
          <bgColor rgb="FFFFFF00"/>
        </patternFill>
      </fill>
    </dxf>
    <dxf>
      <fill>
        <patternFill patternType="solid">
          <fgColor rgb="FFFFC7CE"/>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workbook.xml.rels><?xml version="1.0" encoding="UTF-8" standalone="yes"?>
<Relationships xmlns="http://schemas.openxmlformats.org/package/2006/relationships"><Relationship Id="rId13"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Q1003"/>
  <sheetViews>
    <sheetView tabSelected="1" workbookViewId="0">
      <pane ySplit="1" topLeftCell="A383" activePane="bottomLeft" state="frozen"/>
      <selection pane="bottomLeft" activeCell="B408" sqref="B408"/>
    </sheetView>
  </sheetViews>
  <sheetFormatPr defaultColWidth="14.44140625" defaultRowHeight="15" customHeight="1" x14ac:dyDescent="0.3"/>
  <cols>
    <col min="1" max="1" width="10.44140625" customWidth="1"/>
    <col min="2" max="2" width="28.109375" customWidth="1"/>
    <col min="3" max="3" width="27.44140625" customWidth="1"/>
    <col min="4" max="4" width="26.109375" customWidth="1"/>
    <col min="5" max="5" width="12" customWidth="1"/>
    <col min="6" max="6" width="12.44140625" customWidth="1"/>
    <col min="7" max="7" width="13" customWidth="1"/>
    <col min="8" max="8" width="10.88671875" customWidth="1"/>
    <col min="9" max="9" width="13" customWidth="1"/>
    <col min="10" max="10" width="11.88671875" customWidth="1"/>
    <col min="11" max="27" width="11.44140625" customWidth="1"/>
    <col min="28" max="28" width="13.109375" customWidth="1"/>
    <col min="29" max="29" width="24.88671875" customWidth="1"/>
    <col min="30" max="30" width="16.33203125" customWidth="1"/>
  </cols>
  <sheetData>
    <row r="1" spans="1:30" ht="18" x14ac:dyDescent="0.35">
      <c r="A1" s="1" t="s">
        <v>0</v>
      </c>
      <c r="B1" s="2" t="s">
        <v>1</v>
      </c>
      <c r="C1" s="3" t="s">
        <v>2</v>
      </c>
      <c r="D1" s="3" t="s">
        <v>3</v>
      </c>
      <c r="E1" s="2" t="s">
        <v>4</v>
      </c>
      <c r="F1" s="4">
        <v>20</v>
      </c>
      <c r="G1" s="4">
        <v>40</v>
      </c>
      <c r="H1" s="4">
        <v>60</v>
      </c>
      <c r="I1" s="4">
        <v>80</v>
      </c>
      <c r="J1" s="4">
        <v>100</v>
      </c>
      <c r="K1" s="4">
        <v>120</v>
      </c>
      <c r="L1" s="4">
        <v>140</v>
      </c>
      <c r="M1" s="4">
        <v>160</v>
      </c>
      <c r="N1" s="4">
        <v>180</v>
      </c>
      <c r="O1" s="4">
        <v>200</v>
      </c>
      <c r="P1" s="4">
        <v>220</v>
      </c>
      <c r="Q1" s="4">
        <v>240</v>
      </c>
      <c r="R1" s="4">
        <v>260</v>
      </c>
      <c r="S1" s="4">
        <v>280</v>
      </c>
      <c r="T1" s="4">
        <v>300</v>
      </c>
      <c r="U1" s="4">
        <v>320</v>
      </c>
      <c r="V1" s="4">
        <v>340</v>
      </c>
      <c r="W1" s="4">
        <v>360</v>
      </c>
      <c r="X1" s="4">
        <v>380</v>
      </c>
      <c r="Y1" s="4">
        <v>400</v>
      </c>
      <c r="Z1" s="4">
        <v>420</v>
      </c>
      <c r="AA1" s="4">
        <v>440</v>
      </c>
      <c r="AB1" s="5" t="s">
        <v>5</v>
      </c>
      <c r="AC1" s="6" t="s">
        <v>6</v>
      </c>
      <c r="AD1" s="6" t="s">
        <v>7</v>
      </c>
    </row>
    <row r="2" spans="1:30" ht="14.4" x14ac:dyDescent="0.3">
      <c r="A2" s="7">
        <v>44875</v>
      </c>
      <c r="B2" s="6" t="s">
        <v>8</v>
      </c>
      <c r="C2" s="6" t="s">
        <v>9</v>
      </c>
      <c r="D2" s="6" t="s">
        <v>10</v>
      </c>
      <c r="E2" s="6">
        <v>7610</v>
      </c>
      <c r="F2" s="6">
        <v>0.36699999999999999</v>
      </c>
      <c r="G2" s="6">
        <v>0.42359999999999998</v>
      </c>
      <c r="H2" s="6">
        <v>0.46479999999999999</v>
      </c>
      <c r="I2" s="6">
        <v>0.45729999999999998</v>
      </c>
      <c r="J2" s="6">
        <v>0.43130000000000002</v>
      </c>
      <c r="K2" s="6">
        <v>0.37930000000000003</v>
      </c>
      <c r="L2" s="6">
        <v>0.3569</v>
      </c>
      <c r="M2" s="6">
        <v>0.3669</v>
      </c>
      <c r="N2" s="6">
        <v>0.39150000000000001</v>
      </c>
      <c r="O2" s="6">
        <v>0.40720000000000001</v>
      </c>
      <c r="P2" s="6">
        <v>0.42749999999999999</v>
      </c>
      <c r="Q2" s="6">
        <v>0.45519999999999999</v>
      </c>
      <c r="R2" s="6" t="s">
        <v>11</v>
      </c>
      <c r="S2" s="6" t="s">
        <v>11</v>
      </c>
      <c r="T2" s="6" t="s">
        <v>11</v>
      </c>
      <c r="U2" s="6" t="s">
        <v>11</v>
      </c>
      <c r="V2" s="6" t="s">
        <v>11</v>
      </c>
      <c r="W2" s="6" t="s">
        <v>11</v>
      </c>
      <c r="X2" s="6" t="s">
        <v>11</v>
      </c>
      <c r="Y2" s="6" t="s">
        <v>11</v>
      </c>
      <c r="Z2" s="6" t="s">
        <v>11</v>
      </c>
      <c r="AA2" s="6" t="s">
        <v>11</v>
      </c>
      <c r="AB2" s="6" t="s">
        <v>12</v>
      </c>
      <c r="AC2" s="6"/>
      <c r="AD2" s="6" t="s">
        <v>13</v>
      </c>
    </row>
    <row r="3" spans="1:30" ht="14.4" x14ac:dyDescent="0.3">
      <c r="A3" s="7">
        <v>44875</v>
      </c>
      <c r="B3" s="6" t="s">
        <v>8</v>
      </c>
      <c r="C3" s="6" t="s">
        <v>14</v>
      </c>
      <c r="D3" s="6" t="s">
        <v>15</v>
      </c>
      <c r="E3" s="6">
        <v>7610</v>
      </c>
      <c r="F3" s="6" t="s">
        <v>11</v>
      </c>
      <c r="G3" s="6" t="s">
        <v>11</v>
      </c>
      <c r="H3" s="6" t="s">
        <v>11</v>
      </c>
      <c r="I3" s="6" t="s">
        <v>11</v>
      </c>
      <c r="J3" s="6" t="s">
        <v>11</v>
      </c>
      <c r="K3" s="6" t="s">
        <v>11</v>
      </c>
      <c r="L3" s="6" t="s">
        <v>11</v>
      </c>
      <c r="M3" s="6" t="s">
        <v>11</v>
      </c>
      <c r="N3" s="6" t="s">
        <v>11</v>
      </c>
      <c r="O3" s="6" t="s">
        <v>11</v>
      </c>
      <c r="P3" s="6" t="s">
        <v>11</v>
      </c>
      <c r="Q3" s="6" t="s">
        <v>11</v>
      </c>
      <c r="R3" s="6" t="s">
        <v>11</v>
      </c>
      <c r="S3" s="6" t="s">
        <v>11</v>
      </c>
      <c r="T3" s="6" t="s">
        <v>11</v>
      </c>
      <c r="U3" s="6" t="s">
        <v>11</v>
      </c>
      <c r="V3" s="6" t="s">
        <v>11</v>
      </c>
      <c r="W3" s="6" t="s">
        <v>11</v>
      </c>
      <c r="X3" s="6" t="s">
        <v>11</v>
      </c>
      <c r="Y3" s="6" t="s">
        <v>11</v>
      </c>
      <c r="Z3" s="6" t="s">
        <v>11</v>
      </c>
      <c r="AA3" s="6" t="s">
        <v>11</v>
      </c>
      <c r="AB3" s="6" t="s">
        <v>12</v>
      </c>
      <c r="AC3" s="6" t="s">
        <v>16</v>
      </c>
      <c r="AD3" s="6" t="s">
        <v>13</v>
      </c>
    </row>
    <row r="4" spans="1:30" ht="14.4" x14ac:dyDescent="0.3">
      <c r="A4" s="7">
        <v>44875</v>
      </c>
      <c r="B4" s="6" t="s">
        <v>17</v>
      </c>
      <c r="C4" s="6" t="s">
        <v>18</v>
      </c>
      <c r="D4" s="6" t="s">
        <v>19</v>
      </c>
      <c r="E4" s="6">
        <v>7610</v>
      </c>
      <c r="F4" s="6">
        <v>0.22439999999999999</v>
      </c>
      <c r="G4" s="6">
        <v>0.42830000000000001</v>
      </c>
      <c r="H4" s="6">
        <v>0.48049999999999998</v>
      </c>
      <c r="I4" s="6">
        <v>0.4788</v>
      </c>
      <c r="J4" s="6">
        <v>0.48909999999999998</v>
      </c>
      <c r="K4" s="6">
        <v>0.43509999999999999</v>
      </c>
      <c r="L4" s="6">
        <v>0.34920000000000001</v>
      </c>
      <c r="M4" s="6">
        <v>0.3105</v>
      </c>
      <c r="N4" s="6">
        <v>0.317</v>
      </c>
      <c r="O4" s="6">
        <v>0.31619999999999998</v>
      </c>
      <c r="P4" s="6">
        <v>0.32640000000000002</v>
      </c>
      <c r="Q4" s="6">
        <v>0.33310000000000001</v>
      </c>
      <c r="R4" s="6">
        <v>0.35260000000000002</v>
      </c>
      <c r="S4" s="6" t="s">
        <v>11</v>
      </c>
      <c r="T4" s="6" t="s">
        <v>11</v>
      </c>
      <c r="U4" s="6" t="s">
        <v>11</v>
      </c>
      <c r="V4" s="6" t="s">
        <v>11</v>
      </c>
      <c r="W4" s="6" t="s">
        <v>11</v>
      </c>
      <c r="X4" s="6" t="s">
        <v>11</v>
      </c>
      <c r="Y4" s="6" t="s">
        <v>11</v>
      </c>
      <c r="Z4" s="6" t="s">
        <v>11</v>
      </c>
      <c r="AA4" s="6" t="s">
        <v>11</v>
      </c>
      <c r="AB4" s="6" t="s">
        <v>12</v>
      </c>
      <c r="AC4" s="6"/>
      <c r="AD4" s="6" t="s">
        <v>13</v>
      </c>
    </row>
    <row r="5" spans="1:30" ht="14.4" x14ac:dyDescent="0.3">
      <c r="A5" s="7">
        <v>44875</v>
      </c>
      <c r="B5" s="6" t="s">
        <v>17</v>
      </c>
      <c r="C5" s="6" t="s">
        <v>20</v>
      </c>
      <c r="D5" s="6" t="s">
        <v>21</v>
      </c>
      <c r="E5" s="6">
        <v>7610</v>
      </c>
      <c r="F5" s="6">
        <v>0.19639999999999999</v>
      </c>
      <c r="G5" s="6">
        <v>0.4138</v>
      </c>
      <c r="H5" s="6">
        <v>0.4748</v>
      </c>
      <c r="I5" s="6">
        <v>0.47649999999999998</v>
      </c>
      <c r="J5" s="6">
        <v>0.41249999999999998</v>
      </c>
      <c r="K5" s="6">
        <v>0.29770000000000002</v>
      </c>
      <c r="L5" s="6">
        <v>0.2838</v>
      </c>
      <c r="M5" s="6">
        <v>0.29780000000000001</v>
      </c>
      <c r="N5" s="6">
        <v>0.30840000000000001</v>
      </c>
      <c r="O5" s="6">
        <v>0.32040000000000002</v>
      </c>
      <c r="P5" s="6">
        <v>0.31509999999999999</v>
      </c>
      <c r="Q5" s="6">
        <v>0.28810000000000002</v>
      </c>
      <c r="R5" s="6">
        <v>0.27650000000000002</v>
      </c>
      <c r="S5" s="6" t="s">
        <v>11</v>
      </c>
      <c r="T5" s="6" t="s">
        <v>11</v>
      </c>
      <c r="U5" s="6" t="s">
        <v>11</v>
      </c>
      <c r="V5" s="6" t="s">
        <v>11</v>
      </c>
      <c r="W5" s="6" t="s">
        <v>11</v>
      </c>
      <c r="X5" s="6" t="s">
        <v>11</v>
      </c>
      <c r="Y5" s="6" t="s">
        <v>11</v>
      </c>
      <c r="Z5" s="6" t="s">
        <v>11</v>
      </c>
      <c r="AA5" s="6" t="s">
        <v>11</v>
      </c>
      <c r="AB5" s="6" t="s">
        <v>12</v>
      </c>
      <c r="AC5" s="6"/>
      <c r="AD5" s="6" t="s">
        <v>13</v>
      </c>
    </row>
    <row r="6" spans="1:30" ht="14.4" x14ac:dyDescent="0.3">
      <c r="A6" s="7">
        <v>44875</v>
      </c>
      <c r="B6" s="6" t="s">
        <v>17</v>
      </c>
      <c r="C6" s="6" t="s">
        <v>22</v>
      </c>
      <c r="D6" s="6" t="s">
        <v>23</v>
      </c>
      <c r="E6" s="6">
        <v>7610</v>
      </c>
      <c r="F6" s="6">
        <v>0.14940000000000001</v>
      </c>
      <c r="G6" s="6">
        <v>0.40029999999999999</v>
      </c>
      <c r="H6" s="6">
        <v>0.46039999999999998</v>
      </c>
      <c r="I6" s="6">
        <v>0.443</v>
      </c>
      <c r="J6" s="6">
        <v>0.37469999999999998</v>
      </c>
      <c r="K6" s="6">
        <v>0.27179999999999999</v>
      </c>
      <c r="L6" s="6">
        <v>0.25219999999999998</v>
      </c>
      <c r="M6" s="6">
        <v>0.26050000000000001</v>
      </c>
      <c r="N6" s="6">
        <v>0.27689999999999998</v>
      </c>
      <c r="O6" s="6">
        <v>0.32019999999999998</v>
      </c>
      <c r="P6" s="6" t="s">
        <v>11</v>
      </c>
      <c r="Q6" s="6" t="s">
        <v>11</v>
      </c>
      <c r="R6" s="6" t="s">
        <v>11</v>
      </c>
      <c r="S6" s="6" t="s">
        <v>11</v>
      </c>
      <c r="T6" s="6" t="s">
        <v>11</v>
      </c>
      <c r="U6" s="6" t="s">
        <v>11</v>
      </c>
      <c r="V6" s="6" t="s">
        <v>11</v>
      </c>
      <c r="W6" s="6" t="s">
        <v>11</v>
      </c>
      <c r="X6" s="6" t="s">
        <v>11</v>
      </c>
      <c r="Y6" s="6" t="s">
        <v>11</v>
      </c>
      <c r="Z6" s="6" t="s">
        <v>11</v>
      </c>
      <c r="AA6" s="6" t="s">
        <v>11</v>
      </c>
      <c r="AB6" s="6" t="s">
        <v>12</v>
      </c>
      <c r="AC6" s="6"/>
      <c r="AD6" s="6" t="s">
        <v>13</v>
      </c>
    </row>
    <row r="7" spans="1:30" ht="14.4" x14ac:dyDescent="0.3">
      <c r="A7" s="8">
        <v>44875</v>
      </c>
      <c r="B7" s="9" t="s">
        <v>17</v>
      </c>
      <c r="C7" s="9" t="s">
        <v>24</v>
      </c>
      <c r="D7" s="9" t="s">
        <v>25</v>
      </c>
      <c r="E7" s="9">
        <v>7610</v>
      </c>
      <c r="F7" s="9">
        <v>0.1605</v>
      </c>
      <c r="G7" s="9">
        <v>0.34499999999999997</v>
      </c>
      <c r="H7" s="9">
        <v>0.41020000000000001</v>
      </c>
      <c r="I7" s="9">
        <v>0.47170000000000001</v>
      </c>
      <c r="J7" s="9">
        <v>0.4839</v>
      </c>
      <c r="K7" s="9">
        <v>0.4924</v>
      </c>
      <c r="L7" s="9">
        <v>0.46800000000000003</v>
      </c>
      <c r="M7" s="9">
        <v>0.36830000000000002</v>
      </c>
      <c r="N7" s="9">
        <v>0.2868</v>
      </c>
      <c r="O7" s="9">
        <v>0.29820000000000002</v>
      </c>
      <c r="P7" s="9">
        <v>0.31659999999999999</v>
      </c>
      <c r="Q7" s="9">
        <v>0.32550000000000001</v>
      </c>
      <c r="R7" s="9">
        <v>0.34320000000000001</v>
      </c>
      <c r="S7" s="9" t="s">
        <v>11</v>
      </c>
      <c r="T7" s="9" t="s">
        <v>11</v>
      </c>
      <c r="U7" s="9" t="s">
        <v>11</v>
      </c>
      <c r="V7" s="9" t="s">
        <v>11</v>
      </c>
      <c r="W7" s="9" t="s">
        <v>11</v>
      </c>
      <c r="X7" s="9" t="s">
        <v>11</v>
      </c>
      <c r="Y7" s="9" t="s">
        <v>11</v>
      </c>
      <c r="Z7" s="9" t="s">
        <v>11</v>
      </c>
      <c r="AA7" s="9" t="s">
        <v>11</v>
      </c>
      <c r="AB7" s="9" t="s">
        <v>12</v>
      </c>
      <c r="AC7" s="6"/>
      <c r="AD7" s="6" t="s">
        <v>13</v>
      </c>
    </row>
    <row r="8" spans="1:30" ht="14.4" x14ac:dyDescent="0.3">
      <c r="A8" s="7">
        <v>44938</v>
      </c>
      <c r="B8" s="6" t="s">
        <v>8</v>
      </c>
      <c r="C8" s="6" t="s">
        <v>9</v>
      </c>
      <c r="D8" s="6" t="s">
        <v>10</v>
      </c>
      <c r="E8" s="6">
        <v>7663</v>
      </c>
      <c r="F8" s="6">
        <v>0.36149999999999999</v>
      </c>
      <c r="G8" s="6">
        <v>0.40820000000000001</v>
      </c>
      <c r="H8" s="6">
        <v>0.41820000000000002</v>
      </c>
      <c r="I8" s="6">
        <v>0.42849999999999999</v>
      </c>
      <c r="J8" s="6">
        <v>0.43149999999999999</v>
      </c>
      <c r="K8" s="6">
        <v>0.43569999999999998</v>
      </c>
      <c r="L8" s="6">
        <v>0.45810000000000001</v>
      </c>
      <c r="M8" s="6">
        <v>0.4753</v>
      </c>
      <c r="N8" s="6">
        <v>0.49740000000000001</v>
      </c>
      <c r="O8" s="6">
        <v>0.53200000000000003</v>
      </c>
      <c r="P8" s="6">
        <v>0.57520000000000004</v>
      </c>
      <c r="Q8" s="6" t="s">
        <v>11</v>
      </c>
      <c r="R8" s="6" t="s">
        <v>11</v>
      </c>
      <c r="S8" s="6" t="s">
        <v>11</v>
      </c>
      <c r="T8" s="6" t="s">
        <v>11</v>
      </c>
      <c r="U8" s="6" t="s">
        <v>11</v>
      </c>
      <c r="V8" s="6" t="s">
        <v>11</v>
      </c>
      <c r="W8" s="6" t="s">
        <v>11</v>
      </c>
      <c r="X8" s="6" t="s">
        <v>11</v>
      </c>
      <c r="Y8" s="6" t="s">
        <v>11</v>
      </c>
      <c r="Z8" s="6" t="s">
        <v>11</v>
      </c>
      <c r="AA8" s="6" t="s">
        <v>11</v>
      </c>
      <c r="AB8" s="6" t="s">
        <v>12</v>
      </c>
      <c r="AC8" s="6"/>
      <c r="AD8" s="6" t="s">
        <v>26</v>
      </c>
    </row>
    <row r="9" spans="1:30" ht="14.4" x14ac:dyDescent="0.3">
      <c r="A9" s="7">
        <v>44938</v>
      </c>
      <c r="B9" s="6" t="s">
        <v>8</v>
      </c>
      <c r="C9" s="6" t="s">
        <v>27</v>
      </c>
      <c r="D9" s="6" t="s">
        <v>15</v>
      </c>
      <c r="E9" s="6">
        <v>7663</v>
      </c>
      <c r="F9" s="6">
        <v>0.40550000000000003</v>
      </c>
      <c r="G9" s="6">
        <v>0.42399999999999999</v>
      </c>
      <c r="H9" s="6">
        <v>0.43759999999999999</v>
      </c>
      <c r="I9" s="6">
        <v>0.44869999999999999</v>
      </c>
      <c r="J9" s="6">
        <v>0.45240000000000002</v>
      </c>
      <c r="K9" s="6">
        <v>0.47549999999999998</v>
      </c>
      <c r="L9" s="6">
        <v>0.46960000000000002</v>
      </c>
      <c r="M9" s="6">
        <v>0.48630000000000001</v>
      </c>
      <c r="N9" s="6">
        <v>0.50690000000000002</v>
      </c>
      <c r="O9" s="6">
        <v>0.53839999999999999</v>
      </c>
      <c r="P9" s="6" t="s">
        <v>11</v>
      </c>
      <c r="Q9" s="6" t="s">
        <v>11</v>
      </c>
      <c r="R9" s="6" t="s">
        <v>11</v>
      </c>
      <c r="S9" s="6" t="s">
        <v>11</v>
      </c>
      <c r="T9" s="6" t="s">
        <v>11</v>
      </c>
      <c r="U9" s="6" t="s">
        <v>11</v>
      </c>
      <c r="V9" s="6" t="s">
        <v>11</v>
      </c>
      <c r="W9" s="6" t="s">
        <v>11</v>
      </c>
      <c r="X9" s="6" t="s">
        <v>11</v>
      </c>
      <c r="Y9" s="6" t="s">
        <v>11</v>
      </c>
      <c r="Z9" s="6" t="s">
        <v>11</v>
      </c>
      <c r="AA9" s="6" t="s">
        <v>11</v>
      </c>
      <c r="AB9" s="6" t="s">
        <v>12</v>
      </c>
      <c r="AC9" s="6"/>
      <c r="AD9" s="6" t="s">
        <v>26</v>
      </c>
    </row>
    <row r="10" spans="1:30" ht="14.4" x14ac:dyDescent="0.3">
      <c r="A10" s="7">
        <v>44938</v>
      </c>
      <c r="B10" s="6" t="s">
        <v>8</v>
      </c>
      <c r="C10" s="6" t="s">
        <v>28</v>
      </c>
      <c r="D10" s="6" t="s">
        <v>29</v>
      </c>
      <c r="E10" s="6">
        <v>7663</v>
      </c>
      <c r="F10" s="6" t="s">
        <v>11</v>
      </c>
      <c r="G10" s="6" t="s">
        <v>11</v>
      </c>
      <c r="H10" s="6" t="s">
        <v>11</v>
      </c>
      <c r="I10" s="6" t="s">
        <v>11</v>
      </c>
      <c r="J10" s="6" t="s">
        <v>11</v>
      </c>
      <c r="K10" s="6" t="s">
        <v>11</v>
      </c>
      <c r="L10" s="6" t="s">
        <v>11</v>
      </c>
      <c r="M10" s="6" t="s">
        <v>11</v>
      </c>
      <c r="N10" s="6" t="s">
        <v>11</v>
      </c>
      <c r="O10" s="6" t="s">
        <v>11</v>
      </c>
      <c r="P10" s="6" t="s">
        <v>11</v>
      </c>
      <c r="Q10" s="6" t="s">
        <v>11</v>
      </c>
      <c r="R10" s="6" t="s">
        <v>11</v>
      </c>
      <c r="S10" s="6" t="s">
        <v>11</v>
      </c>
      <c r="T10" s="6" t="s">
        <v>11</v>
      </c>
      <c r="U10" s="6" t="s">
        <v>11</v>
      </c>
      <c r="V10" s="6" t="s">
        <v>11</v>
      </c>
      <c r="W10" s="6" t="s">
        <v>11</v>
      </c>
      <c r="X10" s="6" t="s">
        <v>11</v>
      </c>
      <c r="Y10" s="6" t="s">
        <v>11</v>
      </c>
      <c r="Z10" s="6" t="s">
        <v>11</v>
      </c>
      <c r="AA10" s="6" t="s">
        <v>11</v>
      </c>
      <c r="AB10" s="6" t="s">
        <v>12</v>
      </c>
      <c r="AC10" s="6"/>
      <c r="AD10" s="6" t="s">
        <v>26</v>
      </c>
    </row>
    <row r="11" spans="1:30" ht="14.4" x14ac:dyDescent="0.3">
      <c r="A11" s="7">
        <v>44938</v>
      </c>
      <c r="B11" s="6" t="s">
        <v>17</v>
      </c>
      <c r="C11" s="6" t="s">
        <v>18</v>
      </c>
      <c r="D11" s="6" t="s">
        <v>19</v>
      </c>
      <c r="E11" s="6">
        <v>7663</v>
      </c>
      <c r="F11" s="6">
        <v>0.40089999999999998</v>
      </c>
      <c r="G11" s="6">
        <v>0.43759999999999999</v>
      </c>
      <c r="H11" s="6">
        <v>0.41620000000000001</v>
      </c>
      <c r="I11" s="6">
        <v>0.4234</v>
      </c>
      <c r="J11" s="6">
        <v>0.42699999999999999</v>
      </c>
      <c r="K11" s="6">
        <v>0.435</v>
      </c>
      <c r="L11" s="6">
        <v>0.434</v>
      </c>
      <c r="M11" s="6">
        <v>0.44180000000000003</v>
      </c>
      <c r="N11" s="6">
        <v>0.45169999999999999</v>
      </c>
      <c r="O11" s="6">
        <v>0.46050000000000002</v>
      </c>
      <c r="P11" s="6">
        <v>0.48130000000000001</v>
      </c>
      <c r="Q11" s="6">
        <v>0.49030000000000001</v>
      </c>
      <c r="R11" s="6">
        <v>0.55889999999999995</v>
      </c>
      <c r="S11" s="6" t="s">
        <v>11</v>
      </c>
      <c r="T11" s="6" t="s">
        <v>11</v>
      </c>
      <c r="U11" s="6" t="s">
        <v>11</v>
      </c>
      <c r="V11" s="6" t="s">
        <v>11</v>
      </c>
      <c r="W11" s="6" t="s">
        <v>11</v>
      </c>
      <c r="X11" s="6" t="s">
        <v>11</v>
      </c>
      <c r="Y11" s="6" t="s">
        <v>11</v>
      </c>
      <c r="Z11" s="6" t="s">
        <v>11</v>
      </c>
      <c r="AA11" s="6" t="s">
        <v>11</v>
      </c>
      <c r="AB11" s="6" t="s">
        <v>12</v>
      </c>
      <c r="AC11" s="6"/>
      <c r="AD11" s="6" t="s">
        <v>26</v>
      </c>
    </row>
    <row r="12" spans="1:30" ht="14.4" x14ac:dyDescent="0.3">
      <c r="A12" s="7">
        <v>44938</v>
      </c>
      <c r="B12" s="6" t="s">
        <v>17</v>
      </c>
      <c r="C12" s="6" t="s">
        <v>20</v>
      </c>
      <c r="D12" s="6" t="s">
        <v>21</v>
      </c>
      <c r="E12" s="6">
        <v>7663</v>
      </c>
      <c r="F12" s="6">
        <v>0.40429999999999999</v>
      </c>
      <c r="G12" s="6">
        <v>0.43509999999999999</v>
      </c>
      <c r="H12" s="6">
        <v>0.42820000000000003</v>
      </c>
      <c r="I12" s="6">
        <v>0.42159999999999997</v>
      </c>
      <c r="J12" s="6">
        <v>0.44130000000000003</v>
      </c>
      <c r="K12" s="6">
        <v>0.44600000000000001</v>
      </c>
      <c r="L12" s="6">
        <v>0.4546</v>
      </c>
      <c r="M12" s="6">
        <v>0.46189999999999998</v>
      </c>
      <c r="N12" s="6">
        <v>0.47939999999999999</v>
      </c>
      <c r="O12" s="6">
        <v>0.49020000000000002</v>
      </c>
      <c r="P12" s="6">
        <v>0.50049999999999994</v>
      </c>
      <c r="Q12" s="6">
        <v>0.51539999999999997</v>
      </c>
      <c r="R12" s="6">
        <v>0.52569999999999995</v>
      </c>
      <c r="S12" s="6" t="s">
        <v>11</v>
      </c>
      <c r="T12" s="6" t="s">
        <v>11</v>
      </c>
      <c r="U12" s="6" t="s">
        <v>11</v>
      </c>
      <c r="V12" s="6" t="s">
        <v>11</v>
      </c>
      <c r="W12" s="6" t="s">
        <v>11</v>
      </c>
      <c r="X12" s="6" t="s">
        <v>11</v>
      </c>
      <c r="Y12" s="6" t="s">
        <v>11</v>
      </c>
      <c r="Z12" s="6" t="s">
        <v>11</v>
      </c>
      <c r="AA12" s="6" t="s">
        <v>11</v>
      </c>
      <c r="AB12" s="6" t="s">
        <v>12</v>
      </c>
      <c r="AC12" s="6"/>
      <c r="AD12" s="6" t="s">
        <v>26</v>
      </c>
    </row>
    <row r="13" spans="1:30" ht="14.4" x14ac:dyDescent="0.3">
      <c r="A13" s="7">
        <v>44938</v>
      </c>
      <c r="B13" s="6" t="s">
        <v>17</v>
      </c>
      <c r="C13" s="6" t="s">
        <v>22</v>
      </c>
      <c r="D13" s="6" t="s">
        <v>23</v>
      </c>
      <c r="E13" s="6">
        <v>7663</v>
      </c>
      <c r="F13" s="6">
        <v>0.4148</v>
      </c>
      <c r="G13" s="6">
        <v>0.4748</v>
      </c>
      <c r="H13" s="6">
        <v>0.44829999999999998</v>
      </c>
      <c r="I13" s="6">
        <v>0.4516</v>
      </c>
      <c r="J13" s="6">
        <v>0.45540000000000003</v>
      </c>
      <c r="K13" s="6">
        <v>0.46329999999999999</v>
      </c>
      <c r="L13" s="6">
        <v>0.46289999999999998</v>
      </c>
      <c r="M13" s="6">
        <v>0.47760000000000002</v>
      </c>
      <c r="N13" s="6">
        <v>0.48630000000000001</v>
      </c>
      <c r="O13" s="6" t="s">
        <v>11</v>
      </c>
      <c r="P13" s="6" t="s">
        <v>11</v>
      </c>
      <c r="Q13" s="6" t="s">
        <v>11</v>
      </c>
      <c r="R13" s="6" t="s">
        <v>11</v>
      </c>
      <c r="S13" s="6" t="s">
        <v>11</v>
      </c>
      <c r="T13" s="6" t="s">
        <v>11</v>
      </c>
      <c r="U13" s="6" t="s">
        <v>11</v>
      </c>
      <c r="V13" s="6" t="s">
        <v>11</v>
      </c>
      <c r="W13" s="6" t="s">
        <v>11</v>
      </c>
      <c r="X13" s="6" t="s">
        <v>11</v>
      </c>
      <c r="Y13" s="6" t="s">
        <v>11</v>
      </c>
      <c r="Z13" s="6" t="s">
        <v>11</v>
      </c>
      <c r="AA13" s="6" t="s">
        <v>11</v>
      </c>
      <c r="AB13" s="6" t="s">
        <v>12</v>
      </c>
      <c r="AC13" s="6"/>
      <c r="AD13" s="6" t="s">
        <v>26</v>
      </c>
    </row>
    <row r="14" spans="1:30" ht="14.4" x14ac:dyDescent="0.3">
      <c r="A14" s="7">
        <v>44938</v>
      </c>
      <c r="B14" s="6" t="s">
        <v>17</v>
      </c>
      <c r="C14" s="6" t="s">
        <v>24</v>
      </c>
      <c r="D14" s="6" t="s">
        <v>30</v>
      </c>
      <c r="E14" s="6">
        <v>7663</v>
      </c>
      <c r="F14" s="6">
        <v>0.37440000000000001</v>
      </c>
      <c r="G14" s="6">
        <v>0.40960000000000002</v>
      </c>
      <c r="H14" s="6">
        <v>0.44919999999999999</v>
      </c>
      <c r="I14" s="6">
        <v>0.43459999999999999</v>
      </c>
      <c r="J14" s="6">
        <v>0.42809999999999998</v>
      </c>
      <c r="K14" s="6">
        <v>0.42609999999999998</v>
      </c>
      <c r="L14" s="6">
        <v>0.43359999999999999</v>
      </c>
      <c r="M14" s="6">
        <v>0.46250000000000002</v>
      </c>
      <c r="N14" s="6">
        <v>0.49070000000000003</v>
      </c>
      <c r="O14" s="6">
        <v>0.4965</v>
      </c>
      <c r="P14" s="6">
        <v>0.48299999999999998</v>
      </c>
      <c r="Q14" s="6">
        <v>0.50890000000000002</v>
      </c>
      <c r="R14" s="6" t="s">
        <v>11</v>
      </c>
      <c r="S14" s="6" t="s">
        <v>11</v>
      </c>
      <c r="T14" s="6" t="s">
        <v>11</v>
      </c>
      <c r="U14" s="6" t="s">
        <v>11</v>
      </c>
      <c r="V14" s="6" t="s">
        <v>11</v>
      </c>
      <c r="W14" s="6" t="s">
        <v>11</v>
      </c>
      <c r="X14" s="6" t="s">
        <v>11</v>
      </c>
      <c r="Y14" s="6" t="s">
        <v>11</v>
      </c>
      <c r="Z14" s="6" t="s">
        <v>11</v>
      </c>
      <c r="AA14" s="6" t="s">
        <v>11</v>
      </c>
      <c r="AB14" s="6" t="s">
        <v>12</v>
      </c>
      <c r="AC14" s="6"/>
      <c r="AD14" s="6" t="s">
        <v>26</v>
      </c>
    </row>
    <row r="15" spans="1:30" ht="14.4" x14ac:dyDescent="0.3">
      <c r="A15" s="8">
        <v>44938</v>
      </c>
      <c r="B15" s="9" t="s">
        <v>17</v>
      </c>
      <c r="C15" s="9" t="s">
        <v>31</v>
      </c>
      <c r="D15" s="9" t="s">
        <v>25</v>
      </c>
      <c r="E15" s="9" t="s">
        <v>11</v>
      </c>
      <c r="F15" s="9" t="s">
        <v>11</v>
      </c>
      <c r="G15" s="9" t="s">
        <v>11</v>
      </c>
      <c r="H15" s="9" t="s">
        <v>11</v>
      </c>
      <c r="I15" s="9" t="s">
        <v>11</v>
      </c>
      <c r="J15" s="9" t="s">
        <v>11</v>
      </c>
      <c r="K15" s="9" t="s">
        <v>11</v>
      </c>
      <c r="L15" s="9" t="s">
        <v>11</v>
      </c>
      <c r="M15" s="9" t="s">
        <v>11</v>
      </c>
      <c r="N15" s="9" t="s">
        <v>11</v>
      </c>
      <c r="O15" s="9" t="s">
        <v>11</v>
      </c>
      <c r="P15" s="9" t="s">
        <v>11</v>
      </c>
      <c r="Q15" s="9" t="s">
        <v>11</v>
      </c>
      <c r="R15" s="9" t="s">
        <v>11</v>
      </c>
      <c r="S15" s="9" t="s">
        <v>11</v>
      </c>
      <c r="T15" s="9" t="s">
        <v>11</v>
      </c>
      <c r="U15" s="9" t="s">
        <v>11</v>
      </c>
      <c r="V15" s="9" t="s">
        <v>11</v>
      </c>
      <c r="W15" s="9" t="s">
        <v>11</v>
      </c>
      <c r="X15" s="9" t="s">
        <v>11</v>
      </c>
      <c r="Y15" s="9" t="s">
        <v>11</v>
      </c>
      <c r="Z15" s="9" t="s">
        <v>11</v>
      </c>
      <c r="AA15" s="9" t="s">
        <v>11</v>
      </c>
      <c r="AB15" s="9" t="s">
        <v>12</v>
      </c>
      <c r="AC15" s="9" t="s">
        <v>32</v>
      </c>
      <c r="AD15" s="6" t="s">
        <v>26</v>
      </c>
    </row>
    <row r="16" spans="1:30" ht="14.4" x14ac:dyDescent="0.3">
      <c r="A16" s="10">
        <v>44969</v>
      </c>
      <c r="B16" s="11" t="s">
        <v>17</v>
      </c>
      <c r="C16" s="11" t="s">
        <v>33</v>
      </c>
      <c r="D16" s="11" t="s">
        <v>21</v>
      </c>
      <c r="E16" s="11">
        <v>7617</v>
      </c>
      <c r="F16" s="11">
        <v>0.44230000000000003</v>
      </c>
      <c r="G16" s="11">
        <v>0.46039999999999998</v>
      </c>
      <c r="H16" s="11">
        <v>0.47070000000000001</v>
      </c>
      <c r="I16" s="11">
        <v>0.49719999999999998</v>
      </c>
      <c r="J16" s="11">
        <v>0.52070000000000005</v>
      </c>
      <c r="K16" s="11">
        <v>0.51270000000000004</v>
      </c>
      <c r="L16" s="11">
        <v>0.53969999999999996</v>
      </c>
      <c r="M16" s="11">
        <v>0.54300000000000004</v>
      </c>
      <c r="N16" s="11">
        <v>0.57630000000000003</v>
      </c>
      <c r="O16" s="11">
        <v>0.56389999999999996</v>
      </c>
      <c r="P16" s="11">
        <v>0.58299999999999996</v>
      </c>
      <c r="Q16" s="11">
        <v>0.58879999999999999</v>
      </c>
      <c r="R16" s="11">
        <v>0.60680000000000001</v>
      </c>
      <c r="S16" s="6" t="s">
        <v>11</v>
      </c>
      <c r="T16" s="6" t="s">
        <v>11</v>
      </c>
      <c r="U16" s="6" t="s">
        <v>11</v>
      </c>
      <c r="V16" s="6" t="s">
        <v>11</v>
      </c>
      <c r="W16" s="6" t="s">
        <v>11</v>
      </c>
      <c r="X16" s="6" t="s">
        <v>11</v>
      </c>
      <c r="Y16" s="6" t="s">
        <v>11</v>
      </c>
      <c r="Z16" s="6" t="s">
        <v>11</v>
      </c>
      <c r="AA16" s="6" t="s">
        <v>11</v>
      </c>
      <c r="AB16" s="6" t="s">
        <v>12</v>
      </c>
      <c r="AC16" s="6"/>
      <c r="AD16" s="6" t="s">
        <v>34</v>
      </c>
    </row>
    <row r="17" spans="1:30" ht="14.4" x14ac:dyDescent="0.3">
      <c r="A17" s="10">
        <v>44969</v>
      </c>
      <c r="B17" s="11" t="s">
        <v>17</v>
      </c>
      <c r="C17" s="11" t="s">
        <v>35</v>
      </c>
      <c r="D17" s="11" t="s">
        <v>19</v>
      </c>
      <c r="E17" s="11">
        <v>7617</v>
      </c>
      <c r="F17" s="11">
        <v>0.45029999999999998</v>
      </c>
      <c r="G17" s="11">
        <v>0.46650000000000003</v>
      </c>
      <c r="H17" s="11">
        <v>0.46</v>
      </c>
      <c r="I17" s="11">
        <v>0.4768</v>
      </c>
      <c r="J17" s="11">
        <v>0.50260000000000005</v>
      </c>
      <c r="K17" s="11">
        <v>0.502</v>
      </c>
      <c r="L17" s="11">
        <v>0.52080000000000004</v>
      </c>
      <c r="M17" s="11">
        <v>0.54139999999999999</v>
      </c>
      <c r="N17" s="11">
        <v>0.52990000000000004</v>
      </c>
      <c r="O17" s="11">
        <v>0.53039999999999998</v>
      </c>
      <c r="P17" s="11">
        <v>0.55349999999999999</v>
      </c>
      <c r="Q17" s="11">
        <v>0.56430000000000002</v>
      </c>
      <c r="R17" s="11">
        <v>0.63500000000000001</v>
      </c>
      <c r="S17" s="6" t="s">
        <v>11</v>
      </c>
      <c r="T17" s="6" t="s">
        <v>11</v>
      </c>
      <c r="U17" s="6" t="s">
        <v>11</v>
      </c>
      <c r="V17" s="6" t="s">
        <v>11</v>
      </c>
      <c r="W17" s="6" t="s">
        <v>11</v>
      </c>
      <c r="X17" s="6" t="s">
        <v>11</v>
      </c>
      <c r="Y17" s="6" t="s">
        <v>11</v>
      </c>
      <c r="Z17" s="6" t="s">
        <v>11</v>
      </c>
      <c r="AA17" s="6" t="s">
        <v>11</v>
      </c>
      <c r="AB17" s="6" t="s">
        <v>12</v>
      </c>
      <c r="AC17" s="6"/>
      <c r="AD17" s="6" t="s">
        <v>34</v>
      </c>
    </row>
    <row r="18" spans="1:30" ht="14.4" x14ac:dyDescent="0.3">
      <c r="A18" s="10">
        <v>44969</v>
      </c>
      <c r="B18" s="11" t="s">
        <v>17</v>
      </c>
      <c r="C18" s="11" t="s">
        <v>36</v>
      </c>
      <c r="D18" s="11" t="s">
        <v>30</v>
      </c>
      <c r="E18" s="11">
        <v>7617</v>
      </c>
      <c r="F18" s="11">
        <v>0.4335</v>
      </c>
      <c r="G18" s="11">
        <v>0.45369999999999999</v>
      </c>
      <c r="H18" s="11">
        <v>0.48770000000000002</v>
      </c>
      <c r="I18" s="11">
        <v>0.4995</v>
      </c>
      <c r="J18" s="11">
        <v>0.49440000000000001</v>
      </c>
      <c r="K18" s="11">
        <v>0.51519999999999999</v>
      </c>
      <c r="L18" s="11">
        <v>0.51370000000000005</v>
      </c>
      <c r="M18" s="11">
        <v>0.5494</v>
      </c>
      <c r="N18" s="11">
        <v>0.57920000000000005</v>
      </c>
      <c r="O18" s="11">
        <v>0.56950000000000001</v>
      </c>
      <c r="P18" s="11">
        <v>0.56389999999999996</v>
      </c>
      <c r="Q18" s="6" t="s">
        <v>11</v>
      </c>
      <c r="R18" s="6" t="s">
        <v>11</v>
      </c>
      <c r="S18" s="6" t="s">
        <v>11</v>
      </c>
      <c r="T18" s="6" t="s">
        <v>11</v>
      </c>
      <c r="U18" s="6" t="s">
        <v>11</v>
      </c>
      <c r="V18" s="6" t="s">
        <v>11</v>
      </c>
      <c r="W18" s="6" t="s">
        <v>11</v>
      </c>
      <c r="X18" s="6" t="s">
        <v>11</v>
      </c>
      <c r="Y18" s="6" t="s">
        <v>11</v>
      </c>
      <c r="Z18" s="6" t="s">
        <v>11</v>
      </c>
      <c r="AA18" s="6" t="s">
        <v>11</v>
      </c>
      <c r="AB18" s="6" t="s">
        <v>12</v>
      </c>
      <c r="AC18" s="6"/>
      <c r="AD18" s="6" t="s">
        <v>34</v>
      </c>
    </row>
    <row r="19" spans="1:30" ht="14.4" x14ac:dyDescent="0.3">
      <c r="A19" s="10">
        <v>44969</v>
      </c>
      <c r="B19" s="11" t="s">
        <v>17</v>
      </c>
      <c r="C19" s="11" t="s">
        <v>22</v>
      </c>
      <c r="D19" s="11" t="s">
        <v>23</v>
      </c>
      <c r="E19" s="11">
        <v>7617</v>
      </c>
      <c r="F19" s="11">
        <v>0.48970000000000002</v>
      </c>
      <c r="G19" s="11">
        <v>0.50960000000000005</v>
      </c>
      <c r="H19" s="11">
        <v>0.5091</v>
      </c>
      <c r="I19" s="11">
        <v>0.50229999999999997</v>
      </c>
      <c r="J19" s="11">
        <v>0.52510000000000001</v>
      </c>
      <c r="K19" s="11">
        <v>0.52249999999999996</v>
      </c>
      <c r="L19" s="11">
        <v>0.53500000000000003</v>
      </c>
      <c r="M19" s="11">
        <v>0.55230000000000001</v>
      </c>
      <c r="N19" s="11">
        <v>0.55379999999999996</v>
      </c>
      <c r="O19" s="6" t="s">
        <v>11</v>
      </c>
      <c r="P19" s="6" t="s">
        <v>11</v>
      </c>
      <c r="Q19" s="6" t="s">
        <v>11</v>
      </c>
      <c r="R19" s="6" t="s">
        <v>11</v>
      </c>
      <c r="S19" s="6" t="s">
        <v>11</v>
      </c>
      <c r="T19" s="6" t="s">
        <v>11</v>
      </c>
      <c r="U19" s="6" t="s">
        <v>11</v>
      </c>
      <c r="V19" s="6" t="s">
        <v>11</v>
      </c>
      <c r="W19" s="6" t="s">
        <v>11</v>
      </c>
      <c r="X19" s="6" t="s">
        <v>11</v>
      </c>
      <c r="Y19" s="6" t="s">
        <v>11</v>
      </c>
      <c r="Z19" s="6" t="s">
        <v>11</v>
      </c>
      <c r="AA19" s="6" t="s">
        <v>11</v>
      </c>
      <c r="AB19" s="6" t="s">
        <v>12</v>
      </c>
      <c r="AC19" s="6"/>
      <c r="AD19" s="6" t="s">
        <v>34</v>
      </c>
    </row>
    <row r="20" spans="1:30" ht="15.75" customHeight="1" x14ac:dyDescent="0.3">
      <c r="A20" s="10">
        <v>44969</v>
      </c>
      <c r="B20" s="11" t="s">
        <v>17</v>
      </c>
      <c r="C20" s="11" t="s">
        <v>31</v>
      </c>
      <c r="D20" s="11" t="s">
        <v>25</v>
      </c>
      <c r="E20" s="11">
        <v>7617</v>
      </c>
      <c r="F20" s="11">
        <v>0.43730000000000002</v>
      </c>
      <c r="G20" s="11">
        <v>0.44790000000000002</v>
      </c>
      <c r="H20" s="11">
        <v>0.48520000000000002</v>
      </c>
      <c r="I20" s="11">
        <v>0.50180000000000002</v>
      </c>
      <c r="J20" s="11">
        <v>0.51819999999999999</v>
      </c>
      <c r="K20" s="11">
        <v>0.53039999999999998</v>
      </c>
      <c r="L20" s="11">
        <v>0.56179999999999997</v>
      </c>
      <c r="M20" s="11">
        <v>0.56689999999999996</v>
      </c>
      <c r="N20" s="11">
        <v>0.58420000000000005</v>
      </c>
      <c r="O20" s="11">
        <v>0.5998</v>
      </c>
      <c r="P20" s="11">
        <v>0.625</v>
      </c>
      <c r="Q20" s="11">
        <v>0.66890000000000005</v>
      </c>
      <c r="R20" s="11">
        <v>0.67359999999999998</v>
      </c>
      <c r="S20" s="11">
        <v>0.68430000000000002</v>
      </c>
      <c r="T20" s="6" t="s">
        <v>11</v>
      </c>
      <c r="U20" s="6" t="s">
        <v>11</v>
      </c>
      <c r="V20" s="6" t="s">
        <v>11</v>
      </c>
      <c r="W20" s="6" t="s">
        <v>11</v>
      </c>
      <c r="X20" s="6" t="s">
        <v>11</v>
      </c>
      <c r="Y20" s="6" t="s">
        <v>11</v>
      </c>
      <c r="Z20" s="6" t="s">
        <v>11</v>
      </c>
      <c r="AA20" s="6" t="s">
        <v>11</v>
      </c>
      <c r="AB20" s="6" t="s">
        <v>12</v>
      </c>
      <c r="AC20" s="6"/>
      <c r="AD20" s="6" t="s">
        <v>34</v>
      </c>
    </row>
    <row r="21" spans="1:30" ht="15.75" customHeight="1" x14ac:dyDescent="0.3">
      <c r="A21" s="10">
        <v>44969</v>
      </c>
      <c r="B21" s="11" t="s">
        <v>17</v>
      </c>
      <c r="C21" s="11" t="s">
        <v>37</v>
      </c>
      <c r="D21" s="11" t="s">
        <v>38</v>
      </c>
      <c r="E21" s="11">
        <v>7617</v>
      </c>
      <c r="F21" s="6" t="s">
        <v>11</v>
      </c>
      <c r="G21" s="11">
        <v>0.4793</v>
      </c>
      <c r="H21" s="11">
        <v>0.4728</v>
      </c>
      <c r="I21" s="11">
        <v>0.51</v>
      </c>
      <c r="J21" s="11" t="s">
        <v>11</v>
      </c>
      <c r="K21" s="11" t="s">
        <v>11</v>
      </c>
      <c r="L21" s="6" t="s">
        <v>11</v>
      </c>
      <c r="M21" s="6" t="s">
        <v>11</v>
      </c>
      <c r="N21" s="6" t="s">
        <v>11</v>
      </c>
      <c r="O21" s="6" t="s">
        <v>11</v>
      </c>
      <c r="P21" s="6" t="s">
        <v>11</v>
      </c>
      <c r="Q21" s="6" t="s">
        <v>11</v>
      </c>
      <c r="R21" s="6" t="s">
        <v>11</v>
      </c>
      <c r="S21" s="6" t="s">
        <v>11</v>
      </c>
      <c r="T21" s="6" t="s">
        <v>11</v>
      </c>
      <c r="U21" s="6" t="s">
        <v>11</v>
      </c>
      <c r="V21" s="6" t="s">
        <v>11</v>
      </c>
      <c r="W21" s="6" t="s">
        <v>11</v>
      </c>
      <c r="X21" s="6" t="s">
        <v>11</v>
      </c>
      <c r="Y21" s="6" t="s">
        <v>11</v>
      </c>
      <c r="Z21" s="6" t="s">
        <v>11</v>
      </c>
      <c r="AA21" s="6" t="s">
        <v>11</v>
      </c>
      <c r="AB21" s="6" t="s">
        <v>12</v>
      </c>
      <c r="AC21" s="6" t="s">
        <v>39</v>
      </c>
      <c r="AD21" s="6" t="s">
        <v>34</v>
      </c>
    </row>
    <row r="22" spans="1:30" ht="15.75" customHeight="1" x14ac:dyDescent="0.3">
      <c r="A22" s="10">
        <v>44969</v>
      </c>
      <c r="B22" s="11" t="s">
        <v>40</v>
      </c>
      <c r="C22" s="11" t="s">
        <v>9</v>
      </c>
      <c r="D22" s="11" t="s">
        <v>10</v>
      </c>
      <c r="E22" s="11">
        <v>7617</v>
      </c>
      <c r="F22" s="11">
        <v>0.39910000000000001</v>
      </c>
      <c r="G22" s="11">
        <v>0.43930000000000002</v>
      </c>
      <c r="H22" s="11">
        <v>0.46379999999999999</v>
      </c>
      <c r="I22" s="11">
        <v>0.49220000000000003</v>
      </c>
      <c r="J22" s="11">
        <v>0.51139999999999997</v>
      </c>
      <c r="K22" s="11">
        <v>0.50700000000000001</v>
      </c>
      <c r="L22" s="11">
        <v>0.5212</v>
      </c>
      <c r="M22" s="6" t="s">
        <v>11</v>
      </c>
      <c r="N22" s="6" t="s">
        <v>11</v>
      </c>
      <c r="O22" s="6" t="s">
        <v>11</v>
      </c>
      <c r="P22" s="6" t="s">
        <v>11</v>
      </c>
      <c r="Q22" s="6" t="s">
        <v>11</v>
      </c>
      <c r="R22" s="6" t="s">
        <v>11</v>
      </c>
      <c r="S22" s="6" t="s">
        <v>11</v>
      </c>
      <c r="T22" s="6" t="s">
        <v>11</v>
      </c>
      <c r="U22" s="6" t="s">
        <v>11</v>
      </c>
      <c r="V22" s="6" t="s">
        <v>11</v>
      </c>
      <c r="W22" s="6" t="s">
        <v>11</v>
      </c>
      <c r="X22" s="6" t="s">
        <v>11</v>
      </c>
      <c r="Y22" s="6" t="s">
        <v>11</v>
      </c>
      <c r="Z22" s="6" t="s">
        <v>11</v>
      </c>
      <c r="AA22" s="6" t="s">
        <v>11</v>
      </c>
      <c r="AB22" s="6" t="s">
        <v>12</v>
      </c>
      <c r="AC22" s="6"/>
      <c r="AD22" s="6" t="s">
        <v>34</v>
      </c>
    </row>
    <row r="23" spans="1:30" ht="15.75" customHeight="1" x14ac:dyDescent="0.3">
      <c r="A23" s="10">
        <v>44969</v>
      </c>
      <c r="B23" s="11" t="s">
        <v>40</v>
      </c>
      <c r="C23" s="11" t="s">
        <v>28</v>
      </c>
      <c r="D23" s="11" t="s">
        <v>29</v>
      </c>
      <c r="E23" s="11">
        <v>7617</v>
      </c>
      <c r="F23" s="11">
        <v>0.46329999999999999</v>
      </c>
      <c r="G23" s="11">
        <v>0.48959999999999998</v>
      </c>
      <c r="H23" s="11">
        <v>0.5181</v>
      </c>
      <c r="I23" s="11">
        <v>0.52829999999999999</v>
      </c>
      <c r="J23" s="11">
        <v>0.54930000000000001</v>
      </c>
      <c r="K23" s="11">
        <v>0.56679999999999997</v>
      </c>
      <c r="L23" s="11">
        <v>0.58509999999999995</v>
      </c>
      <c r="M23" s="11">
        <v>0.55769999999999997</v>
      </c>
      <c r="N23" s="11">
        <v>0.58660000000000001</v>
      </c>
      <c r="O23" s="11">
        <v>0.62790000000000001</v>
      </c>
      <c r="P23" s="11">
        <v>0.72060000000000002</v>
      </c>
      <c r="Q23" s="11">
        <v>0.73129999999999995</v>
      </c>
      <c r="R23" s="11">
        <v>0.71199999999999997</v>
      </c>
      <c r="S23" s="11">
        <v>0.68689999999999996</v>
      </c>
      <c r="T23" s="11">
        <v>0.6714</v>
      </c>
      <c r="U23" s="11">
        <v>0.69650000000000001</v>
      </c>
      <c r="V23" s="11">
        <v>0.69989999999999997</v>
      </c>
      <c r="W23" s="6" t="s">
        <v>11</v>
      </c>
      <c r="X23" s="6" t="s">
        <v>11</v>
      </c>
      <c r="Y23" s="6" t="s">
        <v>11</v>
      </c>
      <c r="Z23" s="6" t="s">
        <v>11</v>
      </c>
      <c r="AA23" s="6" t="s">
        <v>11</v>
      </c>
      <c r="AB23" s="6" t="s">
        <v>12</v>
      </c>
      <c r="AC23" s="6"/>
      <c r="AD23" s="6" t="s">
        <v>34</v>
      </c>
    </row>
    <row r="24" spans="1:30" ht="15.75" customHeight="1" x14ac:dyDescent="0.3">
      <c r="A24" s="12">
        <v>44969</v>
      </c>
      <c r="B24" s="13" t="s">
        <v>40</v>
      </c>
      <c r="C24" s="13" t="s">
        <v>14</v>
      </c>
      <c r="D24" s="13" t="s">
        <v>15</v>
      </c>
      <c r="E24" s="13">
        <v>7617</v>
      </c>
      <c r="F24" s="13">
        <v>0.41920000000000002</v>
      </c>
      <c r="G24" s="13">
        <v>0.4607</v>
      </c>
      <c r="H24" s="13">
        <v>0.47799999999999998</v>
      </c>
      <c r="I24" s="13">
        <v>0.49730000000000002</v>
      </c>
      <c r="J24" s="13">
        <v>0.50309999999999999</v>
      </c>
      <c r="K24" s="13">
        <v>0.53500000000000003</v>
      </c>
      <c r="L24" s="13">
        <v>0.54310000000000003</v>
      </c>
      <c r="M24" s="13">
        <v>0.5595</v>
      </c>
      <c r="N24" s="13">
        <v>0.56469999999999998</v>
      </c>
      <c r="O24" s="13">
        <v>0.60119999999999996</v>
      </c>
      <c r="P24" s="9" t="s">
        <v>11</v>
      </c>
      <c r="Q24" s="9" t="s">
        <v>11</v>
      </c>
      <c r="R24" s="9" t="s">
        <v>11</v>
      </c>
      <c r="S24" s="9" t="s">
        <v>11</v>
      </c>
      <c r="T24" s="9" t="s">
        <v>11</v>
      </c>
      <c r="U24" s="9" t="s">
        <v>11</v>
      </c>
      <c r="V24" s="9" t="s">
        <v>11</v>
      </c>
      <c r="W24" s="9" t="s">
        <v>11</v>
      </c>
      <c r="X24" s="9" t="s">
        <v>11</v>
      </c>
      <c r="Y24" s="9" t="s">
        <v>11</v>
      </c>
      <c r="Z24" s="9" t="s">
        <v>11</v>
      </c>
      <c r="AA24" s="9" t="s">
        <v>11</v>
      </c>
      <c r="AB24" s="9" t="s">
        <v>12</v>
      </c>
      <c r="AC24" s="9"/>
      <c r="AD24" s="9" t="s">
        <v>34</v>
      </c>
    </row>
    <row r="25" spans="1:30" ht="15.75" customHeight="1" x14ac:dyDescent="0.3">
      <c r="A25" s="7">
        <v>44980</v>
      </c>
      <c r="B25" s="11" t="s">
        <v>17</v>
      </c>
      <c r="C25" s="11" t="s">
        <v>33</v>
      </c>
      <c r="D25" s="11" t="s">
        <v>21</v>
      </c>
      <c r="E25" s="6">
        <v>7622</v>
      </c>
      <c r="F25" s="6">
        <v>0.41799999999999998</v>
      </c>
      <c r="G25" s="6">
        <v>0.40699999999999997</v>
      </c>
      <c r="H25" s="6">
        <v>0.42380000000000001</v>
      </c>
      <c r="I25" s="6">
        <v>0.42430000000000001</v>
      </c>
      <c r="J25" s="6">
        <v>0.43530000000000002</v>
      </c>
      <c r="K25" s="6">
        <v>0.4279</v>
      </c>
      <c r="L25" s="6">
        <v>0.42880000000000001</v>
      </c>
      <c r="M25" s="6">
        <v>0.44429999999999997</v>
      </c>
      <c r="N25" s="6">
        <v>0.43990000000000001</v>
      </c>
      <c r="O25" s="6">
        <v>0.45879999999999999</v>
      </c>
      <c r="P25" s="6">
        <v>0.47699999999999998</v>
      </c>
      <c r="Q25" s="6">
        <v>0.48580000000000001</v>
      </c>
      <c r="R25" s="6">
        <v>0.53620000000000001</v>
      </c>
      <c r="S25" s="6" t="s">
        <v>11</v>
      </c>
      <c r="T25" s="6" t="s">
        <v>11</v>
      </c>
      <c r="U25" s="6" t="s">
        <v>11</v>
      </c>
      <c r="V25" s="6" t="s">
        <v>11</v>
      </c>
      <c r="W25" s="6" t="s">
        <v>11</v>
      </c>
      <c r="X25" s="6" t="s">
        <v>11</v>
      </c>
      <c r="Y25" s="6" t="s">
        <v>11</v>
      </c>
      <c r="Z25" s="6" t="s">
        <v>11</v>
      </c>
      <c r="AA25" s="6" t="s">
        <v>11</v>
      </c>
      <c r="AB25" s="6" t="s">
        <v>12</v>
      </c>
      <c r="AC25" s="6"/>
      <c r="AD25" s="6" t="s">
        <v>41</v>
      </c>
    </row>
    <row r="26" spans="1:30" ht="15.75" customHeight="1" x14ac:dyDescent="0.3">
      <c r="A26" s="7">
        <v>44980</v>
      </c>
      <c r="B26" s="11" t="s">
        <v>17</v>
      </c>
      <c r="C26" s="11" t="s">
        <v>35</v>
      </c>
      <c r="D26" s="11" t="s">
        <v>19</v>
      </c>
      <c r="E26" s="6">
        <v>7622</v>
      </c>
      <c r="F26" s="6">
        <v>0.41589999999999999</v>
      </c>
      <c r="G26" s="6">
        <v>0.42480000000000001</v>
      </c>
      <c r="H26" s="6">
        <v>0.40439999999999998</v>
      </c>
      <c r="I26" s="6">
        <v>0.41620000000000001</v>
      </c>
      <c r="J26" s="6">
        <v>0.4078</v>
      </c>
      <c r="K26" s="6">
        <v>0.40610000000000002</v>
      </c>
      <c r="L26" s="6">
        <v>0.42120000000000002</v>
      </c>
      <c r="M26" s="6">
        <v>0.43509999999999999</v>
      </c>
      <c r="N26" s="6">
        <v>0.4259</v>
      </c>
      <c r="O26" s="6">
        <v>0.4234</v>
      </c>
      <c r="P26" s="6">
        <v>0.42799999999999999</v>
      </c>
      <c r="Q26" s="6">
        <v>0.46550000000000002</v>
      </c>
      <c r="R26" s="6">
        <v>0.55559999999999998</v>
      </c>
      <c r="S26" s="6" t="s">
        <v>11</v>
      </c>
      <c r="T26" s="6" t="s">
        <v>11</v>
      </c>
      <c r="U26" s="6" t="s">
        <v>11</v>
      </c>
      <c r="V26" s="6" t="s">
        <v>11</v>
      </c>
      <c r="W26" s="6" t="s">
        <v>11</v>
      </c>
      <c r="X26" s="6" t="s">
        <v>11</v>
      </c>
      <c r="Y26" s="6" t="s">
        <v>11</v>
      </c>
      <c r="Z26" s="6" t="s">
        <v>11</v>
      </c>
      <c r="AA26" s="6" t="s">
        <v>11</v>
      </c>
      <c r="AB26" s="6" t="s">
        <v>12</v>
      </c>
      <c r="AC26" s="6"/>
      <c r="AD26" s="6" t="s">
        <v>41</v>
      </c>
    </row>
    <row r="27" spans="1:30" ht="15.75" customHeight="1" x14ac:dyDescent="0.3">
      <c r="A27" s="7">
        <v>44980</v>
      </c>
      <c r="B27" s="11" t="s">
        <v>17</v>
      </c>
      <c r="C27" s="11" t="s">
        <v>36</v>
      </c>
      <c r="D27" s="11" t="s">
        <v>30</v>
      </c>
      <c r="E27" s="6">
        <v>7622</v>
      </c>
      <c r="F27" s="6">
        <v>0.3669</v>
      </c>
      <c r="G27" s="6">
        <v>0.40250000000000002</v>
      </c>
      <c r="H27" s="6">
        <v>0.4486</v>
      </c>
      <c r="I27" s="6">
        <v>0.43070000000000003</v>
      </c>
      <c r="J27" s="6">
        <v>0.41739999999999999</v>
      </c>
      <c r="K27" s="6">
        <v>0.41010000000000002</v>
      </c>
      <c r="L27" s="6">
        <v>0.42470000000000002</v>
      </c>
      <c r="M27" s="6">
        <v>0.42009999999999997</v>
      </c>
      <c r="N27" s="6">
        <v>0.44400000000000001</v>
      </c>
      <c r="O27" s="6">
        <v>0.45440000000000003</v>
      </c>
      <c r="P27" s="6">
        <v>0.43669999999999998</v>
      </c>
      <c r="Q27" s="6">
        <v>0.48849999999999999</v>
      </c>
      <c r="R27" s="6" t="s">
        <v>11</v>
      </c>
      <c r="S27" s="6" t="s">
        <v>11</v>
      </c>
      <c r="T27" s="6" t="s">
        <v>11</v>
      </c>
      <c r="U27" s="6" t="s">
        <v>11</v>
      </c>
      <c r="V27" s="6" t="s">
        <v>11</v>
      </c>
      <c r="W27" s="6" t="s">
        <v>11</v>
      </c>
      <c r="X27" s="6" t="s">
        <v>11</v>
      </c>
      <c r="Y27" s="6" t="s">
        <v>11</v>
      </c>
      <c r="Z27" s="6" t="s">
        <v>11</v>
      </c>
      <c r="AA27" s="6" t="s">
        <v>11</v>
      </c>
      <c r="AB27" s="6" t="s">
        <v>12</v>
      </c>
      <c r="AC27" s="6"/>
      <c r="AD27" s="6" t="s">
        <v>41</v>
      </c>
    </row>
    <row r="28" spans="1:30" ht="15.75" customHeight="1" x14ac:dyDescent="0.3">
      <c r="A28" s="7">
        <v>44980</v>
      </c>
      <c r="B28" s="11" t="s">
        <v>17</v>
      </c>
      <c r="C28" s="11" t="s">
        <v>22</v>
      </c>
      <c r="D28" s="11" t="s">
        <v>23</v>
      </c>
      <c r="E28" s="6">
        <v>7622</v>
      </c>
      <c r="F28" s="6">
        <v>0.44340000000000002</v>
      </c>
      <c r="G28" s="6">
        <v>0.46050000000000002</v>
      </c>
      <c r="H28" s="6">
        <v>0.44600000000000001</v>
      </c>
      <c r="I28" s="6">
        <v>0.44869999999999999</v>
      </c>
      <c r="J28" s="6">
        <v>0.43859999999999999</v>
      </c>
      <c r="K28" s="6">
        <v>0.4587</v>
      </c>
      <c r="L28" s="6">
        <v>0.44440000000000002</v>
      </c>
      <c r="M28" s="6">
        <v>0.45529999999999998</v>
      </c>
      <c r="N28" s="6">
        <v>0.44869999999999999</v>
      </c>
      <c r="O28" s="6" t="s">
        <v>11</v>
      </c>
      <c r="P28" s="6" t="s">
        <v>11</v>
      </c>
      <c r="Q28" s="6" t="s">
        <v>11</v>
      </c>
      <c r="R28" s="6" t="s">
        <v>11</v>
      </c>
      <c r="S28" s="6" t="s">
        <v>11</v>
      </c>
      <c r="T28" s="6" t="s">
        <v>11</v>
      </c>
      <c r="U28" s="6" t="s">
        <v>11</v>
      </c>
      <c r="V28" s="6" t="s">
        <v>11</v>
      </c>
      <c r="W28" s="6" t="s">
        <v>11</v>
      </c>
      <c r="X28" s="6" t="s">
        <v>11</v>
      </c>
      <c r="Y28" s="6" t="s">
        <v>11</v>
      </c>
      <c r="Z28" s="6" t="s">
        <v>11</v>
      </c>
      <c r="AA28" s="6" t="s">
        <v>11</v>
      </c>
      <c r="AB28" s="6" t="s">
        <v>12</v>
      </c>
      <c r="AC28" s="6"/>
      <c r="AD28" s="6" t="s">
        <v>41</v>
      </c>
    </row>
    <row r="29" spans="1:30" ht="15.75" customHeight="1" x14ac:dyDescent="0.3">
      <c r="A29" s="7">
        <v>44980</v>
      </c>
      <c r="B29" s="11" t="s">
        <v>17</v>
      </c>
      <c r="C29" s="11" t="s">
        <v>31</v>
      </c>
      <c r="D29" s="11" t="s">
        <v>25</v>
      </c>
      <c r="E29" s="6">
        <v>7622</v>
      </c>
      <c r="F29" s="6">
        <v>0.40799999999999997</v>
      </c>
      <c r="G29" s="6">
        <v>0.42380000000000001</v>
      </c>
      <c r="H29" s="6">
        <v>0.4355</v>
      </c>
      <c r="I29" s="6">
        <v>0.42799999999999999</v>
      </c>
      <c r="J29" s="6">
        <v>0.44319999999999998</v>
      </c>
      <c r="K29" s="6">
        <v>0.43690000000000001</v>
      </c>
      <c r="L29" s="6">
        <v>0.44600000000000001</v>
      </c>
      <c r="M29" s="6">
        <v>0.46029999999999999</v>
      </c>
      <c r="N29" s="6">
        <v>0.45579999999999998</v>
      </c>
      <c r="O29" s="6">
        <v>0.46899999999999997</v>
      </c>
      <c r="P29" s="6">
        <v>0.49909999999999999</v>
      </c>
      <c r="Q29" s="6">
        <v>0.55149999999999999</v>
      </c>
      <c r="R29" s="6">
        <v>0.59299999999999997</v>
      </c>
      <c r="S29" s="6">
        <v>0.63490000000000002</v>
      </c>
      <c r="T29" s="6" t="s">
        <v>11</v>
      </c>
      <c r="U29" s="6" t="s">
        <v>11</v>
      </c>
      <c r="V29" s="6" t="s">
        <v>11</v>
      </c>
      <c r="W29" s="6" t="s">
        <v>11</v>
      </c>
      <c r="X29" s="6" t="s">
        <v>11</v>
      </c>
      <c r="Y29" s="6" t="s">
        <v>11</v>
      </c>
      <c r="Z29" s="6" t="s">
        <v>11</v>
      </c>
      <c r="AA29" s="6" t="s">
        <v>11</v>
      </c>
      <c r="AB29" s="6" t="s">
        <v>12</v>
      </c>
      <c r="AC29" s="6"/>
      <c r="AD29" s="6" t="s">
        <v>41</v>
      </c>
    </row>
    <row r="30" spans="1:30" ht="15.75" customHeight="1" x14ac:dyDescent="0.3">
      <c r="A30" s="7">
        <v>44980</v>
      </c>
      <c r="B30" s="11" t="s">
        <v>17</v>
      </c>
      <c r="C30" s="11" t="s">
        <v>37</v>
      </c>
      <c r="D30" s="11" t="s">
        <v>38</v>
      </c>
      <c r="E30" s="6">
        <v>7622</v>
      </c>
      <c r="F30" s="6">
        <v>0.42720000000000002</v>
      </c>
      <c r="G30" s="6">
        <v>0.44240000000000002</v>
      </c>
      <c r="H30" s="6">
        <v>0.4632</v>
      </c>
      <c r="I30" s="6">
        <v>0.4516</v>
      </c>
      <c r="J30" s="6">
        <v>0.44640000000000002</v>
      </c>
      <c r="K30" s="6">
        <v>0.4637</v>
      </c>
      <c r="L30" s="6">
        <v>0.4612</v>
      </c>
      <c r="M30" s="6">
        <v>0.48060000000000003</v>
      </c>
      <c r="N30" s="6">
        <v>0.50890000000000002</v>
      </c>
      <c r="O30" s="6">
        <v>0.54400000000000004</v>
      </c>
      <c r="P30" s="6" t="s">
        <v>11</v>
      </c>
      <c r="Q30" s="6" t="s">
        <v>11</v>
      </c>
      <c r="R30" s="6" t="s">
        <v>11</v>
      </c>
      <c r="S30" s="6" t="s">
        <v>11</v>
      </c>
      <c r="T30" s="6" t="s">
        <v>11</v>
      </c>
      <c r="U30" s="6" t="s">
        <v>11</v>
      </c>
      <c r="V30" s="6" t="s">
        <v>11</v>
      </c>
      <c r="W30" s="6" t="s">
        <v>11</v>
      </c>
      <c r="X30" s="6" t="s">
        <v>11</v>
      </c>
      <c r="Y30" s="6" t="s">
        <v>11</v>
      </c>
      <c r="Z30" s="6" t="s">
        <v>11</v>
      </c>
      <c r="AA30" s="6" t="s">
        <v>11</v>
      </c>
      <c r="AB30" s="6" t="s">
        <v>12</v>
      </c>
      <c r="AC30" s="6"/>
      <c r="AD30" s="6" t="s">
        <v>41</v>
      </c>
    </row>
    <row r="31" spans="1:30" ht="15.75" customHeight="1" x14ac:dyDescent="0.3">
      <c r="A31" s="7">
        <v>44980</v>
      </c>
      <c r="B31" s="11" t="s">
        <v>40</v>
      </c>
      <c r="C31" s="11" t="s">
        <v>9</v>
      </c>
      <c r="D31" s="11" t="s">
        <v>10</v>
      </c>
      <c r="E31" s="6">
        <v>7622</v>
      </c>
      <c r="F31" s="6">
        <v>0.38019999999999998</v>
      </c>
      <c r="G31" s="6">
        <v>0.40479999999999999</v>
      </c>
      <c r="H31" s="6">
        <v>0.41420000000000001</v>
      </c>
      <c r="I31" s="6">
        <v>0.4214</v>
      </c>
      <c r="J31" s="6">
        <v>0.4234</v>
      </c>
      <c r="K31" s="6">
        <v>0.43099999999999999</v>
      </c>
      <c r="L31" s="6">
        <v>0.44240000000000002</v>
      </c>
      <c r="M31" s="6">
        <v>0.44529999999999997</v>
      </c>
      <c r="N31" s="6">
        <v>0.47070000000000001</v>
      </c>
      <c r="O31" s="6">
        <v>0.496</v>
      </c>
      <c r="P31" s="6" t="s">
        <v>11</v>
      </c>
      <c r="Q31" s="6" t="s">
        <v>11</v>
      </c>
      <c r="R31" s="6" t="s">
        <v>11</v>
      </c>
      <c r="S31" s="6" t="s">
        <v>11</v>
      </c>
      <c r="T31" s="6" t="s">
        <v>11</v>
      </c>
      <c r="U31" s="6" t="s">
        <v>11</v>
      </c>
      <c r="V31" s="6" t="s">
        <v>11</v>
      </c>
      <c r="W31" s="6" t="s">
        <v>11</v>
      </c>
      <c r="X31" s="6" t="s">
        <v>11</v>
      </c>
      <c r="Y31" s="6" t="s">
        <v>11</v>
      </c>
      <c r="Z31" s="6" t="s">
        <v>11</v>
      </c>
      <c r="AA31" s="6" t="s">
        <v>11</v>
      </c>
      <c r="AB31" s="6" t="s">
        <v>12</v>
      </c>
      <c r="AC31" s="6"/>
      <c r="AD31" s="6" t="s">
        <v>41</v>
      </c>
    </row>
    <row r="32" spans="1:30" ht="15.75" customHeight="1" x14ac:dyDescent="0.3">
      <c r="A32" s="7">
        <v>44980</v>
      </c>
      <c r="B32" s="11" t="s">
        <v>40</v>
      </c>
      <c r="C32" s="11" t="s">
        <v>28</v>
      </c>
      <c r="D32" s="11" t="s">
        <v>29</v>
      </c>
      <c r="E32" s="6">
        <v>7622</v>
      </c>
      <c r="F32" s="6">
        <v>0.4647</v>
      </c>
      <c r="G32" s="6">
        <v>0.48180000000000001</v>
      </c>
      <c r="H32" s="6">
        <v>0.45529999999999998</v>
      </c>
      <c r="I32" s="6">
        <v>0.46300000000000002</v>
      </c>
      <c r="J32" s="6">
        <v>0.46500000000000002</v>
      </c>
      <c r="K32" s="6">
        <v>0.46650000000000003</v>
      </c>
      <c r="L32" s="6">
        <v>0.48049999999999998</v>
      </c>
      <c r="M32" s="6">
        <v>0.48930000000000001</v>
      </c>
      <c r="N32" s="6">
        <v>0.53959999999999997</v>
      </c>
      <c r="O32" s="6">
        <v>0.58930000000000005</v>
      </c>
      <c r="P32" s="6">
        <v>0.6089</v>
      </c>
      <c r="Q32" s="6">
        <v>0.60940000000000005</v>
      </c>
      <c r="R32" s="6">
        <v>0.61599999999999999</v>
      </c>
      <c r="S32" s="6">
        <v>0.60309999999999997</v>
      </c>
      <c r="T32" s="6">
        <v>0.6512</v>
      </c>
      <c r="U32" s="6">
        <v>0.66669999999999996</v>
      </c>
      <c r="V32" s="6" t="s">
        <v>11</v>
      </c>
      <c r="W32" s="6" t="s">
        <v>11</v>
      </c>
      <c r="X32" s="6" t="s">
        <v>11</v>
      </c>
      <c r="Y32" s="6" t="s">
        <v>11</v>
      </c>
      <c r="Z32" s="6" t="s">
        <v>11</v>
      </c>
      <c r="AA32" s="6" t="s">
        <v>11</v>
      </c>
      <c r="AB32" s="6" t="s">
        <v>12</v>
      </c>
      <c r="AC32" s="6"/>
      <c r="AD32" s="6" t="s">
        <v>41</v>
      </c>
    </row>
    <row r="33" spans="1:30" ht="15.75" customHeight="1" x14ac:dyDescent="0.3">
      <c r="A33" s="8">
        <v>44980</v>
      </c>
      <c r="B33" s="13" t="s">
        <v>40</v>
      </c>
      <c r="C33" s="13" t="s">
        <v>14</v>
      </c>
      <c r="D33" s="13" t="s">
        <v>15</v>
      </c>
      <c r="E33" s="9">
        <v>7622</v>
      </c>
      <c r="F33" s="9">
        <v>0.38719999999999999</v>
      </c>
      <c r="G33" s="9">
        <v>0.42409999999999998</v>
      </c>
      <c r="H33" s="9">
        <v>0.4325</v>
      </c>
      <c r="I33" s="9">
        <v>0.43840000000000001</v>
      </c>
      <c r="J33" s="9">
        <v>0.45</v>
      </c>
      <c r="K33" s="9">
        <v>0.45269999999999999</v>
      </c>
      <c r="L33" s="9">
        <v>0.4531</v>
      </c>
      <c r="M33" s="9">
        <v>0.46500000000000002</v>
      </c>
      <c r="N33" s="9">
        <v>0.47639999999999999</v>
      </c>
      <c r="O33" s="9">
        <v>0.50160000000000005</v>
      </c>
      <c r="P33" s="9" t="s">
        <v>11</v>
      </c>
      <c r="Q33" s="9" t="s">
        <v>11</v>
      </c>
      <c r="R33" s="9" t="s">
        <v>11</v>
      </c>
      <c r="S33" s="9" t="s">
        <v>11</v>
      </c>
      <c r="T33" s="9" t="s">
        <v>11</v>
      </c>
      <c r="U33" s="9" t="s">
        <v>11</v>
      </c>
      <c r="V33" s="9" t="s">
        <v>11</v>
      </c>
      <c r="W33" s="9" t="s">
        <v>11</v>
      </c>
      <c r="X33" s="9" t="s">
        <v>11</v>
      </c>
      <c r="Y33" s="9" t="s">
        <v>11</v>
      </c>
      <c r="Z33" s="9" t="s">
        <v>11</v>
      </c>
      <c r="AA33" s="9" t="s">
        <v>11</v>
      </c>
      <c r="AB33" s="9" t="s">
        <v>12</v>
      </c>
      <c r="AC33" s="6"/>
      <c r="AD33" s="6" t="s">
        <v>41</v>
      </c>
    </row>
    <row r="34" spans="1:30" ht="15.75" customHeight="1" x14ac:dyDescent="0.3">
      <c r="A34" s="7">
        <v>44990</v>
      </c>
      <c r="B34" s="11" t="s">
        <v>40</v>
      </c>
      <c r="C34" s="11" t="s">
        <v>9</v>
      </c>
      <c r="D34" s="11" t="s">
        <v>10</v>
      </c>
      <c r="E34" s="6">
        <v>7598</v>
      </c>
      <c r="F34" s="6">
        <v>0.45119999999999999</v>
      </c>
      <c r="G34" s="6">
        <v>0.49640000000000001</v>
      </c>
      <c r="H34" s="6">
        <v>0.47910000000000003</v>
      </c>
      <c r="I34" s="6">
        <v>0.43659999999999999</v>
      </c>
      <c r="J34" s="6">
        <v>0.41060000000000002</v>
      </c>
      <c r="K34" s="6">
        <v>0.41460000000000002</v>
      </c>
      <c r="L34" s="6">
        <v>0.4264</v>
      </c>
      <c r="M34" s="6">
        <v>0.436</v>
      </c>
      <c r="N34" s="6">
        <v>0.44800000000000001</v>
      </c>
      <c r="O34" s="6">
        <v>0.46560000000000001</v>
      </c>
      <c r="P34" s="6">
        <v>0.46200000000000002</v>
      </c>
      <c r="Q34" s="6" t="s">
        <v>11</v>
      </c>
      <c r="R34" s="6" t="s">
        <v>11</v>
      </c>
      <c r="S34" s="6" t="s">
        <v>11</v>
      </c>
      <c r="T34" s="6" t="s">
        <v>11</v>
      </c>
      <c r="U34" s="6" t="s">
        <v>11</v>
      </c>
      <c r="V34" s="6" t="s">
        <v>11</v>
      </c>
      <c r="W34" s="6" t="s">
        <v>11</v>
      </c>
      <c r="X34" s="6" t="s">
        <v>11</v>
      </c>
      <c r="Y34" s="6" t="s">
        <v>11</v>
      </c>
      <c r="Z34" s="6" t="s">
        <v>11</v>
      </c>
      <c r="AA34" s="6" t="s">
        <v>11</v>
      </c>
      <c r="AB34" s="6" t="s">
        <v>12</v>
      </c>
      <c r="AC34" s="6"/>
      <c r="AD34" s="14" t="s">
        <v>42</v>
      </c>
    </row>
    <row r="35" spans="1:30" ht="15.75" customHeight="1" x14ac:dyDescent="0.3">
      <c r="A35" s="7">
        <v>44990</v>
      </c>
      <c r="B35" s="11" t="s">
        <v>40</v>
      </c>
      <c r="C35" s="11" t="s">
        <v>28</v>
      </c>
      <c r="D35" s="11" t="s">
        <v>29</v>
      </c>
      <c r="E35" s="6">
        <v>7598</v>
      </c>
      <c r="F35" s="6">
        <v>0.52400000000000002</v>
      </c>
      <c r="G35" s="6">
        <v>0.57620000000000005</v>
      </c>
      <c r="H35" s="6">
        <v>0.57899999999999996</v>
      </c>
      <c r="I35" s="6">
        <v>0.57279999999999998</v>
      </c>
      <c r="J35" s="6">
        <v>0.50380000000000003</v>
      </c>
      <c r="K35" s="6">
        <v>0.4647</v>
      </c>
      <c r="L35" s="6">
        <v>0.48039999999999999</v>
      </c>
      <c r="M35" s="6">
        <v>0.49199999999999999</v>
      </c>
      <c r="N35" s="6">
        <v>0.54159999999999997</v>
      </c>
      <c r="O35" s="6">
        <v>0.58069999999999999</v>
      </c>
      <c r="P35" s="6">
        <v>0.56579999999999997</v>
      </c>
      <c r="Q35" s="6">
        <v>0.5675</v>
      </c>
      <c r="R35" s="6">
        <v>0.58379999999999999</v>
      </c>
      <c r="S35" s="6">
        <v>0.58989999999999998</v>
      </c>
      <c r="T35" s="6">
        <v>0.59960000000000002</v>
      </c>
      <c r="U35" s="6" t="s">
        <v>11</v>
      </c>
      <c r="V35" s="6" t="s">
        <v>11</v>
      </c>
      <c r="W35" s="6" t="s">
        <v>11</v>
      </c>
      <c r="X35" s="6" t="s">
        <v>11</v>
      </c>
      <c r="Y35" s="6" t="s">
        <v>11</v>
      </c>
      <c r="Z35" s="6" t="s">
        <v>11</v>
      </c>
      <c r="AA35" s="6" t="s">
        <v>11</v>
      </c>
      <c r="AB35" s="14" t="s">
        <v>12</v>
      </c>
      <c r="AC35" s="6"/>
      <c r="AD35" s="14" t="s">
        <v>42</v>
      </c>
    </row>
    <row r="36" spans="1:30" ht="15.75" customHeight="1" x14ac:dyDescent="0.3">
      <c r="A36" s="7">
        <v>44990</v>
      </c>
      <c r="B36" s="11" t="s">
        <v>40</v>
      </c>
      <c r="C36" s="11" t="s">
        <v>14</v>
      </c>
      <c r="D36" s="11" t="s">
        <v>15</v>
      </c>
      <c r="E36" s="6">
        <v>7598</v>
      </c>
      <c r="F36" s="6">
        <v>0.4803</v>
      </c>
      <c r="G36" s="6">
        <v>0.51919999999999999</v>
      </c>
      <c r="H36" s="6">
        <v>0.52459999999999996</v>
      </c>
      <c r="I36" s="6">
        <v>0.50129999999999997</v>
      </c>
      <c r="J36" s="6">
        <v>0.44080000000000003</v>
      </c>
      <c r="K36" s="6">
        <v>0.44500000000000001</v>
      </c>
      <c r="L36" s="6">
        <v>0.44309999999999999</v>
      </c>
      <c r="M36" s="6">
        <v>0.45989999999999998</v>
      </c>
      <c r="N36" s="6">
        <v>0.48089999999999999</v>
      </c>
      <c r="O36" s="6" t="s">
        <v>11</v>
      </c>
      <c r="P36" s="6" t="s">
        <v>11</v>
      </c>
      <c r="Q36" s="6" t="s">
        <v>11</v>
      </c>
      <c r="R36" s="6" t="s">
        <v>11</v>
      </c>
      <c r="S36" s="6" t="s">
        <v>11</v>
      </c>
      <c r="T36" s="6" t="s">
        <v>11</v>
      </c>
      <c r="U36" s="6" t="s">
        <v>11</v>
      </c>
      <c r="V36" s="6" t="s">
        <v>11</v>
      </c>
      <c r="W36" s="6" t="s">
        <v>11</v>
      </c>
      <c r="X36" s="6" t="s">
        <v>11</v>
      </c>
      <c r="Y36" s="6" t="s">
        <v>11</v>
      </c>
      <c r="Z36" s="6" t="s">
        <v>11</v>
      </c>
      <c r="AA36" s="6" t="s">
        <v>11</v>
      </c>
      <c r="AB36" s="14" t="s">
        <v>12</v>
      </c>
      <c r="AC36" s="6"/>
      <c r="AD36" s="14" t="s">
        <v>42</v>
      </c>
    </row>
    <row r="37" spans="1:30" ht="15.75" customHeight="1" x14ac:dyDescent="0.3">
      <c r="A37" s="7">
        <v>44990</v>
      </c>
      <c r="B37" s="11" t="s">
        <v>17</v>
      </c>
      <c r="C37" s="11" t="s">
        <v>33</v>
      </c>
      <c r="D37" s="11" t="s">
        <v>21</v>
      </c>
      <c r="E37" s="6">
        <v>7598</v>
      </c>
      <c r="F37" s="6">
        <v>0.51280000000000003</v>
      </c>
      <c r="G37" s="6">
        <v>0.53049999999999997</v>
      </c>
      <c r="H37" s="6">
        <v>0.48749999999999999</v>
      </c>
      <c r="I37" s="6">
        <v>0.4612</v>
      </c>
      <c r="J37" s="6">
        <v>0.41210000000000002</v>
      </c>
      <c r="K37" s="6">
        <v>0.40810000000000002</v>
      </c>
      <c r="L37" s="6">
        <v>0.42170000000000002</v>
      </c>
      <c r="M37" s="6">
        <v>0.41499999999999998</v>
      </c>
      <c r="N37" s="6">
        <v>0.41370000000000001</v>
      </c>
      <c r="O37" s="6">
        <v>0.42649999999999999</v>
      </c>
      <c r="P37" s="6">
        <v>0.42380000000000001</v>
      </c>
      <c r="Q37" s="6">
        <v>0.44579999999999997</v>
      </c>
      <c r="R37" s="6">
        <v>0.48</v>
      </c>
      <c r="S37" s="6" t="s">
        <v>11</v>
      </c>
      <c r="T37" s="6" t="s">
        <v>11</v>
      </c>
      <c r="U37" s="6" t="s">
        <v>11</v>
      </c>
      <c r="V37" s="6" t="s">
        <v>11</v>
      </c>
      <c r="W37" s="6" t="s">
        <v>11</v>
      </c>
      <c r="X37" s="6" t="s">
        <v>11</v>
      </c>
      <c r="Y37" s="6" t="s">
        <v>11</v>
      </c>
      <c r="Z37" s="6" t="s">
        <v>11</v>
      </c>
      <c r="AA37" s="6" t="s">
        <v>11</v>
      </c>
      <c r="AB37" s="14" t="s">
        <v>12</v>
      </c>
      <c r="AC37" s="6"/>
      <c r="AD37" s="14" t="s">
        <v>42</v>
      </c>
    </row>
    <row r="38" spans="1:30" ht="15.75" customHeight="1" x14ac:dyDescent="0.3">
      <c r="A38" s="7">
        <v>44990</v>
      </c>
      <c r="B38" s="11" t="s">
        <v>17</v>
      </c>
      <c r="C38" s="11" t="s">
        <v>35</v>
      </c>
      <c r="D38" s="11" t="s">
        <v>19</v>
      </c>
      <c r="E38" s="6">
        <v>7598</v>
      </c>
      <c r="F38" s="6">
        <v>0.51670000000000005</v>
      </c>
      <c r="G38" s="6">
        <v>0.56230000000000002</v>
      </c>
      <c r="H38" s="6">
        <v>0.51329999999999998</v>
      </c>
      <c r="I38" s="6">
        <v>0.4541</v>
      </c>
      <c r="J38" s="6">
        <v>0.40339999999999998</v>
      </c>
      <c r="K38" s="6">
        <v>0.41120000000000001</v>
      </c>
      <c r="L38" s="6">
        <v>0.4123</v>
      </c>
      <c r="M38" s="6">
        <v>0.41549999999999998</v>
      </c>
      <c r="N38" s="6">
        <v>0.39510000000000001</v>
      </c>
      <c r="O38" s="6">
        <v>0.38929999999999998</v>
      </c>
      <c r="P38" s="6">
        <v>0.4123</v>
      </c>
      <c r="Q38" s="6">
        <v>0.42009999999999997</v>
      </c>
      <c r="R38" s="6">
        <v>0.505</v>
      </c>
      <c r="S38" s="6" t="s">
        <v>11</v>
      </c>
      <c r="T38" s="6" t="s">
        <v>11</v>
      </c>
      <c r="U38" s="6" t="s">
        <v>11</v>
      </c>
      <c r="V38" s="6" t="s">
        <v>11</v>
      </c>
      <c r="W38" s="6" t="s">
        <v>11</v>
      </c>
      <c r="X38" s="6" t="s">
        <v>11</v>
      </c>
      <c r="Y38" s="6" t="s">
        <v>11</v>
      </c>
      <c r="Z38" s="6" t="s">
        <v>11</v>
      </c>
      <c r="AA38" s="6" t="s">
        <v>11</v>
      </c>
      <c r="AB38" s="14" t="s">
        <v>12</v>
      </c>
      <c r="AC38" s="6"/>
      <c r="AD38" s="14" t="s">
        <v>42</v>
      </c>
    </row>
    <row r="39" spans="1:30" ht="15.75" customHeight="1" x14ac:dyDescent="0.3">
      <c r="A39" s="7">
        <v>44990</v>
      </c>
      <c r="B39" s="11" t="s">
        <v>17</v>
      </c>
      <c r="C39" s="11" t="s">
        <v>36</v>
      </c>
      <c r="D39" s="11" t="s">
        <v>30</v>
      </c>
      <c r="E39" s="6">
        <v>7598</v>
      </c>
      <c r="F39" s="6">
        <v>0.42659999999999998</v>
      </c>
      <c r="G39" s="6">
        <v>0.45219999999999999</v>
      </c>
      <c r="H39" s="6">
        <v>0.50460000000000005</v>
      </c>
      <c r="I39" s="6">
        <v>0.4541</v>
      </c>
      <c r="J39" s="6">
        <v>0.41980000000000001</v>
      </c>
      <c r="K39" s="6">
        <v>0.4037</v>
      </c>
      <c r="L39" s="6">
        <v>0.4022</v>
      </c>
      <c r="M39" s="6">
        <v>0.40960000000000002</v>
      </c>
      <c r="N39" s="6">
        <v>0.41460000000000002</v>
      </c>
      <c r="O39" s="6">
        <v>0.41799999999999998</v>
      </c>
      <c r="P39" s="6">
        <v>0.41549999999999998</v>
      </c>
      <c r="Q39" s="6">
        <v>0.44490000000000002</v>
      </c>
      <c r="R39" s="6" t="s">
        <v>11</v>
      </c>
      <c r="S39" s="6" t="s">
        <v>11</v>
      </c>
      <c r="T39" s="6" t="s">
        <v>11</v>
      </c>
      <c r="U39" s="6" t="s">
        <v>11</v>
      </c>
      <c r="V39" s="6" t="s">
        <v>11</v>
      </c>
      <c r="W39" s="6" t="s">
        <v>11</v>
      </c>
      <c r="X39" s="6" t="s">
        <v>11</v>
      </c>
      <c r="Y39" s="6" t="s">
        <v>11</v>
      </c>
      <c r="Z39" s="6" t="s">
        <v>11</v>
      </c>
      <c r="AA39" s="6" t="s">
        <v>11</v>
      </c>
      <c r="AB39" s="14" t="s">
        <v>12</v>
      </c>
      <c r="AC39" s="6"/>
      <c r="AD39" s="14" t="s">
        <v>42</v>
      </c>
    </row>
    <row r="40" spans="1:30" ht="15.75" customHeight="1" x14ac:dyDescent="0.3">
      <c r="A40" s="7">
        <v>44990</v>
      </c>
      <c r="B40" s="11" t="s">
        <v>17</v>
      </c>
      <c r="C40" s="11" t="s">
        <v>22</v>
      </c>
      <c r="D40" s="11" t="s">
        <v>23</v>
      </c>
      <c r="E40" s="6">
        <v>7598</v>
      </c>
      <c r="F40" s="6">
        <v>0.52259999999999995</v>
      </c>
      <c r="G40" s="6">
        <v>0.55259999999999998</v>
      </c>
      <c r="H40" s="6">
        <v>0.53990000000000005</v>
      </c>
      <c r="I40" s="6">
        <v>0.48409999999999997</v>
      </c>
      <c r="J40" s="6">
        <v>0.43619999999999998</v>
      </c>
      <c r="K40" s="6">
        <v>0.42499999999999999</v>
      </c>
      <c r="L40" s="6">
        <v>0.44009999999999999</v>
      </c>
      <c r="M40" s="6">
        <v>0.43909999999999999</v>
      </c>
      <c r="N40" s="6">
        <v>0.42270000000000002</v>
      </c>
      <c r="O40" s="6" t="s">
        <v>11</v>
      </c>
      <c r="P40" s="6" t="s">
        <v>11</v>
      </c>
      <c r="Q40" s="6" t="s">
        <v>11</v>
      </c>
      <c r="R40" s="6" t="s">
        <v>11</v>
      </c>
      <c r="S40" s="6" t="s">
        <v>11</v>
      </c>
      <c r="T40" s="6" t="s">
        <v>11</v>
      </c>
      <c r="U40" s="6" t="s">
        <v>11</v>
      </c>
      <c r="V40" s="6" t="s">
        <v>11</v>
      </c>
      <c r="W40" s="6" t="s">
        <v>11</v>
      </c>
      <c r="X40" s="6" t="s">
        <v>11</v>
      </c>
      <c r="Y40" s="6" t="s">
        <v>11</v>
      </c>
      <c r="Z40" s="6" t="s">
        <v>11</v>
      </c>
      <c r="AA40" s="6" t="s">
        <v>11</v>
      </c>
      <c r="AB40" s="14" t="s">
        <v>12</v>
      </c>
      <c r="AC40" s="6"/>
      <c r="AD40" s="14" t="s">
        <v>42</v>
      </c>
    </row>
    <row r="41" spans="1:30" ht="15.75" customHeight="1" x14ac:dyDescent="0.3">
      <c r="A41" s="7">
        <v>44990</v>
      </c>
      <c r="B41" s="11" t="s">
        <v>17</v>
      </c>
      <c r="C41" s="11" t="s">
        <v>31</v>
      </c>
      <c r="D41" s="11" t="s">
        <v>25</v>
      </c>
      <c r="E41" s="6">
        <v>7598</v>
      </c>
      <c r="F41" s="6">
        <v>0.50580000000000003</v>
      </c>
      <c r="G41" s="6">
        <v>0.53820000000000001</v>
      </c>
      <c r="H41" s="6">
        <v>0.54059999999999997</v>
      </c>
      <c r="I41" s="6">
        <v>0.51970000000000005</v>
      </c>
      <c r="J41" s="6">
        <v>0.45700000000000002</v>
      </c>
      <c r="K41" s="6">
        <v>0.4264</v>
      </c>
      <c r="L41" s="6">
        <v>0.43590000000000001</v>
      </c>
      <c r="M41" s="6">
        <v>0.43459999999999999</v>
      </c>
      <c r="N41" s="6">
        <v>0.44950000000000001</v>
      </c>
      <c r="O41" s="6">
        <v>0.44869999999999999</v>
      </c>
      <c r="P41" s="6">
        <v>0.45660000000000001</v>
      </c>
      <c r="Q41" s="6">
        <v>0.49220000000000003</v>
      </c>
      <c r="R41" s="6">
        <v>0.52510000000000001</v>
      </c>
      <c r="S41" s="6">
        <v>0.58299999999999996</v>
      </c>
      <c r="T41" s="6" t="s">
        <v>11</v>
      </c>
      <c r="U41" s="6" t="s">
        <v>11</v>
      </c>
      <c r="V41" s="6" t="s">
        <v>11</v>
      </c>
      <c r="W41" s="6" t="s">
        <v>11</v>
      </c>
      <c r="X41" s="6" t="s">
        <v>11</v>
      </c>
      <c r="Y41" s="6" t="s">
        <v>11</v>
      </c>
      <c r="Z41" s="6" t="s">
        <v>11</v>
      </c>
      <c r="AA41" s="6" t="s">
        <v>11</v>
      </c>
      <c r="AB41" s="14" t="s">
        <v>12</v>
      </c>
      <c r="AC41" s="6"/>
      <c r="AD41" s="14" t="s">
        <v>42</v>
      </c>
    </row>
    <row r="42" spans="1:30" ht="15.75" customHeight="1" x14ac:dyDescent="0.3">
      <c r="A42" s="7">
        <v>44990</v>
      </c>
      <c r="B42" s="11" t="s">
        <v>17</v>
      </c>
      <c r="C42" s="11" t="s">
        <v>37</v>
      </c>
      <c r="D42" s="11" t="s">
        <v>38</v>
      </c>
      <c r="E42" s="6">
        <v>7598</v>
      </c>
      <c r="F42" s="6">
        <v>0.4874</v>
      </c>
      <c r="G42" s="6">
        <v>0.53149999999999997</v>
      </c>
      <c r="H42" s="6">
        <v>0.52290000000000003</v>
      </c>
      <c r="I42" s="6">
        <v>0.48159999999999997</v>
      </c>
      <c r="J42" s="6">
        <v>0.44259999999999999</v>
      </c>
      <c r="K42" s="6">
        <v>0.43659999999999999</v>
      </c>
      <c r="L42" s="6">
        <v>0.438</v>
      </c>
      <c r="M42" s="6">
        <v>0.44309999999999999</v>
      </c>
      <c r="N42" s="6">
        <v>0.4405</v>
      </c>
      <c r="O42" s="6">
        <v>0.45639999999999997</v>
      </c>
      <c r="P42" s="6">
        <v>0.47170000000000001</v>
      </c>
      <c r="Q42" s="6">
        <v>0.49409999999999998</v>
      </c>
      <c r="R42" s="6" t="s">
        <v>11</v>
      </c>
      <c r="S42" s="6" t="s">
        <v>11</v>
      </c>
      <c r="T42" s="6" t="s">
        <v>11</v>
      </c>
      <c r="U42" s="6" t="s">
        <v>11</v>
      </c>
      <c r="V42" s="6" t="s">
        <v>11</v>
      </c>
      <c r="W42" s="6" t="s">
        <v>11</v>
      </c>
      <c r="X42" s="6" t="s">
        <v>11</v>
      </c>
      <c r="Y42" s="6" t="s">
        <v>11</v>
      </c>
      <c r="Z42" s="6" t="s">
        <v>11</v>
      </c>
      <c r="AA42" s="6" t="s">
        <v>11</v>
      </c>
      <c r="AB42" s="14" t="s">
        <v>12</v>
      </c>
      <c r="AC42" s="6"/>
      <c r="AD42" s="14" t="s">
        <v>42</v>
      </c>
    </row>
    <row r="43" spans="1:30" ht="15.75" customHeight="1" x14ac:dyDescent="0.3">
      <c r="A43" s="7">
        <v>44990</v>
      </c>
      <c r="B43" s="11" t="s">
        <v>43</v>
      </c>
      <c r="C43" s="6"/>
      <c r="D43" s="11" t="s">
        <v>44</v>
      </c>
      <c r="E43" s="6">
        <v>7598</v>
      </c>
      <c r="F43" s="6">
        <v>0.49469999999999997</v>
      </c>
      <c r="G43" s="6">
        <v>0.51470000000000005</v>
      </c>
      <c r="H43" s="6">
        <v>0.48959999999999998</v>
      </c>
      <c r="I43" s="6">
        <v>0.43159999999999998</v>
      </c>
      <c r="J43" s="6">
        <v>0.4234</v>
      </c>
      <c r="K43" s="6">
        <v>0.40550000000000003</v>
      </c>
      <c r="L43" s="6">
        <v>0.40670000000000001</v>
      </c>
      <c r="M43" s="6">
        <v>0.42959999999999998</v>
      </c>
      <c r="N43" s="6">
        <v>0.44429999999999997</v>
      </c>
      <c r="O43" s="6">
        <v>0.4516</v>
      </c>
      <c r="P43" s="6">
        <v>0.46010000000000001</v>
      </c>
      <c r="Q43" s="6">
        <v>0.50919999999999999</v>
      </c>
      <c r="R43" s="6">
        <v>0.82230000000000003</v>
      </c>
      <c r="S43" s="6">
        <v>1.1357999999999999</v>
      </c>
      <c r="T43" s="6" t="s">
        <v>11</v>
      </c>
      <c r="U43" s="6" t="s">
        <v>11</v>
      </c>
      <c r="V43" s="6" t="s">
        <v>11</v>
      </c>
      <c r="W43" s="6" t="s">
        <v>11</v>
      </c>
      <c r="X43" s="6" t="s">
        <v>11</v>
      </c>
      <c r="Y43" s="6" t="s">
        <v>11</v>
      </c>
      <c r="Z43" s="6" t="s">
        <v>11</v>
      </c>
      <c r="AA43" s="6" t="s">
        <v>11</v>
      </c>
      <c r="AB43" s="14" t="s">
        <v>12</v>
      </c>
      <c r="AC43" s="6"/>
      <c r="AD43" s="14" t="s">
        <v>42</v>
      </c>
    </row>
    <row r="44" spans="1:30" ht="15.75" customHeight="1" x14ac:dyDescent="0.3">
      <c r="A44" s="8">
        <v>44990</v>
      </c>
      <c r="B44" s="13" t="s">
        <v>43</v>
      </c>
      <c r="C44" s="9"/>
      <c r="D44" s="13" t="s">
        <v>45</v>
      </c>
      <c r="E44" s="9">
        <v>7598</v>
      </c>
      <c r="F44" s="9">
        <v>0.4904</v>
      </c>
      <c r="G44" s="9">
        <v>0.53900000000000003</v>
      </c>
      <c r="H44" s="9">
        <v>0.56340000000000001</v>
      </c>
      <c r="I44" s="9">
        <v>0.44640000000000002</v>
      </c>
      <c r="J44" s="9">
        <v>0.42970000000000003</v>
      </c>
      <c r="K44" s="9">
        <v>0.4088</v>
      </c>
      <c r="L44" s="9">
        <v>0.40739999999999998</v>
      </c>
      <c r="M44" s="9">
        <v>0.39910000000000001</v>
      </c>
      <c r="N44" s="9">
        <v>0.39679999999999999</v>
      </c>
      <c r="O44" s="9">
        <v>0.4118</v>
      </c>
      <c r="P44" s="9">
        <v>0.44130000000000003</v>
      </c>
      <c r="Q44" s="9">
        <v>0.50619999999999998</v>
      </c>
      <c r="R44" s="9">
        <v>0.98970000000000002</v>
      </c>
      <c r="S44" s="9">
        <v>1.2314000000000001</v>
      </c>
      <c r="T44" s="9" t="s">
        <v>11</v>
      </c>
      <c r="U44" s="9" t="s">
        <v>11</v>
      </c>
      <c r="V44" s="9" t="s">
        <v>11</v>
      </c>
      <c r="W44" s="9" t="s">
        <v>11</v>
      </c>
      <c r="X44" s="9" t="s">
        <v>11</v>
      </c>
      <c r="Y44" s="9" t="s">
        <v>11</v>
      </c>
      <c r="Z44" s="9" t="s">
        <v>11</v>
      </c>
      <c r="AA44" s="9" t="s">
        <v>11</v>
      </c>
      <c r="AB44" s="15" t="s">
        <v>12</v>
      </c>
      <c r="AC44" s="6"/>
      <c r="AD44" s="14" t="s">
        <v>42</v>
      </c>
    </row>
    <row r="45" spans="1:30" ht="15.75" customHeight="1" x14ac:dyDescent="0.3">
      <c r="A45" s="7">
        <v>45004</v>
      </c>
      <c r="B45" s="11" t="s">
        <v>40</v>
      </c>
      <c r="C45" s="11" t="s">
        <v>9</v>
      </c>
      <c r="D45" s="11" t="s">
        <v>10</v>
      </c>
      <c r="E45" s="6">
        <v>7633</v>
      </c>
      <c r="F45" s="6">
        <v>0.43390000000000001</v>
      </c>
      <c r="G45" s="6">
        <v>0.46729999999999999</v>
      </c>
      <c r="H45" s="6">
        <v>0.4854</v>
      </c>
      <c r="I45" s="6">
        <v>0.48459999999999998</v>
      </c>
      <c r="J45" s="6">
        <v>0.49009999999999998</v>
      </c>
      <c r="K45" s="6">
        <v>0.49730000000000002</v>
      </c>
      <c r="L45" s="6">
        <v>0.5121</v>
      </c>
      <c r="M45" s="6">
        <v>0.52759999999999996</v>
      </c>
      <c r="N45" s="6">
        <v>0.50939999999999996</v>
      </c>
      <c r="O45" s="6">
        <v>0.46529999999999999</v>
      </c>
      <c r="P45" s="6" t="s">
        <v>11</v>
      </c>
      <c r="Q45" s="6" t="s">
        <v>11</v>
      </c>
      <c r="R45" s="6" t="s">
        <v>11</v>
      </c>
      <c r="S45" s="6" t="s">
        <v>11</v>
      </c>
      <c r="T45" s="6" t="s">
        <v>11</v>
      </c>
      <c r="U45" s="6" t="s">
        <v>11</v>
      </c>
      <c r="V45" s="6" t="s">
        <v>11</v>
      </c>
      <c r="W45" s="6" t="s">
        <v>11</v>
      </c>
      <c r="X45" s="6" t="s">
        <v>11</v>
      </c>
      <c r="Y45" s="6" t="s">
        <v>11</v>
      </c>
      <c r="Z45" s="6" t="s">
        <v>11</v>
      </c>
      <c r="AA45" s="6" t="s">
        <v>11</v>
      </c>
      <c r="AB45" s="14" t="s">
        <v>12</v>
      </c>
      <c r="AC45" s="6"/>
      <c r="AD45" s="14" t="s">
        <v>42</v>
      </c>
    </row>
    <row r="46" spans="1:30" ht="15.75" customHeight="1" x14ac:dyDescent="0.3">
      <c r="A46" s="7">
        <v>45004</v>
      </c>
      <c r="B46" s="11" t="s">
        <v>40</v>
      </c>
      <c r="C46" s="11" t="s">
        <v>28</v>
      </c>
      <c r="D46" s="6" t="s">
        <v>29</v>
      </c>
      <c r="E46" s="6">
        <v>7633</v>
      </c>
      <c r="F46" s="6">
        <v>0.50470000000000004</v>
      </c>
      <c r="G46" s="6">
        <v>0.51049999999999995</v>
      </c>
      <c r="H46" s="6">
        <v>0.52359999999999995</v>
      </c>
      <c r="I46" s="6">
        <v>0.51019999999999999</v>
      </c>
      <c r="J46" s="6">
        <v>0.52349999999999997</v>
      </c>
      <c r="K46" s="6">
        <v>0.51780000000000004</v>
      </c>
      <c r="L46" s="6">
        <v>0.55759999999999998</v>
      </c>
      <c r="M46" s="6">
        <v>0.58799999999999997</v>
      </c>
      <c r="N46" s="6">
        <v>0.63029999999999997</v>
      </c>
      <c r="O46" s="6">
        <v>0.6472</v>
      </c>
      <c r="P46" s="6">
        <v>0.57909999999999995</v>
      </c>
      <c r="Q46" s="6">
        <v>0.54459999999999997</v>
      </c>
      <c r="R46" s="6">
        <v>0.54910000000000003</v>
      </c>
      <c r="S46" s="6">
        <v>0.54930000000000001</v>
      </c>
      <c r="T46" s="6">
        <v>0.56730000000000003</v>
      </c>
      <c r="U46" s="6" t="s">
        <v>11</v>
      </c>
      <c r="V46" s="6" t="s">
        <v>11</v>
      </c>
      <c r="W46" s="6" t="s">
        <v>11</v>
      </c>
      <c r="X46" s="6" t="s">
        <v>11</v>
      </c>
      <c r="Y46" s="6" t="s">
        <v>11</v>
      </c>
      <c r="Z46" s="6" t="s">
        <v>11</v>
      </c>
      <c r="AA46" s="6" t="s">
        <v>11</v>
      </c>
      <c r="AB46" s="14" t="s">
        <v>12</v>
      </c>
      <c r="AC46" s="6"/>
      <c r="AD46" s="14" t="s">
        <v>42</v>
      </c>
    </row>
    <row r="47" spans="1:30" ht="15.75" customHeight="1" x14ac:dyDescent="0.3">
      <c r="A47" s="7">
        <v>45004</v>
      </c>
      <c r="B47" s="11" t="s">
        <v>40</v>
      </c>
      <c r="C47" s="11" t="s">
        <v>14</v>
      </c>
      <c r="D47" s="6" t="s">
        <v>15</v>
      </c>
      <c r="E47" s="6">
        <v>7633</v>
      </c>
      <c r="F47" s="6">
        <v>0.45669999999999999</v>
      </c>
      <c r="G47" s="6">
        <v>0.49430000000000002</v>
      </c>
      <c r="H47" s="6">
        <v>0.50070000000000003</v>
      </c>
      <c r="I47" s="6">
        <v>0.49569999999999997</v>
      </c>
      <c r="J47" s="6">
        <v>0.51919999999999999</v>
      </c>
      <c r="K47" s="6">
        <v>0.52649999999999997</v>
      </c>
      <c r="L47" s="6">
        <v>0.53690000000000004</v>
      </c>
      <c r="M47" s="6">
        <v>0.52880000000000005</v>
      </c>
      <c r="N47" s="6">
        <v>0.50560000000000005</v>
      </c>
      <c r="O47" s="6">
        <v>0.50619999999999998</v>
      </c>
      <c r="P47" s="6" t="s">
        <v>11</v>
      </c>
      <c r="Q47" s="6" t="s">
        <v>11</v>
      </c>
      <c r="R47" s="6" t="s">
        <v>11</v>
      </c>
      <c r="S47" s="6" t="s">
        <v>11</v>
      </c>
      <c r="T47" s="6" t="s">
        <v>11</v>
      </c>
      <c r="U47" s="6" t="s">
        <v>11</v>
      </c>
      <c r="V47" s="6" t="s">
        <v>11</v>
      </c>
      <c r="W47" s="6" t="s">
        <v>11</v>
      </c>
      <c r="X47" s="6" t="s">
        <v>11</v>
      </c>
      <c r="Y47" s="6" t="s">
        <v>11</v>
      </c>
      <c r="Z47" s="6" t="s">
        <v>11</v>
      </c>
      <c r="AA47" s="6" t="s">
        <v>11</v>
      </c>
      <c r="AB47" s="14" t="s">
        <v>12</v>
      </c>
      <c r="AC47" s="6"/>
      <c r="AD47" s="14" t="s">
        <v>42</v>
      </c>
    </row>
    <row r="48" spans="1:30" ht="15.75" customHeight="1" x14ac:dyDescent="0.3">
      <c r="A48" s="7">
        <v>45004</v>
      </c>
      <c r="B48" s="11" t="s">
        <v>17</v>
      </c>
      <c r="C48" s="11" t="s">
        <v>33</v>
      </c>
      <c r="D48" s="6" t="s">
        <v>21</v>
      </c>
      <c r="E48" s="6">
        <v>7633</v>
      </c>
      <c r="F48" s="6">
        <v>0.50049999999999994</v>
      </c>
      <c r="G48" s="6">
        <v>0.49740000000000001</v>
      </c>
      <c r="H48" s="6">
        <v>0.49730000000000002</v>
      </c>
      <c r="I48" s="6">
        <v>0.50049999999999994</v>
      </c>
      <c r="J48" s="6">
        <v>0.49440000000000001</v>
      </c>
      <c r="K48" s="6">
        <v>0.51529999999999998</v>
      </c>
      <c r="L48" s="6">
        <v>0.51529999999999998</v>
      </c>
      <c r="M48" s="6">
        <v>0.51419999999999999</v>
      </c>
      <c r="N48" s="6">
        <v>0.51039999999999996</v>
      </c>
      <c r="O48" s="6">
        <v>0.46079999999999999</v>
      </c>
      <c r="P48" s="6">
        <v>0.42680000000000001</v>
      </c>
      <c r="Q48" s="6">
        <v>0.4047</v>
      </c>
      <c r="R48" s="6">
        <v>0.43</v>
      </c>
      <c r="S48" s="6" t="s">
        <v>11</v>
      </c>
      <c r="T48" s="6" t="s">
        <v>11</v>
      </c>
      <c r="U48" s="6" t="s">
        <v>11</v>
      </c>
      <c r="V48" s="6" t="s">
        <v>11</v>
      </c>
      <c r="W48" s="6" t="s">
        <v>11</v>
      </c>
      <c r="X48" s="6" t="s">
        <v>11</v>
      </c>
      <c r="Y48" s="6" t="s">
        <v>11</v>
      </c>
      <c r="Z48" s="6" t="s">
        <v>11</v>
      </c>
      <c r="AA48" s="6" t="s">
        <v>11</v>
      </c>
      <c r="AB48" s="14" t="s">
        <v>12</v>
      </c>
      <c r="AC48" s="6"/>
      <c r="AD48" s="14" t="s">
        <v>42</v>
      </c>
    </row>
    <row r="49" spans="1:30" ht="15.75" customHeight="1" x14ac:dyDescent="0.3">
      <c r="A49" s="7">
        <v>45004</v>
      </c>
      <c r="B49" s="11" t="s">
        <v>17</v>
      </c>
      <c r="C49" s="11" t="s">
        <v>35</v>
      </c>
      <c r="D49" s="6" t="s">
        <v>19</v>
      </c>
      <c r="E49" s="6">
        <v>7633</v>
      </c>
      <c r="F49" s="6">
        <v>0.51890000000000003</v>
      </c>
      <c r="G49" s="6">
        <v>0.51839999999999997</v>
      </c>
      <c r="H49" s="6">
        <v>0.49120000000000003</v>
      </c>
      <c r="I49" s="6">
        <v>0.50119999999999998</v>
      </c>
      <c r="J49" s="6">
        <v>0.48880000000000001</v>
      </c>
      <c r="K49" s="6">
        <v>0.50149999999999995</v>
      </c>
      <c r="L49" s="6">
        <v>0.51580000000000004</v>
      </c>
      <c r="M49" s="6">
        <v>0.51570000000000005</v>
      </c>
      <c r="N49" s="6">
        <v>0.49719999999999998</v>
      </c>
      <c r="O49" s="6">
        <v>0.44309999999999999</v>
      </c>
      <c r="P49" s="6">
        <v>0.41689999999999999</v>
      </c>
      <c r="Q49" s="6">
        <v>0.39529999999999998</v>
      </c>
      <c r="R49" s="6">
        <v>0.47070000000000001</v>
      </c>
      <c r="S49" s="6" t="s">
        <v>11</v>
      </c>
      <c r="T49" s="6" t="s">
        <v>11</v>
      </c>
      <c r="U49" s="6" t="s">
        <v>11</v>
      </c>
      <c r="V49" s="6" t="s">
        <v>11</v>
      </c>
      <c r="W49" s="6" t="s">
        <v>11</v>
      </c>
      <c r="X49" s="6" t="s">
        <v>11</v>
      </c>
      <c r="Y49" s="6" t="s">
        <v>11</v>
      </c>
      <c r="Z49" s="6" t="s">
        <v>11</v>
      </c>
      <c r="AA49" s="6" t="s">
        <v>11</v>
      </c>
      <c r="AB49" s="14" t="s">
        <v>12</v>
      </c>
      <c r="AC49" s="6"/>
      <c r="AD49" s="14" t="s">
        <v>42</v>
      </c>
    </row>
    <row r="50" spans="1:30" ht="15.75" customHeight="1" x14ac:dyDescent="0.3">
      <c r="A50" s="7">
        <v>45004</v>
      </c>
      <c r="B50" s="11" t="s">
        <v>17</v>
      </c>
      <c r="C50" s="11" t="s">
        <v>36</v>
      </c>
      <c r="D50" s="6" t="s">
        <v>30</v>
      </c>
      <c r="E50" s="6">
        <v>7633</v>
      </c>
      <c r="F50" s="6">
        <v>0.46300000000000002</v>
      </c>
      <c r="G50" s="6">
        <v>0.47660000000000002</v>
      </c>
      <c r="H50" s="6">
        <v>0.52569999999999995</v>
      </c>
      <c r="I50" s="6">
        <v>0.5111</v>
      </c>
      <c r="J50" s="6">
        <v>0.50290000000000001</v>
      </c>
      <c r="K50" s="6">
        <v>0.49609999999999999</v>
      </c>
      <c r="L50" s="6">
        <v>0.48530000000000001</v>
      </c>
      <c r="M50" s="6">
        <v>0.47410000000000002</v>
      </c>
      <c r="N50" s="6">
        <v>0.42849999999999999</v>
      </c>
      <c r="O50" s="6">
        <v>0.40689999999999998</v>
      </c>
      <c r="P50" s="6">
        <v>0.39879999999999999</v>
      </c>
      <c r="Q50" s="6">
        <v>0.41770000000000002</v>
      </c>
      <c r="R50" s="6" t="s">
        <v>11</v>
      </c>
      <c r="S50" s="6" t="s">
        <v>11</v>
      </c>
      <c r="T50" s="6" t="s">
        <v>11</v>
      </c>
      <c r="U50" s="6" t="s">
        <v>11</v>
      </c>
      <c r="V50" s="6" t="s">
        <v>11</v>
      </c>
      <c r="W50" s="6" t="s">
        <v>11</v>
      </c>
      <c r="X50" s="6" t="s">
        <v>11</v>
      </c>
      <c r="Y50" s="6" t="s">
        <v>11</v>
      </c>
      <c r="Z50" s="6" t="s">
        <v>11</v>
      </c>
      <c r="AA50" s="6" t="s">
        <v>11</v>
      </c>
      <c r="AB50" s="14" t="s">
        <v>12</v>
      </c>
      <c r="AC50" s="6"/>
      <c r="AD50" s="14" t="s">
        <v>42</v>
      </c>
    </row>
    <row r="51" spans="1:30" ht="15.75" customHeight="1" x14ac:dyDescent="0.3">
      <c r="A51" s="7">
        <v>45004</v>
      </c>
      <c r="B51" s="11" t="s">
        <v>17</v>
      </c>
      <c r="C51" s="11" t="s">
        <v>22</v>
      </c>
      <c r="D51" s="6" t="s">
        <v>23</v>
      </c>
      <c r="E51" s="6">
        <v>7633</v>
      </c>
      <c r="F51" s="6">
        <v>0.52710000000000001</v>
      </c>
      <c r="G51" s="6">
        <v>0.55600000000000005</v>
      </c>
      <c r="H51" s="6">
        <v>0.5121</v>
      </c>
      <c r="I51" s="6">
        <v>0.51019999999999999</v>
      </c>
      <c r="J51" s="6">
        <v>0.50849999999999995</v>
      </c>
      <c r="K51" s="6">
        <v>0.50439999999999996</v>
      </c>
      <c r="L51" s="6">
        <v>0.50729999999999997</v>
      </c>
      <c r="M51" s="6">
        <v>0.53149999999999997</v>
      </c>
      <c r="N51" s="6">
        <v>0.52800000000000002</v>
      </c>
      <c r="O51" s="6" t="s">
        <v>11</v>
      </c>
      <c r="P51" s="6" t="s">
        <v>11</v>
      </c>
      <c r="Q51" s="6" t="s">
        <v>11</v>
      </c>
      <c r="R51" s="6" t="s">
        <v>11</v>
      </c>
      <c r="S51" s="6" t="s">
        <v>11</v>
      </c>
      <c r="T51" s="6" t="s">
        <v>11</v>
      </c>
      <c r="U51" s="6" t="s">
        <v>11</v>
      </c>
      <c r="V51" s="6" t="s">
        <v>11</v>
      </c>
      <c r="W51" s="6" t="s">
        <v>11</v>
      </c>
      <c r="X51" s="6" t="s">
        <v>11</v>
      </c>
      <c r="Y51" s="6" t="s">
        <v>11</v>
      </c>
      <c r="Z51" s="6" t="s">
        <v>11</v>
      </c>
      <c r="AA51" s="6" t="s">
        <v>11</v>
      </c>
      <c r="AB51" s="14" t="s">
        <v>12</v>
      </c>
      <c r="AC51" s="6"/>
      <c r="AD51" s="14" t="s">
        <v>42</v>
      </c>
    </row>
    <row r="52" spans="1:30" ht="15.75" customHeight="1" x14ac:dyDescent="0.3">
      <c r="A52" s="7">
        <v>45004</v>
      </c>
      <c r="B52" s="11" t="s">
        <v>17</v>
      </c>
      <c r="C52" s="11" t="s">
        <v>31</v>
      </c>
      <c r="D52" s="6" t="s">
        <v>25</v>
      </c>
      <c r="E52" s="6">
        <v>7633</v>
      </c>
      <c r="F52" s="6">
        <v>0.49740000000000001</v>
      </c>
      <c r="G52" s="6">
        <v>0.51200000000000001</v>
      </c>
      <c r="H52" s="6">
        <v>0.51670000000000005</v>
      </c>
      <c r="I52" s="6">
        <v>0.5181</v>
      </c>
      <c r="J52" s="6">
        <v>0.53469999999999995</v>
      </c>
      <c r="K52" s="6">
        <v>0.51539999999999997</v>
      </c>
      <c r="L52" s="6">
        <v>0.52439999999999998</v>
      </c>
      <c r="M52" s="6">
        <v>0.53190000000000004</v>
      </c>
      <c r="N52" s="6">
        <v>0.54049999999999998</v>
      </c>
      <c r="O52" s="6">
        <v>0.51829999999999998</v>
      </c>
      <c r="P52" s="6">
        <v>0.49530000000000002</v>
      </c>
      <c r="Q52" s="6">
        <v>0.4622</v>
      </c>
      <c r="R52" s="6">
        <v>0.4834</v>
      </c>
      <c r="S52" s="6">
        <v>0.53159999999999996</v>
      </c>
      <c r="T52" s="6" t="s">
        <v>11</v>
      </c>
      <c r="U52" s="6" t="s">
        <v>11</v>
      </c>
      <c r="V52" s="6" t="s">
        <v>11</v>
      </c>
      <c r="W52" s="6" t="s">
        <v>11</v>
      </c>
      <c r="X52" s="6" t="s">
        <v>11</v>
      </c>
      <c r="Y52" s="6" t="s">
        <v>11</v>
      </c>
      <c r="Z52" s="6" t="s">
        <v>11</v>
      </c>
      <c r="AA52" s="6" t="s">
        <v>11</v>
      </c>
      <c r="AB52" s="14" t="s">
        <v>12</v>
      </c>
      <c r="AC52" s="6"/>
      <c r="AD52" s="14" t="s">
        <v>42</v>
      </c>
    </row>
    <row r="53" spans="1:30" ht="15.75" customHeight="1" x14ac:dyDescent="0.3">
      <c r="A53" s="7">
        <v>45004</v>
      </c>
      <c r="B53" s="11" t="s">
        <v>17</v>
      </c>
      <c r="C53" s="11" t="s">
        <v>37</v>
      </c>
      <c r="D53" s="6" t="s">
        <v>38</v>
      </c>
      <c r="E53" s="6">
        <v>7633</v>
      </c>
      <c r="F53" s="6">
        <v>0.45800000000000002</v>
      </c>
      <c r="G53" s="6">
        <v>0.46550000000000002</v>
      </c>
      <c r="H53" s="6">
        <v>0.47020000000000001</v>
      </c>
      <c r="I53" s="6">
        <v>0.48949999999999999</v>
      </c>
      <c r="J53" s="6">
        <v>0.51019999999999999</v>
      </c>
      <c r="K53" s="6">
        <v>0.5282</v>
      </c>
      <c r="L53" s="6">
        <v>0.53490000000000004</v>
      </c>
      <c r="M53" s="6">
        <v>0.54249999999999998</v>
      </c>
      <c r="N53" s="6">
        <v>0.51190000000000002</v>
      </c>
      <c r="O53" s="6">
        <v>0.49690000000000001</v>
      </c>
      <c r="P53" s="6">
        <v>0.46289999999999998</v>
      </c>
      <c r="Q53" s="6">
        <v>0.4617</v>
      </c>
      <c r="R53" s="6" t="s">
        <v>11</v>
      </c>
      <c r="S53" s="6" t="s">
        <v>11</v>
      </c>
      <c r="T53" s="6" t="s">
        <v>11</v>
      </c>
      <c r="U53" s="6" t="s">
        <v>11</v>
      </c>
      <c r="V53" s="6" t="s">
        <v>11</v>
      </c>
      <c r="W53" s="6" t="s">
        <v>11</v>
      </c>
      <c r="X53" s="6" t="s">
        <v>11</v>
      </c>
      <c r="Y53" s="6" t="s">
        <v>11</v>
      </c>
      <c r="Z53" s="6" t="s">
        <v>11</v>
      </c>
      <c r="AA53" s="6" t="s">
        <v>11</v>
      </c>
      <c r="AB53" s="14" t="s">
        <v>12</v>
      </c>
      <c r="AC53" s="6"/>
      <c r="AD53" s="14" t="s">
        <v>42</v>
      </c>
    </row>
    <row r="54" spans="1:30" ht="15.75" customHeight="1" x14ac:dyDescent="0.3">
      <c r="A54" s="7">
        <v>45004</v>
      </c>
      <c r="B54" s="11" t="s">
        <v>43</v>
      </c>
      <c r="C54" s="6"/>
      <c r="D54" s="6" t="s">
        <v>44</v>
      </c>
      <c r="E54" s="6">
        <v>7633</v>
      </c>
      <c r="F54" s="6">
        <v>0.49049999999999999</v>
      </c>
      <c r="G54" s="6">
        <v>0.47770000000000001</v>
      </c>
      <c r="H54" s="6">
        <v>0.47139999999999999</v>
      </c>
      <c r="I54" s="6">
        <v>0.47310000000000002</v>
      </c>
      <c r="J54" s="6">
        <v>0.48220000000000002</v>
      </c>
      <c r="K54" s="6">
        <v>0.4884</v>
      </c>
      <c r="L54" s="6">
        <v>0.49819999999999998</v>
      </c>
      <c r="M54" s="6">
        <v>0.502</v>
      </c>
      <c r="N54" s="6">
        <v>0.52270000000000005</v>
      </c>
      <c r="O54" s="6">
        <v>0.4834</v>
      </c>
      <c r="P54" s="6">
        <v>0.502</v>
      </c>
      <c r="Q54" s="6">
        <v>0.52270000000000005</v>
      </c>
      <c r="R54" s="6">
        <v>0.4834</v>
      </c>
      <c r="S54" s="6">
        <v>1.0958000000000001</v>
      </c>
      <c r="T54" s="6" t="s">
        <v>11</v>
      </c>
      <c r="U54" s="6" t="s">
        <v>11</v>
      </c>
      <c r="V54" s="6" t="s">
        <v>11</v>
      </c>
      <c r="W54" s="6" t="s">
        <v>11</v>
      </c>
      <c r="X54" s="6" t="s">
        <v>11</v>
      </c>
      <c r="Y54" s="6" t="s">
        <v>11</v>
      </c>
      <c r="Z54" s="6" t="s">
        <v>11</v>
      </c>
      <c r="AA54" s="6" t="s">
        <v>11</v>
      </c>
      <c r="AB54" s="14" t="s">
        <v>12</v>
      </c>
      <c r="AC54" s="6"/>
      <c r="AD54" s="14" t="s">
        <v>42</v>
      </c>
    </row>
    <row r="55" spans="1:30" ht="15.75" customHeight="1" x14ac:dyDescent="0.3">
      <c r="A55" s="7">
        <v>45004</v>
      </c>
      <c r="B55" s="11" t="s">
        <v>43</v>
      </c>
      <c r="C55" s="6"/>
      <c r="D55" s="6" t="s">
        <v>45</v>
      </c>
      <c r="E55" s="6">
        <v>7633</v>
      </c>
      <c r="F55" s="6">
        <v>0.49819999999999998</v>
      </c>
      <c r="G55" s="6">
        <v>0.52880000000000005</v>
      </c>
      <c r="H55" s="6">
        <v>0.57550000000000001</v>
      </c>
      <c r="I55" s="6">
        <v>0.56440000000000001</v>
      </c>
      <c r="J55" s="6">
        <v>0.54249999999999998</v>
      </c>
      <c r="K55" s="6">
        <v>0.53669999999999995</v>
      </c>
      <c r="L55" s="6">
        <v>0.50829999999999997</v>
      </c>
      <c r="M55" s="6">
        <v>0.49690000000000001</v>
      </c>
      <c r="N55" s="6">
        <v>0.45190000000000002</v>
      </c>
      <c r="O55" s="6">
        <v>0.4088</v>
      </c>
      <c r="P55" s="6">
        <v>0.41349999999999998</v>
      </c>
      <c r="Q55" s="6">
        <v>0.4824</v>
      </c>
      <c r="R55" s="6">
        <v>0.88890000000000002</v>
      </c>
      <c r="S55" s="6" t="s">
        <v>11</v>
      </c>
      <c r="T55" s="6" t="s">
        <v>11</v>
      </c>
      <c r="U55" s="6" t="s">
        <v>11</v>
      </c>
      <c r="V55" s="6" t="s">
        <v>11</v>
      </c>
      <c r="W55" s="6" t="s">
        <v>11</v>
      </c>
      <c r="X55" s="6" t="s">
        <v>11</v>
      </c>
      <c r="Y55" s="6" t="s">
        <v>11</v>
      </c>
      <c r="Z55" s="6" t="s">
        <v>11</v>
      </c>
      <c r="AA55" s="6" t="s">
        <v>11</v>
      </c>
      <c r="AB55" s="14" t="s">
        <v>12</v>
      </c>
      <c r="AC55" s="6"/>
      <c r="AD55" s="14" t="s">
        <v>42</v>
      </c>
    </row>
    <row r="56" spans="1:30" ht="15.75" customHeight="1" x14ac:dyDescent="0.3">
      <c r="A56" s="8">
        <v>45004</v>
      </c>
      <c r="B56" s="13" t="s">
        <v>43</v>
      </c>
      <c r="C56" s="9"/>
      <c r="D56" s="9" t="s">
        <v>46</v>
      </c>
      <c r="E56" s="9">
        <v>7633</v>
      </c>
      <c r="F56" s="9">
        <v>0.4884</v>
      </c>
      <c r="G56" s="9">
        <v>0.48449999999999999</v>
      </c>
      <c r="H56" s="9">
        <v>0.48399999999999999</v>
      </c>
      <c r="I56" s="9">
        <v>0.54459999999999997</v>
      </c>
      <c r="J56" s="9">
        <v>0.50739999999999996</v>
      </c>
      <c r="K56" s="9">
        <v>0.49180000000000001</v>
      </c>
      <c r="L56" s="9">
        <v>0.51800000000000002</v>
      </c>
      <c r="M56" s="9">
        <v>0.53710000000000002</v>
      </c>
      <c r="N56" s="9">
        <v>0.52969999999999995</v>
      </c>
      <c r="O56" s="9">
        <v>0.54669999999999996</v>
      </c>
      <c r="P56" s="9">
        <v>0.52480000000000004</v>
      </c>
      <c r="Q56" s="9">
        <v>0.52359999999999995</v>
      </c>
      <c r="R56" s="9">
        <v>0.57130000000000003</v>
      </c>
      <c r="S56" s="9">
        <v>0.64729999999999999</v>
      </c>
      <c r="T56" s="9">
        <v>0.7258</v>
      </c>
      <c r="U56" s="9">
        <v>0.80320000000000003</v>
      </c>
      <c r="V56" s="9" t="s">
        <v>11</v>
      </c>
      <c r="W56" s="9" t="s">
        <v>11</v>
      </c>
      <c r="X56" s="9" t="s">
        <v>11</v>
      </c>
      <c r="Y56" s="9" t="s">
        <v>11</v>
      </c>
      <c r="Z56" s="9" t="s">
        <v>11</v>
      </c>
      <c r="AA56" s="9" t="s">
        <v>11</v>
      </c>
      <c r="AB56" s="15" t="s">
        <v>12</v>
      </c>
      <c r="AC56" s="6"/>
      <c r="AD56" s="14" t="s">
        <v>42</v>
      </c>
    </row>
    <row r="57" spans="1:30" ht="15.75" customHeight="1" x14ac:dyDescent="0.3">
      <c r="A57" s="7">
        <v>45028</v>
      </c>
      <c r="B57" s="11" t="s">
        <v>40</v>
      </c>
      <c r="C57" s="11" t="s">
        <v>9</v>
      </c>
      <c r="D57" s="11" t="s">
        <v>10</v>
      </c>
      <c r="E57" s="6">
        <v>7618</v>
      </c>
      <c r="F57" s="6">
        <v>0.31519999999999998</v>
      </c>
      <c r="G57" s="6">
        <v>0.42080000000000001</v>
      </c>
      <c r="H57" s="6">
        <v>0.46110000000000001</v>
      </c>
      <c r="I57" s="6">
        <v>0.46250000000000002</v>
      </c>
      <c r="J57" s="6">
        <v>0.44569999999999999</v>
      </c>
      <c r="K57" s="6">
        <v>0.42809999999999998</v>
      </c>
      <c r="L57" s="6">
        <v>0.43659999999999999</v>
      </c>
      <c r="M57" s="6">
        <v>0.4551</v>
      </c>
      <c r="N57" s="6">
        <v>0.48499999999999999</v>
      </c>
      <c r="O57" s="6">
        <v>0.49780000000000002</v>
      </c>
      <c r="P57" s="6" t="s">
        <v>11</v>
      </c>
      <c r="Q57" s="6" t="s">
        <v>11</v>
      </c>
      <c r="R57" s="6" t="s">
        <v>11</v>
      </c>
      <c r="S57" s="6" t="s">
        <v>11</v>
      </c>
      <c r="T57" s="6" t="s">
        <v>11</v>
      </c>
      <c r="U57" s="6" t="s">
        <v>11</v>
      </c>
      <c r="V57" s="6" t="s">
        <v>11</v>
      </c>
      <c r="W57" s="6" t="s">
        <v>11</v>
      </c>
      <c r="X57" s="6" t="s">
        <v>11</v>
      </c>
      <c r="Y57" s="6" t="s">
        <v>11</v>
      </c>
      <c r="Z57" s="6" t="s">
        <v>11</v>
      </c>
      <c r="AA57" s="6" t="s">
        <v>11</v>
      </c>
      <c r="AB57" s="6" t="s">
        <v>12</v>
      </c>
      <c r="AC57" s="6"/>
      <c r="AD57" s="14" t="s">
        <v>47</v>
      </c>
    </row>
    <row r="58" spans="1:30" ht="15.75" customHeight="1" x14ac:dyDescent="0.3">
      <c r="A58" s="7">
        <v>45028</v>
      </c>
      <c r="B58" s="11" t="s">
        <v>40</v>
      </c>
      <c r="C58" s="11" t="s">
        <v>28</v>
      </c>
      <c r="D58" s="6" t="s">
        <v>29</v>
      </c>
      <c r="E58" s="6">
        <v>7618</v>
      </c>
      <c r="F58" s="6">
        <v>0.38719999999999999</v>
      </c>
      <c r="G58" s="6">
        <v>0.49469999999999997</v>
      </c>
      <c r="H58" s="6">
        <v>0.53159999999999996</v>
      </c>
      <c r="I58" s="6">
        <v>0.54020000000000001</v>
      </c>
      <c r="J58" s="6">
        <v>0.51680000000000004</v>
      </c>
      <c r="K58" s="6">
        <v>0.49959999999999999</v>
      </c>
      <c r="L58" s="6">
        <v>0.48670000000000002</v>
      </c>
      <c r="M58" s="6">
        <v>0.50239999999999996</v>
      </c>
      <c r="N58" s="6">
        <v>0.53559999999999997</v>
      </c>
      <c r="O58" s="6">
        <v>0.59670000000000001</v>
      </c>
      <c r="P58" s="6">
        <v>0.58930000000000005</v>
      </c>
      <c r="Q58" s="6">
        <v>0.59370000000000001</v>
      </c>
      <c r="R58" s="6">
        <v>0.61280000000000001</v>
      </c>
      <c r="S58" s="6">
        <v>0.5988</v>
      </c>
      <c r="T58" s="6">
        <v>0.59030000000000005</v>
      </c>
      <c r="U58" s="6" t="s">
        <v>11</v>
      </c>
      <c r="V58" s="6" t="s">
        <v>11</v>
      </c>
      <c r="W58" s="6" t="s">
        <v>11</v>
      </c>
      <c r="X58" s="6" t="s">
        <v>11</v>
      </c>
      <c r="Y58" s="6" t="s">
        <v>11</v>
      </c>
      <c r="Z58" s="6" t="s">
        <v>11</v>
      </c>
      <c r="AA58" s="6" t="s">
        <v>11</v>
      </c>
      <c r="AB58" s="6" t="s">
        <v>12</v>
      </c>
      <c r="AC58" s="6"/>
      <c r="AD58" s="14" t="s">
        <v>47</v>
      </c>
    </row>
    <row r="59" spans="1:30" ht="15.75" customHeight="1" x14ac:dyDescent="0.3">
      <c r="A59" s="7">
        <v>45028</v>
      </c>
      <c r="B59" s="11" t="s">
        <v>40</v>
      </c>
      <c r="C59" s="11" t="s">
        <v>14</v>
      </c>
      <c r="D59" s="6" t="s">
        <v>15</v>
      </c>
      <c r="E59" s="6">
        <v>7618</v>
      </c>
      <c r="F59" s="6">
        <v>0.32450000000000001</v>
      </c>
      <c r="G59" s="6">
        <v>0.44390000000000002</v>
      </c>
      <c r="H59" s="6">
        <v>0.49020000000000002</v>
      </c>
      <c r="I59" s="6">
        <v>0.48880000000000001</v>
      </c>
      <c r="J59" s="6">
        <v>0.45440000000000003</v>
      </c>
      <c r="K59" s="6">
        <v>0.45090000000000002</v>
      </c>
      <c r="L59" s="6">
        <v>0.45269999999999999</v>
      </c>
      <c r="M59" s="6">
        <v>0.47660000000000002</v>
      </c>
      <c r="N59" s="6">
        <v>0.47560000000000002</v>
      </c>
      <c r="O59" s="6">
        <v>0.49080000000000001</v>
      </c>
      <c r="P59" s="6" t="s">
        <v>11</v>
      </c>
      <c r="Q59" s="6" t="s">
        <v>11</v>
      </c>
      <c r="R59" s="6" t="s">
        <v>11</v>
      </c>
      <c r="S59" s="6" t="s">
        <v>11</v>
      </c>
      <c r="T59" s="6" t="s">
        <v>11</v>
      </c>
      <c r="U59" s="6" t="s">
        <v>11</v>
      </c>
      <c r="V59" s="6" t="s">
        <v>11</v>
      </c>
      <c r="W59" s="6" t="s">
        <v>11</v>
      </c>
      <c r="X59" s="6" t="s">
        <v>11</v>
      </c>
      <c r="Y59" s="6" t="s">
        <v>11</v>
      </c>
      <c r="Z59" s="6" t="s">
        <v>11</v>
      </c>
      <c r="AA59" s="6" t="s">
        <v>11</v>
      </c>
      <c r="AB59" s="6" t="s">
        <v>12</v>
      </c>
      <c r="AC59" s="6"/>
      <c r="AD59" s="14" t="s">
        <v>47</v>
      </c>
    </row>
    <row r="60" spans="1:30" ht="15.75" customHeight="1" x14ac:dyDescent="0.3">
      <c r="A60" s="7">
        <v>45028</v>
      </c>
      <c r="B60" s="11" t="s">
        <v>17</v>
      </c>
      <c r="C60" s="11" t="s">
        <v>33</v>
      </c>
      <c r="D60" s="6" t="s">
        <v>21</v>
      </c>
      <c r="E60" s="6">
        <v>7618</v>
      </c>
      <c r="F60" s="6">
        <v>0.36780000000000002</v>
      </c>
      <c r="G60" s="6">
        <v>0.45829999999999999</v>
      </c>
      <c r="H60" s="6">
        <v>0.47320000000000001</v>
      </c>
      <c r="I60" s="6">
        <v>0.49909999999999999</v>
      </c>
      <c r="J60" s="6">
        <v>0.50719999999999998</v>
      </c>
      <c r="K60" s="6">
        <v>0.51800000000000002</v>
      </c>
      <c r="L60" s="6">
        <v>0.50219999999999998</v>
      </c>
      <c r="M60" s="6">
        <v>0.49580000000000002</v>
      </c>
      <c r="N60" s="6">
        <v>0.47399999999999998</v>
      </c>
      <c r="O60" s="6">
        <v>0.46729999999999999</v>
      </c>
      <c r="P60" s="6">
        <v>0.47439999999999999</v>
      </c>
      <c r="Q60" s="6">
        <v>0.47720000000000001</v>
      </c>
      <c r="R60" s="6">
        <v>0.4753</v>
      </c>
      <c r="S60" s="6" t="s">
        <v>11</v>
      </c>
      <c r="T60" s="6" t="s">
        <v>11</v>
      </c>
      <c r="U60" s="6" t="s">
        <v>11</v>
      </c>
      <c r="V60" s="6" t="s">
        <v>11</v>
      </c>
      <c r="W60" s="6" t="s">
        <v>11</v>
      </c>
      <c r="X60" s="6" t="s">
        <v>11</v>
      </c>
      <c r="Y60" s="6" t="s">
        <v>11</v>
      </c>
      <c r="Z60" s="6" t="s">
        <v>11</v>
      </c>
      <c r="AA60" s="6" t="s">
        <v>11</v>
      </c>
      <c r="AB60" s="6" t="s">
        <v>12</v>
      </c>
      <c r="AC60" s="6"/>
      <c r="AD60" s="14" t="s">
        <v>47</v>
      </c>
    </row>
    <row r="61" spans="1:30" ht="15.75" customHeight="1" x14ac:dyDescent="0.3">
      <c r="A61" s="7">
        <v>45028</v>
      </c>
      <c r="B61" s="11" t="s">
        <v>17</v>
      </c>
      <c r="C61" s="11" t="s">
        <v>35</v>
      </c>
      <c r="D61" s="6" t="s">
        <v>19</v>
      </c>
      <c r="E61" s="6">
        <v>7618</v>
      </c>
      <c r="F61" s="6">
        <v>0.34720000000000001</v>
      </c>
      <c r="G61" s="6">
        <v>0.47770000000000001</v>
      </c>
      <c r="H61" s="6">
        <v>0.48159999999999997</v>
      </c>
      <c r="I61" s="6">
        <v>0.50090000000000001</v>
      </c>
      <c r="J61" s="6">
        <v>0.495</v>
      </c>
      <c r="K61" s="6">
        <v>0.4879</v>
      </c>
      <c r="L61" s="6">
        <v>0.46529999999999999</v>
      </c>
      <c r="M61" s="6">
        <v>0.45050000000000001</v>
      </c>
      <c r="N61" s="6">
        <v>0.4471</v>
      </c>
      <c r="O61" s="6" t="s">
        <v>11</v>
      </c>
      <c r="P61" s="6" t="s">
        <v>11</v>
      </c>
      <c r="Q61" s="6" t="s">
        <v>11</v>
      </c>
      <c r="R61" s="6" t="s">
        <v>11</v>
      </c>
      <c r="S61" s="6" t="s">
        <v>11</v>
      </c>
      <c r="T61" s="6" t="s">
        <v>11</v>
      </c>
      <c r="U61" s="6" t="s">
        <v>11</v>
      </c>
      <c r="V61" s="6" t="s">
        <v>11</v>
      </c>
      <c r="W61" s="6" t="s">
        <v>11</v>
      </c>
      <c r="X61" s="6" t="s">
        <v>11</v>
      </c>
      <c r="Y61" s="6" t="s">
        <v>11</v>
      </c>
      <c r="Z61" s="6" t="s">
        <v>11</v>
      </c>
      <c r="AA61" s="6" t="s">
        <v>11</v>
      </c>
      <c r="AB61" s="6" t="s">
        <v>12</v>
      </c>
      <c r="AC61" s="6"/>
      <c r="AD61" s="14" t="s">
        <v>47</v>
      </c>
    </row>
    <row r="62" spans="1:30" ht="15.75" customHeight="1" x14ac:dyDescent="0.3">
      <c r="A62" s="7">
        <v>45028</v>
      </c>
      <c r="B62" s="11" t="s">
        <v>17</v>
      </c>
      <c r="C62" s="11" t="s">
        <v>36</v>
      </c>
      <c r="D62" s="6" t="s">
        <v>30</v>
      </c>
      <c r="E62" s="6">
        <v>7618</v>
      </c>
      <c r="F62" s="6">
        <v>0.31919999999999998</v>
      </c>
      <c r="G62" s="6">
        <v>0.4264</v>
      </c>
      <c r="H62" s="6">
        <v>0.45929999999999999</v>
      </c>
      <c r="I62" s="6">
        <v>0.51459999999999995</v>
      </c>
      <c r="J62" s="6">
        <v>0.49080000000000001</v>
      </c>
      <c r="K62" s="6">
        <v>0.49020000000000002</v>
      </c>
      <c r="L62" s="6">
        <v>0.46989999999999998</v>
      </c>
      <c r="M62" s="6">
        <v>0.46250000000000002</v>
      </c>
      <c r="N62" s="6" t="s">
        <v>11</v>
      </c>
      <c r="O62" s="6" t="s">
        <v>11</v>
      </c>
      <c r="P62" s="6" t="s">
        <v>11</v>
      </c>
      <c r="Q62" s="6" t="s">
        <v>11</v>
      </c>
      <c r="R62" s="6" t="s">
        <v>11</v>
      </c>
      <c r="S62" s="6" t="s">
        <v>11</v>
      </c>
      <c r="T62" s="6" t="s">
        <v>11</v>
      </c>
      <c r="U62" s="6" t="s">
        <v>11</v>
      </c>
      <c r="V62" s="6" t="s">
        <v>11</v>
      </c>
      <c r="W62" s="6" t="s">
        <v>11</v>
      </c>
      <c r="X62" s="6" t="s">
        <v>11</v>
      </c>
      <c r="Y62" s="6" t="s">
        <v>11</v>
      </c>
      <c r="Z62" s="6" t="s">
        <v>11</v>
      </c>
      <c r="AA62" s="6" t="s">
        <v>11</v>
      </c>
      <c r="AB62" s="6" t="s">
        <v>12</v>
      </c>
      <c r="AC62" s="6"/>
      <c r="AD62" s="14" t="s">
        <v>47</v>
      </c>
    </row>
    <row r="63" spans="1:30" ht="15.75" customHeight="1" x14ac:dyDescent="0.3">
      <c r="A63" s="7">
        <v>45028</v>
      </c>
      <c r="B63" s="11" t="s">
        <v>17</v>
      </c>
      <c r="C63" s="11" t="s">
        <v>22</v>
      </c>
      <c r="D63" s="6" t="s">
        <v>23</v>
      </c>
      <c r="E63" s="6">
        <v>7618</v>
      </c>
      <c r="F63" s="6">
        <v>0.36509999999999998</v>
      </c>
      <c r="G63" s="6">
        <v>0.48020000000000002</v>
      </c>
      <c r="H63" s="6">
        <v>0.50090000000000001</v>
      </c>
      <c r="I63" s="6">
        <v>0.51459999999999995</v>
      </c>
      <c r="J63" s="6">
        <v>0.52559999999999996</v>
      </c>
      <c r="K63" s="6">
        <v>0.51080000000000003</v>
      </c>
      <c r="L63" s="6">
        <v>0.50239999999999996</v>
      </c>
      <c r="M63" s="6">
        <v>0.49330000000000002</v>
      </c>
      <c r="N63" s="6">
        <v>0.4824</v>
      </c>
      <c r="O63" s="6" t="s">
        <v>11</v>
      </c>
      <c r="P63" s="6" t="s">
        <v>11</v>
      </c>
      <c r="Q63" s="6" t="s">
        <v>11</v>
      </c>
      <c r="R63" s="6" t="s">
        <v>11</v>
      </c>
      <c r="S63" s="6" t="s">
        <v>11</v>
      </c>
      <c r="T63" s="6" t="s">
        <v>11</v>
      </c>
      <c r="U63" s="6" t="s">
        <v>11</v>
      </c>
      <c r="V63" s="6" t="s">
        <v>11</v>
      </c>
      <c r="W63" s="6" t="s">
        <v>11</v>
      </c>
      <c r="X63" s="6" t="s">
        <v>11</v>
      </c>
      <c r="Y63" s="6" t="s">
        <v>11</v>
      </c>
      <c r="Z63" s="6" t="s">
        <v>11</v>
      </c>
      <c r="AA63" s="6" t="s">
        <v>11</v>
      </c>
      <c r="AB63" s="6" t="s">
        <v>12</v>
      </c>
      <c r="AC63" s="6"/>
      <c r="AD63" s="14" t="s">
        <v>47</v>
      </c>
    </row>
    <row r="64" spans="1:30" ht="15.75" customHeight="1" x14ac:dyDescent="0.3">
      <c r="A64" s="7">
        <v>45028</v>
      </c>
      <c r="B64" s="11" t="s">
        <v>17</v>
      </c>
      <c r="C64" s="11" t="s">
        <v>31</v>
      </c>
      <c r="D64" s="6" t="s">
        <v>25</v>
      </c>
      <c r="E64" s="6">
        <v>7618</v>
      </c>
      <c r="F64" s="6">
        <v>0.34860000000000002</v>
      </c>
      <c r="G64" s="6">
        <v>0.45689999999999997</v>
      </c>
      <c r="H64" s="6">
        <v>0.4919</v>
      </c>
      <c r="I64" s="6">
        <v>0.51649999999999996</v>
      </c>
      <c r="J64" s="6">
        <v>0.50970000000000004</v>
      </c>
      <c r="K64" s="6">
        <v>0.48809999999999998</v>
      </c>
      <c r="L64" s="6">
        <v>0.47489999999999999</v>
      </c>
      <c r="M64" s="6">
        <v>0.46710000000000002</v>
      </c>
      <c r="N64" s="6">
        <v>0.46439999999999998</v>
      </c>
      <c r="O64" s="6">
        <v>0.47549999999999998</v>
      </c>
      <c r="P64" s="6">
        <v>0.49</v>
      </c>
      <c r="Q64" s="6">
        <v>0.51119999999999999</v>
      </c>
      <c r="R64" s="6">
        <v>0.5181</v>
      </c>
      <c r="S64" s="6">
        <v>0.55420000000000003</v>
      </c>
      <c r="T64" s="6" t="s">
        <v>11</v>
      </c>
      <c r="U64" s="6" t="s">
        <v>11</v>
      </c>
      <c r="V64" s="6" t="s">
        <v>11</v>
      </c>
      <c r="W64" s="6" t="s">
        <v>11</v>
      </c>
      <c r="X64" s="6" t="s">
        <v>11</v>
      </c>
      <c r="Y64" s="6" t="s">
        <v>11</v>
      </c>
      <c r="Z64" s="6" t="s">
        <v>11</v>
      </c>
      <c r="AA64" s="6" t="s">
        <v>11</v>
      </c>
      <c r="AB64" s="6" t="s">
        <v>12</v>
      </c>
      <c r="AC64" s="6"/>
      <c r="AD64" s="14" t="s">
        <v>47</v>
      </c>
    </row>
    <row r="65" spans="1:30" ht="15.75" customHeight="1" x14ac:dyDescent="0.3">
      <c r="A65" s="7">
        <v>45028</v>
      </c>
      <c r="B65" s="11" t="s">
        <v>17</v>
      </c>
      <c r="C65" s="11" t="s">
        <v>37</v>
      </c>
      <c r="D65" s="6" t="s">
        <v>38</v>
      </c>
      <c r="E65" s="6">
        <v>7618</v>
      </c>
      <c r="F65" s="6">
        <v>0.33500000000000002</v>
      </c>
      <c r="G65" s="6">
        <v>0.44280000000000003</v>
      </c>
      <c r="H65" s="6">
        <v>0.48099999999999998</v>
      </c>
      <c r="I65" s="6">
        <v>0.50119999999999998</v>
      </c>
      <c r="J65" s="6">
        <v>0.50949999999999995</v>
      </c>
      <c r="K65" s="6">
        <v>0.52890000000000004</v>
      </c>
      <c r="L65" s="6">
        <v>0.49399999999999999</v>
      </c>
      <c r="M65" s="6">
        <v>0.46589999999999998</v>
      </c>
      <c r="N65" s="6">
        <v>0.47470000000000001</v>
      </c>
      <c r="O65" s="6">
        <v>0.47199999999999998</v>
      </c>
      <c r="P65" s="6">
        <v>0.48480000000000001</v>
      </c>
      <c r="Q65" s="6">
        <v>0.50380000000000003</v>
      </c>
      <c r="R65" s="6" t="s">
        <v>11</v>
      </c>
      <c r="S65" s="6" t="s">
        <v>11</v>
      </c>
      <c r="T65" s="6" t="s">
        <v>11</v>
      </c>
      <c r="U65" s="6" t="s">
        <v>11</v>
      </c>
      <c r="V65" s="6" t="s">
        <v>11</v>
      </c>
      <c r="W65" s="6" t="s">
        <v>11</v>
      </c>
      <c r="X65" s="6" t="s">
        <v>11</v>
      </c>
      <c r="Y65" s="6" t="s">
        <v>11</v>
      </c>
      <c r="Z65" s="6" t="s">
        <v>11</v>
      </c>
      <c r="AA65" s="6" t="s">
        <v>11</v>
      </c>
      <c r="AB65" s="6" t="s">
        <v>12</v>
      </c>
      <c r="AC65" s="6"/>
      <c r="AD65" s="14" t="s">
        <v>47</v>
      </c>
    </row>
    <row r="66" spans="1:30" ht="15.75" customHeight="1" x14ac:dyDescent="0.3">
      <c r="A66" s="8">
        <v>45028</v>
      </c>
      <c r="B66" s="13" t="s">
        <v>43</v>
      </c>
      <c r="C66" s="9"/>
      <c r="D66" s="9" t="s">
        <v>44</v>
      </c>
      <c r="E66" s="9">
        <v>7618</v>
      </c>
      <c r="F66" s="9">
        <v>0.37</v>
      </c>
      <c r="G66" s="9">
        <v>0.44700000000000001</v>
      </c>
      <c r="H66" s="9">
        <v>0.45500000000000002</v>
      </c>
      <c r="I66" s="9">
        <v>0.4546</v>
      </c>
      <c r="J66" s="9">
        <v>0.4748</v>
      </c>
      <c r="K66" s="9">
        <v>0.48670000000000002</v>
      </c>
      <c r="L66" s="9">
        <v>0.47820000000000001</v>
      </c>
      <c r="M66" s="9">
        <v>0.47889999999999999</v>
      </c>
      <c r="N66" s="9">
        <v>0.46739999999999998</v>
      </c>
      <c r="O66" s="9">
        <v>0.47320000000000001</v>
      </c>
      <c r="P66" s="9">
        <v>0.45</v>
      </c>
      <c r="Q66" s="9">
        <v>0.45369999999999999</v>
      </c>
      <c r="R66" s="9">
        <v>0.51259999999999994</v>
      </c>
      <c r="S66" s="9">
        <v>0.89219999999999999</v>
      </c>
      <c r="T66" s="9">
        <v>1.2343999999999999</v>
      </c>
      <c r="U66" s="9" t="s">
        <v>11</v>
      </c>
      <c r="V66" s="9" t="s">
        <v>11</v>
      </c>
      <c r="W66" s="9" t="s">
        <v>11</v>
      </c>
      <c r="X66" s="9" t="s">
        <v>11</v>
      </c>
      <c r="Y66" s="9" t="s">
        <v>11</v>
      </c>
      <c r="Z66" s="9" t="s">
        <v>11</v>
      </c>
      <c r="AA66" s="9" t="s">
        <v>11</v>
      </c>
      <c r="AB66" s="9" t="s">
        <v>12</v>
      </c>
      <c r="AC66" s="6"/>
      <c r="AD66" s="14" t="s">
        <v>47</v>
      </c>
    </row>
    <row r="67" spans="1:30" ht="15.75" customHeight="1" x14ac:dyDescent="0.3">
      <c r="A67" s="7">
        <v>45048</v>
      </c>
      <c r="B67" s="11" t="s">
        <v>40</v>
      </c>
      <c r="C67" s="11" t="s">
        <v>9</v>
      </c>
      <c r="D67" s="11" t="s">
        <v>10</v>
      </c>
      <c r="E67" s="6">
        <v>7652</v>
      </c>
      <c r="F67" s="6">
        <v>0.3085</v>
      </c>
      <c r="G67" s="6">
        <v>0.4123</v>
      </c>
      <c r="H67" s="6">
        <v>0.44030000000000002</v>
      </c>
      <c r="I67" s="6">
        <v>0.43569999999999998</v>
      </c>
      <c r="J67" s="6">
        <v>0.43070000000000003</v>
      </c>
      <c r="K67" s="6">
        <v>0.41770000000000002</v>
      </c>
      <c r="L67" s="6">
        <v>0.433</v>
      </c>
      <c r="M67" s="6">
        <v>0.43880000000000002</v>
      </c>
      <c r="N67" s="6">
        <v>0.46</v>
      </c>
      <c r="O67" s="6">
        <v>0.45700000000000002</v>
      </c>
      <c r="P67" s="6">
        <v>0.46689999999999998</v>
      </c>
      <c r="Q67" s="6" t="s">
        <v>11</v>
      </c>
      <c r="R67" s="6" t="s">
        <v>11</v>
      </c>
      <c r="S67" s="6" t="s">
        <v>11</v>
      </c>
      <c r="T67" s="6" t="s">
        <v>11</v>
      </c>
      <c r="U67" s="6" t="s">
        <v>11</v>
      </c>
      <c r="V67" s="6" t="s">
        <v>11</v>
      </c>
      <c r="W67" s="6" t="s">
        <v>11</v>
      </c>
      <c r="X67" s="6" t="s">
        <v>11</v>
      </c>
      <c r="Y67" s="6" t="s">
        <v>11</v>
      </c>
      <c r="Z67" s="6" t="s">
        <v>11</v>
      </c>
      <c r="AA67" s="6" t="s">
        <v>11</v>
      </c>
      <c r="AB67" s="6" t="s">
        <v>12</v>
      </c>
      <c r="AC67" s="6"/>
      <c r="AD67" s="14" t="s">
        <v>47</v>
      </c>
    </row>
    <row r="68" spans="1:30" ht="15.75" customHeight="1" x14ac:dyDescent="0.3">
      <c r="A68" s="7">
        <v>45048</v>
      </c>
      <c r="B68" s="11" t="s">
        <v>40</v>
      </c>
      <c r="C68" s="11" t="s">
        <v>28</v>
      </c>
      <c r="D68" s="6" t="s">
        <v>29</v>
      </c>
      <c r="E68" s="6">
        <v>7652</v>
      </c>
      <c r="F68" s="6">
        <v>0.4234</v>
      </c>
      <c r="G68" s="6">
        <v>0.50590000000000002</v>
      </c>
      <c r="H68" s="6">
        <v>0.51729999999999998</v>
      </c>
      <c r="I68" s="6">
        <v>0.52910000000000001</v>
      </c>
      <c r="J68" s="6">
        <v>0.47570000000000001</v>
      </c>
      <c r="K68" s="6">
        <v>0.46179999999999999</v>
      </c>
      <c r="L68" s="6">
        <v>0.4698</v>
      </c>
      <c r="M68" s="6">
        <v>0.4889</v>
      </c>
      <c r="N68" s="6">
        <v>0.51370000000000005</v>
      </c>
      <c r="O68" s="6">
        <v>0.5605</v>
      </c>
      <c r="P68" s="6">
        <v>0.5585</v>
      </c>
      <c r="Q68" s="6">
        <v>0.55479999999999996</v>
      </c>
      <c r="R68" s="6">
        <v>0.55110000000000003</v>
      </c>
      <c r="S68" s="6">
        <v>0.56040000000000001</v>
      </c>
      <c r="T68" s="6">
        <v>0.56299999999999994</v>
      </c>
      <c r="U68" s="6">
        <v>0.59189999999999998</v>
      </c>
      <c r="V68" s="6" t="s">
        <v>11</v>
      </c>
      <c r="W68" s="6" t="s">
        <v>11</v>
      </c>
      <c r="X68" s="6" t="s">
        <v>11</v>
      </c>
      <c r="Y68" s="6" t="s">
        <v>11</v>
      </c>
      <c r="Z68" s="6" t="s">
        <v>11</v>
      </c>
      <c r="AA68" s="6" t="s">
        <v>11</v>
      </c>
      <c r="AB68" s="6" t="s">
        <v>12</v>
      </c>
      <c r="AC68" s="6"/>
      <c r="AD68" s="14" t="s">
        <v>47</v>
      </c>
    </row>
    <row r="69" spans="1:30" ht="15.75" customHeight="1" x14ac:dyDescent="0.3">
      <c r="A69" s="7">
        <v>45048</v>
      </c>
      <c r="B69" s="11" t="s">
        <v>40</v>
      </c>
      <c r="C69" s="11" t="s">
        <v>14</v>
      </c>
      <c r="D69" s="6" t="s">
        <v>15</v>
      </c>
      <c r="E69" s="6">
        <v>7652</v>
      </c>
      <c r="F69" s="6">
        <v>0.32340000000000002</v>
      </c>
      <c r="G69" s="6">
        <v>0.4642</v>
      </c>
      <c r="H69" s="6">
        <v>0.4718</v>
      </c>
      <c r="I69" s="6">
        <v>0.43269999999999997</v>
      </c>
      <c r="J69" s="6">
        <v>0.41520000000000001</v>
      </c>
      <c r="K69" s="6">
        <v>0.42120000000000002</v>
      </c>
      <c r="L69" s="6">
        <v>0.43030000000000002</v>
      </c>
      <c r="M69" s="6">
        <v>0.44159999999999999</v>
      </c>
      <c r="N69" s="6">
        <v>0.44890000000000002</v>
      </c>
      <c r="O69" s="6">
        <v>0.45390000000000003</v>
      </c>
      <c r="P69" s="6" t="s">
        <v>11</v>
      </c>
      <c r="Q69" s="6" t="s">
        <v>11</v>
      </c>
      <c r="R69" s="6" t="s">
        <v>11</v>
      </c>
      <c r="S69" s="6" t="s">
        <v>11</v>
      </c>
      <c r="T69" s="6" t="s">
        <v>11</v>
      </c>
      <c r="U69" s="6" t="s">
        <v>11</v>
      </c>
      <c r="V69" s="6" t="s">
        <v>11</v>
      </c>
      <c r="W69" s="6" t="s">
        <v>11</v>
      </c>
      <c r="X69" s="6" t="s">
        <v>11</v>
      </c>
      <c r="Y69" s="6" t="s">
        <v>11</v>
      </c>
      <c r="Z69" s="6" t="s">
        <v>11</v>
      </c>
      <c r="AA69" s="6" t="s">
        <v>11</v>
      </c>
      <c r="AB69" s="6" t="s">
        <v>12</v>
      </c>
      <c r="AC69" s="6"/>
      <c r="AD69" s="14" t="s">
        <v>47</v>
      </c>
    </row>
    <row r="70" spans="1:30" ht="15.75" customHeight="1" x14ac:dyDescent="0.3">
      <c r="A70" s="7">
        <v>45048</v>
      </c>
      <c r="B70" s="11" t="s">
        <v>40</v>
      </c>
      <c r="C70" s="11" t="s">
        <v>48</v>
      </c>
      <c r="D70" s="6" t="s">
        <v>49</v>
      </c>
      <c r="E70" s="6">
        <v>7652</v>
      </c>
      <c r="F70" s="6">
        <v>0.28239999999999998</v>
      </c>
      <c r="G70" s="6">
        <v>0.45810000000000001</v>
      </c>
      <c r="H70" s="6">
        <v>0.49280000000000002</v>
      </c>
      <c r="I70" s="6">
        <v>0.48509999999999998</v>
      </c>
      <c r="J70" s="6">
        <v>0.44690000000000002</v>
      </c>
      <c r="K70" s="6">
        <v>0.41399999999999998</v>
      </c>
      <c r="L70" s="6">
        <v>0.40939999999999999</v>
      </c>
      <c r="M70" s="6">
        <v>0.42159999999999997</v>
      </c>
      <c r="N70" s="6">
        <v>0.43540000000000001</v>
      </c>
      <c r="O70" s="6" t="s">
        <v>11</v>
      </c>
      <c r="P70" s="6" t="s">
        <v>11</v>
      </c>
      <c r="Q70" s="6" t="s">
        <v>11</v>
      </c>
      <c r="R70" s="6" t="s">
        <v>11</v>
      </c>
      <c r="S70" s="6" t="s">
        <v>11</v>
      </c>
      <c r="T70" s="6" t="s">
        <v>11</v>
      </c>
      <c r="U70" s="6" t="s">
        <v>11</v>
      </c>
      <c r="V70" s="6" t="s">
        <v>11</v>
      </c>
      <c r="W70" s="6" t="s">
        <v>11</v>
      </c>
      <c r="X70" s="6" t="s">
        <v>11</v>
      </c>
      <c r="Y70" s="6" t="s">
        <v>11</v>
      </c>
      <c r="Z70" s="6" t="s">
        <v>11</v>
      </c>
      <c r="AA70" s="6" t="s">
        <v>11</v>
      </c>
      <c r="AB70" s="6" t="s">
        <v>12</v>
      </c>
      <c r="AC70" s="6"/>
      <c r="AD70" s="14" t="s">
        <v>47</v>
      </c>
    </row>
    <row r="71" spans="1:30" ht="15.75" customHeight="1" x14ac:dyDescent="0.3">
      <c r="A71" s="7">
        <v>45048</v>
      </c>
      <c r="B71" s="11" t="s">
        <v>17</v>
      </c>
      <c r="C71" s="11" t="s">
        <v>33</v>
      </c>
      <c r="D71" s="6" t="s">
        <v>21</v>
      </c>
      <c r="E71" s="6">
        <v>7652</v>
      </c>
      <c r="F71" s="6">
        <v>0.3836</v>
      </c>
      <c r="G71" s="6">
        <v>0.48849999999999999</v>
      </c>
      <c r="H71" s="6">
        <v>0.49619999999999997</v>
      </c>
      <c r="I71" s="6">
        <v>0.50039999999999996</v>
      </c>
      <c r="J71" s="6">
        <v>0.45450000000000002</v>
      </c>
      <c r="K71" s="6">
        <v>0.42130000000000001</v>
      </c>
      <c r="L71" s="6">
        <v>0.41560000000000002</v>
      </c>
      <c r="M71" s="6">
        <v>0.44219999999999998</v>
      </c>
      <c r="N71" s="6">
        <v>0.45069999999999999</v>
      </c>
      <c r="O71" s="6">
        <v>0.44929999999999998</v>
      </c>
      <c r="P71" s="6">
        <v>0.46110000000000001</v>
      </c>
      <c r="Q71" s="6">
        <v>0.46500000000000002</v>
      </c>
      <c r="R71" s="6">
        <v>0.47689999999999999</v>
      </c>
      <c r="S71" s="6" t="s">
        <v>11</v>
      </c>
      <c r="T71" s="6" t="s">
        <v>11</v>
      </c>
      <c r="U71" s="6" t="s">
        <v>11</v>
      </c>
      <c r="V71" s="6" t="s">
        <v>11</v>
      </c>
      <c r="W71" s="6" t="s">
        <v>11</v>
      </c>
      <c r="X71" s="6" t="s">
        <v>11</v>
      </c>
      <c r="Y71" s="6" t="s">
        <v>11</v>
      </c>
      <c r="Z71" s="6" t="s">
        <v>11</v>
      </c>
      <c r="AA71" s="6" t="s">
        <v>11</v>
      </c>
      <c r="AB71" s="6" t="s">
        <v>12</v>
      </c>
      <c r="AC71" s="6"/>
      <c r="AD71" s="14" t="s">
        <v>47</v>
      </c>
    </row>
    <row r="72" spans="1:30" ht="15.75" customHeight="1" x14ac:dyDescent="0.3">
      <c r="A72" s="7">
        <v>45048</v>
      </c>
      <c r="B72" s="11" t="s">
        <v>17</v>
      </c>
      <c r="C72" s="11" t="s">
        <v>35</v>
      </c>
      <c r="D72" s="6" t="s">
        <v>19</v>
      </c>
      <c r="E72" s="6">
        <v>7652</v>
      </c>
      <c r="F72" s="6">
        <v>0.379</v>
      </c>
      <c r="G72" s="6">
        <v>0.51949999999999996</v>
      </c>
      <c r="H72" s="6">
        <v>0.48670000000000002</v>
      </c>
      <c r="I72" s="6">
        <v>0.4405</v>
      </c>
      <c r="J72" s="6">
        <v>0.40600000000000003</v>
      </c>
      <c r="K72" s="6">
        <v>0.40379999999999999</v>
      </c>
      <c r="L72" s="6">
        <v>0.41849999999999998</v>
      </c>
      <c r="M72" s="6">
        <v>0.43149999999999999</v>
      </c>
      <c r="N72" s="6">
        <v>0.42280000000000001</v>
      </c>
      <c r="O72" s="6">
        <v>0.42149999999999999</v>
      </c>
      <c r="P72" s="6">
        <v>0.435</v>
      </c>
      <c r="Q72" s="6">
        <v>0.43480000000000002</v>
      </c>
      <c r="R72" s="6">
        <v>0.46539999999999998</v>
      </c>
      <c r="S72" s="6" t="s">
        <v>11</v>
      </c>
      <c r="T72" s="6" t="s">
        <v>11</v>
      </c>
      <c r="U72" s="6" t="s">
        <v>11</v>
      </c>
      <c r="V72" s="6" t="s">
        <v>11</v>
      </c>
      <c r="W72" s="6" t="s">
        <v>11</v>
      </c>
      <c r="X72" s="6" t="s">
        <v>11</v>
      </c>
      <c r="Y72" s="6" t="s">
        <v>11</v>
      </c>
      <c r="Z72" s="6" t="s">
        <v>11</v>
      </c>
      <c r="AA72" s="6" t="s">
        <v>11</v>
      </c>
      <c r="AB72" s="6" t="s">
        <v>12</v>
      </c>
      <c r="AC72" s="6"/>
      <c r="AD72" s="14" t="s">
        <v>47</v>
      </c>
    </row>
    <row r="73" spans="1:30" ht="15.75" customHeight="1" x14ac:dyDescent="0.3">
      <c r="A73" s="7">
        <v>45048</v>
      </c>
      <c r="B73" s="11" t="s">
        <v>17</v>
      </c>
      <c r="C73" s="11" t="s">
        <v>36</v>
      </c>
      <c r="D73" s="6" t="s">
        <v>30</v>
      </c>
      <c r="E73" s="6">
        <v>7652</v>
      </c>
      <c r="F73" s="6">
        <v>0.31680000000000003</v>
      </c>
      <c r="G73" s="6">
        <v>0.39879999999999999</v>
      </c>
      <c r="H73" s="6">
        <v>0.41199999999999998</v>
      </c>
      <c r="I73" s="6">
        <v>0.45450000000000002</v>
      </c>
      <c r="J73" s="6">
        <v>0.40579999999999999</v>
      </c>
      <c r="K73" s="6">
        <v>0.39789999999999998</v>
      </c>
      <c r="L73" s="6">
        <v>0.41060000000000002</v>
      </c>
      <c r="M73" s="6">
        <v>0.4148</v>
      </c>
      <c r="N73" s="6">
        <v>0.4249</v>
      </c>
      <c r="O73" s="6">
        <v>0.43109999999999998</v>
      </c>
      <c r="P73" s="6">
        <v>0.43020000000000003</v>
      </c>
      <c r="Q73" s="6">
        <v>0.42770000000000002</v>
      </c>
      <c r="R73" s="6" t="s">
        <v>11</v>
      </c>
      <c r="S73" s="6" t="s">
        <v>11</v>
      </c>
      <c r="T73" s="6" t="s">
        <v>11</v>
      </c>
      <c r="U73" s="6" t="s">
        <v>11</v>
      </c>
      <c r="V73" s="6" t="s">
        <v>11</v>
      </c>
      <c r="W73" s="6" t="s">
        <v>11</v>
      </c>
      <c r="X73" s="6" t="s">
        <v>11</v>
      </c>
      <c r="Y73" s="6" t="s">
        <v>11</v>
      </c>
      <c r="Z73" s="6" t="s">
        <v>11</v>
      </c>
      <c r="AA73" s="6" t="s">
        <v>11</v>
      </c>
      <c r="AB73" s="6" t="s">
        <v>12</v>
      </c>
      <c r="AC73" s="6"/>
      <c r="AD73" s="14" t="s">
        <v>47</v>
      </c>
    </row>
    <row r="74" spans="1:30" ht="15.75" customHeight="1" x14ac:dyDescent="0.3">
      <c r="A74" s="7">
        <v>45048</v>
      </c>
      <c r="B74" s="11" t="s">
        <v>17</v>
      </c>
      <c r="C74" s="11" t="s">
        <v>22</v>
      </c>
      <c r="D74" s="6" t="s">
        <v>23</v>
      </c>
      <c r="E74" s="6">
        <v>7652</v>
      </c>
      <c r="F74" s="6">
        <v>0.37340000000000001</v>
      </c>
      <c r="G74" s="6">
        <v>0.47520000000000001</v>
      </c>
      <c r="H74" s="6">
        <v>0.43090000000000001</v>
      </c>
      <c r="I74" s="6">
        <v>0.39910000000000001</v>
      </c>
      <c r="J74" s="6">
        <v>0.4047</v>
      </c>
      <c r="K74" s="6">
        <v>0.4022</v>
      </c>
      <c r="L74" s="6">
        <v>0.41239999999999999</v>
      </c>
      <c r="M74" s="6">
        <v>0.42370000000000002</v>
      </c>
      <c r="N74" s="6">
        <v>0.4345</v>
      </c>
      <c r="O74" s="6" t="s">
        <v>11</v>
      </c>
      <c r="P74" s="6" t="s">
        <v>11</v>
      </c>
      <c r="Q74" s="6" t="s">
        <v>11</v>
      </c>
      <c r="R74" s="6" t="s">
        <v>11</v>
      </c>
      <c r="S74" s="6" t="s">
        <v>11</v>
      </c>
      <c r="T74" s="6" t="s">
        <v>11</v>
      </c>
      <c r="U74" s="6" t="s">
        <v>11</v>
      </c>
      <c r="V74" s="6" t="s">
        <v>11</v>
      </c>
      <c r="W74" s="6" t="s">
        <v>11</v>
      </c>
      <c r="X74" s="6" t="s">
        <v>11</v>
      </c>
      <c r="Y74" s="6" t="s">
        <v>11</v>
      </c>
      <c r="Z74" s="6" t="s">
        <v>11</v>
      </c>
      <c r="AA74" s="6" t="s">
        <v>11</v>
      </c>
      <c r="AB74" s="6" t="s">
        <v>12</v>
      </c>
      <c r="AC74" s="6"/>
      <c r="AD74" s="14" t="s">
        <v>47</v>
      </c>
    </row>
    <row r="75" spans="1:30" ht="15.75" customHeight="1" x14ac:dyDescent="0.3">
      <c r="A75" s="7">
        <v>45048</v>
      </c>
      <c r="B75" s="11" t="s">
        <v>17</v>
      </c>
      <c r="C75" s="11" t="s">
        <v>31</v>
      </c>
      <c r="D75" s="6" t="s">
        <v>25</v>
      </c>
      <c r="E75" s="6">
        <v>7652</v>
      </c>
      <c r="F75" s="6">
        <v>0.37559999999999999</v>
      </c>
      <c r="G75" s="6">
        <v>0.47870000000000001</v>
      </c>
      <c r="H75" s="6">
        <v>0.4924</v>
      </c>
      <c r="I75" s="6">
        <v>0.46279999999999999</v>
      </c>
      <c r="J75" s="6">
        <v>0.4219</v>
      </c>
      <c r="K75" s="6">
        <v>0.43020000000000003</v>
      </c>
      <c r="L75" s="6">
        <v>0.42759999999999998</v>
      </c>
      <c r="M75" s="6">
        <v>0.43909999999999999</v>
      </c>
      <c r="N75" s="6">
        <v>0.4556</v>
      </c>
      <c r="O75" s="6">
        <v>0.4703</v>
      </c>
      <c r="P75" s="6">
        <v>0.48349999999999999</v>
      </c>
      <c r="Q75" s="6">
        <v>0.50039999999999996</v>
      </c>
      <c r="R75" s="6">
        <v>0.49669999999999997</v>
      </c>
      <c r="S75" s="6">
        <v>0.52249999999999996</v>
      </c>
      <c r="T75" s="6" t="s">
        <v>11</v>
      </c>
      <c r="U75" s="6" t="s">
        <v>11</v>
      </c>
      <c r="V75" s="6" t="s">
        <v>11</v>
      </c>
      <c r="W75" s="6" t="s">
        <v>11</v>
      </c>
      <c r="X75" s="6" t="s">
        <v>11</v>
      </c>
      <c r="Y75" s="6" t="s">
        <v>11</v>
      </c>
      <c r="Z75" s="6" t="s">
        <v>11</v>
      </c>
      <c r="AA75" s="6" t="s">
        <v>11</v>
      </c>
      <c r="AB75" s="6" t="s">
        <v>12</v>
      </c>
      <c r="AC75" s="6"/>
      <c r="AD75" s="14" t="s">
        <v>47</v>
      </c>
    </row>
    <row r="76" spans="1:30" ht="15.75" customHeight="1" x14ac:dyDescent="0.3">
      <c r="A76" s="7">
        <v>45048</v>
      </c>
      <c r="B76" s="11" t="s">
        <v>17</v>
      </c>
      <c r="C76" s="11" t="s">
        <v>37</v>
      </c>
      <c r="D76" s="6" t="s">
        <v>38</v>
      </c>
      <c r="E76" s="6">
        <v>7652</v>
      </c>
      <c r="F76" s="6">
        <v>0.34360000000000002</v>
      </c>
      <c r="G76" s="6">
        <v>0.44490000000000002</v>
      </c>
      <c r="H76" s="6">
        <v>0.43180000000000002</v>
      </c>
      <c r="I76" s="6">
        <v>0.39300000000000002</v>
      </c>
      <c r="J76" s="6">
        <v>0.39910000000000001</v>
      </c>
      <c r="K76" s="6">
        <v>0.42770000000000002</v>
      </c>
      <c r="L76" s="6">
        <v>0.43990000000000001</v>
      </c>
      <c r="M76" s="6">
        <v>0.45179999999999998</v>
      </c>
      <c r="N76" s="6">
        <v>0.45019999999999999</v>
      </c>
      <c r="O76" s="6">
        <v>0.47399999999999998</v>
      </c>
      <c r="P76" s="6">
        <v>0.46179999999999999</v>
      </c>
      <c r="Q76" s="6">
        <v>0.49530000000000002</v>
      </c>
      <c r="R76" s="6">
        <v>0.51439999999999997</v>
      </c>
      <c r="S76" s="6" t="s">
        <v>11</v>
      </c>
      <c r="T76" s="6" t="s">
        <v>11</v>
      </c>
      <c r="U76" s="6" t="s">
        <v>11</v>
      </c>
      <c r="V76" s="6" t="s">
        <v>11</v>
      </c>
      <c r="W76" s="6" t="s">
        <v>11</v>
      </c>
      <c r="X76" s="6" t="s">
        <v>11</v>
      </c>
      <c r="Y76" s="6" t="s">
        <v>11</v>
      </c>
      <c r="Z76" s="6" t="s">
        <v>11</v>
      </c>
      <c r="AA76" s="6" t="s">
        <v>11</v>
      </c>
      <c r="AB76" s="6" t="s">
        <v>12</v>
      </c>
      <c r="AC76" s="6"/>
      <c r="AD76" s="14" t="s">
        <v>47</v>
      </c>
    </row>
    <row r="77" spans="1:30" ht="15.75" customHeight="1" x14ac:dyDescent="0.3">
      <c r="A77" s="7">
        <v>45048</v>
      </c>
      <c r="B77" s="11" t="s">
        <v>43</v>
      </c>
      <c r="C77" s="6"/>
      <c r="D77" s="6" t="s">
        <v>44</v>
      </c>
      <c r="E77" s="6">
        <v>7652</v>
      </c>
      <c r="F77" s="6">
        <v>0.40050000000000002</v>
      </c>
      <c r="G77" s="6">
        <v>0.46839999999999998</v>
      </c>
      <c r="H77" s="6">
        <v>0.46429999999999999</v>
      </c>
      <c r="I77" s="6">
        <v>0.4173</v>
      </c>
      <c r="J77" s="6">
        <v>0.41520000000000001</v>
      </c>
      <c r="K77" s="6">
        <v>0.40489999999999998</v>
      </c>
      <c r="L77" s="6">
        <v>0.41510000000000002</v>
      </c>
      <c r="M77" s="6">
        <v>0.41880000000000001</v>
      </c>
      <c r="N77" s="6">
        <v>0.44669999999999999</v>
      </c>
      <c r="O77" s="6">
        <v>0.4451</v>
      </c>
      <c r="P77" s="6">
        <v>0.44219999999999998</v>
      </c>
      <c r="Q77" s="6">
        <v>0.42170000000000002</v>
      </c>
      <c r="R77" s="6">
        <v>0.48480000000000001</v>
      </c>
      <c r="S77" s="6">
        <v>0.79869999999999997</v>
      </c>
      <c r="T77" s="6">
        <v>1.2249000000000001</v>
      </c>
      <c r="U77" s="6" t="s">
        <v>11</v>
      </c>
      <c r="V77" s="6" t="s">
        <v>11</v>
      </c>
      <c r="W77" s="6" t="s">
        <v>11</v>
      </c>
      <c r="X77" s="6" t="s">
        <v>11</v>
      </c>
      <c r="Y77" s="6" t="s">
        <v>11</v>
      </c>
      <c r="Z77" s="6" t="s">
        <v>11</v>
      </c>
      <c r="AA77" s="6" t="s">
        <v>11</v>
      </c>
      <c r="AB77" s="6" t="s">
        <v>12</v>
      </c>
      <c r="AC77" s="6"/>
      <c r="AD77" s="14" t="s">
        <v>47</v>
      </c>
    </row>
    <row r="78" spans="1:30" ht="15.75" customHeight="1" x14ac:dyDescent="0.3">
      <c r="A78" s="8">
        <v>45048</v>
      </c>
      <c r="B78" s="13" t="s">
        <v>43</v>
      </c>
      <c r="C78" s="9"/>
      <c r="D78" s="9" t="s">
        <v>46</v>
      </c>
      <c r="E78" s="9">
        <v>7652</v>
      </c>
      <c r="F78" s="9">
        <v>0.37340000000000001</v>
      </c>
      <c r="G78" s="9">
        <v>0.44790000000000002</v>
      </c>
      <c r="H78" s="9">
        <v>0.4743</v>
      </c>
      <c r="I78" s="9">
        <v>0.45540000000000003</v>
      </c>
      <c r="J78" s="9">
        <v>0.4173</v>
      </c>
      <c r="K78" s="9">
        <v>0.40050000000000002</v>
      </c>
      <c r="L78" s="9">
        <v>0.41049999999999998</v>
      </c>
      <c r="M78" s="9">
        <v>0.42259999999999998</v>
      </c>
      <c r="N78" s="9">
        <v>0.4582</v>
      </c>
      <c r="O78" s="9">
        <v>0.47399999999999998</v>
      </c>
      <c r="P78" s="9">
        <v>0.49709999999999999</v>
      </c>
      <c r="Q78" s="9">
        <v>0.48709999999999998</v>
      </c>
      <c r="R78" s="9">
        <v>0.53710000000000002</v>
      </c>
      <c r="S78" s="9">
        <v>0.63129999999999997</v>
      </c>
      <c r="T78" s="9">
        <v>0.68410000000000004</v>
      </c>
      <c r="U78" s="9">
        <v>0.74419999999999997</v>
      </c>
      <c r="V78" s="9">
        <v>0.79059999999999997</v>
      </c>
      <c r="W78" s="9" t="s">
        <v>11</v>
      </c>
      <c r="X78" s="9" t="s">
        <v>11</v>
      </c>
      <c r="Y78" s="9" t="s">
        <v>11</v>
      </c>
      <c r="Z78" s="9" t="s">
        <v>11</v>
      </c>
      <c r="AA78" s="9" t="s">
        <v>11</v>
      </c>
      <c r="AB78" s="9" t="s">
        <v>12</v>
      </c>
      <c r="AC78" s="6"/>
      <c r="AD78" s="14" t="s">
        <v>47</v>
      </c>
    </row>
    <row r="79" spans="1:30" ht="15.75" customHeight="1" x14ac:dyDescent="0.3">
      <c r="A79" s="7">
        <v>45070</v>
      </c>
      <c r="B79" s="11" t="s">
        <v>40</v>
      </c>
      <c r="C79" s="11" t="s">
        <v>9</v>
      </c>
      <c r="D79" s="6" t="s">
        <v>10</v>
      </c>
      <c r="E79" s="6">
        <v>7808</v>
      </c>
      <c r="F79" s="6">
        <v>0.24909999999999999</v>
      </c>
      <c r="G79" s="6">
        <v>0.3604</v>
      </c>
      <c r="H79" s="6">
        <v>0.38279999999999997</v>
      </c>
      <c r="I79" s="6">
        <v>0.40139999999999998</v>
      </c>
      <c r="J79" s="6">
        <v>0.41699999999999998</v>
      </c>
      <c r="K79" s="6">
        <v>0.42459999999999998</v>
      </c>
      <c r="L79" s="6">
        <v>0.42320000000000002</v>
      </c>
      <c r="M79" s="6">
        <v>0.43109999999999998</v>
      </c>
      <c r="N79" s="6">
        <v>0.43380000000000002</v>
      </c>
      <c r="O79" s="6">
        <v>0.4511</v>
      </c>
      <c r="P79" s="6">
        <v>0.47260000000000002</v>
      </c>
      <c r="Q79" s="6" t="s">
        <v>11</v>
      </c>
      <c r="R79" s="6" t="s">
        <v>11</v>
      </c>
      <c r="S79" s="6" t="s">
        <v>11</v>
      </c>
      <c r="T79" s="6" t="s">
        <v>11</v>
      </c>
      <c r="U79" s="6" t="s">
        <v>11</v>
      </c>
      <c r="V79" s="6" t="s">
        <v>11</v>
      </c>
      <c r="W79" s="6" t="s">
        <v>11</v>
      </c>
      <c r="X79" s="6" t="s">
        <v>11</v>
      </c>
      <c r="Y79" s="6" t="s">
        <v>11</v>
      </c>
      <c r="Z79" s="6" t="s">
        <v>11</v>
      </c>
      <c r="AA79" s="6" t="s">
        <v>11</v>
      </c>
      <c r="AB79" s="6" t="s">
        <v>12</v>
      </c>
      <c r="AC79" s="6"/>
      <c r="AD79" s="14" t="s">
        <v>50</v>
      </c>
    </row>
    <row r="80" spans="1:30" ht="15.75" customHeight="1" x14ac:dyDescent="0.3">
      <c r="A80" s="7">
        <v>45070</v>
      </c>
      <c r="B80" s="11" t="s">
        <v>40</v>
      </c>
      <c r="C80" s="11" t="s">
        <v>28</v>
      </c>
      <c r="D80" s="6" t="s">
        <v>29</v>
      </c>
      <c r="E80" s="6">
        <v>7808</v>
      </c>
      <c r="F80" s="6">
        <v>0.31919999999999998</v>
      </c>
      <c r="G80" s="6">
        <v>0.40089999999999998</v>
      </c>
      <c r="H80" s="6">
        <v>0.42230000000000001</v>
      </c>
      <c r="I80" s="6">
        <v>0.44109999999999999</v>
      </c>
      <c r="J80" s="6">
        <v>0.45090000000000002</v>
      </c>
      <c r="K80" s="6">
        <v>0.45129999999999998</v>
      </c>
      <c r="L80" s="6">
        <v>0.4718</v>
      </c>
      <c r="M80" s="6">
        <v>0.50049999999999994</v>
      </c>
      <c r="N80" s="6">
        <v>0.52890000000000004</v>
      </c>
      <c r="O80" s="6">
        <v>0.59219999999999995</v>
      </c>
      <c r="P80" s="6">
        <v>0.59230000000000005</v>
      </c>
      <c r="Q80" s="6">
        <v>0.57809999999999995</v>
      </c>
      <c r="R80" s="6">
        <v>0.61209999999999998</v>
      </c>
      <c r="S80" s="6">
        <v>0.6089</v>
      </c>
      <c r="T80" s="6">
        <v>0.62990000000000002</v>
      </c>
      <c r="U80" s="6">
        <v>0.65659999999999996</v>
      </c>
      <c r="V80" s="6" t="s">
        <v>11</v>
      </c>
      <c r="W80" s="6" t="s">
        <v>11</v>
      </c>
      <c r="X80" s="6" t="s">
        <v>11</v>
      </c>
      <c r="Y80" s="6" t="s">
        <v>11</v>
      </c>
      <c r="Z80" s="6" t="s">
        <v>11</v>
      </c>
      <c r="AA80" s="6" t="s">
        <v>11</v>
      </c>
      <c r="AB80" s="6" t="s">
        <v>12</v>
      </c>
      <c r="AC80" s="6"/>
      <c r="AD80" s="14" t="s">
        <v>50</v>
      </c>
    </row>
    <row r="81" spans="1:30" ht="15.75" customHeight="1" x14ac:dyDescent="0.3">
      <c r="A81" s="7">
        <v>45070</v>
      </c>
      <c r="B81" s="11" t="s">
        <v>40</v>
      </c>
      <c r="C81" s="11" t="s">
        <v>14</v>
      </c>
      <c r="D81" s="6" t="s">
        <v>15</v>
      </c>
      <c r="E81" s="6">
        <v>7808</v>
      </c>
      <c r="F81" s="6">
        <v>0.24460000000000001</v>
      </c>
      <c r="G81" s="6">
        <v>0.35859999999999997</v>
      </c>
      <c r="H81" s="6">
        <v>0.38279999999999997</v>
      </c>
      <c r="I81" s="6">
        <v>0.40550000000000003</v>
      </c>
      <c r="J81" s="6">
        <v>0.4098</v>
      </c>
      <c r="K81" s="6">
        <v>0.42559999999999998</v>
      </c>
      <c r="L81" s="6">
        <v>0.432</v>
      </c>
      <c r="M81" s="6">
        <v>0.44950000000000001</v>
      </c>
      <c r="N81" s="6">
        <v>0.46650000000000003</v>
      </c>
      <c r="O81" s="6">
        <v>0.47449999999999998</v>
      </c>
      <c r="P81" s="6" t="s">
        <v>11</v>
      </c>
      <c r="Q81" s="6" t="s">
        <v>11</v>
      </c>
      <c r="R81" s="6" t="s">
        <v>11</v>
      </c>
      <c r="S81" s="6" t="s">
        <v>11</v>
      </c>
      <c r="T81" s="6" t="s">
        <v>11</v>
      </c>
      <c r="U81" s="6" t="s">
        <v>11</v>
      </c>
      <c r="V81" s="6" t="s">
        <v>11</v>
      </c>
      <c r="W81" s="6" t="s">
        <v>11</v>
      </c>
      <c r="X81" s="6" t="s">
        <v>11</v>
      </c>
      <c r="Y81" s="6" t="s">
        <v>11</v>
      </c>
      <c r="Z81" s="6" t="s">
        <v>11</v>
      </c>
      <c r="AA81" s="6" t="s">
        <v>11</v>
      </c>
      <c r="AB81" s="6" t="s">
        <v>12</v>
      </c>
      <c r="AC81" s="6"/>
      <c r="AD81" s="14" t="s">
        <v>50</v>
      </c>
    </row>
    <row r="82" spans="1:30" ht="15.75" customHeight="1" x14ac:dyDescent="0.3">
      <c r="A82" s="7">
        <v>45070</v>
      </c>
      <c r="B82" s="11" t="s">
        <v>17</v>
      </c>
      <c r="C82" s="11" t="s">
        <v>33</v>
      </c>
      <c r="D82" s="6" t="s">
        <v>21</v>
      </c>
      <c r="E82" s="6">
        <v>7808</v>
      </c>
      <c r="F82" s="6">
        <v>0.29260000000000003</v>
      </c>
      <c r="G82" s="6">
        <v>0.38779999999999998</v>
      </c>
      <c r="H82" s="6">
        <v>0.39319999999999999</v>
      </c>
      <c r="I82" s="6">
        <v>0.38769999999999999</v>
      </c>
      <c r="J82" s="6">
        <v>0.39639999999999997</v>
      </c>
      <c r="K82" s="6">
        <v>0.41320000000000001</v>
      </c>
      <c r="L82" s="6">
        <v>0.42099999999999999</v>
      </c>
      <c r="M82" s="6">
        <v>0.42780000000000001</v>
      </c>
      <c r="N82" s="6">
        <v>0.44080000000000003</v>
      </c>
      <c r="O82" s="6">
        <v>0.4708</v>
      </c>
      <c r="P82" s="6">
        <v>0.47860000000000003</v>
      </c>
      <c r="Q82" s="6">
        <v>0.4904</v>
      </c>
      <c r="R82" s="6">
        <v>0.5181</v>
      </c>
      <c r="S82" s="6">
        <v>0.56389999999999996</v>
      </c>
      <c r="T82" s="6" t="s">
        <v>11</v>
      </c>
      <c r="U82" s="6" t="s">
        <v>11</v>
      </c>
      <c r="V82" s="6" t="s">
        <v>11</v>
      </c>
      <c r="W82" s="6" t="s">
        <v>11</v>
      </c>
      <c r="X82" s="6" t="s">
        <v>11</v>
      </c>
      <c r="Y82" s="6" t="s">
        <v>11</v>
      </c>
      <c r="Z82" s="6" t="s">
        <v>11</v>
      </c>
      <c r="AA82" s="6" t="s">
        <v>11</v>
      </c>
      <c r="AB82" s="6" t="s">
        <v>12</v>
      </c>
      <c r="AC82" s="6"/>
      <c r="AD82" s="14" t="s">
        <v>50</v>
      </c>
    </row>
    <row r="83" spans="1:30" ht="15.75" customHeight="1" x14ac:dyDescent="0.3">
      <c r="A83" s="7">
        <v>45070</v>
      </c>
      <c r="B83" s="11" t="s">
        <v>17</v>
      </c>
      <c r="C83" s="11" t="s">
        <v>35</v>
      </c>
      <c r="D83" s="6" t="s">
        <v>19</v>
      </c>
      <c r="E83" s="6">
        <v>7808</v>
      </c>
      <c r="F83" s="6">
        <v>0.2828</v>
      </c>
      <c r="G83" s="6">
        <v>0.39290000000000003</v>
      </c>
      <c r="H83" s="6">
        <v>0.39750000000000002</v>
      </c>
      <c r="I83" s="6">
        <v>0.40010000000000001</v>
      </c>
      <c r="J83" s="6">
        <v>0.3977</v>
      </c>
      <c r="K83" s="6">
        <v>0.40799999999999997</v>
      </c>
      <c r="L83" s="6">
        <v>0.40629999999999999</v>
      </c>
      <c r="M83" s="6">
        <v>0.42620000000000002</v>
      </c>
      <c r="N83" s="6">
        <v>0.42259999999999998</v>
      </c>
      <c r="O83" s="6">
        <v>0.42659999999999998</v>
      </c>
      <c r="P83" s="6">
        <v>0.4451</v>
      </c>
      <c r="Q83" s="6">
        <v>0.46110000000000001</v>
      </c>
      <c r="R83" s="6">
        <v>0.50719999999999998</v>
      </c>
      <c r="S83" s="6" t="s">
        <v>11</v>
      </c>
      <c r="T83" s="6" t="s">
        <v>11</v>
      </c>
      <c r="U83" s="6" t="s">
        <v>11</v>
      </c>
      <c r="V83" s="6" t="s">
        <v>11</v>
      </c>
      <c r="W83" s="6" t="s">
        <v>11</v>
      </c>
      <c r="X83" s="6" t="s">
        <v>11</v>
      </c>
      <c r="Y83" s="6" t="s">
        <v>11</v>
      </c>
      <c r="Z83" s="6" t="s">
        <v>11</v>
      </c>
      <c r="AA83" s="6" t="s">
        <v>11</v>
      </c>
      <c r="AB83" s="6" t="s">
        <v>12</v>
      </c>
      <c r="AC83" s="6"/>
      <c r="AD83" s="14" t="s">
        <v>50</v>
      </c>
    </row>
    <row r="84" spans="1:30" ht="15.75" customHeight="1" x14ac:dyDescent="0.3">
      <c r="A84" s="7">
        <v>45070</v>
      </c>
      <c r="B84" s="11" t="s">
        <v>17</v>
      </c>
      <c r="C84" s="11" t="s">
        <v>36</v>
      </c>
      <c r="D84" s="6" t="s">
        <v>30</v>
      </c>
      <c r="E84" s="6">
        <v>7808</v>
      </c>
      <c r="F84" s="6" t="s">
        <v>11</v>
      </c>
      <c r="G84" s="6" t="s">
        <v>11</v>
      </c>
      <c r="H84" s="6" t="s">
        <v>11</v>
      </c>
      <c r="I84" s="6" t="s">
        <v>11</v>
      </c>
      <c r="J84" s="6" t="s">
        <v>11</v>
      </c>
      <c r="K84" s="6" t="s">
        <v>11</v>
      </c>
      <c r="L84" s="6" t="s">
        <v>11</v>
      </c>
      <c r="M84" s="6" t="s">
        <v>11</v>
      </c>
      <c r="N84" s="6" t="s">
        <v>11</v>
      </c>
      <c r="O84" s="6" t="s">
        <v>11</v>
      </c>
      <c r="P84" s="6" t="s">
        <v>11</v>
      </c>
      <c r="Q84" s="6" t="s">
        <v>11</v>
      </c>
      <c r="R84" s="6" t="s">
        <v>11</v>
      </c>
      <c r="S84" s="6" t="s">
        <v>11</v>
      </c>
      <c r="T84" s="6" t="s">
        <v>11</v>
      </c>
      <c r="U84" s="6" t="s">
        <v>11</v>
      </c>
      <c r="V84" s="6" t="s">
        <v>11</v>
      </c>
      <c r="W84" s="6" t="s">
        <v>11</v>
      </c>
      <c r="X84" s="6" t="s">
        <v>11</v>
      </c>
      <c r="Y84" s="6" t="s">
        <v>11</v>
      </c>
      <c r="Z84" s="6" t="s">
        <v>11</v>
      </c>
      <c r="AA84" s="6" t="s">
        <v>11</v>
      </c>
      <c r="AB84" s="6" t="s">
        <v>12</v>
      </c>
      <c r="AC84" s="6"/>
      <c r="AD84" s="14" t="s">
        <v>50</v>
      </c>
    </row>
    <row r="85" spans="1:30" ht="15.75" customHeight="1" x14ac:dyDescent="0.3">
      <c r="A85" s="7">
        <v>45070</v>
      </c>
      <c r="B85" s="11" t="s">
        <v>17</v>
      </c>
      <c r="C85" s="11" t="s">
        <v>22</v>
      </c>
      <c r="D85" s="6" t="s">
        <v>23</v>
      </c>
      <c r="E85" s="6">
        <v>7808</v>
      </c>
      <c r="F85" s="6">
        <v>0.2792</v>
      </c>
      <c r="G85" s="6">
        <v>0.4083</v>
      </c>
      <c r="H85" s="6">
        <v>0.41699999999999998</v>
      </c>
      <c r="I85" s="6">
        <v>0.43469999999999998</v>
      </c>
      <c r="J85" s="6">
        <v>0.42380000000000001</v>
      </c>
      <c r="K85" s="6">
        <v>0.46389999999999998</v>
      </c>
      <c r="L85" s="6">
        <v>0.48530000000000001</v>
      </c>
      <c r="M85" s="6">
        <v>0.50060000000000004</v>
      </c>
      <c r="N85" s="6">
        <v>0.4854</v>
      </c>
      <c r="O85" s="6">
        <v>0.44130000000000003</v>
      </c>
      <c r="P85" s="6" t="s">
        <v>11</v>
      </c>
      <c r="Q85" s="6" t="s">
        <v>11</v>
      </c>
      <c r="R85" s="6" t="s">
        <v>11</v>
      </c>
      <c r="S85" s="6" t="s">
        <v>11</v>
      </c>
      <c r="T85" s="6" t="s">
        <v>11</v>
      </c>
      <c r="U85" s="6" t="s">
        <v>11</v>
      </c>
      <c r="V85" s="6" t="s">
        <v>11</v>
      </c>
      <c r="W85" s="6" t="s">
        <v>11</v>
      </c>
      <c r="X85" s="6" t="s">
        <v>11</v>
      </c>
      <c r="Y85" s="6" t="s">
        <v>11</v>
      </c>
      <c r="Z85" s="6" t="s">
        <v>11</v>
      </c>
      <c r="AA85" s="6" t="s">
        <v>11</v>
      </c>
      <c r="AB85" s="6" t="s">
        <v>12</v>
      </c>
      <c r="AC85" s="6"/>
      <c r="AD85" s="14" t="s">
        <v>50</v>
      </c>
    </row>
    <row r="86" spans="1:30" ht="15.75" customHeight="1" x14ac:dyDescent="0.3">
      <c r="A86" s="7">
        <v>45070</v>
      </c>
      <c r="B86" s="11" t="s">
        <v>17</v>
      </c>
      <c r="C86" s="11" t="s">
        <v>31</v>
      </c>
      <c r="D86" s="6" t="s">
        <v>25</v>
      </c>
      <c r="E86" s="6">
        <v>7808</v>
      </c>
      <c r="F86" s="6">
        <v>0.27310000000000001</v>
      </c>
      <c r="G86" s="6">
        <v>0.37119999999999997</v>
      </c>
      <c r="H86" s="6">
        <v>0.39379999999999998</v>
      </c>
      <c r="I86" s="6">
        <v>0.40789999999999998</v>
      </c>
      <c r="J86" s="6">
        <v>0.42649999999999999</v>
      </c>
      <c r="K86" s="6">
        <v>0.42749999999999999</v>
      </c>
      <c r="L86" s="6">
        <v>0.4355</v>
      </c>
      <c r="M86" s="6">
        <v>0.45019999999999999</v>
      </c>
      <c r="N86" s="6">
        <v>0.47089999999999999</v>
      </c>
      <c r="O86" s="6">
        <v>0.49170000000000003</v>
      </c>
      <c r="P86" s="6">
        <v>0.50919999999999999</v>
      </c>
      <c r="Q86" s="6">
        <v>0.58679999999999999</v>
      </c>
      <c r="R86" s="6">
        <v>0.6139</v>
      </c>
      <c r="S86" s="6">
        <v>0.65069999999999995</v>
      </c>
      <c r="T86" s="6" t="s">
        <v>11</v>
      </c>
      <c r="U86" s="6" t="s">
        <v>11</v>
      </c>
      <c r="V86" s="6" t="s">
        <v>11</v>
      </c>
      <c r="W86" s="6" t="s">
        <v>11</v>
      </c>
      <c r="X86" s="6" t="s">
        <v>11</v>
      </c>
      <c r="Y86" s="6" t="s">
        <v>11</v>
      </c>
      <c r="Z86" s="6" t="s">
        <v>11</v>
      </c>
      <c r="AA86" s="6" t="s">
        <v>11</v>
      </c>
      <c r="AB86" s="6" t="s">
        <v>12</v>
      </c>
      <c r="AC86" s="6"/>
      <c r="AD86" s="14" t="s">
        <v>50</v>
      </c>
    </row>
    <row r="87" spans="1:30" ht="15.75" customHeight="1" x14ac:dyDescent="0.3">
      <c r="A87" s="7">
        <v>45070</v>
      </c>
      <c r="B87" s="11" t="s">
        <v>17</v>
      </c>
      <c r="C87" s="11" t="s">
        <v>37</v>
      </c>
      <c r="D87" s="6" t="s">
        <v>38</v>
      </c>
      <c r="E87" s="6">
        <v>7808</v>
      </c>
      <c r="F87" s="6">
        <v>0.24049999999999999</v>
      </c>
      <c r="G87" s="6">
        <v>0.36120000000000002</v>
      </c>
      <c r="H87" s="6">
        <v>0.38769999999999999</v>
      </c>
      <c r="I87" s="6">
        <v>0.39319999999999999</v>
      </c>
      <c r="J87" s="6">
        <v>0.41520000000000001</v>
      </c>
      <c r="K87" s="6">
        <v>0.4461</v>
      </c>
      <c r="L87" s="6">
        <v>0.46539999999999998</v>
      </c>
      <c r="M87" s="6">
        <v>0.48620000000000002</v>
      </c>
      <c r="N87" s="6">
        <v>0.51749999999999996</v>
      </c>
      <c r="O87" s="6">
        <v>0.5161</v>
      </c>
      <c r="P87" s="6">
        <v>0.54910000000000003</v>
      </c>
      <c r="Q87" s="6">
        <v>0.56130000000000002</v>
      </c>
      <c r="R87" s="6">
        <v>0.55700000000000005</v>
      </c>
      <c r="S87" s="6" t="s">
        <v>11</v>
      </c>
      <c r="T87" s="6" t="s">
        <v>11</v>
      </c>
      <c r="U87" s="6" t="s">
        <v>11</v>
      </c>
      <c r="V87" s="6" t="s">
        <v>11</v>
      </c>
      <c r="W87" s="6" t="s">
        <v>11</v>
      </c>
      <c r="X87" s="6" t="s">
        <v>11</v>
      </c>
      <c r="Y87" s="6" t="s">
        <v>11</v>
      </c>
      <c r="Z87" s="6" t="s">
        <v>11</v>
      </c>
      <c r="AA87" s="6" t="s">
        <v>11</v>
      </c>
      <c r="AB87" s="6" t="s">
        <v>12</v>
      </c>
      <c r="AC87" s="6"/>
      <c r="AD87" s="14" t="s">
        <v>50</v>
      </c>
    </row>
    <row r="88" spans="1:30" ht="15.75" customHeight="1" x14ac:dyDescent="0.3">
      <c r="A88" s="7">
        <v>45070</v>
      </c>
      <c r="B88" s="11" t="s">
        <v>43</v>
      </c>
      <c r="C88" s="6"/>
      <c r="D88" s="6" t="s">
        <v>44</v>
      </c>
      <c r="E88" s="6">
        <v>7808</v>
      </c>
      <c r="F88" s="6">
        <v>0.30059999999999998</v>
      </c>
      <c r="G88" s="6">
        <v>0.37440000000000001</v>
      </c>
      <c r="H88" s="6">
        <v>0.38629999999999998</v>
      </c>
      <c r="I88" s="6">
        <v>0.36890000000000001</v>
      </c>
      <c r="J88" s="6">
        <v>0.39600000000000002</v>
      </c>
      <c r="K88" s="6">
        <v>0.41970000000000002</v>
      </c>
      <c r="L88" s="6">
        <v>0.42520000000000002</v>
      </c>
      <c r="M88" s="6">
        <v>0.44840000000000002</v>
      </c>
      <c r="N88" s="6">
        <v>0.4924</v>
      </c>
      <c r="O88" s="6">
        <v>0.51449999999999996</v>
      </c>
      <c r="P88" s="6">
        <v>0.51639999999999997</v>
      </c>
      <c r="Q88" s="6">
        <v>0.49099999999999999</v>
      </c>
      <c r="R88" s="6">
        <v>0.51600000000000001</v>
      </c>
      <c r="S88" s="6">
        <v>0.74690000000000001</v>
      </c>
      <c r="T88" s="6">
        <v>1.1641999999999999</v>
      </c>
      <c r="U88" s="6" t="s">
        <v>11</v>
      </c>
      <c r="V88" s="6" t="s">
        <v>11</v>
      </c>
      <c r="W88" s="6" t="s">
        <v>11</v>
      </c>
      <c r="X88" s="6" t="s">
        <v>11</v>
      </c>
      <c r="Y88" s="6" t="s">
        <v>11</v>
      </c>
      <c r="Z88" s="6" t="s">
        <v>11</v>
      </c>
      <c r="AA88" s="6" t="s">
        <v>11</v>
      </c>
      <c r="AB88" s="6" t="s">
        <v>12</v>
      </c>
      <c r="AC88" s="6"/>
      <c r="AD88" s="14" t="s">
        <v>50</v>
      </c>
    </row>
    <row r="89" spans="1:30" ht="15.75" customHeight="1" x14ac:dyDescent="0.3">
      <c r="A89" s="7">
        <v>45070</v>
      </c>
      <c r="B89" s="11" t="s">
        <v>43</v>
      </c>
      <c r="C89" s="6"/>
      <c r="D89" s="6" t="s">
        <v>45</v>
      </c>
      <c r="E89" s="6">
        <v>7808</v>
      </c>
      <c r="F89" s="6">
        <v>0.26989999999999997</v>
      </c>
      <c r="G89" s="6">
        <v>0.3906</v>
      </c>
      <c r="H89" s="6">
        <v>0.43080000000000002</v>
      </c>
      <c r="I89" s="6">
        <v>0.43109999999999998</v>
      </c>
      <c r="J89" s="6">
        <v>0.41710000000000003</v>
      </c>
      <c r="K89" s="6">
        <v>0.41439999999999999</v>
      </c>
      <c r="L89" s="6">
        <v>0.42920000000000003</v>
      </c>
      <c r="M89" s="6">
        <v>0.4219</v>
      </c>
      <c r="N89" s="6">
        <v>0.41299999999999998</v>
      </c>
      <c r="O89" s="6">
        <v>0.42430000000000001</v>
      </c>
      <c r="P89" s="6">
        <v>0.45590000000000003</v>
      </c>
      <c r="Q89" s="6">
        <v>0.47199999999999998</v>
      </c>
      <c r="R89" s="6">
        <v>0.59930000000000005</v>
      </c>
      <c r="S89" s="6">
        <v>0.59140000000000004</v>
      </c>
      <c r="T89" s="6" t="s">
        <v>11</v>
      </c>
      <c r="U89" s="6" t="s">
        <v>11</v>
      </c>
      <c r="V89" s="6" t="s">
        <v>11</v>
      </c>
      <c r="W89" s="6" t="s">
        <v>11</v>
      </c>
      <c r="X89" s="6" t="s">
        <v>11</v>
      </c>
      <c r="Y89" s="6" t="s">
        <v>11</v>
      </c>
      <c r="Z89" s="6" t="s">
        <v>11</v>
      </c>
      <c r="AA89" s="6" t="s">
        <v>11</v>
      </c>
      <c r="AB89" s="6" t="s">
        <v>12</v>
      </c>
      <c r="AC89" s="6"/>
      <c r="AD89" s="14" t="s">
        <v>50</v>
      </c>
    </row>
    <row r="90" spans="1:30" ht="15.75" customHeight="1" x14ac:dyDescent="0.3">
      <c r="A90" s="8">
        <v>45070</v>
      </c>
      <c r="B90" s="13" t="s">
        <v>43</v>
      </c>
      <c r="C90" s="9"/>
      <c r="D90" s="9" t="s">
        <v>46</v>
      </c>
      <c r="E90" s="9">
        <v>7808</v>
      </c>
      <c r="F90" s="9">
        <v>0.33529999999999999</v>
      </c>
      <c r="G90" s="9">
        <v>0.37440000000000001</v>
      </c>
      <c r="H90" s="9">
        <v>0.41289999999999999</v>
      </c>
      <c r="I90" s="9">
        <v>0.43070000000000003</v>
      </c>
      <c r="J90" s="9">
        <v>0.42480000000000001</v>
      </c>
      <c r="K90" s="9">
        <v>0.44950000000000001</v>
      </c>
      <c r="L90" s="9">
        <v>0.48080000000000001</v>
      </c>
      <c r="M90" s="9">
        <v>0.50309999999999999</v>
      </c>
      <c r="N90" s="9">
        <v>0.52429999999999999</v>
      </c>
      <c r="O90" s="9">
        <v>0.52590000000000003</v>
      </c>
      <c r="P90" s="9">
        <v>0.52280000000000004</v>
      </c>
      <c r="Q90" s="9">
        <v>0.56669999999999998</v>
      </c>
      <c r="R90" s="9">
        <v>0.63839999999999997</v>
      </c>
      <c r="S90" s="9">
        <v>0.69289999999999996</v>
      </c>
      <c r="T90" s="9">
        <v>0.76580000000000004</v>
      </c>
      <c r="U90" s="9">
        <v>0.79790000000000005</v>
      </c>
      <c r="V90" s="9" t="s">
        <v>11</v>
      </c>
      <c r="W90" s="9" t="s">
        <v>11</v>
      </c>
      <c r="X90" s="9" t="s">
        <v>11</v>
      </c>
      <c r="Y90" s="9" t="s">
        <v>11</v>
      </c>
      <c r="Z90" s="9" t="s">
        <v>11</v>
      </c>
      <c r="AA90" s="9" t="s">
        <v>11</v>
      </c>
      <c r="AB90" s="9" t="s">
        <v>12</v>
      </c>
      <c r="AC90" s="6"/>
      <c r="AD90" s="14" t="s">
        <v>50</v>
      </c>
    </row>
    <row r="91" spans="1:30" ht="15.75" customHeight="1" x14ac:dyDescent="0.3">
      <c r="A91" s="16">
        <v>45083</v>
      </c>
      <c r="B91" s="11" t="s">
        <v>40</v>
      </c>
      <c r="C91" s="11" t="s">
        <v>9</v>
      </c>
      <c r="D91" s="6" t="s">
        <v>10</v>
      </c>
      <c r="E91" s="6">
        <v>7740</v>
      </c>
      <c r="F91" s="6">
        <v>0.2346</v>
      </c>
      <c r="G91" s="6">
        <v>0.27310000000000001</v>
      </c>
      <c r="H91" s="6">
        <v>0.30620000000000003</v>
      </c>
      <c r="I91" s="6">
        <v>0.34639999999999999</v>
      </c>
      <c r="J91" s="6">
        <v>0.3765</v>
      </c>
      <c r="K91" s="6">
        <v>0.37730000000000002</v>
      </c>
      <c r="L91" s="6">
        <v>0.39129999999999998</v>
      </c>
      <c r="M91" s="6">
        <v>0.40989999999999999</v>
      </c>
      <c r="N91" s="6">
        <v>0.42449999999999999</v>
      </c>
      <c r="O91" s="6">
        <v>0.42109999999999997</v>
      </c>
      <c r="P91" s="6">
        <v>0.44940000000000002</v>
      </c>
      <c r="Q91" s="6" t="s">
        <v>11</v>
      </c>
      <c r="R91" s="6" t="s">
        <v>11</v>
      </c>
      <c r="S91" s="6" t="s">
        <v>11</v>
      </c>
      <c r="T91" s="6" t="s">
        <v>11</v>
      </c>
      <c r="U91" s="6" t="s">
        <v>11</v>
      </c>
      <c r="V91" s="6" t="s">
        <v>11</v>
      </c>
      <c r="W91" s="6" t="s">
        <v>11</v>
      </c>
      <c r="X91" s="6" t="s">
        <v>11</v>
      </c>
      <c r="Y91" s="6" t="s">
        <v>11</v>
      </c>
      <c r="Z91" s="6" t="s">
        <v>11</v>
      </c>
      <c r="AA91" s="6" t="s">
        <v>11</v>
      </c>
      <c r="AB91" s="6" t="s">
        <v>12</v>
      </c>
      <c r="AC91" s="6"/>
      <c r="AD91" s="14" t="s">
        <v>47</v>
      </c>
    </row>
    <row r="92" spans="1:30" ht="15.75" customHeight="1" x14ac:dyDescent="0.3">
      <c r="A92" s="16">
        <v>45083</v>
      </c>
      <c r="B92" s="11" t="s">
        <v>40</v>
      </c>
      <c r="C92" s="11" t="s">
        <v>28</v>
      </c>
      <c r="D92" s="6" t="s">
        <v>29</v>
      </c>
      <c r="E92" s="6">
        <v>7740</v>
      </c>
      <c r="F92" s="6">
        <v>0.33910000000000001</v>
      </c>
      <c r="G92" s="6">
        <v>0.2873</v>
      </c>
      <c r="H92" s="6">
        <v>0.33040000000000003</v>
      </c>
      <c r="I92" s="6">
        <v>0.36759999999999998</v>
      </c>
      <c r="J92" s="6">
        <v>0.38179999999999997</v>
      </c>
      <c r="K92" s="6">
        <v>0.40529999999999999</v>
      </c>
      <c r="L92" s="6">
        <v>0.42359999999999998</v>
      </c>
      <c r="M92" s="6">
        <v>0.44109999999999999</v>
      </c>
      <c r="N92" s="6">
        <v>0.47239999999999999</v>
      </c>
      <c r="O92" s="6">
        <v>0.52380000000000004</v>
      </c>
      <c r="P92" s="6">
        <v>0.53759999999999997</v>
      </c>
      <c r="Q92" s="6">
        <v>0.53390000000000004</v>
      </c>
      <c r="R92" s="6">
        <v>0.54530000000000001</v>
      </c>
      <c r="S92" s="6">
        <v>0.54879999999999995</v>
      </c>
      <c r="T92" s="6">
        <v>0.56830000000000003</v>
      </c>
      <c r="U92" s="6">
        <v>0.58889999999999998</v>
      </c>
      <c r="V92" s="6" t="s">
        <v>11</v>
      </c>
      <c r="W92" s="6" t="s">
        <v>11</v>
      </c>
      <c r="X92" s="6" t="s">
        <v>11</v>
      </c>
      <c r="Y92" s="6" t="s">
        <v>11</v>
      </c>
      <c r="Z92" s="6" t="s">
        <v>11</v>
      </c>
      <c r="AA92" s="6" t="s">
        <v>11</v>
      </c>
      <c r="AB92" s="6" t="s">
        <v>12</v>
      </c>
      <c r="AC92" s="6"/>
      <c r="AD92" s="14" t="s">
        <v>47</v>
      </c>
    </row>
    <row r="93" spans="1:30" ht="15.75" customHeight="1" x14ac:dyDescent="0.3">
      <c r="A93" s="16">
        <v>45083</v>
      </c>
      <c r="B93" s="11" t="s">
        <v>40</v>
      </c>
      <c r="C93" s="11" t="s">
        <v>14</v>
      </c>
      <c r="D93" s="6" t="s">
        <v>15</v>
      </c>
      <c r="E93" s="6">
        <v>7740</v>
      </c>
      <c r="F93" s="6">
        <v>0.2424</v>
      </c>
      <c r="G93" s="6">
        <v>0.2492</v>
      </c>
      <c r="H93" s="6">
        <v>0.27029999999999998</v>
      </c>
      <c r="I93" s="6">
        <v>0.30009999999999998</v>
      </c>
      <c r="J93" s="6">
        <v>0.33489999999999998</v>
      </c>
      <c r="K93" s="6">
        <v>0.36680000000000001</v>
      </c>
      <c r="L93" s="6">
        <v>0.39660000000000001</v>
      </c>
      <c r="M93" s="6">
        <v>0.41720000000000002</v>
      </c>
      <c r="N93" s="6">
        <v>0.43219999999999997</v>
      </c>
      <c r="O93" s="6">
        <v>0.43969999999999998</v>
      </c>
      <c r="P93" s="6" t="s">
        <v>11</v>
      </c>
      <c r="Q93" s="6" t="s">
        <v>11</v>
      </c>
      <c r="R93" s="6" t="s">
        <v>11</v>
      </c>
      <c r="S93" s="6" t="s">
        <v>11</v>
      </c>
      <c r="T93" s="6" t="s">
        <v>11</v>
      </c>
      <c r="U93" s="6" t="s">
        <v>11</v>
      </c>
      <c r="V93" s="6" t="s">
        <v>11</v>
      </c>
      <c r="W93" s="6" t="s">
        <v>11</v>
      </c>
      <c r="X93" s="6" t="s">
        <v>11</v>
      </c>
      <c r="Y93" s="6" t="s">
        <v>11</v>
      </c>
      <c r="Z93" s="6" t="s">
        <v>11</v>
      </c>
      <c r="AA93" s="6" t="s">
        <v>11</v>
      </c>
      <c r="AB93" s="6" t="s">
        <v>12</v>
      </c>
      <c r="AC93" s="6"/>
      <c r="AD93" s="14" t="s">
        <v>47</v>
      </c>
    </row>
    <row r="94" spans="1:30" ht="15.75" customHeight="1" x14ac:dyDescent="0.3">
      <c r="A94" s="16">
        <v>45083</v>
      </c>
      <c r="B94" s="11" t="s">
        <v>40</v>
      </c>
      <c r="C94" s="6" t="s">
        <v>51</v>
      </c>
      <c r="D94" s="6" t="s">
        <v>49</v>
      </c>
      <c r="E94" s="6">
        <v>7740</v>
      </c>
      <c r="F94" s="6">
        <v>0.25530000000000003</v>
      </c>
      <c r="G94" s="6">
        <v>0.28849999999999998</v>
      </c>
      <c r="H94" s="6">
        <v>0.32779999999999998</v>
      </c>
      <c r="I94" s="6">
        <v>0.3508</v>
      </c>
      <c r="J94" s="6">
        <v>0.36330000000000001</v>
      </c>
      <c r="K94" s="6">
        <v>0.36420000000000002</v>
      </c>
      <c r="L94" s="6">
        <v>0.36990000000000001</v>
      </c>
      <c r="M94" s="6">
        <v>0.36799999999999999</v>
      </c>
      <c r="N94" s="6">
        <v>0.38719999999999999</v>
      </c>
      <c r="O94" s="6" t="s">
        <v>11</v>
      </c>
      <c r="P94" s="6" t="s">
        <v>11</v>
      </c>
      <c r="Q94" s="6" t="s">
        <v>11</v>
      </c>
      <c r="R94" s="6" t="s">
        <v>11</v>
      </c>
      <c r="S94" s="6" t="s">
        <v>11</v>
      </c>
      <c r="T94" s="6" t="s">
        <v>11</v>
      </c>
      <c r="U94" s="6" t="s">
        <v>11</v>
      </c>
      <c r="V94" s="6" t="s">
        <v>11</v>
      </c>
      <c r="W94" s="6" t="s">
        <v>11</v>
      </c>
      <c r="X94" s="6" t="s">
        <v>11</v>
      </c>
      <c r="Y94" s="6" t="s">
        <v>11</v>
      </c>
      <c r="Z94" s="6" t="s">
        <v>11</v>
      </c>
      <c r="AA94" s="6" t="s">
        <v>11</v>
      </c>
      <c r="AB94" s="6" t="s">
        <v>12</v>
      </c>
      <c r="AC94" s="6"/>
      <c r="AD94" s="14" t="s">
        <v>47</v>
      </c>
    </row>
    <row r="95" spans="1:30" ht="15.75" customHeight="1" x14ac:dyDescent="0.3">
      <c r="A95" s="16">
        <v>45083</v>
      </c>
      <c r="B95" s="11" t="s">
        <v>17</v>
      </c>
      <c r="C95" s="11" t="s">
        <v>33</v>
      </c>
      <c r="D95" s="6" t="s">
        <v>21</v>
      </c>
      <c r="E95" s="6">
        <v>7740</v>
      </c>
      <c r="F95" s="6">
        <v>0.29470000000000002</v>
      </c>
      <c r="G95" s="6">
        <v>0.28189999999999998</v>
      </c>
      <c r="H95" s="6">
        <v>0.29380000000000001</v>
      </c>
      <c r="I95" s="6">
        <v>0.30709999999999998</v>
      </c>
      <c r="J95" s="6">
        <v>0.33929999999999999</v>
      </c>
      <c r="K95" s="6">
        <v>0.34870000000000001</v>
      </c>
      <c r="L95" s="6">
        <v>0.36930000000000002</v>
      </c>
      <c r="M95" s="6">
        <v>0.36520000000000002</v>
      </c>
      <c r="N95" s="6">
        <v>0.37119999999999997</v>
      </c>
      <c r="O95" s="6">
        <v>0.38719999999999999</v>
      </c>
      <c r="P95" s="6">
        <v>0.39789999999999998</v>
      </c>
      <c r="Q95" s="6">
        <v>0.40660000000000002</v>
      </c>
      <c r="R95" s="6">
        <v>0.42870000000000003</v>
      </c>
      <c r="S95" s="6">
        <v>0.4713</v>
      </c>
      <c r="T95" s="6" t="s">
        <v>11</v>
      </c>
      <c r="U95" s="6" t="s">
        <v>11</v>
      </c>
      <c r="V95" s="6" t="s">
        <v>11</v>
      </c>
      <c r="W95" s="6" t="s">
        <v>11</v>
      </c>
      <c r="X95" s="6" t="s">
        <v>11</v>
      </c>
      <c r="Y95" s="6" t="s">
        <v>11</v>
      </c>
      <c r="Z95" s="6" t="s">
        <v>11</v>
      </c>
      <c r="AA95" s="6" t="s">
        <v>11</v>
      </c>
      <c r="AB95" s="6" t="s">
        <v>12</v>
      </c>
      <c r="AC95" s="6"/>
      <c r="AD95" s="14" t="s">
        <v>47</v>
      </c>
    </row>
    <row r="96" spans="1:30" ht="15.75" customHeight="1" x14ac:dyDescent="0.3">
      <c r="A96" s="16">
        <v>45083</v>
      </c>
      <c r="B96" s="11" t="s">
        <v>17</v>
      </c>
      <c r="C96" s="11" t="s">
        <v>35</v>
      </c>
      <c r="D96" s="6" t="s">
        <v>19</v>
      </c>
      <c r="E96" s="6">
        <v>7740</v>
      </c>
      <c r="F96" s="6">
        <v>0.24299999999999999</v>
      </c>
      <c r="G96" s="6">
        <v>0.27860000000000001</v>
      </c>
      <c r="H96" s="6">
        <v>0.29570000000000002</v>
      </c>
      <c r="I96" s="6">
        <v>0.316</v>
      </c>
      <c r="J96" s="6">
        <v>0.32829999999999998</v>
      </c>
      <c r="K96" s="6">
        <v>0.3599</v>
      </c>
      <c r="L96" s="6">
        <v>0.35830000000000001</v>
      </c>
      <c r="M96" s="6">
        <v>0.36809999999999998</v>
      </c>
      <c r="N96" s="6">
        <v>0.37259999999999999</v>
      </c>
      <c r="O96" s="6">
        <v>0.36609999999999998</v>
      </c>
      <c r="P96" s="6">
        <v>0.37959999999999999</v>
      </c>
      <c r="Q96" s="6">
        <v>0.38890000000000002</v>
      </c>
      <c r="R96" s="6">
        <v>0.41399999999999998</v>
      </c>
      <c r="S96" s="6">
        <v>0.52139999999999997</v>
      </c>
      <c r="T96" s="6" t="s">
        <v>11</v>
      </c>
      <c r="U96" s="6" t="s">
        <v>11</v>
      </c>
      <c r="V96" s="6" t="s">
        <v>11</v>
      </c>
      <c r="W96" s="6" t="s">
        <v>11</v>
      </c>
      <c r="X96" s="6" t="s">
        <v>11</v>
      </c>
      <c r="Y96" s="6" t="s">
        <v>11</v>
      </c>
      <c r="Z96" s="6" t="s">
        <v>11</v>
      </c>
      <c r="AA96" s="6" t="s">
        <v>11</v>
      </c>
      <c r="AB96" s="6" t="s">
        <v>12</v>
      </c>
      <c r="AC96" s="6"/>
      <c r="AD96" s="14" t="s">
        <v>47</v>
      </c>
    </row>
    <row r="97" spans="1:30" ht="15.75" customHeight="1" x14ac:dyDescent="0.3">
      <c r="A97" s="16">
        <v>45083</v>
      </c>
      <c r="B97" s="11" t="s">
        <v>17</v>
      </c>
      <c r="C97" s="11" t="s">
        <v>36</v>
      </c>
      <c r="D97" s="6" t="s">
        <v>30</v>
      </c>
      <c r="E97" s="6">
        <v>7740</v>
      </c>
      <c r="F97" s="6">
        <v>0.20519999999999999</v>
      </c>
      <c r="G97" s="6">
        <v>0.24660000000000001</v>
      </c>
      <c r="H97" s="6">
        <v>0.26490000000000002</v>
      </c>
      <c r="I97" s="6">
        <v>0.31419999999999998</v>
      </c>
      <c r="J97" s="6">
        <v>0.32169999999999999</v>
      </c>
      <c r="K97" s="6">
        <v>0.35099999999999998</v>
      </c>
      <c r="L97" s="6">
        <v>0.35620000000000002</v>
      </c>
      <c r="M97" s="6">
        <v>0.37159999999999999</v>
      </c>
      <c r="N97" s="6">
        <v>0.39410000000000001</v>
      </c>
      <c r="O97" s="6">
        <v>0.40360000000000001</v>
      </c>
      <c r="P97" s="6">
        <v>0.42030000000000001</v>
      </c>
      <c r="Q97" s="6">
        <v>0.42120000000000002</v>
      </c>
      <c r="R97" s="6" t="s">
        <v>11</v>
      </c>
      <c r="S97" s="6" t="s">
        <v>11</v>
      </c>
      <c r="T97" s="6" t="s">
        <v>11</v>
      </c>
      <c r="U97" s="6" t="s">
        <v>11</v>
      </c>
      <c r="V97" s="6" t="s">
        <v>11</v>
      </c>
      <c r="W97" s="6" t="s">
        <v>11</v>
      </c>
      <c r="X97" s="6" t="s">
        <v>11</v>
      </c>
      <c r="Y97" s="6" t="s">
        <v>11</v>
      </c>
      <c r="Z97" s="6" t="s">
        <v>11</v>
      </c>
      <c r="AA97" s="6" t="s">
        <v>11</v>
      </c>
      <c r="AB97" s="6" t="s">
        <v>12</v>
      </c>
      <c r="AC97" s="6"/>
      <c r="AD97" s="14" t="s">
        <v>47</v>
      </c>
    </row>
    <row r="98" spans="1:30" ht="15.75" customHeight="1" x14ac:dyDescent="0.3">
      <c r="A98" s="16">
        <v>45083</v>
      </c>
      <c r="B98" s="11" t="s">
        <v>17</v>
      </c>
      <c r="C98" s="11" t="s">
        <v>22</v>
      </c>
      <c r="D98" s="6" t="s">
        <v>23</v>
      </c>
      <c r="E98" s="6">
        <v>7740</v>
      </c>
      <c r="F98" s="6">
        <v>0.23100000000000001</v>
      </c>
      <c r="G98" s="6">
        <v>0.2797</v>
      </c>
      <c r="H98" s="6">
        <v>0.32350000000000001</v>
      </c>
      <c r="I98" s="6">
        <v>0.34639999999999999</v>
      </c>
      <c r="J98" s="6">
        <v>0.36020000000000002</v>
      </c>
      <c r="K98" s="6">
        <v>0.36649999999999999</v>
      </c>
      <c r="L98" s="6">
        <v>0.376</v>
      </c>
      <c r="M98" s="6">
        <v>0.41770000000000002</v>
      </c>
      <c r="N98" s="6">
        <v>0.4224</v>
      </c>
      <c r="O98" s="6">
        <v>0.43459999999999999</v>
      </c>
      <c r="P98" s="6" t="s">
        <v>11</v>
      </c>
      <c r="Q98" s="6" t="s">
        <v>11</v>
      </c>
      <c r="R98" s="6" t="s">
        <v>11</v>
      </c>
      <c r="S98" s="6" t="s">
        <v>11</v>
      </c>
      <c r="T98" s="6" t="s">
        <v>11</v>
      </c>
      <c r="U98" s="6" t="s">
        <v>11</v>
      </c>
      <c r="V98" s="6" t="s">
        <v>11</v>
      </c>
      <c r="W98" s="6" t="s">
        <v>11</v>
      </c>
      <c r="X98" s="6" t="s">
        <v>11</v>
      </c>
      <c r="Y98" s="6" t="s">
        <v>11</v>
      </c>
      <c r="Z98" s="6" t="s">
        <v>11</v>
      </c>
      <c r="AA98" s="6" t="s">
        <v>11</v>
      </c>
      <c r="AB98" s="6" t="s">
        <v>12</v>
      </c>
      <c r="AC98" s="6"/>
      <c r="AD98" s="14" t="s">
        <v>47</v>
      </c>
    </row>
    <row r="99" spans="1:30" ht="15.75" customHeight="1" x14ac:dyDescent="0.3">
      <c r="A99" s="16">
        <v>45083</v>
      </c>
      <c r="B99" s="11" t="s">
        <v>17</v>
      </c>
      <c r="C99" s="11" t="s">
        <v>31</v>
      </c>
      <c r="D99" s="6" t="s">
        <v>25</v>
      </c>
      <c r="E99" s="6">
        <v>7740</v>
      </c>
      <c r="F99" s="6">
        <v>0.2417</v>
      </c>
      <c r="G99" s="6">
        <v>0.27029999999999998</v>
      </c>
      <c r="H99" s="6">
        <v>0.31319999999999998</v>
      </c>
      <c r="I99" s="6">
        <v>0.35170000000000001</v>
      </c>
      <c r="J99" s="6">
        <v>0.373</v>
      </c>
      <c r="K99" s="6">
        <v>0.38109999999999999</v>
      </c>
      <c r="L99" s="6">
        <v>0.3841</v>
      </c>
      <c r="M99" s="6">
        <v>0.39750000000000002</v>
      </c>
      <c r="N99" s="6">
        <v>0.40749999999999997</v>
      </c>
      <c r="O99" s="6">
        <v>0.41020000000000001</v>
      </c>
      <c r="P99" s="6">
        <v>0.42649999999999999</v>
      </c>
      <c r="Q99" s="6">
        <v>0.44840000000000002</v>
      </c>
      <c r="R99" s="6">
        <v>0.48509999999999998</v>
      </c>
      <c r="S99" s="6">
        <v>0.51949999999999996</v>
      </c>
      <c r="T99" s="6" t="s">
        <v>11</v>
      </c>
      <c r="U99" s="6" t="s">
        <v>11</v>
      </c>
      <c r="V99" s="6" t="s">
        <v>11</v>
      </c>
      <c r="W99" s="6" t="s">
        <v>11</v>
      </c>
      <c r="X99" s="6" t="s">
        <v>11</v>
      </c>
      <c r="Y99" s="6" t="s">
        <v>11</v>
      </c>
      <c r="Z99" s="6" t="s">
        <v>11</v>
      </c>
      <c r="AA99" s="6" t="s">
        <v>11</v>
      </c>
      <c r="AB99" s="6" t="s">
        <v>12</v>
      </c>
      <c r="AC99" s="6"/>
      <c r="AD99" s="14" t="s">
        <v>47</v>
      </c>
    </row>
    <row r="100" spans="1:30" ht="15.75" customHeight="1" x14ac:dyDescent="0.3">
      <c r="A100" s="16">
        <v>45083</v>
      </c>
      <c r="B100" s="11" t="s">
        <v>17</v>
      </c>
      <c r="C100" s="11" t="s">
        <v>37</v>
      </c>
      <c r="D100" s="6" t="s">
        <v>38</v>
      </c>
      <c r="E100" s="6">
        <v>7740</v>
      </c>
      <c r="F100" s="6">
        <v>0.21629999999999999</v>
      </c>
      <c r="G100" s="6">
        <v>0.23219999999999999</v>
      </c>
      <c r="H100" s="6">
        <v>0.26279999999999998</v>
      </c>
      <c r="I100" s="6">
        <v>0.2676</v>
      </c>
      <c r="J100" s="6">
        <v>0.3105</v>
      </c>
      <c r="K100" s="6">
        <v>0.35499999999999998</v>
      </c>
      <c r="L100" s="6">
        <v>0.39019999999999999</v>
      </c>
      <c r="M100" s="6">
        <v>0.40560000000000002</v>
      </c>
      <c r="N100" s="6">
        <v>0.42249999999999999</v>
      </c>
      <c r="O100" s="6">
        <v>0.43359999999999999</v>
      </c>
      <c r="P100" s="6">
        <v>0.4037</v>
      </c>
      <c r="Q100" s="6">
        <v>0.4798</v>
      </c>
      <c r="R100" s="6">
        <v>0.49509999999999998</v>
      </c>
      <c r="S100" s="6" t="s">
        <v>11</v>
      </c>
      <c r="T100" s="6" t="s">
        <v>11</v>
      </c>
      <c r="U100" s="6" t="s">
        <v>11</v>
      </c>
      <c r="V100" s="6" t="s">
        <v>11</v>
      </c>
      <c r="W100" s="6" t="s">
        <v>11</v>
      </c>
      <c r="X100" s="6" t="s">
        <v>11</v>
      </c>
      <c r="Y100" s="6" t="s">
        <v>11</v>
      </c>
      <c r="Z100" s="6" t="s">
        <v>11</v>
      </c>
      <c r="AA100" s="6" t="s">
        <v>11</v>
      </c>
      <c r="AB100" s="6" t="s">
        <v>12</v>
      </c>
      <c r="AC100" s="6"/>
      <c r="AD100" s="14" t="s">
        <v>47</v>
      </c>
    </row>
    <row r="101" spans="1:30" ht="15.75" customHeight="1" x14ac:dyDescent="0.3">
      <c r="A101" s="16">
        <v>45083</v>
      </c>
      <c r="B101" s="11" t="s">
        <v>43</v>
      </c>
      <c r="C101" s="6"/>
      <c r="D101" s="6" t="s">
        <v>44</v>
      </c>
      <c r="E101" s="6">
        <v>7740</v>
      </c>
      <c r="F101" s="6">
        <v>0.36420000000000002</v>
      </c>
      <c r="G101" s="6">
        <v>0.32440000000000002</v>
      </c>
      <c r="H101" s="6">
        <v>0.31830000000000003</v>
      </c>
      <c r="I101" s="6">
        <v>0.34189999999999998</v>
      </c>
      <c r="J101" s="6">
        <v>0.34789999999999999</v>
      </c>
      <c r="K101" s="6">
        <v>0.34860000000000002</v>
      </c>
      <c r="L101" s="6">
        <v>0.36990000000000001</v>
      </c>
      <c r="M101" s="6">
        <v>0.36420000000000002</v>
      </c>
      <c r="N101" s="6">
        <v>0.39839999999999998</v>
      </c>
      <c r="O101" s="6">
        <v>0.42559999999999998</v>
      </c>
      <c r="P101" s="6">
        <v>0.40870000000000001</v>
      </c>
      <c r="Q101" s="6">
        <v>0.40749999999999997</v>
      </c>
      <c r="R101" s="6">
        <v>0.48060000000000003</v>
      </c>
      <c r="S101" s="6">
        <v>0.68759999999999999</v>
      </c>
      <c r="T101" s="6">
        <v>1.1031</v>
      </c>
      <c r="U101" s="6" t="s">
        <v>11</v>
      </c>
      <c r="V101" s="6" t="s">
        <v>11</v>
      </c>
      <c r="W101" s="6" t="s">
        <v>11</v>
      </c>
      <c r="X101" s="6" t="s">
        <v>11</v>
      </c>
      <c r="Y101" s="6" t="s">
        <v>11</v>
      </c>
      <c r="Z101" s="6" t="s">
        <v>11</v>
      </c>
      <c r="AA101" s="6" t="s">
        <v>11</v>
      </c>
      <c r="AB101" s="6" t="s">
        <v>12</v>
      </c>
      <c r="AC101" s="6"/>
      <c r="AD101" s="14" t="s">
        <v>47</v>
      </c>
    </row>
    <row r="102" spans="1:30" ht="15.75" customHeight="1" x14ac:dyDescent="0.3">
      <c r="A102" s="16">
        <v>45083</v>
      </c>
      <c r="B102" s="11" t="s">
        <v>43</v>
      </c>
      <c r="C102" s="6"/>
      <c r="D102" s="6" t="s">
        <v>45</v>
      </c>
      <c r="E102" s="6">
        <v>7740</v>
      </c>
      <c r="F102" s="6">
        <v>0.38100000000000001</v>
      </c>
      <c r="G102" s="6">
        <v>0.26429999999999998</v>
      </c>
      <c r="H102" s="6">
        <v>0.27039999999999997</v>
      </c>
      <c r="I102" s="6">
        <v>0.33100000000000002</v>
      </c>
      <c r="J102" s="6">
        <v>0.3513</v>
      </c>
      <c r="K102" s="6">
        <v>0.35010000000000002</v>
      </c>
      <c r="L102" s="6">
        <v>0.36670000000000003</v>
      </c>
      <c r="M102" s="6">
        <v>0.38419999999999999</v>
      </c>
      <c r="N102" s="6">
        <v>0.41370000000000001</v>
      </c>
      <c r="O102" s="6">
        <v>0.45190000000000002</v>
      </c>
      <c r="P102" s="6">
        <v>0.45679999999999998</v>
      </c>
      <c r="Q102" s="6">
        <v>0.4652</v>
      </c>
      <c r="R102" s="6">
        <v>0.50060000000000004</v>
      </c>
      <c r="S102" s="6">
        <v>0.61629999999999996</v>
      </c>
      <c r="T102" s="6">
        <v>0.68179999999999996</v>
      </c>
      <c r="U102" s="6">
        <v>0.75519999999999998</v>
      </c>
      <c r="V102" s="6">
        <v>0.80610000000000004</v>
      </c>
      <c r="W102" s="6" t="s">
        <v>11</v>
      </c>
      <c r="X102" s="6" t="s">
        <v>11</v>
      </c>
      <c r="Y102" s="6" t="s">
        <v>11</v>
      </c>
      <c r="Z102" s="6" t="s">
        <v>11</v>
      </c>
      <c r="AA102" s="6" t="s">
        <v>11</v>
      </c>
      <c r="AB102" s="6" t="s">
        <v>12</v>
      </c>
      <c r="AC102" s="6"/>
      <c r="AD102" s="14" t="s">
        <v>47</v>
      </c>
    </row>
    <row r="103" spans="1:30" ht="15.75" customHeight="1" x14ac:dyDescent="0.3">
      <c r="A103" s="17">
        <v>45103</v>
      </c>
      <c r="B103" s="39" t="s">
        <v>40</v>
      </c>
      <c r="C103" s="39" t="s">
        <v>9</v>
      </c>
      <c r="D103" s="40" t="s">
        <v>10</v>
      </c>
      <c r="E103" s="40">
        <v>7607</v>
      </c>
      <c r="F103" s="47">
        <v>0.1305</v>
      </c>
      <c r="G103" s="40">
        <v>0.20349999999999999</v>
      </c>
      <c r="H103" s="40">
        <v>0.24490000000000001</v>
      </c>
      <c r="I103" s="40">
        <v>0.28260000000000002</v>
      </c>
      <c r="J103" s="40">
        <v>0.31480000000000002</v>
      </c>
      <c r="K103" s="40">
        <v>0.34470000000000001</v>
      </c>
      <c r="L103" s="40">
        <v>0.37390000000000001</v>
      </c>
      <c r="M103" s="40">
        <v>0.38500000000000001</v>
      </c>
      <c r="N103" s="40">
        <v>0.39710000000000001</v>
      </c>
      <c r="O103" s="40">
        <v>0.41620000000000001</v>
      </c>
      <c r="P103" s="40">
        <v>0.43049999999999999</v>
      </c>
      <c r="Q103" s="40" t="s">
        <v>11</v>
      </c>
      <c r="R103" s="40" t="s">
        <v>11</v>
      </c>
      <c r="S103" s="40" t="s">
        <v>11</v>
      </c>
      <c r="T103" s="40" t="s">
        <v>11</v>
      </c>
      <c r="U103" s="40" t="s">
        <v>11</v>
      </c>
      <c r="V103" s="40" t="s">
        <v>11</v>
      </c>
      <c r="W103" s="40" t="s">
        <v>11</v>
      </c>
      <c r="X103" s="40" t="s">
        <v>11</v>
      </c>
      <c r="Y103" s="40" t="s">
        <v>11</v>
      </c>
      <c r="Z103" s="40" t="s">
        <v>11</v>
      </c>
      <c r="AA103" s="40" t="s">
        <v>11</v>
      </c>
      <c r="AB103" s="40" t="s">
        <v>12</v>
      </c>
      <c r="AC103" s="6"/>
      <c r="AD103" s="6" t="s">
        <v>52</v>
      </c>
    </row>
    <row r="104" spans="1:30" ht="15.75" customHeight="1" x14ac:dyDescent="0.3">
      <c r="A104" s="18">
        <v>45103</v>
      </c>
      <c r="B104" s="11" t="s">
        <v>40</v>
      </c>
      <c r="C104" s="11" t="s">
        <v>28</v>
      </c>
      <c r="D104" s="6" t="s">
        <v>29</v>
      </c>
      <c r="E104" s="6">
        <v>7607</v>
      </c>
      <c r="F104" s="6">
        <v>0.17269999999999999</v>
      </c>
      <c r="G104" s="6">
        <v>0.2339</v>
      </c>
      <c r="H104" s="6">
        <v>0.25629999999999997</v>
      </c>
      <c r="I104" s="6">
        <v>0.28660000000000002</v>
      </c>
      <c r="J104" s="6">
        <v>0.31130000000000002</v>
      </c>
      <c r="K104" s="6">
        <v>0.36220000000000002</v>
      </c>
      <c r="L104" s="6">
        <v>0.37780000000000002</v>
      </c>
      <c r="M104" s="6">
        <v>0.42170000000000002</v>
      </c>
      <c r="N104" s="6">
        <v>0.43990000000000001</v>
      </c>
      <c r="O104" s="6">
        <v>0.46970000000000001</v>
      </c>
      <c r="P104" s="6">
        <v>0.50009999999999999</v>
      </c>
      <c r="Q104" s="6">
        <v>0.51280000000000003</v>
      </c>
      <c r="R104" s="6">
        <v>0.50639999999999996</v>
      </c>
      <c r="S104" s="6">
        <v>0.52359999999999995</v>
      </c>
      <c r="T104" s="6">
        <v>0.52190000000000003</v>
      </c>
      <c r="U104" s="6">
        <v>0.54420000000000002</v>
      </c>
      <c r="V104" s="6" t="s">
        <v>11</v>
      </c>
      <c r="W104" s="6" t="s">
        <v>11</v>
      </c>
      <c r="X104" s="6" t="s">
        <v>11</v>
      </c>
      <c r="Y104" s="6" t="s">
        <v>11</v>
      </c>
      <c r="Z104" s="6" t="s">
        <v>11</v>
      </c>
      <c r="AA104" s="6" t="s">
        <v>11</v>
      </c>
      <c r="AB104" s="6" t="s">
        <v>12</v>
      </c>
      <c r="AC104" s="6"/>
      <c r="AD104" s="6" t="s">
        <v>52</v>
      </c>
    </row>
    <row r="105" spans="1:30" ht="15.75" customHeight="1" x14ac:dyDescent="0.3">
      <c r="A105" s="18">
        <v>45103</v>
      </c>
      <c r="B105" s="11" t="s">
        <v>40</v>
      </c>
      <c r="C105" s="11" t="s">
        <v>14</v>
      </c>
      <c r="D105" s="6" t="s">
        <v>15</v>
      </c>
      <c r="E105" s="6">
        <v>7607</v>
      </c>
      <c r="F105" s="48">
        <v>0.1414</v>
      </c>
      <c r="G105" s="6">
        <v>0.2084</v>
      </c>
      <c r="H105" s="6">
        <v>0.2324</v>
      </c>
      <c r="I105" s="6">
        <v>0.23619999999999999</v>
      </c>
      <c r="J105" s="6">
        <v>0.25130000000000002</v>
      </c>
      <c r="K105" s="6">
        <v>0.2661</v>
      </c>
      <c r="L105" s="6">
        <v>0.31230000000000002</v>
      </c>
      <c r="M105" s="6">
        <v>0.37469999999999998</v>
      </c>
      <c r="N105" s="6">
        <v>0.40439999999999998</v>
      </c>
      <c r="O105" s="6">
        <v>0.41720000000000002</v>
      </c>
      <c r="P105" s="6" t="s">
        <v>11</v>
      </c>
      <c r="Q105" s="6" t="s">
        <v>11</v>
      </c>
      <c r="R105" s="6" t="s">
        <v>11</v>
      </c>
      <c r="S105" s="6" t="s">
        <v>11</v>
      </c>
      <c r="T105" s="6" t="s">
        <v>11</v>
      </c>
      <c r="U105" s="6" t="s">
        <v>11</v>
      </c>
      <c r="V105" s="6" t="s">
        <v>11</v>
      </c>
      <c r="W105" s="6" t="s">
        <v>11</v>
      </c>
      <c r="X105" s="6" t="s">
        <v>11</v>
      </c>
      <c r="Y105" s="6" t="s">
        <v>11</v>
      </c>
      <c r="Z105" s="6" t="s">
        <v>11</v>
      </c>
      <c r="AA105" s="6" t="s">
        <v>11</v>
      </c>
      <c r="AB105" s="6" t="s">
        <v>12</v>
      </c>
      <c r="AC105" s="6"/>
      <c r="AD105" s="6" t="s">
        <v>52</v>
      </c>
    </row>
    <row r="106" spans="1:30" ht="15.75" customHeight="1" x14ac:dyDescent="0.3">
      <c r="A106" s="18">
        <v>45103</v>
      </c>
      <c r="B106" s="11" t="s">
        <v>40</v>
      </c>
      <c r="C106" s="6" t="s">
        <v>51</v>
      </c>
      <c r="D106" s="6" t="s">
        <v>49</v>
      </c>
      <c r="E106" s="6">
        <v>7607</v>
      </c>
      <c r="F106" s="6" t="s">
        <v>11</v>
      </c>
      <c r="G106" s="6" t="s">
        <v>11</v>
      </c>
      <c r="H106" s="6" t="s">
        <v>11</v>
      </c>
      <c r="I106" s="6" t="s">
        <v>11</v>
      </c>
      <c r="J106" s="6" t="s">
        <v>11</v>
      </c>
      <c r="K106" s="6" t="s">
        <v>11</v>
      </c>
      <c r="L106" s="6" t="s">
        <v>11</v>
      </c>
      <c r="M106" s="6" t="s">
        <v>11</v>
      </c>
      <c r="N106" s="6" t="s">
        <v>11</v>
      </c>
      <c r="O106" s="6" t="s">
        <v>11</v>
      </c>
      <c r="P106" s="6" t="s">
        <v>11</v>
      </c>
      <c r="Q106" s="6" t="s">
        <v>11</v>
      </c>
      <c r="R106" s="6" t="s">
        <v>11</v>
      </c>
      <c r="S106" s="6" t="s">
        <v>11</v>
      </c>
      <c r="T106" s="6" t="s">
        <v>11</v>
      </c>
      <c r="U106" s="6" t="s">
        <v>11</v>
      </c>
      <c r="V106" s="6" t="s">
        <v>11</v>
      </c>
      <c r="W106" s="6" t="s">
        <v>11</v>
      </c>
      <c r="X106" s="6" t="s">
        <v>11</v>
      </c>
      <c r="Y106" s="6" t="s">
        <v>11</v>
      </c>
      <c r="Z106" s="6" t="s">
        <v>11</v>
      </c>
      <c r="AA106" s="6" t="s">
        <v>11</v>
      </c>
      <c r="AB106" s="6" t="s">
        <v>12</v>
      </c>
      <c r="AC106" s="6"/>
      <c r="AD106" s="6" t="s">
        <v>52</v>
      </c>
    </row>
    <row r="107" spans="1:30" ht="15.75" customHeight="1" x14ac:dyDescent="0.3">
      <c r="A107" s="18">
        <v>45103</v>
      </c>
      <c r="B107" s="11" t="s">
        <v>17</v>
      </c>
      <c r="C107" s="11" t="s">
        <v>33</v>
      </c>
      <c r="D107" s="6" t="s">
        <v>21</v>
      </c>
      <c r="E107" s="6">
        <v>7607</v>
      </c>
      <c r="F107" s="6">
        <v>0.16600000000000001</v>
      </c>
      <c r="G107" s="6">
        <v>0.23100000000000001</v>
      </c>
      <c r="H107" s="6">
        <v>0.2311</v>
      </c>
      <c r="I107" s="6">
        <v>0.251</v>
      </c>
      <c r="J107" s="6">
        <v>0.27250000000000002</v>
      </c>
      <c r="K107" s="6">
        <v>0.28820000000000001</v>
      </c>
      <c r="L107" s="6">
        <v>0.30009999999999998</v>
      </c>
      <c r="M107" s="6">
        <v>0.29339999999999999</v>
      </c>
      <c r="N107" s="6">
        <v>0.3135</v>
      </c>
      <c r="O107" s="6">
        <v>0.32100000000000001</v>
      </c>
      <c r="P107" s="6">
        <v>0.3301</v>
      </c>
      <c r="Q107" s="6">
        <v>0.34689999999999999</v>
      </c>
      <c r="R107" s="6">
        <v>0.37930000000000003</v>
      </c>
      <c r="S107" s="6">
        <v>0.42570000000000002</v>
      </c>
      <c r="T107" s="6" t="s">
        <v>11</v>
      </c>
      <c r="U107" s="6" t="s">
        <v>11</v>
      </c>
      <c r="V107" s="6" t="s">
        <v>11</v>
      </c>
      <c r="W107" s="6" t="s">
        <v>11</v>
      </c>
      <c r="X107" s="6" t="s">
        <v>11</v>
      </c>
      <c r="Y107" s="6" t="s">
        <v>11</v>
      </c>
      <c r="Z107" s="6" t="s">
        <v>11</v>
      </c>
      <c r="AA107" s="6" t="s">
        <v>11</v>
      </c>
      <c r="AB107" s="6" t="s">
        <v>12</v>
      </c>
      <c r="AC107" s="6"/>
      <c r="AD107" s="6" t="s">
        <v>52</v>
      </c>
    </row>
    <row r="108" spans="1:30" ht="15.75" customHeight="1" x14ac:dyDescent="0.3">
      <c r="A108" s="18">
        <v>45103</v>
      </c>
      <c r="B108" s="11" t="s">
        <v>17</v>
      </c>
      <c r="C108" s="11" t="s">
        <v>35</v>
      </c>
      <c r="D108" s="6" t="s">
        <v>19</v>
      </c>
      <c r="E108" s="6">
        <v>7607</v>
      </c>
      <c r="F108" s="6">
        <v>0.14219999999999999</v>
      </c>
      <c r="G108" s="6">
        <v>0.2248</v>
      </c>
      <c r="H108" s="6">
        <v>0.22520000000000001</v>
      </c>
      <c r="I108" s="6">
        <v>0.23330000000000001</v>
      </c>
      <c r="J108" s="6">
        <v>0.25619999999999998</v>
      </c>
      <c r="K108" s="6">
        <v>0.29260000000000003</v>
      </c>
      <c r="L108" s="6">
        <v>0.29249999999999998</v>
      </c>
      <c r="M108" s="6">
        <v>0.28910000000000002</v>
      </c>
      <c r="N108" s="6">
        <v>0.3085</v>
      </c>
      <c r="O108" s="6">
        <v>0.30199999999999999</v>
      </c>
      <c r="P108" s="6">
        <v>0.33090000000000003</v>
      </c>
      <c r="Q108" s="6">
        <v>0.35510000000000003</v>
      </c>
      <c r="R108" s="6">
        <v>0.37409999999999999</v>
      </c>
      <c r="S108" s="6">
        <v>0.45350000000000001</v>
      </c>
      <c r="T108" s="6" t="s">
        <v>11</v>
      </c>
      <c r="U108" s="6" t="s">
        <v>11</v>
      </c>
      <c r="V108" s="6" t="s">
        <v>11</v>
      </c>
      <c r="W108" s="6" t="s">
        <v>11</v>
      </c>
      <c r="X108" s="6" t="s">
        <v>11</v>
      </c>
      <c r="Y108" s="6" t="s">
        <v>11</v>
      </c>
      <c r="Z108" s="6" t="s">
        <v>11</v>
      </c>
      <c r="AA108" s="6" t="s">
        <v>11</v>
      </c>
      <c r="AB108" s="6" t="s">
        <v>12</v>
      </c>
      <c r="AC108" s="6"/>
      <c r="AD108" s="6" t="s">
        <v>52</v>
      </c>
    </row>
    <row r="109" spans="1:30" ht="15.75" customHeight="1" x14ac:dyDescent="0.3">
      <c r="A109" s="18">
        <v>45103</v>
      </c>
      <c r="B109" s="11" t="s">
        <v>17</v>
      </c>
      <c r="C109" s="11" t="s">
        <v>36</v>
      </c>
      <c r="D109" s="6" t="s">
        <v>30</v>
      </c>
      <c r="E109" s="6">
        <v>7607</v>
      </c>
      <c r="F109" s="6" t="s">
        <v>11</v>
      </c>
      <c r="G109" s="6" t="s">
        <v>11</v>
      </c>
      <c r="H109" s="6" t="s">
        <v>11</v>
      </c>
      <c r="I109" s="6" t="s">
        <v>11</v>
      </c>
      <c r="J109" s="6" t="s">
        <v>11</v>
      </c>
      <c r="K109" s="6" t="s">
        <v>11</v>
      </c>
      <c r="L109" s="6" t="s">
        <v>11</v>
      </c>
      <c r="M109" s="6" t="s">
        <v>11</v>
      </c>
      <c r="N109" s="6" t="s">
        <v>11</v>
      </c>
      <c r="O109" s="6" t="s">
        <v>11</v>
      </c>
      <c r="P109" s="6" t="s">
        <v>11</v>
      </c>
      <c r="Q109" s="6" t="s">
        <v>11</v>
      </c>
      <c r="R109" s="6" t="s">
        <v>11</v>
      </c>
      <c r="S109" s="6" t="s">
        <v>11</v>
      </c>
      <c r="T109" s="6" t="s">
        <v>11</v>
      </c>
      <c r="U109" s="6" t="s">
        <v>11</v>
      </c>
      <c r="V109" s="6" t="s">
        <v>11</v>
      </c>
      <c r="W109" s="6" t="s">
        <v>11</v>
      </c>
      <c r="X109" s="6" t="s">
        <v>11</v>
      </c>
      <c r="Y109" s="6" t="s">
        <v>11</v>
      </c>
      <c r="Z109" s="6" t="s">
        <v>11</v>
      </c>
      <c r="AA109" s="6" t="s">
        <v>11</v>
      </c>
      <c r="AB109" s="6" t="s">
        <v>12</v>
      </c>
      <c r="AC109" s="6"/>
      <c r="AD109" s="6" t="s">
        <v>52</v>
      </c>
    </row>
    <row r="110" spans="1:30" ht="15.75" customHeight="1" x14ac:dyDescent="0.3">
      <c r="A110" s="18">
        <v>45103</v>
      </c>
      <c r="B110" s="11" t="s">
        <v>17</v>
      </c>
      <c r="C110" s="11" t="s">
        <v>22</v>
      </c>
      <c r="D110" s="6" t="s">
        <v>23</v>
      </c>
      <c r="E110" s="6">
        <v>7607</v>
      </c>
      <c r="F110" s="6">
        <v>0.1512</v>
      </c>
      <c r="G110" s="6">
        <v>0.23180000000000001</v>
      </c>
      <c r="H110" s="6">
        <v>0.26840000000000003</v>
      </c>
      <c r="I110" s="6">
        <v>0.27239999999999998</v>
      </c>
      <c r="J110" s="6">
        <v>0.28210000000000002</v>
      </c>
      <c r="K110" s="6">
        <v>0.29320000000000002</v>
      </c>
      <c r="L110" s="6">
        <v>0.28999999999999998</v>
      </c>
      <c r="M110" s="6">
        <v>0.31640000000000001</v>
      </c>
      <c r="N110" s="6">
        <v>0.33439999999999998</v>
      </c>
      <c r="O110" s="6">
        <v>0.36470000000000002</v>
      </c>
      <c r="P110" s="6" t="s">
        <v>11</v>
      </c>
      <c r="Q110" s="6" t="s">
        <v>11</v>
      </c>
      <c r="R110" s="6" t="s">
        <v>11</v>
      </c>
      <c r="S110" s="6" t="s">
        <v>11</v>
      </c>
      <c r="T110" s="6" t="s">
        <v>11</v>
      </c>
      <c r="U110" s="6" t="s">
        <v>11</v>
      </c>
      <c r="V110" s="6" t="s">
        <v>11</v>
      </c>
      <c r="W110" s="6" t="s">
        <v>11</v>
      </c>
      <c r="X110" s="6" t="s">
        <v>11</v>
      </c>
      <c r="Y110" s="6" t="s">
        <v>11</v>
      </c>
      <c r="Z110" s="6" t="s">
        <v>11</v>
      </c>
      <c r="AA110" s="6" t="s">
        <v>11</v>
      </c>
      <c r="AB110" s="6" t="s">
        <v>12</v>
      </c>
      <c r="AC110" s="6"/>
      <c r="AD110" s="6" t="s">
        <v>52</v>
      </c>
    </row>
    <row r="111" spans="1:30" ht="15.75" customHeight="1" x14ac:dyDescent="0.3">
      <c r="A111" s="18">
        <v>45103</v>
      </c>
      <c r="B111" s="11" t="s">
        <v>17</v>
      </c>
      <c r="C111" s="11" t="s">
        <v>31</v>
      </c>
      <c r="D111" s="6" t="s">
        <v>25</v>
      </c>
      <c r="E111" s="6">
        <v>7607</v>
      </c>
      <c r="F111" s="6">
        <v>0.13489999999999999</v>
      </c>
      <c r="G111" s="6">
        <v>0.20150000000000001</v>
      </c>
      <c r="H111" s="6">
        <v>0.22770000000000001</v>
      </c>
      <c r="I111" s="6">
        <v>0.25040000000000001</v>
      </c>
      <c r="J111" s="6">
        <v>0.2843</v>
      </c>
      <c r="K111" s="6">
        <v>0.31</v>
      </c>
      <c r="L111" s="6">
        <v>0.33900000000000002</v>
      </c>
      <c r="M111" s="6">
        <v>0.36830000000000002</v>
      </c>
      <c r="N111" s="6">
        <v>0.37780000000000002</v>
      </c>
      <c r="O111" s="6">
        <v>0.38540000000000002</v>
      </c>
      <c r="P111" s="6">
        <v>0.40699999999999997</v>
      </c>
      <c r="Q111" s="6">
        <v>0.40450000000000003</v>
      </c>
      <c r="R111" s="6">
        <v>0.4259</v>
      </c>
      <c r="S111" s="6">
        <v>0.45169999999999999</v>
      </c>
      <c r="T111" s="6">
        <v>0.50819999999999999</v>
      </c>
      <c r="U111" s="6" t="s">
        <v>11</v>
      </c>
      <c r="V111" s="6" t="s">
        <v>11</v>
      </c>
      <c r="W111" s="6" t="s">
        <v>11</v>
      </c>
      <c r="X111" s="6" t="s">
        <v>11</v>
      </c>
      <c r="Y111" s="6" t="s">
        <v>11</v>
      </c>
      <c r="Z111" s="6" t="s">
        <v>11</v>
      </c>
      <c r="AA111" s="6" t="s">
        <v>11</v>
      </c>
      <c r="AB111" s="6" t="s">
        <v>12</v>
      </c>
      <c r="AC111" s="6"/>
      <c r="AD111" s="6" t="s">
        <v>52</v>
      </c>
    </row>
    <row r="112" spans="1:30" ht="15.75" customHeight="1" x14ac:dyDescent="0.3">
      <c r="A112" s="18">
        <v>45103</v>
      </c>
      <c r="B112" s="11" t="s">
        <v>17</v>
      </c>
      <c r="C112" s="11" t="s">
        <v>37</v>
      </c>
      <c r="D112" s="6" t="s">
        <v>38</v>
      </c>
      <c r="E112" s="6">
        <v>7607</v>
      </c>
      <c r="F112" s="6">
        <v>0.13830000000000001</v>
      </c>
      <c r="G112" s="6">
        <v>0.18970000000000001</v>
      </c>
      <c r="H112" s="6">
        <v>0.22850000000000001</v>
      </c>
      <c r="I112" s="6">
        <v>0.2276</v>
      </c>
      <c r="J112" s="6">
        <v>0.25030000000000002</v>
      </c>
      <c r="K112" s="6">
        <v>0.26729999999999998</v>
      </c>
      <c r="L112" s="6">
        <v>0.30520000000000003</v>
      </c>
      <c r="M112" s="6">
        <v>0.33350000000000002</v>
      </c>
      <c r="N112" s="6">
        <v>0.35610000000000003</v>
      </c>
      <c r="O112" s="6">
        <v>0.37730000000000002</v>
      </c>
      <c r="P112" s="6">
        <v>0.40300000000000002</v>
      </c>
      <c r="Q112" s="6">
        <v>0.41959999999999997</v>
      </c>
      <c r="R112" s="6">
        <v>0.443</v>
      </c>
      <c r="S112" s="6" t="s">
        <v>11</v>
      </c>
      <c r="T112" s="6" t="s">
        <v>11</v>
      </c>
      <c r="U112" s="6" t="s">
        <v>11</v>
      </c>
      <c r="V112" s="6" t="s">
        <v>11</v>
      </c>
      <c r="W112" s="6" t="s">
        <v>11</v>
      </c>
      <c r="X112" s="6" t="s">
        <v>11</v>
      </c>
      <c r="Y112" s="6" t="s">
        <v>11</v>
      </c>
      <c r="Z112" s="6" t="s">
        <v>11</v>
      </c>
      <c r="AA112" s="6" t="s">
        <v>11</v>
      </c>
      <c r="AB112" s="6" t="s">
        <v>12</v>
      </c>
      <c r="AC112" s="6"/>
      <c r="AD112" s="6" t="s">
        <v>52</v>
      </c>
    </row>
    <row r="113" spans="1:30" ht="15.75" customHeight="1" x14ac:dyDescent="0.3">
      <c r="A113" s="18">
        <v>45103</v>
      </c>
      <c r="B113" s="11" t="s">
        <v>43</v>
      </c>
      <c r="C113" s="6"/>
      <c r="D113" s="6" t="s">
        <v>44</v>
      </c>
      <c r="E113" s="6">
        <v>7607</v>
      </c>
      <c r="F113" s="6">
        <v>0.157</v>
      </c>
      <c r="G113" s="6">
        <v>0.20979999999999999</v>
      </c>
      <c r="H113" s="6">
        <v>0.2402</v>
      </c>
      <c r="I113" s="6">
        <v>0.2616</v>
      </c>
      <c r="J113" s="6">
        <v>0.26569999999999999</v>
      </c>
      <c r="K113" s="6">
        <v>0.2797</v>
      </c>
      <c r="L113" s="6">
        <v>0.29049999999999998</v>
      </c>
      <c r="M113" s="6">
        <v>0.30430000000000001</v>
      </c>
      <c r="N113" s="6">
        <v>0.33810000000000001</v>
      </c>
      <c r="O113" s="6">
        <v>0.35720000000000002</v>
      </c>
      <c r="P113" s="6">
        <v>0.36309999999999998</v>
      </c>
      <c r="Q113" s="6">
        <v>0.3644</v>
      </c>
      <c r="R113" s="6">
        <v>0.41899999999999998</v>
      </c>
      <c r="S113" s="6">
        <v>0.54590000000000005</v>
      </c>
      <c r="T113" s="6">
        <v>0.94599999999999995</v>
      </c>
      <c r="U113" s="6" t="s">
        <v>11</v>
      </c>
      <c r="V113" s="6" t="s">
        <v>11</v>
      </c>
      <c r="W113" s="6" t="s">
        <v>11</v>
      </c>
      <c r="X113" s="6" t="s">
        <v>11</v>
      </c>
      <c r="Y113" s="6" t="s">
        <v>11</v>
      </c>
      <c r="Z113" s="6" t="s">
        <v>11</v>
      </c>
      <c r="AA113" s="6" t="s">
        <v>11</v>
      </c>
      <c r="AB113" s="6" t="s">
        <v>12</v>
      </c>
      <c r="AC113" s="6"/>
      <c r="AD113" s="6" t="s">
        <v>52</v>
      </c>
    </row>
    <row r="114" spans="1:30" ht="15.75" customHeight="1" x14ac:dyDescent="0.3">
      <c r="A114" s="16">
        <v>45103</v>
      </c>
      <c r="B114" s="11" t="s">
        <v>43</v>
      </c>
      <c r="C114" s="6"/>
      <c r="D114" s="6" t="s">
        <v>45</v>
      </c>
      <c r="E114" s="6">
        <v>7607</v>
      </c>
      <c r="F114" s="6">
        <v>0.1585</v>
      </c>
      <c r="G114" s="6">
        <v>0.22770000000000001</v>
      </c>
      <c r="H114" s="6">
        <v>0.27029999999999998</v>
      </c>
      <c r="I114" s="6">
        <v>0.25040000000000001</v>
      </c>
      <c r="J114" s="6">
        <v>0.24610000000000001</v>
      </c>
      <c r="K114" s="6">
        <v>0.27539999999999998</v>
      </c>
      <c r="L114" s="6">
        <v>0.29389999999999999</v>
      </c>
      <c r="M114" s="6">
        <v>0.3024</v>
      </c>
      <c r="N114" s="6">
        <v>0.31019999999999998</v>
      </c>
      <c r="O114" s="6">
        <v>0.32419999999999999</v>
      </c>
      <c r="P114" s="6">
        <v>0.34670000000000001</v>
      </c>
      <c r="Q114" s="6">
        <v>0.35410000000000003</v>
      </c>
      <c r="R114" s="6">
        <v>0.48349999999999999</v>
      </c>
      <c r="S114" s="6" t="s">
        <v>11</v>
      </c>
      <c r="T114" s="6" t="s">
        <v>11</v>
      </c>
      <c r="U114" s="6" t="s">
        <v>11</v>
      </c>
      <c r="V114" s="6" t="s">
        <v>11</v>
      </c>
      <c r="W114" s="6" t="s">
        <v>11</v>
      </c>
      <c r="X114" s="6" t="s">
        <v>11</v>
      </c>
      <c r="Y114" s="6" t="s">
        <v>11</v>
      </c>
      <c r="Z114" s="6" t="s">
        <v>11</v>
      </c>
      <c r="AA114" s="6" t="s">
        <v>11</v>
      </c>
      <c r="AB114" s="6" t="s">
        <v>12</v>
      </c>
      <c r="AC114" s="6"/>
      <c r="AD114" s="6" t="s">
        <v>52</v>
      </c>
    </row>
    <row r="115" spans="1:30" ht="15.75" customHeight="1" x14ac:dyDescent="0.3">
      <c r="A115" s="19">
        <v>45103</v>
      </c>
      <c r="B115" s="13" t="s">
        <v>43</v>
      </c>
      <c r="C115" s="9"/>
      <c r="D115" s="9" t="s">
        <v>46</v>
      </c>
      <c r="E115" s="9">
        <v>7607</v>
      </c>
      <c r="F115" s="9">
        <v>0.1401</v>
      </c>
      <c r="G115" s="9">
        <v>0.19389999999999999</v>
      </c>
      <c r="H115" s="9">
        <v>0.22270000000000001</v>
      </c>
      <c r="I115" s="9">
        <v>0.2492</v>
      </c>
      <c r="J115" s="9">
        <v>0.27579999999999999</v>
      </c>
      <c r="K115" s="9">
        <v>0.27079999999999999</v>
      </c>
      <c r="L115" s="9">
        <v>0.29289999999999999</v>
      </c>
      <c r="M115" s="9">
        <v>0.3256</v>
      </c>
      <c r="N115" s="9">
        <v>0.35930000000000001</v>
      </c>
      <c r="O115" s="9">
        <v>0.38119999999999998</v>
      </c>
      <c r="P115" s="9">
        <v>0.40329999999999999</v>
      </c>
      <c r="Q115" s="9">
        <v>0.41239999999999999</v>
      </c>
      <c r="R115" s="9">
        <v>0.47260000000000002</v>
      </c>
      <c r="S115" s="9">
        <v>0.57550000000000001</v>
      </c>
      <c r="T115" s="9">
        <v>0.63339999999999996</v>
      </c>
      <c r="U115" s="9">
        <v>0.72050000000000003</v>
      </c>
      <c r="V115" s="9">
        <v>0.78410000000000002</v>
      </c>
      <c r="W115" s="9" t="s">
        <v>11</v>
      </c>
      <c r="X115" s="9" t="s">
        <v>11</v>
      </c>
      <c r="Y115" s="9" t="s">
        <v>11</v>
      </c>
      <c r="Z115" s="9" t="s">
        <v>11</v>
      </c>
      <c r="AA115" s="9" t="s">
        <v>11</v>
      </c>
      <c r="AB115" s="9" t="s">
        <v>12</v>
      </c>
      <c r="AC115" s="6"/>
      <c r="AD115" s="6" t="s">
        <v>52</v>
      </c>
    </row>
    <row r="116" spans="1:30" ht="15.75" customHeight="1" x14ac:dyDescent="0.3">
      <c r="A116" s="7">
        <v>45132</v>
      </c>
      <c r="B116" s="39" t="s">
        <v>40</v>
      </c>
      <c r="C116" s="39" t="s">
        <v>9</v>
      </c>
      <c r="D116" s="40" t="s">
        <v>10</v>
      </c>
      <c r="E116" s="6">
        <v>7622</v>
      </c>
      <c r="F116" s="20">
        <v>9.01E-2</v>
      </c>
      <c r="G116" s="20">
        <v>0.1643</v>
      </c>
      <c r="H116" s="20">
        <v>0.1888</v>
      </c>
      <c r="I116" s="20">
        <v>0.20430000000000001</v>
      </c>
      <c r="J116" s="20">
        <v>0.2142</v>
      </c>
      <c r="K116" s="20">
        <v>0.24279999999999999</v>
      </c>
      <c r="L116" s="20">
        <v>0.27639999999999998</v>
      </c>
      <c r="M116" s="20">
        <v>0.31919999999999998</v>
      </c>
      <c r="N116" s="20">
        <v>0.3569</v>
      </c>
      <c r="O116" s="20">
        <v>0.3836</v>
      </c>
      <c r="P116" s="20">
        <v>0.4007</v>
      </c>
      <c r="Q116" s="20" t="s">
        <v>11</v>
      </c>
      <c r="R116" s="20" t="s">
        <v>11</v>
      </c>
      <c r="S116" s="20" t="s">
        <v>11</v>
      </c>
      <c r="T116" s="20" t="s">
        <v>11</v>
      </c>
      <c r="U116" s="6" t="s">
        <v>11</v>
      </c>
      <c r="V116" s="6" t="s">
        <v>11</v>
      </c>
      <c r="W116" s="6" t="s">
        <v>11</v>
      </c>
      <c r="X116" s="6" t="s">
        <v>11</v>
      </c>
      <c r="Y116" s="6" t="s">
        <v>11</v>
      </c>
      <c r="Z116" s="6" t="s">
        <v>11</v>
      </c>
      <c r="AA116" s="6" t="s">
        <v>11</v>
      </c>
      <c r="AB116" s="6" t="s">
        <v>12</v>
      </c>
      <c r="AC116" s="6"/>
      <c r="AD116" s="6" t="s">
        <v>53</v>
      </c>
    </row>
    <row r="117" spans="1:30" ht="15.75" customHeight="1" x14ac:dyDescent="0.3">
      <c r="A117" s="7">
        <v>45132</v>
      </c>
      <c r="B117" s="11" t="s">
        <v>40</v>
      </c>
      <c r="C117" s="11" t="s">
        <v>28</v>
      </c>
      <c r="D117" s="6" t="s">
        <v>29</v>
      </c>
      <c r="E117" s="6">
        <v>7622</v>
      </c>
      <c r="F117" s="20">
        <v>0.1265</v>
      </c>
      <c r="G117" s="20">
        <v>0.18759999999999999</v>
      </c>
      <c r="H117" s="20">
        <v>0.2074</v>
      </c>
      <c r="I117" s="20">
        <v>0.22370000000000001</v>
      </c>
      <c r="J117" s="20">
        <v>0.22159999999999999</v>
      </c>
      <c r="K117" s="20">
        <v>0.23619999999999999</v>
      </c>
      <c r="L117" s="20">
        <v>0.26550000000000001</v>
      </c>
      <c r="M117" s="20">
        <v>0.3201</v>
      </c>
      <c r="N117" s="20">
        <v>0.375</v>
      </c>
      <c r="O117" s="20">
        <v>0.41339999999999999</v>
      </c>
      <c r="P117" s="20">
        <v>0.44990000000000002</v>
      </c>
      <c r="Q117" s="20">
        <v>0.45639999999999997</v>
      </c>
      <c r="R117" s="20">
        <v>0.48149999999999998</v>
      </c>
      <c r="S117" s="20">
        <v>0.47349999999999998</v>
      </c>
      <c r="T117" s="20">
        <v>0.48730000000000001</v>
      </c>
      <c r="U117" s="20">
        <v>0.4955</v>
      </c>
      <c r="V117" s="20">
        <v>0.51590000000000003</v>
      </c>
      <c r="W117" s="6" t="s">
        <v>11</v>
      </c>
      <c r="X117" s="6" t="s">
        <v>11</v>
      </c>
      <c r="Y117" s="6" t="s">
        <v>11</v>
      </c>
      <c r="Z117" s="6" t="s">
        <v>11</v>
      </c>
      <c r="AA117" s="6" t="s">
        <v>11</v>
      </c>
      <c r="AB117" s="6" t="s">
        <v>12</v>
      </c>
      <c r="AC117" s="6"/>
      <c r="AD117" s="6" t="s">
        <v>53</v>
      </c>
    </row>
    <row r="118" spans="1:30" ht="15.75" customHeight="1" x14ac:dyDescent="0.3">
      <c r="A118" s="7">
        <v>45132</v>
      </c>
      <c r="B118" s="11" t="s">
        <v>40</v>
      </c>
      <c r="C118" s="11" t="s">
        <v>14</v>
      </c>
      <c r="D118" s="6" t="s">
        <v>15</v>
      </c>
      <c r="E118" s="6">
        <v>7622</v>
      </c>
      <c r="F118" s="20">
        <v>9.6199999999999994E-2</v>
      </c>
      <c r="G118" s="20">
        <v>0.16009999999999999</v>
      </c>
      <c r="H118" s="20">
        <v>0.1986</v>
      </c>
      <c r="I118" s="20">
        <v>0.2107</v>
      </c>
      <c r="J118" s="20">
        <v>0.2099</v>
      </c>
      <c r="K118" s="20">
        <v>0.21029999999999999</v>
      </c>
      <c r="L118" s="20">
        <v>0.22889999999999999</v>
      </c>
      <c r="M118" s="20">
        <v>0.26629999999999998</v>
      </c>
      <c r="N118" s="20">
        <v>0.28760000000000002</v>
      </c>
      <c r="O118" s="20">
        <v>0.31019999999999998</v>
      </c>
      <c r="P118" s="20">
        <v>0.34279999999999999</v>
      </c>
      <c r="Q118" s="20" t="s">
        <v>11</v>
      </c>
      <c r="R118" s="20" t="s">
        <v>11</v>
      </c>
      <c r="S118" s="20" t="s">
        <v>11</v>
      </c>
      <c r="T118" s="20" t="s">
        <v>11</v>
      </c>
      <c r="U118" s="6" t="s">
        <v>11</v>
      </c>
      <c r="V118" s="6" t="s">
        <v>11</v>
      </c>
      <c r="W118" s="6" t="s">
        <v>11</v>
      </c>
      <c r="X118" s="6" t="s">
        <v>11</v>
      </c>
      <c r="Y118" s="6" t="s">
        <v>11</v>
      </c>
      <c r="Z118" s="6" t="s">
        <v>11</v>
      </c>
      <c r="AA118" s="6" t="s">
        <v>11</v>
      </c>
      <c r="AB118" s="6" t="s">
        <v>12</v>
      </c>
      <c r="AC118" s="6"/>
      <c r="AD118" s="6" t="s">
        <v>53</v>
      </c>
    </row>
    <row r="119" spans="1:30" ht="15.75" customHeight="1" x14ac:dyDescent="0.3">
      <c r="A119" s="7">
        <v>45132</v>
      </c>
      <c r="B119" s="11" t="s">
        <v>40</v>
      </c>
      <c r="C119" s="6" t="s">
        <v>51</v>
      </c>
      <c r="D119" s="6" t="s">
        <v>49</v>
      </c>
      <c r="E119" s="6">
        <v>7763</v>
      </c>
      <c r="F119" s="6" t="s">
        <v>11</v>
      </c>
      <c r="G119" s="6" t="s">
        <v>11</v>
      </c>
      <c r="H119" s="6" t="s">
        <v>11</v>
      </c>
      <c r="I119" s="6" t="s">
        <v>11</v>
      </c>
      <c r="J119" s="6" t="s">
        <v>11</v>
      </c>
      <c r="K119" s="6" t="s">
        <v>11</v>
      </c>
      <c r="L119" s="6" t="s">
        <v>11</v>
      </c>
      <c r="M119" s="6" t="s">
        <v>11</v>
      </c>
      <c r="N119" s="6" t="s">
        <v>11</v>
      </c>
      <c r="O119" s="6" t="s">
        <v>11</v>
      </c>
      <c r="P119" s="6" t="s">
        <v>11</v>
      </c>
      <c r="Q119" s="6" t="s">
        <v>11</v>
      </c>
      <c r="R119" s="6" t="s">
        <v>11</v>
      </c>
      <c r="S119" s="6" t="s">
        <v>11</v>
      </c>
      <c r="T119" s="6" t="s">
        <v>11</v>
      </c>
      <c r="U119" s="6" t="s">
        <v>11</v>
      </c>
      <c r="V119" s="6" t="s">
        <v>11</v>
      </c>
      <c r="W119" s="6" t="s">
        <v>11</v>
      </c>
      <c r="X119" s="6" t="s">
        <v>11</v>
      </c>
      <c r="Y119" s="6" t="s">
        <v>11</v>
      </c>
      <c r="Z119" s="6" t="s">
        <v>11</v>
      </c>
      <c r="AA119" s="6" t="s">
        <v>11</v>
      </c>
      <c r="AB119" s="6" t="s">
        <v>12</v>
      </c>
      <c r="AC119" s="6"/>
      <c r="AD119" s="6" t="s">
        <v>53</v>
      </c>
    </row>
    <row r="120" spans="1:30" ht="15.75" customHeight="1" x14ac:dyDescent="0.3">
      <c r="A120" s="7">
        <v>45132</v>
      </c>
      <c r="B120" s="11" t="s">
        <v>17</v>
      </c>
      <c r="C120" s="11" t="s">
        <v>33</v>
      </c>
      <c r="D120" s="6" t="s">
        <v>21</v>
      </c>
      <c r="E120" s="6">
        <v>7763</v>
      </c>
      <c r="F120" s="20">
        <v>0.1207</v>
      </c>
      <c r="G120" s="20">
        <v>0.19409999999999999</v>
      </c>
      <c r="H120" s="20">
        <v>0.21099999999999999</v>
      </c>
      <c r="I120" s="20">
        <v>0.21859999999999999</v>
      </c>
      <c r="J120" s="20">
        <v>0.221</v>
      </c>
      <c r="K120" s="20">
        <v>0.22320000000000001</v>
      </c>
      <c r="L120" s="20">
        <v>0.22589999999999999</v>
      </c>
      <c r="M120" s="20">
        <v>0.22620000000000001</v>
      </c>
      <c r="N120" s="20">
        <v>0.23419999999999999</v>
      </c>
      <c r="O120" s="20">
        <v>0.2326</v>
      </c>
      <c r="P120" s="20">
        <v>0.22789999999999999</v>
      </c>
      <c r="Q120" s="20">
        <v>0.25159999999999999</v>
      </c>
      <c r="R120" s="20">
        <v>0.2838</v>
      </c>
      <c r="S120" s="20">
        <v>0.32079999999999997</v>
      </c>
      <c r="T120" s="20" t="s">
        <v>11</v>
      </c>
      <c r="U120" s="6" t="s">
        <v>11</v>
      </c>
      <c r="V120" s="6" t="s">
        <v>11</v>
      </c>
      <c r="W120" s="6" t="s">
        <v>11</v>
      </c>
      <c r="X120" s="6" t="s">
        <v>11</v>
      </c>
      <c r="Y120" s="6" t="s">
        <v>11</v>
      </c>
      <c r="Z120" s="6" t="s">
        <v>11</v>
      </c>
      <c r="AA120" s="6" t="s">
        <v>11</v>
      </c>
      <c r="AB120" s="6" t="s">
        <v>12</v>
      </c>
      <c r="AC120" s="6"/>
      <c r="AD120" s="6" t="s">
        <v>53</v>
      </c>
    </row>
    <row r="121" spans="1:30" ht="15.75" customHeight="1" x14ac:dyDescent="0.3">
      <c r="A121" s="7">
        <v>45132</v>
      </c>
      <c r="B121" s="11" t="s">
        <v>17</v>
      </c>
      <c r="C121" s="11" t="s">
        <v>35</v>
      </c>
      <c r="D121" s="6" t="s">
        <v>19</v>
      </c>
      <c r="E121" s="6">
        <v>7763</v>
      </c>
      <c r="F121" s="20">
        <v>0.1193</v>
      </c>
      <c r="G121" s="20">
        <v>0.19520000000000001</v>
      </c>
      <c r="H121" s="20">
        <v>0.2114</v>
      </c>
      <c r="I121" s="20">
        <v>0.2089</v>
      </c>
      <c r="J121" s="20">
        <v>0.2084</v>
      </c>
      <c r="K121" s="20">
        <v>0.21809999999999999</v>
      </c>
      <c r="L121" s="20">
        <v>0.21859999999999999</v>
      </c>
      <c r="M121" s="20">
        <v>0.21640000000000001</v>
      </c>
      <c r="N121" s="20">
        <v>0.215</v>
      </c>
      <c r="O121" s="20">
        <v>0.2235</v>
      </c>
      <c r="P121" s="20">
        <v>0.24229999999999999</v>
      </c>
      <c r="Q121" s="20">
        <v>0.2661</v>
      </c>
      <c r="R121" s="20">
        <v>0.27950000000000003</v>
      </c>
      <c r="S121" s="20">
        <v>0.32840000000000003</v>
      </c>
      <c r="T121" s="20" t="s">
        <v>11</v>
      </c>
      <c r="U121" s="6" t="s">
        <v>11</v>
      </c>
      <c r="V121" s="6" t="s">
        <v>11</v>
      </c>
      <c r="W121" s="6" t="s">
        <v>11</v>
      </c>
      <c r="X121" s="6" t="s">
        <v>11</v>
      </c>
      <c r="Y121" s="6" t="s">
        <v>11</v>
      </c>
      <c r="Z121" s="6" t="s">
        <v>11</v>
      </c>
      <c r="AA121" s="6" t="s">
        <v>11</v>
      </c>
      <c r="AB121" s="6" t="s">
        <v>12</v>
      </c>
      <c r="AC121" s="6"/>
      <c r="AD121" s="6" t="s">
        <v>53</v>
      </c>
    </row>
    <row r="122" spans="1:30" ht="15.75" customHeight="1" x14ac:dyDescent="0.3">
      <c r="A122" s="7">
        <v>45132</v>
      </c>
      <c r="B122" s="11" t="s">
        <v>17</v>
      </c>
      <c r="C122" s="11" t="s">
        <v>36</v>
      </c>
      <c r="D122" s="6" t="s">
        <v>30</v>
      </c>
      <c r="E122" s="6">
        <v>7763</v>
      </c>
      <c r="F122" s="20">
        <v>0.1414</v>
      </c>
      <c r="G122" s="20">
        <v>0.1903</v>
      </c>
      <c r="H122" s="20">
        <v>0.2162</v>
      </c>
      <c r="I122" s="20">
        <v>0.25869999999999999</v>
      </c>
      <c r="J122" s="20">
        <v>0.22439999999999999</v>
      </c>
      <c r="K122" s="20">
        <v>0.2205</v>
      </c>
      <c r="L122" s="20">
        <v>0.22090000000000001</v>
      </c>
      <c r="M122" s="20">
        <v>0.215</v>
      </c>
      <c r="N122" s="20">
        <v>0.2248</v>
      </c>
      <c r="O122" s="20">
        <v>0.24110000000000001</v>
      </c>
      <c r="P122" s="20">
        <v>0.2611</v>
      </c>
      <c r="Q122" s="20">
        <v>0.26860000000000001</v>
      </c>
      <c r="R122" s="20" t="s">
        <v>11</v>
      </c>
      <c r="S122" s="20" t="s">
        <v>11</v>
      </c>
      <c r="T122" s="20" t="s">
        <v>11</v>
      </c>
      <c r="U122" s="6" t="s">
        <v>11</v>
      </c>
      <c r="V122" s="6" t="s">
        <v>11</v>
      </c>
      <c r="W122" s="6" t="s">
        <v>11</v>
      </c>
      <c r="X122" s="6" t="s">
        <v>11</v>
      </c>
      <c r="Y122" s="6" t="s">
        <v>11</v>
      </c>
      <c r="Z122" s="6" t="s">
        <v>11</v>
      </c>
      <c r="AA122" s="6" t="s">
        <v>11</v>
      </c>
      <c r="AB122" s="6" t="s">
        <v>12</v>
      </c>
      <c r="AC122" s="6"/>
      <c r="AD122" s="6" t="s">
        <v>53</v>
      </c>
    </row>
    <row r="123" spans="1:30" ht="15.75" customHeight="1" x14ac:dyDescent="0.3">
      <c r="A123" s="7">
        <v>45132</v>
      </c>
      <c r="B123" s="11" t="s">
        <v>17</v>
      </c>
      <c r="C123" s="11" t="s">
        <v>22</v>
      </c>
      <c r="D123" s="6" t="s">
        <v>23</v>
      </c>
      <c r="E123" s="6">
        <v>7763</v>
      </c>
      <c r="F123" s="20">
        <v>0.1172</v>
      </c>
      <c r="G123" s="20">
        <v>0.21679999999999999</v>
      </c>
      <c r="H123" s="20">
        <v>0.23230000000000001</v>
      </c>
      <c r="I123" s="20">
        <v>0.22650000000000001</v>
      </c>
      <c r="J123" s="20">
        <v>0.2281</v>
      </c>
      <c r="K123" s="20">
        <v>0.2346</v>
      </c>
      <c r="L123" s="20">
        <v>0.23200000000000001</v>
      </c>
      <c r="M123" s="20">
        <v>0.24779999999999999</v>
      </c>
      <c r="N123" s="20">
        <v>0.26640000000000003</v>
      </c>
      <c r="O123" s="20">
        <v>0.31230000000000002</v>
      </c>
      <c r="P123" s="20" t="s">
        <v>11</v>
      </c>
      <c r="Q123" s="20" t="s">
        <v>11</v>
      </c>
      <c r="R123" s="20" t="s">
        <v>11</v>
      </c>
      <c r="S123" s="20" t="s">
        <v>11</v>
      </c>
      <c r="T123" s="20" t="s">
        <v>11</v>
      </c>
      <c r="U123" s="6" t="s">
        <v>11</v>
      </c>
      <c r="V123" s="6" t="s">
        <v>11</v>
      </c>
      <c r="W123" s="6" t="s">
        <v>11</v>
      </c>
      <c r="X123" s="6" t="s">
        <v>11</v>
      </c>
      <c r="Y123" s="6" t="s">
        <v>11</v>
      </c>
      <c r="Z123" s="6" t="s">
        <v>11</v>
      </c>
      <c r="AA123" s="6" t="s">
        <v>11</v>
      </c>
      <c r="AB123" s="6" t="s">
        <v>12</v>
      </c>
      <c r="AC123" s="6"/>
      <c r="AD123" s="6" t="s">
        <v>53</v>
      </c>
    </row>
    <row r="124" spans="1:30" ht="15.75" customHeight="1" x14ac:dyDescent="0.3">
      <c r="A124" s="7">
        <v>45132</v>
      </c>
      <c r="B124" s="11" t="s">
        <v>17</v>
      </c>
      <c r="C124" s="11" t="s">
        <v>31</v>
      </c>
      <c r="D124" s="6" t="s">
        <v>25</v>
      </c>
      <c r="E124" s="6">
        <v>7763</v>
      </c>
      <c r="F124" s="20">
        <v>0.1135</v>
      </c>
      <c r="G124" s="20">
        <v>0.16639999999999999</v>
      </c>
      <c r="H124" s="20">
        <v>0.1988</v>
      </c>
      <c r="I124" s="20">
        <v>0.21</v>
      </c>
      <c r="J124" s="20">
        <v>0.21560000000000001</v>
      </c>
      <c r="K124" s="20">
        <v>0.22140000000000001</v>
      </c>
      <c r="L124" s="20">
        <v>0.23719999999999999</v>
      </c>
      <c r="M124" s="20">
        <v>0.26300000000000001</v>
      </c>
      <c r="N124" s="20">
        <v>0.31659999999999999</v>
      </c>
      <c r="O124" s="20">
        <v>0.3463</v>
      </c>
      <c r="P124" s="20">
        <v>0.36120000000000002</v>
      </c>
      <c r="Q124" s="20">
        <v>0.38429999999999997</v>
      </c>
      <c r="R124" s="20">
        <v>0.39119999999999999</v>
      </c>
      <c r="S124" s="20">
        <v>0.4153</v>
      </c>
      <c r="T124" s="20">
        <v>0.45739999999999997</v>
      </c>
      <c r="U124" s="6" t="s">
        <v>11</v>
      </c>
      <c r="V124" s="6" t="s">
        <v>11</v>
      </c>
      <c r="W124" s="6" t="s">
        <v>11</v>
      </c>
      <c r="X124" s="6" t="s">
        <v>11</v>
      </c>
      <c r="Y124" s="6" t="s">
        <v>11</v>
      </c>
      <c r="Z124" s="6" t="s">
        <v>11</v>
      </c>
      <c r="AA124" s="6" t="s">
        <v>11</v>
      </c>
      <c r="AB124" s="6" t="s">
        <v>12</v>
      </c>
      <c r="AC124" s="6"/>
      <c r="AD124" s="6" t="s">
        <v>53</v>
      </c>
    </row>
    <row r="125" spans="1:30" ht="15.75" customHeight="1" x14ac:dyDescent="0.3">
      <c r="A125" s="7">
        <v>45132</v>
      </c>
      <c r="B125" s="11" t="s">
        <v>17</v>
      </c>
      <c r="C125" s="11" t="s">
        <v>37</v>
      </c>
      <c r="D125" s="6" t="s">
        <v>38</v>
      </c>
      <c r="E125" s="6">
        <v>7763</v>
      </c>
      <c r="F125" s="20">
        <v>0.114</v>
      </c>
      <c r="G125" s="20">
        <v>0.1769</v>
      </c>
      <c r="H125" s="20">
        <v>0.22539999999999999</v>
      </c>
      <c r="I125" s="20">
        <v>0.2205</v>
      </c>
      <c r="J125" s="20">
        <v>0.22439999999999999</v>
      </c>
      <c r="K125" s="20">
        <v>0.23350000000000001</v>
      </c>
      <c r="L125" s="20">
        <v>0.2271</v>
      </c>
      <c r="M125" s="20">
        <v>0.23699999999999999</v>
      </c>
      <c r="N125" s="20">
        <v>0.24590000000000001</v>
      </c>
      <c r="O125" s="20">
        <v>0.27229999999999999</v>
      </c>
      <c r="P125" s="20">
        <v>0.28339999999999999</v>
      </c>
      <c r="Q125" s="20">
        <v>0.2918</v>
      </c>
      <c r="R125" s="20">
        <v>0.32140000000000002</v>
      </c>
      <c r="S125" s="20" t="s">
        <v>11</v>
      </c>
      <c r="T125" s="20" t="s">
        <v>11</v>
      </c>
      <c r="U125" s="6" t="s">
        <v>11</v>
      </c>
      <c r="V125" s="6" t="s">
        <v>11</v>
      </c>
      <c r="W125" s="6" t="s">
        <v>11</v>
      </c>
      <c r="X125" s="6" t="s">
        <v>11</v>
      </c>
      <c r="Y125" s="6" t="s">
        <v>11</v>
      </c>
      <c r="Z125" s="6" t="s">
        <v>11</v>
      </c>
      <c r="AA125" s="6" t="s">
        <v>11</v>
      </c>
      <c r="AB125" s="6" t="s">
        <v>12</v>
      </c>
      <c r="AC125" s="6"/>
      <c r="AD125" s="6" t="s">
        <v>53</v>
      </c>
    </row>
    <row r="126" spans="1:30" ht="15.75" customHeight="1" x14ac:dyDescent="0.3">
      <c r="A126" s="7">
        <v>45132</v>
      </c>
      <c r="B126" s="11" t="s">
        <v>43</v>
      </c>
      <c r="C126" s="6"/>
      <c r="D126" s="6" t="s">
        <v>44</v>
      </c>
      <c r="E126" s="6">
        <v>7622</v>
      </c>
      <c r="F126" s="20">
        <v>0.1308</v>
      </c>
      <c r="G126" s="20">
        <v>0.1774</v>
      </c>
      <c r="H126" s="20">
        <v>0.18279999999999999</v>
      </c>
      <c r="I126" s="20">
        <v>0.19980000000000001</v>
      </c>
      <c r="J126" s="20">
        <v>0.2132</v>
      </c>
      <c r="K126" s="20">
        <v>0.21229999999999999</v>
      </c>
      <c r="L126" s="20">
        <v>0.22070000000000001</v>
      </c>
      <c r="M126" s="20">
        <v>0.23350000000000001</v>
      </c>
      <c r="N126" s="20">
        <v>0.2427</v>
      </c>
      <c r="O126" s="20">
        <v>0.25440000000000002</v>
      </c>
      <c r="P126" s="20">
        <v>0.28510000000000002</v>
      </c>
      <c r="Q126" s="20">
        <v>0.29730000000000001</v>
      </c>
      <c r="R126" s="20">
        <v>0.34010000000000001</v>
      </c>
      <c r="S126" s="20">
        <v>0.39579999999999999</v>
      </c>
      <c r="T126" s="20">
        <v>0.53849999999999998</v>
      </c>
      <c r="U126" s="6" t="s">
        <v>11</v>
      </c>
      <c r="V126" s="6" t="s">
        <v>11</v>
      </c>
      <c r="W126" s="6" t="s">
        <v>11</v>
      </c>
      <c r="X126" s="6" t="s">
        <v>11</v>
      </c>
      <c r="Y126" s="6" t="s">
        <v>11</v>
      </c>
      <c r="Z126" s="6" t="s">
        <v>11</v>
      </c>
      <c r="AA126" s="6" t="s">
        <v>11</v>
      </c>
      <c r="AB126" s="6" t="s">
        <v>12</v>
      </c>
      <c r="AC126" s="6"/>
      <c r="AD126" s="6" t="s">
        <v>53</v>
      </c>
    </row>
    <row r="127" spans="1:30" ht="15.75" customHeight="1" x14ac:dyDescent="0.3">
      <c r="A127" s="7">
        <v>45132</v>
      </c>
      <c r="B127" s="11" t="s">
        <v>43</v>
      </c>
      <c r="C127" s="6"/>
      <c r="D127" s="6" t="s">
        <v>45</v>
      </c>
      <c r="E127" s="6">
        <v>7622</v>
      </c>
      <c r="F127" s="20">
        <v>0.1396</v>
      </c>
      <c r="G127" s="20">
        <v>0.1925</v>
      </c>
      <c r="H127" s="20">
        <v>0.24460000000000001</v>
      </c>
      <c r="I127" s="20">
        <v>0.2228</v>
      </c>
      <c r="J127" s="20">
        <v>0.20810000000000001</v>
      </c>
      <c r="K127" s="20">
        <v>0.21540000000000001</v>
      </c>
      <c r="L127" s="20">
        <v>0.21879999999999999</v>
      </c>
      <c r="M127" s="20">
        <v>0.2177</v>
      </c>
      <c r="N127" s="20">
        <v>0.2263</v>
      </c>
      <c r="O127" s="20">
        <v>0.23960000000000001</v>
      </c>
      <c r="P127" s="20">
        <v>0.252</v>
      </c>
      <c r="Q127" s="20">
        <v>0.29599999999999999</v>
      </c>
      <c r="R127" s="20">
        <v>0.41839999999999999</v>
      </c>
      <c r="S127" s="20" t="s">
        <v>11</v>
      </c>
      <c r="T127" s="20" t="s">
        <v>11</v>
      </c>
      <c r="U127" s="6" t="s">
        <v>11</v>
      </c>
      <c r="V127" s="6" t="s">
        <v>11</v>
      </c>
      <c r="W127" s="6" t="s">
        <v>11</v>
      </c>
      <c r="X127" s="6" t="s">
        <v>11</v>
      </c>
      <c r="Y127" s="6" t="s">
        <v>11</v>
      </c>
      <c r="Z127" s="6" t="s">
        <v>11</v>
      </c>
      <c r="AA127" s="6" t="s">
        <v>11</v>
      </c>
      <c r="AB127" s="6" t="s">
        <v>12</v>
      </c>
      <c r="AC127" s="6"/>
      <c r="AD127" s="6" t="s">
        <v>53</v>
      </c>
    </row>
    <row r="128" spans="1:30" ht="15.75" customHeight="1" x14ac:dyDescent="0.3">
      <c r="A128" s="8">
        <v>45132</v>
      </c>
      <c r="B128" s="13" t="s">
        <v>43</v>
      </c>
      <c r="C128" s="9"/>
      <c r="D128" s="9" t="s">
        <v>46</v>
      </c>
      <c r="E128" s="9">
        <v>7622</v>
      </c>
      <c r="F128" s="49">
        <v>0.1283</v>
      </c>
      <c r="G128" s="49">
        <v>0.1757</v>
      </c>
      <c r="H128" s="49">
        <v>0.19989999999999999</v>
      </c>
      <c r="I128" s="49">
        <v>0.2306</v>
      </c>
      <c r="J128" s="49">
        <v>0.2356</v>
      </c>
      <c r="K128" s="49">
        <v>0.21479999999999999</v>
      </c>
      <c r="L128" s="49">
        <v>0.22</v>
      </c>
      <c r="M128" s="49">
        <v>0.23630000000000001</v>
      </c>
      <c r="N128" s="49">
        <v>0.26919999999999999</v>
      </c>
      <c r="O128" s="49">
        <v>0.29409999999999997</v>
      </c>
      <c r="P128" s="49">
        <v>0.32269999999999999</v>
      </c>
      <c r="Q128" s="49">
        <v>0.3498</v>
      </c>
      <c r="R128" s="49">
        <v>0.3805</v>
      </c>
      <c r="S128" s="49">
        <v>0.46750000000000003</v>
      </c>
      <c r="T128" s="49">
        <v>0.54330000000000001</v>
      </c>
      <c r="U128" s="49">
        <v>0.64159999999999995</v>
      </c>
      <c r="V128" s="49">
        <v>0.69210000000000005</v>
      </c>
      <c r="W128" s="9" t="s">
        <v>11</v>
      </c>
      <c r="X128" s="9" t="s">
        <v>11</v>
      </c>
      <c r="Y128" s="9" t="s">
        <v>11</v>
      </c>
      <c r="Z128" s="9" t="s">
        <v>11</v>
      </c>
      <c r="AA128" s="9" t="s">
        <v>11</v>
      </c>
      <c r="AB128" s="9" t="s">
        <v>12</v>
      </c>
      <c r="AC128" s="6"/>
      <c r="AD128" s="6" t="s">
        <v>53</v>
      </c>
    </row>
    <row r="129" spans="1:30" ht="15.75" customHeight="1" x14ac:dyDescent="0.3">
      <c r="A129" s="7">
        <v>45164</v>
      </c>
      <c r="B129" s="39" t="s">
        <v>40</v>
      </c>
      <c r="C129" s="39" t="s">
        <v>9</v>
      </c>
      <c r="D129" s="40" t="s">
        <v>10</v>
      </c>
      <c r="E129" s="20" t="s">
        <v>11</v>
      </c>
      <c r="F129" s="20">
        <v>8.4000000000000005E-2</v>
      </c>
      <c r="G129" s="20">
        <v>0.14299999999999999</v>
      </c>
      <c r="H129" s="20">
        <v>0.16950000000000001</v>
      </c>
      <c r="I129" s="20">
        <v>0.18940000000000001</v>
      </c>
      <c r="J129" s="20">
        <v>0.19889999999999999</v>
      </c>
      <c r="K129" s="20">
        <v>0.21240000000000001</v>
      </c>
      <c r="L129" s="20">
        <v>0.23760000000000001</v>
      </c>
      <c r="M129" s="20">
        <v>0.28149999999999997</v>
      </c>
      <c r="N129" s="20">
        <v>0.32700000000000001</v>
      </c>
      <c r="O129" s="20">
        <v>0.35349999999999998</v>
      </c>
      <c r="P129" s="20">
        <v>0.37609999999999999</v>
      </c>
      <c r="Q129" s="20" t="s">
        <v>11</v>
      </c>
      <c r="R129" s="20" t="s">
        <v>11</v>
      </c>
      <c r="S129" s="20" t="s">
        <v>11</v>
      </c>
      <c r="T129" s="20" t="s">
        <v>11</v>
      </c>
      <c r="U129" s="6" t="s">
        <v>11</v>
      </c>
      <c r="V129" s="6" t="s">
        <v>11</v>
      </c>
      <c r="W129" s="6" t="s">
        <v>11</v>
      </c>
      <c r="X129" s="6" t="s">
        <v>11</v>
      </c>
      <c r="Y129" s="6" t="s">
        <v>11</v>
      </c>
      <c r="Z129" s="6" t="s">
        <v>11</v>
      </c>
      <c r="AA129" s="6" t="s">
        <v>11</v>
      </c>
      <c r="AB129" s="6" t="s">
        <v>12</v>
      </c>
      <c r="AC129" s="6"/>
      <c r="AD129" s="6" t="s">
        <v>42</v>
      </c>
    </row>
    <row r="130" spans="1:30" ht="15.75" customHeight="1" x14ac:dyDescent="0.3">
      <c r="A130" s="7">
        <v>45164</v>
      </c>
      <c r="B130" s="11" t="s">
        <v>40</v>
      </c>
      <c r="C130" s="11" t="s">
        <v>28</v>
      </c>
      <c r="D130" s="6" t="s">
        <v>29</v>
      </c>
      <c r="E130" s="20" t="s">
        <v>11</v>
      </c>
      <c r="F130" s="20">
        <v>0.1004</v>
      </c>
      <c r="G130" s="20">
        <v>0.155</v>
      </c>
      <c r="H130" s="20">
        <v>0.18149999999999999</v>
      </c>
      <c r="I130" s="20">
        <v>0.1905</v>
      </c>
      <c r="J130" s="20">
        <v>0.19739999999999999</v>
      </c>
      <c r="K130" s="20">
        <v>0.1925</v>
      </c>
      <c r="L130" s="20">
        <v>0.2041</v>
      </c>
      <c r="M130" s="20">
        <v>0.221</v>
      </c>
      <c r="N130" s="20">
        <v>0.22409999999999999</v>
      </c>
      <c r="O130" s="20">
        <v>0.2621</v>
      </c>
      <c r="P130" s="20">
        <v>0.27200000000000002</v>
      </c>
      <c r="Q130" s="20" t="s">
        <v>11</v>
      </c>
      <c r="R130" s="20" t="s">
        <v>11</v>
      </c>
      <c r="S130" s="20" t="s">
        <v>11</v>
      </c>
      <c r="T130" s="20" t="s">
        <v>11</v>
      </c>
      <c r="U130" s="6" t="s">
        <v>11</v>
      </c>
      <c r="V130" s="6" t="s">
        <v>11</v>
      </c>
      <c r="W130" s="6" t="s">
        <v>11</v>
      </c>
      <c r="X130" s="6" t="s">
        <v>11</v>
      </c>
      <c r="Y130" s="6" t="s">
        <v>11</v>
      </c>
      <c r="Z130" s="6" t="s">
        <v>11</v>
      </c>
      <c r="AA130" s="6" t="s">
        <v>11</v>
      </c>
      <c r="AB130" s="6" t="s">
        <v>12</v>
      </c>
      <c r="AC130" s="6"/>
      <c r="AD130" s="6" t="s">
        <v>42</v>
      </c>
    </row>
    <row r="131" spans="1:30" ht="15.75" customHeight="1" x14ac:dyDescent="0.3">
      <c r="A131" s="7">
        <v>45164</v>
      </c>
      <c r="B131" s="11" t="s">
        <v>40</v>
      </c>
      <c r="C131" s="11" t="s">
        <v>14</v>
      </c>
      <c r="D131" s="6" t="s">
        <v>15</v>
      </c>
      <c r="E131" s="20" t="s">
        <v>11</v>
      </c>
      <c r="F131" s="20">
        <v>0.27200000000000002</v>
      </c>
      <c r="G131" s="20">
        <v>0.17829999999999999</v>
      </c>
      <c r="H131" s="20">
        <v>0.20019999999999999</v>
      </c>
      <c r="I131" s="20">
        <v>0.2029</v>
      </c>
      <c r="J131" s="20">
        <v>0.21310000000000001</v>
      </c>
      <c r="K131" s="20">
        <v>0.20569999999999999</v>
      </c>
      <c r="L131" s="20">
        <v>0.2203</v>
      </c>
      <c r="M131" s="20">
        <v>0.26429999999999998</v>
      </c>
      <c r="N131" s="20">
        <v>0.31109999999999999</v>
      </c>
      <c r="O131" s="20">
        <v>0.36890000000000001</v>
      </c>
      <c r="P131" s="20">
        <v>0.40189999999999998</v>
      </c>
      <c r="Q131" s="20">
        <v>0.42409999999999998</v>
      </c>
      <c r="R131" s="20">
        <v>0.43430000000000002</v>
      </c>
      <c r="S131" s="20">
        <v>0.435</v>
      </c>
      <c r="T131" s="20">
        <v>0.45989999999999998</v>
      </c>
      <c r="U131" s="20">
        <v>0.44919999999999999</v>
      </c>
      <c r="V131" s="6" t="s">
        <v>11</v>
      </c>
      <c r="W131" s="6" t="s">
        <v>11</v>
      </c>
      <c r="X131" s="6" t="s">
        <v>11</v>
      </c>
      <c r="Y131" s="6" t="s">
        <v>11</v>
      </c>
      <c r="Z131" s="6" t="s">
        <v>11</v>
      </c>
      <c r="AA131" s="6" t="s">
        <v>11</v>
      </c>
      <c r="AB131" s="6" t="s">
        <v>12</v>
      </c>
      <c r="AC131" s="6"/>
      <c r="AD131" s="6" t="s">
        <v>42</v>
      </c>
    </row>
    <row r="132" spans="1:30" ht="15.75" customHeight="1" x14ac:dyDescent="0.3">
      <c r="A132" s="7">
        <v>45164</v>
      </c>
      <c r="B132" s="11" t="s">
        <v>40</v>
      </c>
      <c r="C132" s="6" t="s">
        <v>51</v>
      </c>
      <c r="D132" s="6" t="s">
        <v>49</v>
      </c>
      <c r="E132" s="20" t="s">
        <v>11</v>
      </c>
      <c r="F132" s="20" t="s">
        <v>11</v>
      </c>
      <c r="G132" s="20" t="s">
        <v>11</v>
      </c>
      <c r="H132" s="20" t="s">
        <v>11</v>
      </c>
      <c r="I132" s="20" t="s">
        <v>11</v>
      </c>
      <c r="J132" s="20" t="s">
        <v>11</v>
      </c>
      <c r="K132" s="20" t="s">
        <v>11</v>
      </c>
      <c r="L132" s="20" t="s">
        <v>11</v>
      </c>
      <c r="M132" s="20" t="s">
        <v>11</v>
      </c>
      <c r="N132" s="20" t="s">
        <v>11</v>
      </c>
      <c r="O132" s="20" t="s">
        <v>11</v>
      </c>
      <c r="P132" s="20" t="s">
        <v>11</v>
      </c>
      <c r="Q132" s="20" t="s">
        <v>11</v>
      </c>
      <c r="R132" s="20" t="s">
        <v>11</v>
      </c>
      <c r="S132" s="20" t="s">
        <v>11</v>
      </c>
      <c r="T132" s="20" t="s">
        <v>11</v>
      </c>
      <c r="U132" s="6" t="s">
        <v>11</v>
      </c>
      <c r="V132" s="6" t="s">
        <v>11</v>
      </c>
      <c r="W132" s="6" t="s">
        <v>11</v>
      </c>
      <c r="X132" s="6" t="s">
        <v>11</v>
      </c>
      <c r="Y132" s="6" t="s">
        <v>11</v>
      </c>
      <c r="Z132" s="6" t="s">
        <v>11</v>
      </c>
      <c r="AA132" s="6" t="s">
        <v>11</v>
      </c>
      <c r="AB132" s="6" t="s">
        <v>12</v>
      </c>
      <c r="AC132" s="6"/>
      <c r="AD132" s="6" t="s">
        <v>42</v>
      </c>
    </row>
    <row r="133" spans="1:30" ht="15.75" customHeight="1" x14ac:dyDescent="0.3">
      <c r="A133" s="7">
        <v>45164</v>
      </c>
      <c r="B133" s="11" t="s">
        <v>17</v>
      </c>
      <c r="C133" s="11" t="s">
        <v>33</v>
      </c>
      <c r="D133" s="6" t="s">
        <v>21</v>
      </c>
      <c r="E133" s="20" t="s">
        <v>11</v>
      </c>
      <c r="F133" s="20">
        <v>0.14399999999999999</v>
      </c>
      <c r="G133" s="20">
        <v>0.19470000000000001</v>
      </c>
      <c r="H133" s="20">
        <v>0.2094</v>
      </c>
      <c r="I133" s="20">
        <v>0.22120000000000001</v>
      </c>
      <c r="J133" s="20">
        <v>0.2137</v>
      </c>
      <c r="K133" s="20">
        <v>0.21429999999999999</v>
      </c>
      <c r="L133" s="20">
        <v>0.1981</v>
      </c>
      <c r="M133" s="20">
        <v>0.20100000000000001</v>
      </c>
      <c r="N133" s="20">
        <v>0.20610000000000001</v>
      </c>
      <c r="O133" s="20">
        <v>0.20219999999999999</v>
      </c>
      <c r="P133" s="20">
        <v>0.2059</v>
      </c>
      <c r="Q133" s="20">
        <v>0.21790000000000001</v>
      </c>
      <c r="R133" s="20">
        <v>0.25219999999999998</v>
      </c>
      <c r="S133" s="20" t="s">
        <v>11</v>
      </c>
      <c r="T133" s="20" t="s">
        <v>11</v>
      </c>
      <c r="U133" s="6" t="s">
        <v>11</v>
      </c>
      <c r="V133" s="6" t="s">
        <v>11</v>
      </c>
      <c r="W133" s="6" t="s">
        <v>11</v>
      </c>
      <c r="X133" s="6" t="s">
        <v>11</v>
      </c>
      <c r="Y133" s="6" t="s">
        <v>11</v>
      </c>
      <c r="Z133" s="6" t="s">
        <v>11</v>
      </c>
      <c r="AA133" s="6" t="s">
        <v>11</v>
      </c>
      <c r="AB133" s="6" t="s">
        <v>12</v>
      </c>
      <c r="AC133" s="6"/>
      <c r="AD133" s="6" t="s">
        <v>42</v>
      </c>
    </row>
    <row r="134" spans="1:30" ht="15.75" customHeight="1" x14ac:dyDescent="0.3">
      <c r="A134" s="7">
        <v>45164</v>
      </c>
      <c r="B134" s="11" t="s">
        <v>17</v>
      </c>
      <c r="C134" s="11" t="s">
        <v>35</v>
      </c>
      <c r="D134" s="6" t="s">
        <v>19</v>
      </c>
      <c r="E134" s="20" t="s">
        <v>11</v>
      </c>
      <c r="F134" s="20">
        <v>0.1449</v>
      </c>
      <c r="G134" s="20">
        <v>0.2072</v>
      </c>
      <c r="H134" s="20">
        <v>0.21099999999999999</v>
      </c>
      <c r="I134" s="20">
        <v>0.2072</v>
      </c>
      <c r="J134" s="20">
        <v>0.2094</v>
      </c>
      <c r="K134" s="20">
        <v>0.2072</v>
      </c>
      <c r="L134" s="20">
        <v>0.20019999999999999</v>
      </c>
      <c r="M134" s="20">
        <v>0.20169999999999999</v>
      </c>
      <c r="N134" s="20">
        <v>0.1956</v>
      </c>
      <c r="O134" s="20">
        <v>0.20430000000000001</v>
      </c>
      <c r="P134" s="20">
        <v>0.215</v>
      </c>
      <c r="Q134" s="20">
        <v>0.24079999999999999</v>
      </c>
      <c r="R134" s="20">
        <v>0.26690000000000003</v>
      </c>
      <c r="S134" s="20" t="s">
        <v>11</v>
      </c>
      <c r="T134" s="20" t="s">
        <v>11</v>
      </c>
      <c r="U134" s="6" t="s">
        <v>11</v>
      </c>
      <c r="V134" s="6" t="s">
        <v>11</v>
      </c>
      <c r="W134" s="6" t="s">
        <v>11</v>
      </c>
      <c r="X134" s="6" t="s">
        <v>11</v>
      </c>
      <c r="Y134" s="6" t="s">
        <v>11</v>
      </c>
      <c r="Z134" s="6" t="s">
        <v>11</v>
      </c>
      <c r="AA134" s="6" t="s">
        <v>11</v>
      </c>
      <c r="AB134" s="6" t="s">
        <v>12</v>
      </c>
      <c r="AC134" s="6"/>
      <c r="AD134" s="6" t="s">
        <v>42</v>
      </c>
    </row>
    <row r="135" spans="1:30" ht="15.75" customHeight="1" x14ac:dyDescent="0.3">
      <c r="A135" s="7">
        <v>45164</v>
      </c>
      <c r="B135" s="11" t="s">
        <v>17</v>
      </c>
      <c r="C135" s="11" t="s">
        <v>36</v>
      </c>
      <c r="D135" s="6" t="s">
        <v>30</v>
      </c>
      <c r="E135" s="20" t="s">
        <v>11</v>
      </c>
      <c r="F135" s="20">
        <v>0.15440000000000001</v>
      </c>
      <c r="G135" s="20">
        <v>0.19800000000000001</v>
      </c>
      <c r="H135" s="20">
        <v>0.22869999999999999</v>
      </c>
      <c r="I135" s="20">
        <v>0.2487</v>
      </c>
      <c r="J135" s="20">
        <v>0.22969999999999999</v>
      </c>
      <c r="K135" s="20">
        <v>0.22020000000000001</v>
      </c>
      <c r="L135" s="20">
        <v>0.2049</v>
      </c>
      <c r="M135" s="20">
        <v>0.2039</v>
      </c>
      <c r="N135" s="20">
        <v>0.2094</v>
      </c>
      <c r="O135" s="20">
        <v>0.217</v>
      </c>
      <c r="P135" s="20">
        <v>0.2273</v>
      </c>
      <c r="Q135" s="20">
        <v>0.23949999999999999</v>
      </c>
      <c r="R135" s="20" t="s">
        <v>11</v>
      </c>
      <c r="S135" s="20" t="s">
        <v>11</v>
      </c>
      <c r="T135" s="20" t="s">
        <v>11</v>
      </c>
      <c r="U135" s="6" t="s">
        <v>11</v>
      </c>
      <c r="V135" s="6" t="s">
        <v>11</v>
      </c>
      <c r="W135" s="6" t="s">
        <v>11</v>
      </c>
      <c r="X135" s="6" t="s">
        <v>11</v>
      </c>
      <c r="Y135" s="6" t="s">
        <v>11</v>
      </c>
      <c r="Z135" s="6" t="s">
        <v>11</v>
      </c>
      <c r="AA135" s="6" t="s">
        <v>11</v>
      </c>
      <c r="AB135" s="6" t="s">
        <v>12</v>
      </c>
      <c r="AC135" s="6"/>
      <c r="AD135" s="6" t="s">
        <v>42</v>
      </c>
    </row>
    <row r="136" spans="1:30" ht="15.75" customHeight="1" x14ac:dyDescent="0.3">
      <c r="A136" s="7">
        <v>45164</v>
      </c>
      <c r="B136" s="11" t="s">
        <v>17</v>
      </c>
      <c r="C136" s="11" t="s">
        <v>22</v>
      </c>
      <c r="D136" s="6" t="s">
        <v>23</v>
      </c>
      <c r="E136" s="20" t="s">
        <v>11</v>
      </c>
      <c r="F136" s="20">
        <v>0.1389</v>
      </c>
      <c r="G136" s="20">
        <v>0.21659999999999999</v>
      </c>
      <c r="H136" s="20">
        <v>0.2276</v>
      </c>
      <c r="I136" s="20">
        <v>0.23369999999999999</v>
      </c>
      <c r="J136" s="20">
        <v>0.2276</v>
      </c>
      <c r="K136" s="20">
        <v>0.2336</v>
      </c>
      <c r="L136" s="20">
        <v>0.21990000000000001</v>
      </c>
      <c r="M136" s="20">
        <v>0.22570000000000001</v>
      </c>
      <c r="N136" s="20">
        <v>0.25019999999999998</v>
      </c>
      <c r="O136" s="20">
        <v>0.29680000000000001</v>
      </c>
      <c r="P136" s="20" t="s">
        <v>11</v>
      </c>
      <c r="Q136" s="20" t="s">
        <v>11</v>
      </c>
      <c r="R136" s="20" t="s">
        <v>11</v>
      </c>
      <c r="S136" s="20" t="s">
        <v>54</v>
      </c>
      <c r="T136" s="20" t="s">
        <v>11</v>
      </c>
      <c r="U136" s="6" t="s">
        <v>11</v>
      </c>
      <c r="V136" s="6" t="s">
        <v>11</v>
      </c>
      <c r="W136" s="6" t="s">
        <v>11</v>
      </c>
      <c r="X136" s="6" t="s">
        <v>11</v>
      </c>
      <c r="Y136" s="6" t="s">
        <v>11</v>
      </c>
      <c r="Z136" s="6" t="s">
        <v>11</v>
      </c>
      <c r="AA136" s="6" t="s">
        <v>11</v>
      </c>
      <c r="AB136" s="6" t="s">
        <v>12</v>
      </c>
      <c r="AC136" s="6"/>
      <c r="AD136" s="6" t="s">
        <v>42</v>
      </c>
    </row>
    <row r="137" spans="1:30" ht="15.75" customHeight="1" x14ac:dyDescent="0.3">
      <c r="A137" s="7">
        <v>45164</v>
      </c>
      <c r="B137" s="11" t="s">
        <v>17</v>
      </c>
      <c r="C137" s="11" t="s">
        <v>31</v>
      </c>
      <c r="D137" s="6" t="s">
        <v>25</v>
      </c>
      <c r="E137" s="20" t="s">
        <v>11</v>
      </c>
      <c r="F137" s="20">
        <v>0.1235</v>
      </c>
      <c r="G137" s="20">
        <v>0.17169999999999999</v>
      </c>
      <c r="H137" s="20">
        <v>0.19389999999999999</v>
      </c>
      <c r="I137" s="20">
        <v>0.223</v>
      </c>
      <c r="J137" s="20">
        <v>0.21260000000000001</v>
      </c>
      <c r="K137" s="20">
        <v>0.217</v>
      </c>
      <c r="L137" s="20">
        <v>0.21690000000000001</v>
      </c>
      <c r="M137" s="20">
        <v>0.24210000000000001</v>
      </c>
      <c r="N137" s="20">
        <v>0.28799999999999998</v>
      </c>
      <c r="O137" s="20">
        <v>0.3306</v>
      </c>
      <c r="P137" s="20">
        <v>0.35499999999999998</v>
      </c>
      <c r="Q137" s="20">
        <v>0.37509999999999999</v>
      </c>
      <c r="R137" s="20">
        <v>0.38979999999999998</v>
      </c>
      <c r="S137" s="20">
        <v>0.4204</v>
      </c>
      <c r="T137" s="20" t="s">
        <v>11</v>
      </c>
      <c r="U137" s="6" t="s">
        <v>11</v>
      </c>
      <c r="V137" s="6" t="s">
        <v>11</v>
      </c>
      <c r="W137" s="6" t="s">
        <v>11</v>
      </c>
      <c r="X137" s="6" t="s">
        <v>11</v>
      </c>
      <c r="Y137" s="6" t="s">
        <v>11</v>
      </c>
      <c r="Z137" s="6" t="s">
        <v>11</v>
      </c>
      <c r="AA137" s="6" t="s">
        <v>11</v>
      </c>
      <c r="AB137" s="6" t="s">
        <v>12</v>
      </c>
      <c r="AC137" s="6"/>
      <c r="AD137" s="6" t="s">
        <v>42</v>
      </c>
    </row>
    <row r="138" spans="1:30" ht="15.75" customHeight="1" x14ac:dyDescent="0.3">
      <c r="A138" s="7">
        <v>45164</v>
      </c>
      <c r="B138" s="11" t="s">
        <v>17</v>
      </c>
      <c r="C138" s="11" t="s">
        <v>37</v>
      </c>
      <c r="D138" s="6" t="s">
        <v>38</v>
      </c>
      <c r="E138" s="20" t="s">
        <v>11</v>
      </c>
      <c r="F138" s="20">
        <v>0.1229</v>
      </c>
      <c r="G138" s="20">
        <v>0.19289999999999999</v>
      </c>
      <c r="H138" s="20">
        <v>0.2195</v>
      </c>
      <c r="I138" s="20">
        <v>0.21390000000000001</v>
      </c>
      <c r="J138" s="20">
        <v>0.22289999999999999</v>
      </c>
      <c r="K138" s="20">
        <v>0.22750000000000001</v>
      </c>
      <c r="L138" s="20">
        <v>0.22339999999999999</v>
      </c>
      <c r="M138" s="20">
        <v>0.22320000000000001</v>
      </c>
      <c r="N138" s="20">
        <v>0.2223</v>
      </c>
      <c r="O138" s="20">
        <v>0.22109999999999999</v>
      </c>
      <c r="P138" s="20">
        <v>0.23380000000000001</v>
      </c>
      <c r="Q138" s="20">
        <v>0.2351</v>
      </c>
      <c r="R138" s="20">
        <v>0.28060000000000002</v>
      </c>
      <c r="S138" s="20" t="s">
        <v>11</v>
      </c>
      <c r="T138" s="20" t="s">
        <v>11</v>
      </c>
      <c r="U138" s="6" t="s">
        <v>11</v>
      </c>
      <c r="V138" s="6" t="s">
        <v>11</v>
      </c>
      <c r="W138" s="6" t="s">
        <v>11</v>
      </c>
      <c r="X138" s="6" t="s">
        <v>11</v>
      </c>
      <c r="Y138" s="6" t="s">
        <v>11</v>
      </c>
      <c r="Z138" s="6" t="s">
        <v>11</v>
      </c>
      <c r="AA138" s="6" t="s">
        <v>11</v>
      </c>
      <c r="AB138" s="6" t="s">
        <v>12</v>
      </c>
      <c r="AC138" s="6"/>
      <c r="AD138" s="6" t="s">
        <v>42</v>
      </c>
    </row>
    <row r="139" spans="1:30" ht="15.75" customHeight="1" x14ac:dyDescent="0.3">
      <c r="A139" s="7">
        <v>45164</v>
      </c>
      <c r="B139" s="11" t="s">
        <v>43</v>
      </c>
      <c r="C139" s="6"/>
      <c r="D139" s="6" t="s">
        <v>44</v>
      </c>
      <c r="E139" s="20" t="s">
        <v>11</v>
      </c>
      <c r="F139" s="20">
        <v>0.1447</v>
      </c>
      <c r="G139" s="20">
        <v>0.17799999999999999</v>
      </c>
      <c r="H139" s="20">
        <v>0.1822</v>
      </c>
      <c r="I139" s="20">
        <v>0.1938</v>
      </c>
      <c r="J139" s="20">
        <v>0.1961</v>
      </c>
      <c r="K139" s="20">
        <v>0.19539999999999999</v>
      </c>
      <c r="L139" s="20">
        <v>0.1981</v>
      </c>
      <c r="M139" s="20">
        <v>0.19989999999999999</v>
      </c>
      <c r="N139" s="20">
        <v>0.21640000000000001</v>
      </c>
      <c r="O139" s="20">
        <v>0.23630000000000001</v>
      </c>
      <c r="P139" s="20">
        <v>0.24979999999999999</v>
      </c>
      <c r="Q139" s="20">
        <v>0.27329999999999999</v>
      </c>
      <c r="R139" s="20">
        <v>0.30059999999999998</v>
      </c>
      <c r="S139" s="20">
        <v>0.33779999999999999</v>
      </c>
      <c r="T139" s="20" t="s">
        <v>11</v>
      </c>
      <c r="U139" s="6" t="s">
        <v>11</v>
      </c>
      <c r="V139" s="6" t="s">
        <v>11</v>
      </c>
      <c r="W139" s="6" t="s">
        <v>11</v>
      </c>
      <c r="X139" s="6" t="s">
        <v>11</v>
      </c>
      <c r="Y139" s="6" t="s">
        <v>11</v>
      </c>
      <c r="Z139" s="6" t="s">
        <v>11</v>
      </c>
      <c r="AA139" s="6" t="s">
        <v>11</v>
      </c>
      <c r="AB139" s="6" t="s">
        <v>12</v>
      </c>
      <c r="AC139" s="6"/>
      <c r="AD139" s="6" t="s">
        <v>42</v>
      </c>
    </row>
    <row r="140" spans="1:30" ht="15.75" customHeight="1" x14ac:dyDescent="0.3">
      <c r="A140" s="7">
        <v>45164</v>
      </c>
      <c r="B140" s="11" t="s">
        <v>43</v>
      </c>
      <c r="C140" s="6"/>
      <c r="D140" s="6" t="s">
        <v>45</v>
      </c>
      <c r="E140" s="20" t="s">
        <v>11</v>
      </c>
      <c r="F140" s="20">
        <v>0.15310000000000001</v>
      </c>
      <c r="G140" s="20">
        <v>0.19539999999999999</v>
      </c>
      <c r="H140" s="20">
        <v>0.23430000000000001</v>
      </c>
      <c r="I140" s="20">
        <v>0.2112</v>
      </c>
      <c r="J140" s="20">
        <v>0.20069999999999999</v>
      </c>
      <c r="K140" s="20">
        <v>0.20180000000000001</v>
      </c>
      <c r="L140" s="20">
        <v>0.19139999999999999</v>
      </c>
      <c r="M140" s="20">
        <v>0.1883</v>
      </c>
      <c r="N140" s="20">
        <v>0.1961</v>
      </c>
      <c r="O140" s="20">
        <v>0.2097</v>
      </c>
      <c r="P140" s="20">
        <v>0.2364</v>
      </c>
      <c r="Q140" s="20">
        <v>0.28399999999999997</v>
      </c>
      <c r="R140" s="20">
        <v>0.59430000000000005</v>
      </c>
      <c r="S140" s="20" t="s">
        <v>11</v>
      </c>
      <c r="T140" s="20" t="s">
        <v>11</v>
      </c>
      <c r="U140" s="6" t="s">
        <v>11</v>
      </c>
      <c r="V140" s="6" t="s">
        <v>11</v>
      </c>
      <c r="W140" s="6" t="s">
        <v>11</v>
      </c>
      <c r="X140" s="6" t="s">
        <v>11</v>
      </c>
      <c r="Y140" s="6" t="s">
        <v>11</v>
      </c>
      <c r="Z140" s="6" t="s">
        <v>11</v>
      </c>
      <c r="AA140" s="6" t="s">
        <v>11</v>
      </c>
      <c r="AB140" s="6" t="s">
        <v>12</v>
      </c>
      <c r="AC140" s="6"/>
      <c r="AD140" s="6" t="s">
        <v>42</v>
      </c>
    </row>
    <row r="141" spans="1:30" ht="15.75" customHeight="1" x14ac:dyDescent="0.3">
      <c r="A141" s="8">
        <v>45164</v>
      </c>
      <c r="B141" s="13" t="s">
        <v>43</v>
      </c>
      <c r="C141" s="9"/>
      <c r="D141" s="9" t="s">
        <v>46</v>
      </c>
      <c r="E141" s="20" t="s">
        <v>11</v>
      </c>
      <c r="F141" s="49">
        <v>0.13669999999999999</v>
      </c>
      <c r="G141" s="49">
        <v>0.1716</v>
      </c>
      <c r="H141" s="49">
        <v>0.2009</v>
      </c>
      <c r="I141" s="49">
        <v>0.22900000000000001</v>
      </c>
      <c r="J141" s="49">
        <v>0.2114</v>
      </c>
      <c r="K141" s="49">
        <v>0.2041</v>
      </c>
      <c r="L141" s="49">
        <v>0.19670000000000001</v>
      </c>
      <c r="M141" s="49">
        <v>0.21049999999999999</v>
      </c>
      <c r="N141" s="49">
        <v>0.23469999999999999</v>
      </c>
      <c r="O141" s="49">
        <v>0.25</v>
      </c>
      <c r="P141" s="49">
        <v>0.27239999999999998</v>
      </c>
      <c r="Q141" s="49">
        <v>0.3024</v>
      </c>
      <c r="R141" s="49">
        <v>0.34839999999999999</v>
      </c>
      <c r="S141" s="49">
        <v>0.42720000000000002</v>
      </c>
      <c r="T141" s="49">
        <v>0.51600000000000001</v>
      </c>
      <c r="U141" s="49" t="s">
        <v>11</v>
      </c>
      <c r="V141" s="9" t="s">
        <v>11</v>
      </c>
      <c r="W141" s="9" t="s">
        <v>11</v>
      </c>
      <c r="X141" s="9" t="s">
        <v>11</v>
      </c>
      <c r="Y141" s="9" t="s">
        <v>11</v>
      </c>
      <c r="Z141" s="9" t="s">
        <v>11</v>
      </c>
      <c r="AA141" s="9" t="s">
        <v>11</v>
      </c>
      <c r="AB141" s="9" t="s">
        <v>12</v>
      </c>
      <c r="AC141" s="9"/>
      <c r="AD141" s="9" t="s">
        <v>42</v>
      </c>
    </row>
    <row r="142" spans="1:30" ht="15.75" customHeight="1" x14ac:dyDescent="0.3">
      <c r="A142" s="41">
        <v>45179</v>
      </c>
      <c r="B142" s="39" t="s">
        <v>40</v>
      </c>
      <c r="C142" s="39" t="s">
        <v>9</v>
      </c>
      <c r="D142" s="40" t="s">
        <v>10</v>
      </c>
      <c r="E142" s="42">
        <v>7599</v>
      </c>
      <c r="F142" s="42">
        <v>0.2616</v>
      </c>
      <c r="G142" s="42">
        <v>0.3715</v>
      </c>
      <c r="H142" s="42">
        <v>0.38700000000000001</v>
      </c>
      <c r="I142" s="42">
        <v>0.29920000000000002</v>
      </c>
      <c r="J142" s="42">
        <v>0.22600000000000001</v>
      </c>
      <c r="K142" s="42">
        <v>0.21809999999999999</v>
      </c>
      <c r="L142" s="42">
        <v>0.25280000000000002</v>
      </c>
      <c r="M142" s="42">
        <v>0.29399999999999998</v>
      </c>
      <c r="N142" s="42">
        <v>0.33410000000000001</v>
      </c>
      <c r="O142" s="42">
        <v>0.3644</v>
      </c>
      <c r="P142" s="42">
        <v>0.38390000000000002</v>
      </c>
      <c r="Q142" s="42" t="s">
        <v>11</v>
      </c>
      <c r="R142" s="42" t="s">
        <v>11</v>
      </c>
      <c r="S142" s="42" t="s">
        <v>11</v>
      </c>
      <c r="T142" s="42" t="s">
        <v>11</v>
      </c>
      <c r="U142" s="42" t="s">
        <v>11</v>
      </c>
      <c r="V142" s="42" t="s">
        <v>11</v>
      </c>
      <c r="W142" s="40" t="s">
        <v>11</v>
      </c>
      <c r="X142" s="40" t="s">
        <v>11</v>
      </c>
      <c r="Y142" s="40" t="s">
        <v>11</v>
      </c>
      <c r="Z142" s="40" t="s">
        <v>11</v>
      </c>
      <c r="AA142" s="40" t="s">
        <v>11</v>
      </c>
      <c r="AB142" s="40" t="s">
        <v>12</v>
      </c>
      <c r="AC142" s="40"/>
      <c r="AD142" s="40" t="s">
        <v>42</v>
      </c>
    </row>
    <row r="143" spans="1:30" ht="15.75" customHeight="1" x14ac:dyDescent="0.3">
      <c r="A143" s="7">
        <v>45179</v>
      </c>
      <c r="B143" s="11" t="s">
        <v>40</v>
      </c>
      <c r="C143" s="11" t="s">
        <v>28</v>
      </c>
      <c r="D143" s="6" t="s">
        <v>29</v>
      </c>
      <c r="E143" s="20">
        <v>7599</v>
      </c>
      <c r="F143" s="6">
        <v>0.29820000000000002</v>
      </c>
      <c r="G143" s="6">
        <v>0.38429999999999997</v>
      </c>
      <c r="H143" s="6">
        <v>0.40260000000000001</v>
      </c>
      <c r="I143" s="6">
        <v>0.36149999999999999</v>
      </c>
      <c r="J143" s="6">
        <v>0.25700000000000001</v>
      </c>
      <c r="K143" s="6">
        <v>0.21829999999999999</v>
      </c>
      <c r="L143" s="6">
        <v>0.22489999999999999</v>
      </c>
      <c r="M143" s="6">
        <v>0.27279999999999999</v>
      </c>
      <c r="N143" s="6">
        <v>0.32269999999999999</v>
      </c>
      <c r="O143" s="6">
        <v>0.38700000000000001</v>
      </c>
      <c r="P143" s="6">
        <v>0.41039999999999999</v>
      </c>
      <c r="Q143" s="6">
        <v>0.44269999999999998</v>
      </c>
      <c r="R143" s="6">
        <v>0.4486</v>
      </c>
      <c r="S143" s="6">
        <v>0.4657</v>
      </c>
      <c r="T143" s="6">
        <v>0.46660000000000001</v>
      </c>
      <c r="U143" s="6">
        <v>0.46700000000000003</v>
      </c>
      <c r="V143" s="6">
        <v>0.48280000000000001</v>
      </c>
      <c r="W143" s="6" t="s">
        <v>11</v>
      </c>
      <c r="X143" s="6" t="s">
        <v>11</v>
      </c>
      <c r="Y143" s="6" t="s">
        <v>11</v>
      </c>
      <c r="Z143" s="6" t="s">
        <v>11</v>
      </c>
      <c r="AA143" s="6" t="s">
        <v>11</v>
      </c>
      <c r="AB143" s="6" t="s">
        <v>12</v>
      </c>
      <c r="AC143" s="6"/>
      <c r="AD143" s="6" t="s">
        <v>42</v>
      </c>
    </row>
    <row r="144" spans="1:30" ht="15.75" customHeight="1" x14ac:dyDescent="0.3">
      <c r="A144" s="7">
        <v>45179</v>
      </c>
      <c r="B144" s="11" t="s">
        <v>40</v>
      </c>
      <c r="C144" s="11" t="s">
        <v>14</v>
      </c>
      <c r="D144" s="6" t="s">
        <v>15</v>
      </c>
      <c r="E144" s="20">
        <v>7599</v>
      </c>
      <c r="F144" s="6">
        <v>0.2331</v>
      </c>
      <c r="G144" s="6">
        <v>0.35160000000000002</v>
      </c>
      <c r="H144" s="6">
        <v>0.39910000000000001</v>
      </c>
      <c r="I144" s="6">
        <v>0.31409999999999999</v>
      </c>
      <c r="J144" s="6">
        <v>0.22744</v>
      </c>
      <c r="K144" s="6">
        <v>0.2046</v>
      </c>
      <c r="L144" s="6">
        <v>0.215</v>
      </c>
      <c r="M144" s="6">
        <v>0.2331</v>
      </c>
      <c r="N144" s="6">
        <v>0.25540000000000002</v>
      </c>
      <c r="O144" s="6">
        <v>0.27650000000000002</v>
      </c>
      <c r="P144" s="6">
        <v>0.30530000000000002</v>
      </c>
      <c r="Q144" s="6" t="s">
        <v>11</v>
      </c>
      <c r="R144" s="6" t="s">
        <v>11</v>
      </c>
      <c r="S144" s="6" t="s">
        <v>11</v>
      </c>
      <c r="T144" s="6" t="s">
        <v>11</v>
      </c>
      <c r="U144" s="6" t="s">
        <v>11</v>
      </c>
      <c r="V144" s="6" t="s">
        <v>11</v>
      </c>
      <c r="W144" s="6" t="s">
        <v>11</v>
      </c>
      <c r="X144" s="6" t="s">
        <v>11</v>
      </c>
      <c r="Y144" s="6" t="s">
        <v>11</v>
      </c>
      <c r="Z144" s="6" t="s">
        <v>11</v>
      </c>
      <c r="AA144" s="6" t="s">
        <v>11</v>
      </c>
      <c r="AB144" s="6" t="s">
        <v>12</v>
      </c>
      <c r="AC144" s="6"/>
      <c r="AD144" s="6" t="s">
        <v>42</v>
      </c>
    </row>
    <row r="145" spans="1:30" ht="15.75" customHeight="1" x14ac:dyDescent="0.3">
      <c r="A145" s="7">
        <v>45179</v>
      </c>
      <c r="B145" s="11" t="s">
        <v>40</v>
      </c>
      <c r="C145" s="6" t="s">
        <v>51</v>
      </c>
      <c r="D145" s="6" t="s">
        <v>49</v>
      </c>
      <c r="E145" s="6">
        <v>7860</v>
      </c>
      <c r="F145" s="6" t="s">
        <v>11</v>
      </c>
      <c r="G145" s="6" t="s">
        <v>11</v>
      </c>
      <c r="H145" s="6" t="s">
        <v>11</v>
      </c>
      <c r="I145" s="6" t="s">
        <v>11</v>
      </c>
      <c r="J145" s="6" t="s">
        <v>11</v>
      </c>
      <c r="K145" s="6" t="s">
        <v>11</v>
      </c>
      <c r="L145" s="6" t="s">
        <v>11</v>
      </c>
      <c r="M145" s="6" t="s">
        <v>11</v>
      </c>
      <c r="N145" s="6" t="s">
        <v>11</v>
      </c>
      <c r="O145" s="6" t="s">
        <v>11</v>
      </c>
      <c r="P145" s="6" t="s">
        <v>11</v>
      </c>
      <c r="Q145" s="6" t="s">
        <v>11</v>
      </c>
      <c r="R145" s="6" t="s">
        <v>11</v>
      </c>
      <c r="S145" s="6" t="s">
        <v>11</v>
      </c>
      <c r="T145" s="6" t="s">
        <v>11</v>
      </c>
      <c r="U145" s="6" t="s">
        <v>11</v>
      </c>
      <c r="V145" s="6" t="s">
        <v>11</v>
      </c>
      <c r="W145" s="6" t="s">
        <v>11</v>
      </c>
      <c r="X145" s="6" t="s">
        <v>11</v>
      </c>
      <c r="Y145" s="6" t="s">
        <v>11</v>
      </c>
      <c r="Z145" s="6" t="s">
        <v>11</v>
      </c>
      <c r="AA145" s="6" t="s">
        <v>11</v>
      </c>
      <c r="AB145" s="6" t="s">
        <v>12</v>
      </c>
      <c r="AC145" s="6"/>
      <c r="AD145" s="6" t="s">
        <v>42</v>
      </c>
    </row>
    <row r="146" spans="1:30" ht="15.75" customHeight="1" x14ac:dyDescent="0.3">
      <c r="A146" s="7">
        <v>45179</v>
      </c>
      <c r="B146" s="11" t="s">
        <v>17</v>
      </c>
      <c r="C146" s="11" t="s">
        <v>33</v>
      </c>
      <c r="D146" s="6" t="s">
        <v>21</v>
      </c>
      <c r="E146" s="6">
        <v>7860</v>
      </c>
      <c r="F146" s="6">
        <v>0.16869999999999999</v>
      </c>
      <c r="G146" s="6">
        <v>0.25650000000000001</v>
      </c>
      <c r="H146" s="6">
        <v>0.2402</v>
      </c>
      <c r="I146" s="6">
        <v>0.214</v>
      </c>
      <c r="J146" s="6">
        <v>0.215</v>
      </c>
      <c r="K146" s="6">
        <v>0.2099</v>
      </c>
      <c r="L146" s="6">
        <v>0.2117</v>
      </c>
      <c r="M146" s="6">
        <v>0.19889999999999999</v>
      </c>
      <c r="N146" s="6">
        <v>0.19850000000000001</v>
      </c>
      <c r="O146" s="6">
        <v>0.1981</v>
      </c>
      <c r="P146" s="6">
        <v>0.19170000000000001</v>
      </c>
      <c r="Q146" s="6">
        <v>0.20480000000000001</v>
      </c>
      <c r="R146" s="6">
        <v>0.22939999999999999</v>
      </c>
      <c r="S146" s="6">
        <v>0.25190000000000001</v>
      </c>
      <c r="T146" s="6" t="s">
        <v>11</v>
      </c>
      <c r="U146" s="6" t="s">
        <v>11</v>
      </c>
      <c r="V146" s="6" t="s">
        <v>11</v>
      </c>
      <c r="W146" s="6" t="s">
        <v>11</v>
      </c>
      <c r="X146" s="6" t="s">
        <v>11</v>
      </c>
      <c r="Y146" s="6" t="s">
        <v>11</v>
      </c>
      <c r="Z146" s="6" t="s">
        <v>11</v>
      </c>
      <c r="AA146" s="6" t="s">
        <v>11</v>
      </c>
      <c r="AB146" s="6" t="s">
        <v>12</v>
      </c>
      <c r="AC146" s="6"/>
      <c r="AD146" s="6" t="s">
        <v>42</v>
      </c>
    </row>
    <row r="147" spans="1:30" ht="15.75" customHeight="1" x14ac:dyDescent="0.3">
      <c r="A147" s="7">
        <v>45179</v>
      </c>
      <c r="B147" s="11" t="s">
        <v>17</v>
      </c>
      <c r="C147" s="11" t="s">
        <v>35</v>
      </c>
      <c r="D147" s="6" t="s">
        <v>19</v>
      </c>
      <c r="E147" s="6">
        <v>7860</v>
      </c>
      <c r="F147" s="6">
        <v>0.22470000000000001</v>
      </c>
      <c r="G147" s="6">
        <v>0.3332</v>
      </c>
      <c r="H147" s="6">
        <v>0.31540000000000001</v>
      </c>
      <c r="I147" s="6">
        <v>0.23069999999999999</v>
      </c>
      <c r="J147" s="6">
        <v>0.215</v>
      </c>
      <c r="K147" s="6">
        <v>0.20610000000000001</v>
      </c>
      <c r="L147" s="6">
        <v>0.19950000000000001</v>
      </c>
      <c r="M147" s="6">
        <v>0.20810000000000001</v>
      </c>
      <c r="N147" s="6">
        <v>0.19950000000000001</v>
      </c>
      <c r="O147" s="6">
        <v>0.20810000000000001</v>
      </c>
      <c r="P147" s="6">
        <v>0.1996</v>
      </c>
      <c r="Q147" s="6">
        <v>0.1996</v>
      </c>
      <c r="R147" s="6">
        <v>0.20219999999999999</v>
      </c>
      <c r="S147" s="6">
        <v>0.22239999999999999</v>
      </c>
      <c r="T147" s="6">
        <v>0.24079999999999999</v>
      </c>
      <c r="U147" s="6">
        <v>0.29170000000000001</v>
      </c>
      <c r="V147" s="6" t="s">
        <v>11</v>
      </c>
      <c r="W147" s="6" t="s">
        <v>11</v>
      </c>
      <c r="X147" s="6" t="s">
        <v>11</v>
      </c>
      <c r="Y147" s="6" t="s">
        <v>11</v>
      </c>
      <c r="Z147" s="6" t="s">
        <v>11</v>
      </c>
      <c r="AA147" s="6" t="s">
        <v>11</v>
      </c>
      <c r="AB147" s="6" t="s">
        <v>12</v>
      </c>
      <c r="AC147" s="6"/>
      <c r="AD147" s="6" t="s">
        <v>42</v>
      </c>
    </row>
    <row r="148" spans="1:30" ht="15.75" customHeight="1" x14ac:dyDescent="0.3">
      <c r="A148" s="7">
        <v>45179</v>
      </c>
      <c r="B148" s="11" t="s">
        <v>17</v>
      </c>
      <c r="C148" s="11" t="s">
        <v>36</v>
      </c>
      <c r="D148" s="6" t="s">
        <v>30</v>
      </c>
      <c r="E148" s="6">
        <v>7860</v>
      </c>
      <c r="F148" s="6">
        <v>0.16400000000000001</v>
      </c>
      <c r="G148" s="6">
        <v>0.25269999999999998</v>
      </c>
      <c r="H148" s="6">
        <v>0.29580000000000001</v>
      </c>
      <c r="I148" s="6">
        <v>0.31580000000000003</v>
      </c>
      <c r="J148" s="6">
        <v>0.26319999999999999</v>
      </c>
      <c r="K148" s="6">
        <v>0.21820000000000001</v>
      </c>
      <c r="L148" s="6">
        <v>0.2089</v>
      </c>
      <c r="M148" s="6">
        <v>0.20419999999999999</v>
      </c>
      <c r="N148" s="6">
        <v>0.19889999999999999</v>
      </c>
      <c r="O148" s="6">
        <v>0.20730000000000001</v>
      </c>
      <c r="P148" s="6">
        <v>0.2079</v>
      </c>
      <c r="Q148" s="6">
        <v>0.21779999999999999</v>
      </c>
      <c r="R148" s="6">
        <v>0.22700000000000001</v>
      </c>
      <c r="S148" s="6" t="s">
        <v>11</v>
      </c>
      <c r="T148" s="6" t="s">
        <v>11</v>
      </c>
      <c r="U148" s="6" t="s">
        <v>11</v>
      </c>
      <c r="V148" s="6" t="s">
        <v>11</v>
      </c>
      <c r="W148" s="6" t="s">
        <v>11</v>
      </c>
      <c r="X148" s="6" t="s">
        <v>11</v>
      </c>
      <c r="Y148" s="6" t="s">
        <v>11</v>
      </c>
      <c r="Z148" s="6" t="s">
        <v>11</v>
      </c>
      <c r="AA148" s="6" t="s">
        <v>11</v>
      </c>
      <c r="AB148" s="6" t="s">
        <v>12</v>
      </c>
      <c r="AC148" s="6" t="s">
        <v>55</v>
      </c>
      <c r="AD148" s="6" t="s">
        <v>42</v>
      </c>
    </row>
    <row r="149" spans="1:30" ht="15.75" customHeight="1" x14ac:dyDescent="0.3">
      <c r="A149" s="7">
        <v>45179</v>
      </c>
      <c r="B149" s="11" t="s">
        <v>17</v>
      </c>
      <c r="C149" s="11" t="s">
        <v>22</v>
      </c>
      <c r="D149" s="6" t="s">
        <v>23</v>
      </c>
      <c r="E149" s="6">
        <v>7860</v>
      </c>
      <c r="F149" s="6">
        <v>0.19500000000000001</v>
      </c>
      <c r="G149" s="6">
        <v>0.2571</v>
      </c>
      <c r="H149" s="6">
        <v>0.30470000000000003</v>
      </c>
      <c r="I149" s="6">
        <v>0.26079999999999998</v>
      </c>
      <c r="J149" s="6">
        <v>0.2296</v>
      </c>
      <c r="K149" s="6">
        <v>0.22289999999999999</v>
      </c>
      <c r="L149" s="6">
        <v>0.21829999999999999</v>
      </c>
      <c r="M149" s="6">
        <v>0.21970000000000001</v>
      </c>
      <c r="N149" s="6">
        <v>0.2293</v>
      </c>
      <c r="O149" s="6">
        <v>0.26579999999999998</v>
      </c>
      <c r="P149" s="6" t="s">
        <v>11</v>
      </c>
      <c r="Q149" s="6" t="s">
        <v>11</v>
      </c>
      <c r="R149" s="6" t="s">
        <v>11</v>
      </c>
      <c r="S149" s="6" t="s">
        <v>11</v>
      </c>
      <c r="T149" s="6" t="s">
        <v>11</v>
      </c>
      <c r="U149" s="6" t="s">
        <v>11</v>
      </c>
      <c r="V149" s="6" t="s">
        <v>11</v>
      </c>
      <c r="W149" s="6" t="s">
        <v>11</v>
      </c>
      <c r="X149" s="6" t="s">
        <v>11</v>
      </c>
      <c r="Y149" s="6" t="s">
        <v>11</v>
      </c>
      <c r="Z149" s="6" t="s">
        <v>11</v>
      </c>
      <c r="AA149" s="6" t="s">
        <v>11</v>
      </c>
      <c r="AB149" s="6" t="s">
        <v>12</v>
      </c>
      <c r="AC149" s="6"/>
      <c r="AD149" s="6" t="s">
        <v>42</v>
      </c>
    </row>
    <row r="150" spans="1:30" ht="15.75" customHeight="1" x14ac:dyDescent="0.3">
      <c r="A150" s="7">
        <v>45179</v>
      </c>
      <c r="B150" s="11" t="s">
        <v>17</v>
      </c>
      <c r="C150" s="11" t="s">
        <v>31</v>
      </c>
      <c r="D150" s="6" t="s">
        <v>25</v>
      </c>
      <c r="E150" s="6">
        <v>7860</v>
      </c>
      <c r="F150" s="6">
        <v>0.24390000000000001</v>
      </c>
      <c r="G150" s="6">
        <v>0.36109999999999998</v>
      </c>
      <c r="H150" s="6">
        <v>0.35599999999999998</v>
      </c>
      <c r="I150" s="6">
        <v>0.27100000000000002</v>
      </c>
      <c r="J150" s="6">
        <v>0.21029999999999999</v>
      </c>
      <c r="K150" s="6">
        <v>0.20080000000000001</v>
      </c>
      <c r="L150" s="6">
        <v>0.2104</v>
      </c>
      <c r="M150" s="6">
        <v>0.22420000000000001</v>
      </c>
      <c r="N150" s="6">
        <v>0.24079999999999999</v>
      </c>
      <c r="O150" s="6">
        <v>0.29170000000000001</v>
      </c>
      <c r="P150" s="6" t="s">
        <v>11</v>
      </c>
      <c r="Q150" s="6" t="s">
        <v>11</v>
      </c>
      <c r="R150" s="6" t="s">
        <v>11</v>
      </c>
      <c r="S150" s="6" t="s">
        <v>11</v>
      </c>
      <c r="T150" s="6" t="s">
        <v>11</v>
      </c>
      <c r="U150" s="6" t="s">
        <v>11</v>
      </c>
      <c r="V150" s="6" t="s">
        <v>11</v>
      </c>
      <c r="W150" s="6" t="s">
        <v>11</v>
      </c>
      <c r="X150" s="6" t="s">
        <v>11</v>
      </c>
      <c r="Y150" s="6" t="s">
        <v>11</v>
      </c>
      <c r="Z150" s="6" t="s">
        <v>11</v>
      </c>
      <c r="AA150" s="6" t="s">
        <v>11</v>
      </c>
      <c r="AB150" s="6" t="s">
        <v>12</v>
      </c>
      <c r="AC150" s="6"/>
      <c r="AD150" s="6" t="s">
        <v>42</v>
      </c>
    </row>
    <row r="151" spans="1:30" ht="15.75" customHeight="1" x14ac:dyDescent="0.3">
      <c r="A151" s="7">
        <v>45179</v>
      </c>
      <c r="B151" s="11" t="s">
        <v>17</v>
      </c>
      <c r="C151" s="11" t="s">
        <v>37</v>
      </c>
      <c r="D151" s="6" t="s">
        <v>38</v>
      </c>
      <c r="E151" s="6">
        <v>7860</v>
      </c>
      <c r="F151" s="6">
        <v>0.1618</v>
      </c>
      <c r="G151" s="6">
        <v>0.27900000000000003</v>
      </c>
      <c r="H151" s="6">
        <v>0.314</v>
      </c>
      <c r="I151" s="6">
        <v>0.24410000000000001</v>
      </c>
      <c r="J151" s="6">
        <v>0.21440000000000001</v>
      </c>
      <c r="K151" s="6">
        <v>0.2195</v>
      </c>
      <c r="L151" s="6">
        <v>0.23369999999999999</v>
      </c>
      <c r="M151" s="6">
        <v>0.21110000000000001</v>
      </c>
      <c r="N151" s="6">
        <v>0.21410000000000001</v>
      </c>
      <c r="O151" s="6">
        <v>0.2109</v>
      </c>
      <c r="P151" s="6">
        <v>0.22339999999999999</v>
      </c>
      <c r="Q151" s="6">
        <v>0.22120000000000001</v>
      </c>
      <c r="R151" s="6">
        <v>0.245</v>
      </c>
      <c r="S151" s="6" t="s">
        <v>11</v>
      </c>
      <c r="T151" s="6" t="s">
        <v>11</v>
      </c>
      <c r="U151" s="6" t="s">
        <v>11</v>
      </c>
      <c r="V151" s="6" t="s">
        <v>11</v>
      </c>
      <c r="W151" s="6" t="s">
        <v>11</v>
      </c>
      <c r="X151" s="6" t="s">
        <v>11</v>
      </c>
      <c r="Y151" s="6" t="s">
        <v>11</v>
      </c>
      <c r="Z151" s="6" t="s">
        <v>11</v>
      </c>
      <c r="AA151" s="6" t="s">
        <v>11</v>
      </c>
      <c r="AB151" s="6" t="s">
        <v>12</v>
      </c>
      <c r="AC151" s="6"/>
      <c r="AD151" s="6" t="s">
        <v>42</v>
      </c>
    </row>
    <row r="152" spans="1:30" ht="15.75" customHeight="1" x14ac:dyDescent="0.3">
      <c r="A152" s="7">
        <v>45179</v>
      </c>
      <c r="B152" s="11" t="s">
        <v>43</v>
      </c>
      <c r="C152" s="6"/>
      <c r="D152" s="6" t="s">
        <v>44</v>
      </c>
      <c r="E152" s="6">
        <v>7860</v>
      </c>
      <c r="F152" s="6">
        <v>0.17119999999999999</v>
      </c>
      <c r="G152" s="6">
        <v>0.2397</v>
      </c>
      <c r="H152" s="6">
        <v>0.23769999999999999</v>
      </c>
      <c r="I152" s="6">
        <v>0.20319999999999999</v>
      </c>
      <c r="J152" s="6">
        <v>0.1915</v>
      </c>
      <c r="K152" s="6">
        <v>0.193</v>
      </c>
      <c r="L152" s="6">
        <v>0.1981</v>
      </c>
      <c r="M152" s="6">
        <v>0.20380000000000001</v>
      </c>
      <c r="N152" s="6">
        <v>0.20599999999999999</v>
      </c>
      <c r="O152" s="6">
        <v>0.22209999999999999</v>
      </c>
      <c r="P152" s="6">
        <v>0.2399</v>
      </c>
      <c r="Q152" s="6">
        <v>0.25</v>
      </c>
      <c r="R152" s="6">
        <v>0.28029999999999999</v>
      </c>
      <c r="S152" s="6">
        <v>0.32140000000000002</v>
      </c>
      <c r="T152" s="6">
        <v>0.37459999999999999</v>
      </c>
      <c r="U152" s="6" t="s">
        <v>11</v>
      </c>
      <c r="V152" s="6" t="s">
        <v>11</v>
      </c>
      <c r="W152" s="6" t="s">
        <v>11</v>
      </c>
      <c r="X152" s="6" t="s">
        <v>11</v>
      </c>
      <c r="Y152" s="6" t="s">
        <v>11</v>
      </c>
      <c r="Z152" s="6" t="s">
        <v>11</v>
      </c>
      <c r="AA152" s="6" t="s">
        <v>11</v>
      </c>
      <c r="AB152" s="6" t="s">
        <v>12</v>
      </c>
      <c r="AC152" s="6"/>
      <c r="AD152" s="6" t="s">
        <v>42</v>
      </c>
    </row>
    <row r="153" spans="1:30" ht="15.75" customHeight="1" x14ac:dyDescent="0.3">
      <c r="A153" s="7">
        <v>45179</v>
      </c>
      <c r="B153" s="11" t="s">
        <v>43</v>
      </c>
      <c r="C153" s="6"/>
      <c r="D153" s="6" t="s">
        <v>45</v>
      </c>
      <c r="E153" s="6">
        <v>7860</v>
      </c>
      <c r="F153" s="6">
        <v>0.16669999999999999</v>
      </c>
      <c r="G153" s="6">
        <v>0.24529999999999999</v>
      </c>
      <c r="H153" s="6">
        <v>0.31409999999999999</v>
      </c>
      <c r="I153" s="6">
        <v>0.316</v>
      </c>
      <c r="J153" s="6">
        <v>0.3165</v>
      </c>
      <c r="K153" s="6">
        <v>0.34200000000000003</v>
      </c>
      <c r="L153" s="6">
        <v>0.29480000000000001</v>
      </c>
      <c r="M153" s="6">
        <v>0.2029</v>
      </c>
      <c r="N153" s="6">
        <v>0.1883</v>
      </c>
      <c r="O153" s="6">
        <v>0.1668</v>
      </c>
      <c r="P153" s="6">
        <v>0.20569999999999999</v>
      </c>
      <c r="Q153" s="6">
        <v>0.2457</v>
      </c>
      <c r="R153" s="6">
        <v>0.35830000000000001</v>
      </c>
      <c r="S153" s="6">
        <v>0.7127</v>
      </c>
      <c r="T153" s="6" t="s">
        <v>11</v>
      </c>
      <c r="U153" s="6" t="s">
        <v>11</v>
      </c>
      <c r="V153" s="6" t="s">
        <v>11</v>
      </c>
      <c r="W153" s="6" t="s">
        <v>11</v>
      </c>
      <c r="X153" s="6" t="s">
        <v>11</v>
      </c>
      <c r="Y153" s="6" t="s">
        <v>11</v>
      </c>
      <c r="Z153" s="6" t="s">
        <v>11</v>
      </c>
      <c r="AA153" s="6" t="s">
        <v>11</v>
      </c>
      <c r="AB153" s="6" t="s">
        <v>12</v>
      </c>
      <c r="AC153" s="6" t="s">
        <v>56</v>
      </c>
      <c r="AD153" s="6" t="s">
        <v>42</v>
      </c>
    </row>
    <row r="154" spans="1:30" ht="15.75" customHeight="1" x14ac:dyDescent="0.3">
      <c r="A154" s="8">
        <v>45179</v>
      </c>
      <c r="B154" s="13" t="s">
        <v>43</v>
      </c>
      <c r="C154" s="9"/>
      <c r="D154" s="9" t="s">
        <v>46</v>
      </c>
      <c r="E154" s="9">
        <v>7860</v>
      </c>
      <c r="F154" s="9">
        <v>0.14680000000000001</v>
      </c>
      <c r="G154" s="9">
        <v>0.2167</v>
      </c>
      <c r="H154" s="9">
        <v>0.27300000000000002</v>
      </c>
      <c r="I154" s="9">
        <v>0.33889999999999998</v>
      </c>
      <c r="J154" s="9">
        <v>0.317</v>
      </c>
      <c r="K154" s="9">
        <v>0.2296</v>
      </c>
      <c r="L154" s="9">
        <v>0.2056</v>
      </c>
      <c r="M154" s="9">
        <v>0.20499999999999999</v>
      </c>
      <c r="N154" s="9">
        <v>0.21640000000000001</v>
      </c>
      <c r="O154" s="9">
        <v>0.2424</v>
      </c>
      <c r="P154" s="9">
        <v>0.2475</v>
      </c>
      <c r="Q154" s="9">
        <v>0.26919999999999999</v>
      </c>
      <c r="R154" s="9" t="s">
        <v>11</v>
      </c>
      <c r="S154" s="9" t="s">
        <v>11</v>
      </c>
      <c r="T154" s="9" t="s">
        <v>11</v>
      </c>
      <c r="U154" s="9" t="s">
        <v>11</v>
      </c>
      <c r="V154" s="9" t="s">
        <v>11</v>
      </c>
      <c r="W154" s="9" t="s">
        <v>11</v>
      </c>
      <c r="X154" s="9" t="s">
        <v>11</v>
      </c>
      <c r="Y154" s="9" t="s">
        <v>11</v>
      </c>
      <c r="Z154" s="9" t="s">
        <v>11</v>
      </c>
      <c r="AA154" s="9" t="s">
        <v>11</v>
      </c>
      <c r="AB154" s="9" t="s">
        <v>12</v>
      </c>
      <c r="AC154" s="9"/>
      <c r="AD154" s="9" t="s">
        <v>42</v>
      </c>
    </row>
    <row r="155" spans="1:30" ht="15.75" customHeight="1" x14ac:dyDescent="0.3">
      <c r="A155" s="7">
        <v>45199</v>
      </c>
      <c r="B155" s="39" t="s">
        <v>40</v>
      </c>
      <c r="C155" s="39" t="s">
        <v>9</v>
      </c>
      <c r="D155" s="40" t="s">
        <v>10</v>
      </c>
      <c r="E155" s="6">
        <v>7708</v>
      </c>
      <c r="F155" s="6">
        <v>0.27060000000000001</v>
      </c>
      <c r="G155" s="6">
        <v>0.39979999999999999</v>
      </c>
      <c r="H155" s="6">
        <v>0.43099999999999999</v>
      </c>
      <c r="I155" s="6">
        <v>0.46629999999999999</v>
      </c>
      <c r="J155" s="6">
        <v>0.37390000000000001</v>
      </c>
      <c r="K155" s="6">
        <v>0.24610000000000001</v>
      </c>
      <c r="L155" s="6">
        <v>0.25030000000000002</v>
      </c>
      <c r="M155" s="6">
        <v>0.2918</v>
      </c>
      <c r="N155" s="6">
        <v>0.32419999999999999</v>
      </c>
      <c r="O155" s="6">
        <v>0.34870000000000001</v>
      </c>
      <c r="P155" s="6" t="s">
        <v>11</v>
      </c>
      <c r="Q155" s="6" t="s">
        <v>11</v>
      </c>
      <c r="R155" s="6" t="s">
        <v>11</v>
      </c>
      <c r="S155" s="6" t="s">
        <v>11</v>
      </c>
      <c r="T155" s="6" t="s">
        <v>11</v>
      </c>
      <c r="U155" s="6" t="s">
        <v>11</v>
      </c>
      <c r="V155" s="6" t="s">
        <v>11</v>
      </c>
      <c r="W155" s="6" t="s">
        <v>11</v>
      </c>
      <c r="X155" s="6" t="s">
        <v>11</v>
      </c>
      <c r="Y155" s="6" t="s">
        <v>11</v>
      </c>
      <c r="Z155" s="6" t="s">
        <v>11</v>
      </c>
      <c r="AA155" s="6" t="s">
        <v>11</v>
      </c>
      <c r="AB155" s="6" t="s">
        <v>12</v>
      </c>
      <c r="AC155" s="6"/>
      <c r="AD155" s="6" t="s">
        <v>57</v>
      </c>
    </row>
    <row r="156" spans="1:30" ht="15.75" customHeight="1" x14ac:dyDescent="0.3">
      <c r="A156" s="7">
        <v>45199</v>
      </c>
      <c r="B156" s="11" t="s">
        <v>40</v>
      </c>
      <c r="C156" s="11" t="s">
        <v>28</v>
      </c>
      <c r="D156" s="6" t="s">
        <v>29</v>
      </c>
      <c r="E156" s="6">
        <v>7708</v>
      </c>
      <c r="F156" s="6">
        <v>0.34329999999999999</v>
      </c>
      <c r="G156" s="6">
        <v>0.4617</v>
      </c>
      <c r="H156" s="6">
        <v>0.51170000000000004</v>
      </c>
      <c r="I156" s="6">
        <v>0.49459999999999998</v>
      </c>
      <c r="J156" s="6">
        <v>0.36699999999999999</v>
      </c>
      <c r="K156" s="6">
        <v>0.22989999999999999</v>
      </c>
      <c r="L156" s="6">
        <v>0.2276</v>
      </c>
      <c r="M156" s="6">
        <v>0.26250000000000001</v>
      </c>
      <c r="N156" s="6">
        <v>0.31950000000000001</v>
      </c>
      <c r="O156" s="6">
        <v>0.36940000000000001</v>
      </c>
      <c r="P156" s="6">
        <v>0.39450000000000002</v>
      </c>
      <c r="Q156" s="6">
        <v>0.41899999999999998</v>
      </c>
      <c r="R156" s="6">
        <v>0.43530000000000002</v>
      </c>
      <c r="S156" s="6">
        <v>0.44359999999999999</v>
      </c>
      <c r="T156" s="6">
        <v>0.44690000000000002</v>
      </c>
      <c r="U156" s="6">
        <v>0.44669999999999999</v>
      </c>
      <c r="V156" s="6" t="s">
        <v>11</v>
      </c>
      <c r="W156" s="6" t="s">
        <v>11</v>
      </c>
      <c r="X156" s="6" t="s">
        <v>11</v>
      </c>
      <c r="Y156" s="6" t="s">
        <v>11</v>
      </c>
      <c r="Z156" s="6" t="s">
        <v>11</v>
      </c>
      <c r="AA156" s="6" t="s">
        <v>11</v>
      </c>
      <c r="AB156" s="6" t="s">
        <v>12</v>
      </c>
      <c r="AC156" s="6"/>
      <c r="AD156" s="6" t="s">
        <v>57</v>
      </c>
    </row>
    <row r="157" spans="1:30" ht="15.75" customHeight="1" x14ac:dyDescent="0.3">
      <c r="A157" s="7">
        <v>45199</v>
      </c>
      <c r="B157" s="11" t="s">
        <v>40</v>
      </c>
      <c r="C157" s="11" t="s">
        <v>14</v>
      </c>
      <c r="D157" s="6" t="s">
        <v>15</v>
      </c>
      <c r="E157" s="6">
        <v>7708</v>
      </c>
      <c r="F157" s="6">
        <v>0.29189999999999999</v>
      </c>
      <c r="G157" s="6">
        <v>0.42380000000000001</v>
      </c>
      <c r="H157" s="6">
        <v>0.45319999999999999</v>
      </c>
      <c r="I157" s="6">
        <v>0.43590000000000001</v>
      </c>
      <c r="J157" s="6">
        <v>0.27129999999999999</v>
      </c>
      <c r="K157" s="6">
        <v>0.216</v>
      </c>
      <c r="L157" s="6">
        <v>0.21029999999999999</v>
      </c>
      <c r="M157" s="6">
        <v>0.22950000000000001</v>
      </c>
      <c r="N157" s="6">
        <v>0.2631</v>
      </c>
      <c r="O157" s="6">
        <v>0.2833</v>
      </c>
      <c r="P157" s="6">
        <v>0.30270000000000002</v>
      </c>
      <c r="Q157" s="6" t="s">
        <v>11</v>
      </c>
      <c r="R157" s="6" t="s">
        <v>11</v>
      </c>
      <c r="S157" s="6" t="s">
        <v>11</v>
      </c>
      <c r="T157" s="6" t="s">
        <v>11</v>
      </c>
      <c r="U157" s="6" t="s">
        <v>11</v>
      </c>
      <c r="V157" s="6" t="s">
        <v>11</v>
      </c>
      <c r="W157" s="6" t="s">
        <v>11</v>
      </c>
      <c r="X157" s="6" t="s">
        <v>11</v>
      </c>
      <c r="Y157" s="6" t="s">
        <v>11</v>
      </c>
      <c r="Z157" s="6" t="s">
        <v>11</v>
      </c>
      <c r="AA157" s="6" t="s">
        <v>11</v>
      </c>
      <c r="AB157" s="6" t="s">
        <v>12</v>
      </c>
      <c r="AC157" s="6"/>
      <c r="AD157" s="6" t="s">
        <v>57</v>
      </c>
    </row>
    <row r="158" spans="1:30" ht="15.75" customHeight="1" x14ac:dyDescent="0.3">
      <c r="A158" s="7">
        <v>45199</v>
      </c>
      <c r="B158" s="11" t="s">
        <v>40</v>
      </c>
      <c r="C158" s="6" t="s">
        <v>51</v>
      </c>
      <c r="D158" s="6" t="s">
        <v>49</v>
      </c>
      <c r="E158" s="6">
        <v>7708</v>
      </c>
      <c r="F158" s="6">
        <v>0.2361</v>
      </c>
      <c r="G158" s="6">
        <v>0.44240000000000002</v>
      </c>
      <c r="H158" s="6">
        <v>0.47539999999999999</v>
      </c>
      <c r="I158" s="6">
        <v>0.47720000000000001</v>
      </c>
      <c r="J158" s="6">
        <v>0.43030000000000002</v>
      </c>
      <c r="K158" s="6">
        <v>0.35959999999999998</v>
      </c>
      <c r="L158" s="6">
        <v>0.2944</v>
      </c>
      <c r="M158" s="6">
        <v>0.25169999999999998</v>
      </c>
      <c r="N158" s="6">
        <v>0.26150000000000001</v>
      </c>
      <c r="O158" s="6">
        <v>0.27979999999999999</v>
      </c>
      <c r="P158" s="6" t="s">
        <v>11</v>
      </c>
      <c r="Q158" s="6" t="s">
        <v>11</v>
      </c>
      <c r="R158" s="6" t="s">
        <v>11</v>
      </c>
      <c r="S158" s="6" t="s">
        <v>11</v>
      </c>
      <c r="T158" s="6" t="s">
        <v>11</v>
      </c>
      <c r="U158" s="6" t="s">
        <v>11</v>
      </c>
      <c r="V158" s="6" t="s">
        <v>11</v>
      </c>
      <c r="W158" s="6" t="s">
        <v>11</v>
      </c>
      <c r="X158" s="6" t="s">
        <v>11</v>
      </c>
      <c r="Y158" s="6" t="s">
        <v>11</v>
      </c>
      <c r="Z158" s="6" t="s">
        <v>11</v>
      </c>
      <c r="AA158" s="6" t="s">
        <v>11</v>
      </c>
      <c r="AB158" s="6" t="s">
        <v>12</v>
      </c>
      <c r="AC158" s="6"/>
      <c r="AD158" s="6" t="s">
        <v>57</v>
      </c>
    </row>
    <row r="159" spans="1:30" ht="15.75" customHeight="1" x14ac:dyDescent="0.3">
      <c r="A159" s="7">
        <v>45199</v>
      </c>
      <c r="B159" s="11" t="s">
        <v>17</v>
      </c>
      <c r="C159" s="11" t="s">
        <v>33</v>
      </c>
      <c r="D159" s="6" t="s">
        <v>21</v>
      </c>
      <c r="E159" s="6">
        <v>7708</v>
      </c>
      <c r="F159" s="6">
        <v>0.27089999999999997</v>
      </c>
      <c r="G159" s="6">
        <v>0.40589999999999998</v>
      </c>
      <c r="H159" s="6">
        <v>0.2215</v>
      </c>
      <c r="I159" s="6">
        <v>0.2225</v>
      </c>
      <c r="J159" s="6">
        <v>0.2215</v>
      </c>
      <c r="K159" s="6">
        <v>0.2094</v>
      </c>
      <c r="L159" s="6">
        <v>0.20449999999999999</v>
      </c>
      <c r="M159" s="6">
        <v>0.2122</v>
      </c>
      <c r="N159" s="6">
        <v>0.20200000000000001</v>
      </c>
      <c r="O159" s="6">
        <v>0.1978</v>
      </c>
      <c r="P159" s="6">
        <v>0.20519999999999999</v>
      </c>
      <c r="Q159" s="6">
        <v>0.22520000000000001</v>
      </c>
      <c r="R159" s="6">
        <v>0.2422</v>
      </c>
      <c r="S159" s="6" t="s">
        <v>11</v>
      </c>
      <c r="T159" s="6" t="s">
        <v>11</v>
      </c>
      <c r="U159" s="6" t="s">
        <v>11</v>
      </c>
      <c r="V159" s="6" t="s">
        <v>11</v>
      </c>
      <c r="W159" s="6" t="s">
        <v>11</v>
      </c>
      <c r="X159" s="6" t="s">
        <v>11</v>
      </c>
      <c r="Y159" s="6" t="s">
        <v>11</v>
      </c>
      <c r="Z159" s="6" t="s">
        <v>11</v>
      </c>
      <c r="AA159" s="6" t="s">
        <v>11</v>
      </c>
      <c r="AB159" s="6" t="s">
        <v>12</v>
      </c>
      <c r="AC159" s="6"/>
      <c r="AD159" s="6" t="s">
        <v>57</v>
      </c>
    </row>
    <row r="160" spans="1:30" ht="15.75" customHeight="1" x14ac:dyDescent="0.3">
      <c r="A160" s="7">
        <v>45199</v>
      </c>
      <c r="B160" s="11" t="s">
        <v>17</v>
      </c>
      <c r="C160" s="11" t="s">
        <v>35</v>
      </c>
      <c r="D160" s="6" t="s">
        <v>19</v>
      </c>
      <c r="E160" s="6">
        <v>7708</v>
      </c>
      <c r="F160" s="6">
        <v>0.2903</v>
      </c>
      <c r="G160" s="6">
        <v>0.43309999999999998</v>
      </c>
      <c r="H160" s="6">
        <v>0.43730000000000002</v>
      </c>
      <c r="I160" s="6">
        <v>0.29509999999999997</v>
      </c>
      <c r="J160" s="6">
        <v>0.22059999999999999</v>
      </c>
      <c r="K160" s="6">
        <v>0.20910000000000001</v>
      </c>
      <c r="L160" s="6">
        <v>0.19900000000000001</v>
      </c>
      <c r="M160" s="6">
        <v>0.19450000000000001</v>
      </c>
      <c r="N160" s="6">
        <v>0.19670000000000001</v>
      </c>
      <c r="O160" s="6">
        <v>0.19989999999999999</v>
      </c>
      <c r="P160" s="6">
        <v>0.20910000000000001</v>
      </c>
      <c r="Q160" s="6">
        <v>0.22459999999999999</v>
      </c>
      <c r="R160" s="6">
        <v>0.25509999999999999</v>
      </c>
      <c r="S160" s="6">
        <v>0.28270000000000001</v>
      </c>
      <c r="T160" s="6" t="s">
        <v>11</v>
      </c>
      <c r="U160" s="6" t="s">
        <v>11</v>
      </c>
      <c r="V160" s="6" t="s">
        <v>11</v>
      </c>
      <c r="W160" s="6" t="s">
        <v>11</v>
      </c>
      <c r="X160" s="6" t="s">
        <v>11</v>
      </c>
      <c r="Y160" s="6" t="s">
        <v>11</v>
      </c>
      <c r="Z160" s="6" t="s">
        <v>11</v>
      </c>
      <c r="AA160" s="6" t="s">
        <v>11</v>
      </c>
      <c r="AB160" s="6" t="s">
        <v>12</v>
      </c>
      <c r="AC160" s="6"/>
      <c r="AD160" s="6" t="s">
        <v>57</v>
      </c>
    </row>
    <row r="161" spans="1:30" ht="15.75" customHeight="1" x14ac:dyDescent="0.3">
      <c r="A161" s="7">
        <v>45199</v>
      </c>
      <c r="B161" s="11" t="s">
        <v>17</v>
      </c>
      <c r="C161" s="11" t="s">
        <v>36</v>
      </c>
      <c r="D161" s="6" t="s">
        <v>30</v>
      </c>
      <c r="E161" s="6">
        <v>7708</v>
      </c>
      <c r="F161" s="6">
        <v>0.2089</v>
      </c>
      <c r="G161" s="6">
        <v>0.3054</v>
      </c>
      <c r="H161" s="6">
        <v>0.3478</v>
      </c>
      <c r="I161" s="6">
        <v>0.38340000000000002</v>
      </c>
      <c r="J161" s="6">
        <v>0.27800000000000002</v>
      </c>
      <c r="K161" s="6">
        <v>0.2185</v>
      </c>
      <c r="L161" s="6">
        <v>0.2109</v>
      </c>
      <c r="M161" s="6">
        <v>0.20669999999999999</v>
      </c>
      <c r="N161" s="6">
        <v>0.20499999999999999</v>
      </c>
      <c r="O161" s="6">
        <v>0.19900000000000001</v>
      </c>
      <c r="P161" s="6">
        <v>0.20979999999999999</v>
      </c>
      <c r="Q161" s="6">
        <v>0.21859999999999999</v>
      </c>
      <c r="R161" s="6" t="s">
        <v>11</v>
      </c>
      <c r="S161" s="6" t="s">
        <v>11</v>
      </c>
      <c r="T161" s="6" t="s">
        <v>11</v>
      </c>
      <c r="U161" s="6" t="s">
        <v>11</v>
      </c>
      <c r="V161" s="6" t="s">
        <v>11</v>
      </c>
      <c r="W161" s="6" t="s">
        <v>11</v>
      </c>
      <c r="X161" s="6" t="s">
        <v>11</v>
      </c>
      <c r="Y161" s="6" t="s">
        <v>11</v>
      </c>
      <c r="Z161" s="6" t="s">
        <v>11</v>
      </c>
      <c r="AA161" s="6" t="s">
        <v>11</v>
      </c>
      <c r="AB161" s="6" t="s">
        <v>12</v>
      </c>
      <c r="AC161" s="6" t="s">
        <v>55</v>
      </c>
      <c r="AD161" s="6" t="s">
        <v>57</v>
      </c>
    </row>
    <row r="162" spans="1:30" ht="15.75" customHeight="1" x14ac:dyDescent="0.3">
      <c r="A162" s="7">
        <v>45199</v>
      </c>
      <c r="B162" s="11" t="s">
        <v>17</v>
      </c>
      <c r="C162" s="11" t="s">
        <v>22</v>
      </c>
      <c r="D162" s="6" t="s">
        <v>23</v>
      </c>
      <c r="E162" s="6">
        <v>7708</v>
      </c>
      <c r="F162" s="6">
        <v>0.26490000000000002</v>
      </c>
      <c r="G162" s="6">
        <v>0.39579999999999999</v>
      </c>
      <c r="H162" s="6">
        <v>0.35959999999999998</v>
      </c>
      <c r="I162" s="6">
        <v>0.25879999999999997</v>
      </c>
      <c r="J162" s="6">
        <v>0.22989999999999999</v>
      </c>
      <c r="K162" s="6">
        <v>0.23269999999999999</v>
      </c>
      <c r="L162" s="6">
        <v>0.22559999999999999</v>
      </c>
      <c r="M162" s="6">
        <v>0.22650000000000001</v>
      </c>
      <c r="N162" s="6">
        <v>0.24129999999999999</v>
      </c>
      <c r="O162" s="6">
        <v>0.26479999999999998</v>
      </c>
      <c r="P162" s="6" t="s">
        <v>11</v>
      </c>
      <c r="Q162" s="6" t="s">
        <v>11</v>
      </c>
      <c r="R162" s="6" t="s">
        <v>11</v>
      </c>
      <c r="S162" s="6" t="s">
        <v>11</v>
      </c>
      <c r="T162" s="6" t="s">
        <v>11</v>
      </c>
      <c r="U162" s="6" t="s">
        <v>11</v>
      </c>
      <c r="V162" s="6" t="s">
        <v>11</v>
      </c>
      <c r="W162" s="6" t="s">
        <v>11</v>
      </c>
      <c r="X162" s="6" t="s">
        <v>11</v>
      </c>
      <c r="Y162" s="6" t="s">
        <v>11</v>
      </c>
      <c r="Z162" s="6" t="s">
        <v>11</v>
      </c>
      <c r="AA162" s="6" t="s">
        <v>11</v>
      </c>
      <c r="AB162" s="6" t="s">
        <v>12</v>
      </c>
      <c r="AC162" s="6"/>
      <c r="AD162" s="6" t="s">
        <v>57</v>
      </c>
    </row>
    <row r="163" spans="1:30" ht="15.75" customHeight="1" x14ac:dyDescent="0.3">
      <c r="A163" s="7">
        <v>45199</v>
      </c>
      <c r="B163" s="11" t="s">
        <v>17</v>
      </c>
      <c r="C163" s="11" t="s">
        <v>31</v>
      </c>
      <c r="D163" s="6" t="s">
        <v>25</v>
      </c>
      <c r="E163" s="6">
        <v>7708</v>
      </c>
      <c r="F163" s="6">
        <v>0.29409999999999997</v>
      </c>
      <c r="G163" s="6">
        <v>0.43020000000000003</v>
      </c>
      <c r="H163" s="6">
        <v>0.46779999999999999</v>
      </c>
      <c r="I163" s="6">
        <v>0.46329999999999999</v>
      </c>
      <c r="J163" s="6">
        <v>0.35149999999999998</v>
      </c>
      <c r="K163" s="6">
        <v>0.2243</v>
      </c>
      <c r="L163" s="6">
        <v>0.20799999999999999</v>
      </c>
      <c r="M163" s="6">
        <v>0.23480000000000001</v>
      </c>
      <c r="N163" s="6">
        <v>0.26800000000000002</v>
      </c>
      <c r="O163" s="6">
        <v>0.30449999999999999</v>
      </c>
      <c r="P163" s="6">
        <v>0.32969999999999999</v>
      </c>
      <c r="Q163" s="6">
        <v>0.33800000000000002</v>
      </c>
      <c r="R163" s="6">
        <v>0.36559999999999998</v>
      </c>
      <c r="S163" s="6">
        <v>0.3851</v>
      </c>
      <c r="T163" s="6">
        <v>0.432</v>
      </c>
      <c r="U163" s="6" t="s">
        <v>11</v>
      </c>
      <c r="V163" s="6" t="s">
        <v>11</v>
      </c>
      <c r="W163" s="6" t="s">
        <v>11</v>
      </c>
      <c r="X163" s="6" t="s">
        <v>11</v>
      </c>
      <c r="Y163" s="6" t="s">
        <v>11</v>
      </c>
      <c r="Z163" s="6" t="s">
        <v>11</v>
      </c>
      <c r="AA163" s="6" t="s">
        <v>11</v>
      </c>
      <c r="AB163" s="6" t="s">
        <v>12</v>
      </c>
      <c r="AC163" s="6"/>
      <c r="AD163" s="6" t="s">
        <v>57</v>
      </c>
    </row>
    <row r="164" spans="1:30" ht="15.75" customHeight="1" x14ac:dyDescent="0.3">
      <c r="A164" s="7">
        <v>45199</v>
      </c>
      <c r="B164" s="11" t="s">
        <v>17</v>
      </c>
      <c r="C164" s="11" t="s">
        <v>37</v>
      </c>
      <c r="D164" s="6" t="s">
        <v>38</v>
      </c>
      <c r="E164" s="6">
        <v>7708</v>
      </c>
      <c r="F164" s="6">
        <v>0.2296</v>
      </c>
      <c r="G164" s="6">
        <v>0.3196</v>
      </c>
      <c r="H164" s="6">
        <v>0.27829999999999999</v>
      </c>
      <c r="I164" s="6">
        <v>0.23980000000000001</v>
      </c>
      <c r="J164" s="6">
        <v>0.2243</v>
      </c>
      <c r="K164" s="6">
        <v>0.23200000000000001</v>
      </c>
      <c r="L164" s="6">
        <v>0.22869999999999999</v>
      </c>
      <c r="M164" s="6">
        <v>0.22159999999999999</v>
      </c>
      <c r="N164" s="6">
        <v>0.21340000000000001</v>
      </c>
      <c r="O164" s="6">
        <v>0.218</v>
      </c>
      <c r="P164" s="6">
        <v>0.22209999999999999</v>
      </c>
      <c r="Q164" s="6">
        <v>0.2268</v>
      </c>
      <c r="R164" s="6">
        <v>0.24349999999999999</v>
      </c>
      <c r="S164" s="6" t="s">
        <v>11</v>
      </c>
      <c r="T164" s="6" t="s">
        <v>11</v>
      </c>
      <c r="U164" s="6" t="s">
        <v>11</v>
      </c>
      <c r="V164" s="6" t="s">
        <v>11</v>
      </c>
      <c r="W164" s="6" t="s">
        <v>11</v>
      </c>
      <c r="X164" s="6" t="s">
        <v>11</v>
      </c>
      <c r="Y164" s="6" t="s">
        <v>11</v>
      </c>
      <c r="Z164" s="6" t="s">
        <v>11</v>
      </c>
      <c r="AA164" s="6" t="s">
        <v>11</v>
      </c>
      <c r="AB164" s="6" t="s">
        <v>12</v>
      </c>
      <c r="AC164" s="6"/>
      <c r="AD164" s="6" t="s">
        <v>57</v>
      </c>
    </row>
    <row r="165" spans="1:30" ht="15.75" customHeight="1" x14ac:dyDescent="0.3">
      <c r="A165" s="7">
        <v>45199</v>
      </c>
      <c r="B165" s="11" t="s">
        <v>43</v>
      </c>
      <c r="C165" s="6"/>
      <c r="D165" s="6" t="s">
        <v>44</v>
      </c>
      <c r="E165" s="6">
        <v>7708</v>
      </c>
      <c r="F165" s="6">
        <v>0.29809999999999998</v>
      </c>
      <c r="G165" s="6">
        <v>0.37080000000000002</v>
      </c>
      <c r="H165" s="6">
        <v>0.30149999999999999</v>
      </c>
      <c r="I165" s="6">
        <v>0.218</v>
      </c>
      <c r="J165" s="6">
        <v>0.20469999999999999</v>
      </c>
      <c r="K165" s="6">
        <v>0.1993</v>
      </c>
      <c r="L165" s="6">
        <v>0.1943</v>
      </c>
      <c r="M165" s="6">
        <v>0.20649999999999999</v>
      </c>
      <c r="N165" s="6">
        <v>0.2296</v>
      </c>
      <c r="O165" s="6">
        <v>0.23180000000000001</v>
      </c>
      <c r="P165" s="6">
        <v>0.23699999999999999</v>
      </c>
      <c r="Q165" s="6">
        <v>0.25740000000000002</v>
      </c>
      <c r="R165" s="6">
        <v>0.27389999999999998</v>
      </c>
      <c r="S165" s="6">
        <v>0.31209999999999999</v>
      </c>
      <c r="T165" s="6">
        <v>0.36990000000000001</v>
      </c>
      <c r="U165" s="6" t="s">
        <v>11</v>
      </c>
      <c r="V165" s="6" t="s">
        <v>11</v>
      </c>
      <c r="W165" s="6" t="s">
        <v>11</v>
      </c>
      <c r="X165" s="6" t="s">
        <v>11</v>
      </c>
      <c r="Y165" s="6" t="s">
        <v>11</v>
      </c>
      <c r="Z165" s="6" t="s">
        <v>11</v>
      </c>
      <c r="AA165" s="6" t="s">
        <v>11</v>
      </c>
      <c r="AB165" s="6" t="s">
        <v>12</v>
      </c>
      <c r="AC165" s="6"/>
      <c r="AD165" s="6" t="s">
        <v>57</v>
      </c>
    </row>
    <row r="166" spans="1:30" ht="15.75" customHeight="1" x14ac:dyDescent="0.3">
      <c r="A166" s="7">
        <v>45199</v>
      </c>
      <c r="B166" s="11" t="s">
        <v>43</v>
      </c>
      <c r="C166" s="6"/>
      <c r="D166" s="6" t="s">
        <v>45</v>
      </c>
      <c r="E166" s="6">
        <v>7708</v>
      </c>
      <c r="F166" s="6" t="s">
        <v>11</v>
      </c>
      <c r="G166" s="6" t="s">
        <v>11</v>
      </c>
      <c r="H166" s="6" t="s">
        <v>11</v>
      </c>
      <c r="I166" s="6" t="s">
        <v>11</v>
      </c>
      <c r="J166" s="6" t="s">
        <v>11</v>
      </c>
      <c r="K166" s="6" t="s">
        <v>11</v>
      </c>
      <c r="L166" s="6" t="s">
        <v>11</v>
      </c>
      <c r="M166" s="6" t="s">
        <v>11</v>
      </c>
      <c r="N166" s="6" t="s">
        <v>11</v>
      </c>
      <c r="O166" s="6" t="s">
        <v>11</v>
      </c>
      <c r="P166" s="6" t="s">
        <v>11</v>
      </c>
      <c r="Q166" s="6" t="s">
        <v>11</v>
      </c>
      <c r="R166" s="6" t="s">
        <v>11</v>
      </c>
      <c r="S166" s="6" t="s">
        <v>11</v>
      </c>
      <c r="T166" s="6" t="s">
        <v>11</v>
      </c>
      <c r="U166" s="6" t="s">
        <v>11</v>
      </c>
      <c r="V166" s="6" t="s">
        <v>11</v>
      </c>
      <c r="W166" s="6" t="s">
        <v>11</v>
      </c>
      <c r="X166" s="6" t="s">
        <v>11</v>
      </c>
      <c r="Y166" s="6" t="s">
        <v>11</v>
      </c>
      <c r="Z166" s="6" t="s">
        <v>11</v>
      </c>
      <c r="AA166" s="6" t="s">
        <v>11</v>
      </c>
      <c r="AB166" s="6" t="s">
        <v>12</v>
      </c>
      <c r="AC166" s="6" t="s">
        <v>58</v>
      </c>
      <c r="AD166" s="6" t="s">
        <v>57</v>
      </c>
    </row>
    <row r="167" spans="1:30" ht="15.75" customHeight="1" x14ac:dyDescent="0.3">
      <c r="A167" s="8">
        <v>45199</v>
      </c>
      <c r="B167" s="13" t="s">
        <v>43</v>
      </c>
      <c r="C167" s="9"/>
      <c r="D167" s="9" t="s">
        <v>46</v>
      </c>
      <c r="E167" s="9">
        <v>7708</v>
      </c>
      <c r="F167" s="9" t="s">
        <v>11</v>
      </c>
      <c r="G167" s="9" t="s">
        <v>11</v>
      </c>
      <c r="H167" s="9" t="s">
        <v>11</v>
      </c>
      <c r="I167" s="9" t="s">
        <v>11</v>
      </c>
      <c r="J167" s="9" t="s">
        <v>11</v>
      </c>
      <c r="K167" s="9" t="s">
        <v>11</v>
      </c>
      <c r="L167" s="9" t="s">
        <v>11</v>
      </c>
      <c r="M167" s="9" t="s">
        <v>11</v>
      </c>
      <c r="N167" s="9" t="s">
        <v>11</v>
      </c>
      <c r="O167" s="9" t="s">
        <v>11</v>
      </c>
      <c r="P167" s="9" t="s">
        <v>11</v>
      </c>
      <c r="Q167" s="9" t="s">
        <v>11</v>
      </c>
      <c r="R167" s="9" t="s">
        <v>11</v>
      </c>
      <c r="S167" s="9" t="s">
        <v>11</v>
      </c>
      <c r="T167" s="9" t="s">
        <v>11</v>
      </c>
      <c r="U167" s="9" t="s">
        <v>11</v>
      </c>
      <c r="V167" s="9" t="s">
        <v>11</v>
      </c>
      <c r="W167" s="9" t="s">
        <v>11</v>
      </c>
      <c r="X167" s="9" t="s">
        <v>11</v>
      </c>
      <c r="Y167" s="9" t="s">
        <v>11</v>
      </c>
      <c r="Z167" s="9" t="s">
        <v>11</v>
      </c>
      <c r="AA167" s="9" t="s">
        <v>11</v>
      </c>
      <c r="AB167" s="9" t="s">
        <v>12</v>
      </c>
      <c r="AC167" s="9"/>
      <c r="AD167" s="6" t="s">
        <v>57</v>
      </c>
    </row>
    <row r="168" spans="1:30" ht="15.75" customHeight="1" x14ac:dyDescent="0.3">
      <c r="A168" s="7">
        <v>45213</v>
      </c>
      <c r="B168" s="39" t="s">
        <v>40</v>
      </c>
      <c r="C168" s="39" t="s">
        <v>9</v>
      </c>
      <c r="D168" s="40" t="s">
        <v>10</v>
      </c>
      <c r="E168" s="6">
        <v>8019</v>
      </c>
      <c r="F168" s="6">
        <v>0.23050000000000001</v>
      </c>
      <c r="G168" s="6">
        <v>0.34689999999999999</v>
      </c>
      <c r="H168" s="6">
        <v>0.37519999999999998</v>
      </c>
      <c r="I168" s="6">
        <v>0.38529999999999998</v>
      </c>
      <c r="J168" s="6">
        <v>0.40289999999999998</v>
      </c>
      <c r="K168" s="6">
        <v>0.41560000000000002</v>
      </c>
      <c r="L168" s="6">
        <v>0.43719999999999998</v>
      </c>
      <c r="M168" s="6">
        <v>0.48480000000000001</v>
      </c>
      <c r="N168" s="6">
        <v>0.46039999999999998</v>
      </c>
      <c r="O168" s="6">
        <v>0.41949999999999998</v>
      </c>
      <c r="P168" s="6">
        <v>0.3947</v>
      </c>
      <c r="Q168" s="6" t="s">
        <v>11</v>
      </c>
      <c r="R168" s="6" t="s">
        <v>11</v>
      </c>
      <c r="S168" s="6" t="s">
        <v>11</v>
      </c>
      <c r="T168" s="6" t="s">
        <v>11</v>
      </c>
      <c r="U168" s="6" t="s">
        <v>11</v>
      </c>
      <c r="V168" s="6" t="s">
        <v>11</v>
      </c>
      <c r="W168" s="6" t="s">
        <v>11</v>
      </c>
      <c r="X168" s="6" t="s">
        <v>11</v>
      </c>
      <c r="Y168" s="6" t="s">
        <v>11</v>
      </c>
      <c r="Z168" s="6" t="s">
        <v>11</v>
      </c>
      <c r="AA168" s="6" t="s">
        <v>11</v>
      </c>
      <c r="AB168" s="6" t="s">
        <v>12</v>
      </c>
      <c r="AC168" s="6"/>
      <c r="AD168" s="6" t="s">
        <v>57</v>
      </c>
    </row>
    <row r="169" spans="1:30" ht="15.75" customHeight="1" x14ac:dyDescent="0.3">
      <c r="A169" s="7">
        <v>45213</v>
      </c>
      <c r="B169" s="11" t="s">
        <v>40</v>
      </c>
      <c r="C169" s="11" t="s">
        <v>28</v>
      </c>
      <c r="D169" s="6" t="s">
        <v>29</v>
      </c>
      <c r="E169" s="6">
        <v>8019</v>
      </c>
      <c r="F169" s="6">
        <v>0.29110000000000003</v>
      </c>
      <c r="G169" s="6">
        <v>0.38879999999999998</v>
      </c>
      <c r="H169" s="6">
        <v>0.42059999999999997</v>
      </c>
      <c r="I169" s="6">
        <v>0.44259999999999999</v>
      </c>
      <c r="J169" s="6">
        <v>0.46410000000000001</v>
      </c>
      <c r="K169" s="6">
        <v>0.44569999999999999</v>
      </c>
      <c r="L169" s="6">
        <v>0.38009999999999999</v>
      </c>
      <c r="M169" s="6">
        <v>0.29070000000000001</v>
      </c>
      <c r="N169" s="6">
        <v>0.29949999999999999</v>
      </c>
      <c r="O169" s="6">
        <v>0.35070000000000001</v>
      </c>
      <c r="P169" s="6">
        <v>0.38009999999999999</v>
      </c>
      <c r="Q169" s="6">
        <v>0.39760000000000001</v>
      </c>
      <c r="R169" s="6">
        <v>0.41139999999999999</v>
      </c>
      <c r="S169" s="6">
        <v>0.43319999999999997</v>
      </c>
      <c r="T169" s="6">
        <v>0.42670000000000002</v>
      </c>
      <c r="U169" s="6">
        <v>0.43719999999999998</v>
      </c>
      <c r="V169" s="6" t="s">
        <v>11</v>
      </c>
      <c r="W169" s="6" t="s">
        <v>11</v>
      </c>
      <c r="X169" s="6" t="s">
        <v>11</v>
      </c>
      <c r="Y169" s="6" t="s">
        <v>11</v>
      </c>
      <c r="Z169" s="6" t="s">
        <v>11</v>
      </c>
      <c r="AA169" s="6" t="s">
        <v>11</v>
      </c>
      <c r="AB169" s="6" t="s">
        <v>12</v>
      </c>
      <c r="AC169" s="6"/>
      <c r="AD169" s="6" t="s">
        <v>57</v>
      </c>
    </row>
    <row r="170" spans="1:30" ht="15.75" customHeight="1" x14ac:dyDescent="0.3">
      <c r="A170" s="7">
        <v>45213</v>
      </c>
      <c r="B170" s="11" t="s">
        <v>40</v>
      </c>
      <c r="C170" s="11" t="s">
        <v>14</v>
      </c>
      <c r="D170" s="6" t="s">
        <v>15</v>
      </c>
      <c r="E170" s="6">
        <v>8019</v>
      </c>
      <c r="F170" s="6">
        <v>0.23760000000000001</v>
      </c>
      <c r="G170" s="6">
        <v>0.35249999999999998</v>
      </c>
      <c r="H170" s="6">
        <v>0.3831</v>
      </c>
      <c r="I170" s="6">
        <v>0.39879999999999999</v>
      </c>
      <c r="J170" s="6">
        <v>0.41239999999999999</v>
      </c>
      <c r="K170" s="6">
        <v>0.44690000000000002</v>
      </c>
      <c r="L170" s="6">
        <v>0.48120000000000002</v>
      </c>
      <c r="M170" s="6">
        <v>0.48299999999999998</v>
      </c>
      <c r="N170" s="6">
        <v>0.37169999999999997</v>
      </c>
      <c r="O170" s="6">
        <v>0.2853</v>
      </c>
      <c r="P170" s="6">
        <v>0.30130000000000001</v>
      </c>
      <c r="Q170" s="6" t="s">
        <v>11</v>
      </c>
      <c r="R170" s="6" t="s">
        <v>11</v>
      </c>
      <c r="S170" s="6" t="s">
        <v>11</v>
      </c>
      <c r="T170" s="6" t="s">
        <v>11</v>
      </c>
      <c r="U170" s="6" t="s">
        <v>11</v>
      </c>
      <c r="V170" s="6" t="s">
        <v>11</v>
      </c>
      <c r="W170" s="6" t="s">
        <v>11</v>
      </c>
      <c r="X170" s="6" t="s">
        <v>11</v>
      </c>
      <c r="Y170" s="6" t="s">
        <v>11</v>
      </c>
      <c r="Z170" s="6" t="s">
        <v>11</v>
      </c>
      <c r="AA170" s="6" t="s">
        <v>11</v>
      </c>
      <c r="AB170" s="6" t="s">
        <v>12</v>
      </c>
      <c r="AC170" s="6"/>
      <c r="AD170" s="6" t="s">
        <v>57</v>
      </c>
    </row>
    <row r="171" spans="1:30" ht="15.75" customHeight="1" x14ac:dyDescent="0.3">
      <c r="A171" s="7">
        <v>45213</v>
      </c>
      <c r="B171" s="11" t="s">
        <v>40</v>
      </c>
      <c r="C171" s="6" t="s">
        <v>51</v>
      </c>
      <c r="D171" s="6" t="s">
        <v>49</v>
      </c>
      <c r="E171" s="6">
        <v>8019</v>
      </c>
      <c r="F171" s="6">
        <v>0.2374</v>
      </c>
      <c r="G171" s="6">
        <v>0.36780000000000002</v>
      </c>
      <c r="H171" s="6">
        <v>0.39360000000000001</v>
      </c>
      <c r="I171" s="6">
        <v>0.40379999999999999</v>
      </c>
      <c r="J171" s="6">
        <v>0.40479999999999999</v>
      </c>
      <c r="K171" s="6">
        <v>0.40920000000000001</v>
      </c>
      <c r="L171" s="6">
        <v>0.41760000000000003</v>
      </c>
      <c r="M171" s="6">
        <v>0.43169999999999997</v>
      </c>
      <c r="N171" s="6">
        <v>0.46689999999999998</v>
      </c>
      <c r="O171" s="6">
        <v>0.45229999999999998</v>
      </c>
      <c r="P171" s="6" t="s">
        <v>11</v>
      </c>
      <c r="Q171" s="6" t="s">
        <v>11</v>
      </c>
      <c r="R171" s="6" t="s">
        <v>11</v>
      </c>
      <c r="S171" s="6" t="s">
        <v>11</v>
      </c>
      <c r="T171" s="6" t="s">
        <v>11</v>
      </c>
      <c r="U171" s="6" t="s">
        <v>11</v>
      </c>
      <c r="V171" s="6" t="s">
        <v>11</v>
      </c>
      <c r="W171" s="6" t="s">
        <v>11</v>
      </c>
      <c r="X171" s="6" t="s">
        <v>11</v>
      </c>
      <c r="Y171" s="6" t="s">
        <v>11</v>
      </c>
      <c r="Z171" s="6" t="s">
        <v>11</v>
      </c>
      <c r="AA171" s="6" t="s">
        <v>11</v>
      </c>
      <c r="AB171" s="6" t="s">
        <v>12</v>
      </c>
      <c r="AC171" s="6"/>
      <c r="AD171" s="6" t="s">
        <v>57</v>
      </c>
    </row>
    <row r="172" spans="1:30" ht="15.75" customHeight="1" x14ac:dyDescent="0.3">
      <c r="A172" s="7">
        <v>45213</v>
      </c>
      <c r="B172" s="11" t="s">
        <v>17</v>
      </c>
      <c r="C172" s="11" t="s">
        <v>33</v>
      </c>
      <c r="D172" s="6" t="s">
        <v>21</v>
      </c>
      <c r="E172" s="6">
        <v>8019</v>
      </c>
      <c r="F172" s="6" t="s">
        <v>11</v>
      </c>
      <c r="G172" s="6" t="s">
        <v>11</v>
      </c>
      <c r="H172" s="6" t="s">
        <v>11</v>
      </c>
      <c r="I172" s="6" t="s">
        <v>11</v>
      </c>
      <c r="J172" s="6" t="s">
        <v>11</v>
      </c>
      <c r="K172" s="6" t="s">
        <v>11</v>
      </c>
      <c r="L172" s="6" t="s">
        <v>11</v>
      </c>
      <c r="M172" s="6" t="s">
        <v>11</v>
      </c>
      <c r="N172" s="6" t="s">
        <v>11</v>
      </c>
      <c r="O172" s="6" t="s">
        <v>11</v>
      </c>
      <c r="P172" s="6" t="s">
        <v>11</v>
      </c>
      <c r="Q172" s="6" t="s">
        <v>11</v>
      </c>
      <c r="R172" s="6" t="s">
        <v>11</v>
      </c>
      <c r="S172" s="6" t="s">
        <v>11</v>
      </c>
      <c r="T172" s="6" t="s">
        <v>11</v>
      </c>
      <c r="U172" s="6" t="s">
        <v>11</v>
      </c>
      <c r="V172" s="6" t="s">
        <v>11</v>
      </c>
      <c r="W172" s="6" t="s">
        <v>11</v>
      </c>
      <c r="X172" s="6" t="s">
        <v>11</v>
      </c>
      <c r="Y172" s="6" t="s">
        <v>11</v>
      </c>
      <c r="Z172" s="6" t="s">
        <v>11</v>
      </c>
      <c r="AA172" s="6" t="s">
        <v>11</v>
      </c>
      <c r="AB172" s="6" t="s">
        <v>12</v>
      </c>
      <c r="AC172" s="6" t="s">
        <v>59</v>
      </c>
      <c r="AD172" s="6" t="s">
        <v>57</v>
      </c>
    </row>
    <row r="173" spans="1:30" ht="15.75" customHeight="1" x14ac:dyDescent="0.3">
      <c r="A173" s="7">
        <v>45213</v>
      </c>
      <c r="B173" s="11" t="s">
        <v>17</v>
      </c>
      <c r="C173" s="11" t="s">
        <v>35</v>
      </c>
      <c r="D173" s="6" t="s">
        <v>19</v>
      </c>
      <c r="E173" s="6">
        <v>8019</v>
      </c>
      <c r="F173" s="6">
        <v>0.2407</v>
      </c>
      <c r="G173" s="6">
        <v>0.36559999999999998</v>
      </c>
      <c r="H173" s="6">
        <v>0.39729999999999999</v>
      </c>
      <c r="I173" s="6">
        <v>0.38750000000000001</v>
      </c>
      <c r="J173" s="6">
        <v>0.4229</v>
      </c>
      <c r="K173" s="6">
        <v>0.40100000000000002</v>
      </c>
      <c r="L173" s="6">
        <v>0.34539999999999998</v>
      </c>
      <c r="M173" s="6">
        <v>0.27529999999999999</v>
      </c>
      <c r="N173" s="6">
        <v>0.22259999999999999</v>
      </c>
      <c r="O173" s="6">
        <v>0.2051</v>
      </c>
      <c r="P173" s="6">
        <v>0.20050000000000001</v>
      </c>
      <c r="Q173" s="6">
        <v>0.2036</v>
      </c>
      <c r="R173" s="6">
        <v>0.22770000000000001</v>
      </c>
      <c r="S173" s="6">
        <v>0.28179999999999999</v>
      </c>
      <c r="T173" s="6" t="s">
        <v>11</v>
      </c>
      <c r="U173" s="6" t="s">
        <v>11</v>
      </c>
      <c r="V173" s="6" t="s">
        <v>11</v>
      </c>
      <c r="W173" s="6" t="s">
        <v>11</v>
      </c>
      <c r="X173" s="6" t="s">
        <v>11</v>
      </c>
      <c r="Y173" s="6" t="s">
        <v>11</v>
      </c>
      <c r="Z173" s="6" t="s">
        <v>11</v>
      </c>
      <c r="AA173" s="6" t="s">
        <v>11</v>
      </c>
      <c r="AB173" s="6" t="s">
        <v>12</v>
      </c>
      <c r="AC173" s="6"/>
      <c r="AD173" s="6" t="s">
        <v>57</v>
      </c>
    </row>
    <row r="174" spans="1:30" ht="15.75" customHeight="1" x14ac:dyDescent="0.3">
      <c r="A174" s="7">
        <v>45213</v>
      </c>
      <c r="B174" s="11" t="s">
        <v>17</v>
      </c>
      <c r="C174" s="11" t="s">
        <v>36</v>
      </c>
      <c r="D174" s="6" t="s">
        <v>30</v>
      </c>
      <c r="E174" s="6">
        <v>8019</v>
      </c>
      <c r="F174" s="6">
        <v>0.20749999999999999</v>
      </c>
      <c r="G174" s="6">
        <v>0.33860000000000001</v>
      </c>
      <c r="H174" s="6">
        <v>0.37359999999999999</v>
      </c>
      <c r="I174" s="6">
        <v>0.43099999999999999</v>
      </c>
      <c r="J174" s="6">
        <v>0.42970000000000003</v>
      </c>
      <c r="K174" s="6">
        <v>0.43099999999999999</v>
      </c>
      <c r="L174" s="6">
        <v>0.3881</v>
      </c>
      <c r="M174" s="6">
        <v>0.29820000000000002</v>
      </c>
      <c r="N174" s="6">
        <v>0.20430000000000001</v>
      </c>
      <c r="O174" s="6">
        <v>0.192</v>
      </c>
      <c r="P174" s="6">
        <v>0.19500000000000001</v>
      </c>
      <c r="Q174" s="6">
        <v>0.20380000000000001</v>
      </c>
      <c r="R174" s="6" t="s">
        <v>11</v>
      </c>
      <c r="S174" s="6" t="s">
        <v>11</v>
      </c>
      <c r="T174" s="6" t="s">
        <v>11</v>
      </c>
      <c r="U174" s="6" t="s">
        <v>11</v>
      </c>
      <c r="V174" s="6" t="s">
        <v>11</v>
      </c>
      <c r="W174" s="6" t="s">
        <v>11</v>
      </c>
      <c r="X174" s="6" t="s">
        <v>11</v>
      </c>
      <c r="Y174" s="6" t="s">
        <v>11</v>
      </c>
      <c r="Z174" s="6" t="s">
        <v>11</v>
      </c>
      <c r="AA174" s="6" t="s">
        <v>11</v>
      </c>
      <c r="AB174" s="6" t="s">
        <v>12</v>
      </c>
      <c r="AC174" s="6" t="s">
        <v>55</v>
      </c>
      <c r="AD174" s="6" t="s">
        <v>57</v>
      </c>
    </row>
    <row r="175" spans="1:30" ht="15.75" customHeight="1" x14ac:dyDescent="0.3">
      <c r="A175" s="7">
        <v>45213</v>
      </c>
      <c r="B175" s="11" t="s">
        <v>17</v>
      </c>
      <c r="C175" s="11" t="s">
        <v>22</v>
      </c>
      <c r="D175" s="6" t="s">
        <v>23</v>
      </c>
      <c r="E175" s="6">
        <v>8019</v>
      </c>
      <c r="F175" s="6">
        <v>0.2336</v>
      </c>
      <c r="G175" s="6">
        <v>0.38080000000000003</v>
      </c>
      <c r="H175" s="6">
        <v>0.40179999999999999</v>
      </c>
      <c r="I175" s="6">
        <v>0.40600000000000003</v>
      </c>
      <c r="J175" s="6">
        <v>0.42159999999999997</v>
      </c>
      <c r="K175" s="6">
        <v>0.4335</v>
      </c>
      <c r="L175" s="6">
        <v>0.4733</v>
      </c>
      <c r="M175" s="6">
        <v>0.48420000000000002</v>
      </c>
      <c r="N175" s="6">
        <v>0.3931</v>
      </c>
      <c r="O175" s="6">
        <v>0.2838</v>
      </c>
      <c r="P175" s="6" t="s">
        <v>11</v>
      </c>
      <c r="Q175" s="6" t="s">
        <v>11</v>
      </c>
      <c r="R175" s="6" t="s">
        <v>11</v>
      </c>
      <c r="S175" s="6" t="s">
        <v>11</v>
      </c>
      <c r="T175" s="6" t="s">
        <v>11</v>
      </c>
      <c r="U175" s="6" t="s">
        <v>11</v>
      </c>
      <c r="V175" s="6" t="s">
        <v>11</v>
      </c>
      <c r="W175" s="6" t="s">
        <v>11</v>
      </c>
      <c r="X175" s="6" t="s">
        <v>11</v>
      </c>
      <c r="Y175" s="6" t="s">
        <v>11</v>
      </c>
      <c r="Z175" s="6" t="s">
        <v>11</v>
      </c>
      <c r="AA175" s="6" t="s">
        <v>11</v>
      </c>
      <c r="AB175" s="6" t="s">
        <v>12</v>
      </c>
      <c r="AC175" s="6"/>
      <c r="AD175" s="6" t="s">
        <v>57</v>
      </c>
    </row>
    <row r="176" spans="1:30" ht="15.75" customHeight="1" x14ac:dyDescent="0.3">
      <c r="A176" s="7">
        <v>45213</v>
      </c>
      <c r="B176" s="11" t="s">
        <v>17</v>
      </c>
      <c r="C176" s="11" t="s">
        <v>31</v>
      </c>
      <c r="D176" s="6" t="s">
        <v>25</v>
      </c>
      <c r="E176" s="6">
        <v>8019</v>
      </c>
      <c r="F176" s="6">
        <v>0.2369</v>
      </c>
      <c r="G176" s="6">
        <v>0.35149999999999998</v>
      </c>
      <c r="H176" s="6">
        <v>0.38030000000000003</v>
      </c>
      <c r="I176" s="6">
        <v>0.39579999999999999</v>
      </c>
      <c r="J176" s="6">
        <v>0.42159999999999997</v>
      </c>
      <c r="K176" s="6">
        <v>0.45369999999999999</v>
      </c>
      <c r="L176" s="6">
        <v>0.4496</v>
      </c>
      <c r="M176" s="6">
        <v>0.46200000000000002</v>
      </c>
      <c r="N176" s="6">
        <v>0.45469999999999999</v>
      </c>
      <c r="O176" s="6">
        <v>0.36399999999999999</v>
      </c>
      <c r="P176" s="6">
        <v>0.316</v>
      </c>
      <c r="Q176" s="6">
        <v>0.32700000000000001</v>
      </c>
      <c r="R176" s="6">
        <v>0.34389999999999998</v>
      </c>
      <c r="S176" s="6">
        <v>0.35959999999999998</v>
      </c>
      <c r="T176" s="6">
        <v>0.41099999999999998</v>
      </c>
      <c r="U176" s="6" t="s">
        <v>11</v>
      </c>
      <c r="V176" s="6" t="s">
        <v>11</v>
      </c>
      <c r="W176" s="6" t="s">
        <v>11</v>
      </c>
      <c r="X176" s="6" t="s">
        <v>11</v>
      </c>
      <c r="Y176" s="6" t="s">
        <v>11</v>
      </c>
      <c r="Z176" s="6" t="s">
        <v>11</v>
      </c>
      <c r="AA176" s="6" t="s">
        <v>11</v>
      </c>
      <c r="AB176" s="6" t="s">
        <v>12</v>
      </c>
      <c r="AC176" s="6"/>
      <c r="AD176" s="6" t="s">
        <v>57</v>
      </c>
    </row>
    <row r="177" spans="1:30" ht="15.75" customHeight="1" x14ac:dyDescent="0.3">
      <c r="A177" s="7">
        <v>45213</v>
      </c>
      <c r="B177" s="11" t="s">
        <v>17</v>
      </c>
      <c r="C177" s="11" t="s">
        <v>37</v>
      </c>
      <c r="D177" s="6" t="s">
        <v>38</v>
      </c>
      <c r="E177" s="6">
        <v>8019</v>
      </c>
      <c r="F177" s="6">
        <v>0.21790000000000001</v>
      </c>
      <c r="G177" s="6">
        <v>0.34189999999999998</v>
      </c>
      <c r="H177" s="6">
        <v>0.3957</v>
      </c>
      <c r="I177" s="6">
        <v>0.434</v>
      </c>
      <c r="J177" s="6">
        <v>0.45029999999999998</v>
      </c>
      <c r="K177" s="6">
        <v>0.42749999999999999</v>
      </c>
      <c r="L177" s="6">
        <v>0.2747</v>
      </c>
      <c r="M177" s="6">
        <v>0.21260000000000001</v>
      </c>
      <c r="N177" s="6">
        <v>0.20860000000000001</v>
      </c>
      <c r="O177" s="6">
        <v>0.21049999999999999</v>
      </c>
      <c r="P177" s="6">
        <v>0.21560000000000001</v>
      </c>
      <c r="Q177" s="6">
        <v>0.21970000000000001</v>
      </c>
      <c r="R177" s="6">
        <v>0.2286</v>
      </c>
      <c r="S177" s="6" t="s">
        <v>11</v>
      </c>
      <c r="T177" s="6" t="s">
        <v>11</v>
      </c>
      <c r="U177" s="6" t="s">
        <v>11</v>
      </c>
      <c r="V177" s="6" t="s">
        <v>11</v>
      </c>
      <c r="W177" s="6" t="s">
        <v>11</v>
      </c>
      <c r="X177" s="6" t="s">
        <v>11</v>
      </c>
      <c r="Y177" s="6" t="s">
        <v>11</v>
      </c>
      <c r="Z177" s="6" t="s">
        <v>11</v>
      </c>
      <c r="AA177" s="6" t="s">
        <v>11</v>
      </c>
      <c r="AB177" s="6" t="s">
        <v>12</v>
      </c>
      <c r="AC177" s="6"/>
      <c r="AD177" s="6" t="s">
        <v>57</v>
      </c>
    </row>
    <row r="178" spans="1:30" ht="15.75" customHeight="1" x14ac:dyDescent="0.3">
      <c r="A178" s="7">
        <v>45213</v>
      </c>
      <c r="B178" s="11" t="s">
        <v>43</v>
      </c>
      <c r="C178" s="6"/>
      <c r="D178" s="6" t="s">
        <v>44</v>
      </c>
      <c r="E178" s="6">
        <v>8019</v>
      </c>
      <c r="F178" s="6">
        <v>0.28989999999999999</v>
      </c>
      <c r="G178" s="6">
        <v>0.36709999999999998</v>
      </c>
      <c r="H178" s="6">
        <v>0.39119999999999999</v>
      </c>
      <c r="I178" s="6">
        <v>0.41160000000000002</v>
      </c>
      <c r="J178" s="6">
        <v>0.3992</v>
      </c>
      <c r="K178" s="6">
        <v>0.31230000000000002</v>
      </c>
      <c r="L178" s="6">
        <v>0.22109999999999999</v>
      </c>
      <c r="M178" s="6">
        <v>0.2172</v>
      </c>
      <c r="N178" s="6">
        <v>0.27400000000000002</v>
      </c>
      <c r="O178" s="6">
        <v>0.28260000000000002</v>
      </c>
      <c r="P178" s="6">
        <v>0.24490000000000001</v>
      </c>
      <c r="Q178" s="6">
        <v>0.2424</v>
      </c>
      <c r="R178" s="6">
        <v>0.26469999999999999</v>
      </c>
      <c r="S178" s="6">
        <v>0.30549999999999999</v>
      </c>
      <c r="T178" s="6">
        <v>0.35389999999999999</v>
      </c>
      <c r="U178" s="6" t="s">
        <v>11</v>
      </c>
      <c r="V178" s="6" t="s">
        <v>11</v>
      </c>
      <c r="W178" s="6" t="s">
        <v>11</v>
      </c>
      <c r="X178" s="6" t="s">
        <v>11</v>
      </c>
      <c r="Y178" s="6" t="s">
        <v>11</v>
      </c>
      <c r="Z178" s="6" t="s">
        <v>11</v>
      </c>
      <c r="AA178" s="6" t="s">
        <v>11</v>
      </c>
      <c r="AB178" s="6" t="s">
        <v>12</v>
      </c>
      <c r="AC178" s="6"/>
      <c r="AD178" s="6" t="s">
        <v>57</v>
      </c>
    </row>
    <row r="179" spans="1:30" ht="15.75" customHeight="1" x14ac:dyDescent="0.3">
      <c r="A179" s="7">
        <v>45213</v>
      </c>
      <c r="B179" s="11" t="s">
        <v>43</v>
      </c>
      <c r="C179" s="6"/>
      <c r="D179" s="6" t="s">
        <v>45</v>
      </c>
      <c r="E179" s="6">
        <v>8019</v>
      </c>
      <c r="F179" s="6" t="s">
        <v>11</v>
      </c>
      <c r="G179" s="6" t="s">
        <v>11</v>
      </c>
      <c r="H179" s="6" t="s">
        <v>11</v>
      </c>
      <c r="I179" s="6" t="s">
        <v>11</v>
      </c>
      <c r="J179" s="6" t="s">
        <v>11</v>
      </c>
      <c r="K179" s="6" t="s">
        <v>11</v>
      </c>
      <c r="L179" s="6" t="s">
        <v>11</v>
      </c>
      <c r="M179" s="6" t="s">
        <v>11</v>
      </c>
      <c r="N179" s="6" t="s">
        <v>11</v>
      </c>
      <c r="O179" s="6" t="s">
        <v>11</v>
      </c>
      <c r="P179" s="6" t="s">
        <v>11</v>
      </c>
      <c r="Q179" s="6" t="s">
        <v>11</v>
      </c>
      <c r="R179" s="6" t="s">
        <v>11</v>
      </c>
      <c r="S179" s="6" t="s">
        <v>11</v>
      </c>
      <c r="T179" s="6" t="s">
        <v>11</v>
      </c>
      <c r="U179" s="6" t="s">
        <v>11</v>
      </c>
      <c r="V179" s="6" t="s">
        <v>11</v>
      </c>
      <c r="W179" s="6" t="s">
        <v>11</v>
      </c>
      <c r="X179" s="6" t="s">
        <v>11</v>
      </c>
      <c r="Y179" s="6" t="s">
        <v>11</v>
      </c>
      <c r="Z179" s="6" t="s">
        <v>11</v>
      </c>
      <c r="AA179" s="6" t="s">
        <v>11</v>
      </c>
      <c r="AB179" s="6" t="s">
        <v>12</v>
      </c>
      <c r="AC179" s="6" t="s">
        <v>58</v>
      </c>
      <c r="AD179" s="6" t="s">
        <v>57</v>
      </c>
    </row>
    <row r="180" spans="1:30" ht="15.75" customHeight="1" x14ac:dyDescent="0.3">
      <c r="A180" s="8">
        <v>45213</v>
      </c>
      <c r="B180" s="13" t="s">
        <v>43</v>
      </c>
      <c r="C180" s="9"/>
      <c r="D180" s="9" t="s">
        <v>46</v>
      </c>
      <c r="E180" s="9">
        <v>8019</v>
      </c>
      <c r="F180" s="9">
        <v>0.2029</v>
      </c>
      <c r="G180" s="9">
        <v>0.33579999999999999</v>
      </c>
      <c r="H180" s="9">
        <v>0.35959999999999998</v>
      </c>
      <c r="I180" s="9">
        <v>0.4083</v>
      </c>
      <c r="J180" s="9">
        <v>0.44369999999999998</v>
      </c>
      <c r="K180" s="9">
        <v>0.44529999999999997</v>
      </c>
      <c r="L180" s="9">
        <v>0.3962</v>
      </c>
      <c r="M180" s="9">
        <v>0.27350000000000002</v>
      </c>
      <c r="N180" s="9">
        <v>0.20760000000000001</v>
      </c>
      <c r="O180" s="9">
        <v>0.222</v>
      </c>
      <c r="P180" s="9">
        <v>0.2429</v>
      </c>
      <c r="Q180" s="9">
        <v>0.25879999999999997</v>
      </c>
      <c r="R180" s="9">
        <v>0.28299999999999997</v>
      </c>
      <c r="S180" s="9">
        <v>0.3609</v>
      </c>
      <c r="T180" s="9">
        <v>0.4163</v>
      </c>
      <c r="U180" s="9">
        <v>0.47960000000000003</v>
      </c>
      <c r="V180" s="9">
        <v>0.50439999999999996</v>
      </c>
      <c r="W180" s="9" t="s">
        <v>11</v>
      </c>
      <c r="X180" s="9" t="s">
        <v>11</v>
      </c>
      <c r="Y180" s="9" t="s">
        <v>11</v>
      </c>
      <c r="Z180" s="9" t="s">
        <v>11</v>
      </c>
      <c r="AA180" s="9" t="s">
        <v>11</v>
      </c>
      <c r="AB180" s="9" t="s">
        <v>12</v>
      </c>
      <c r="AC180" s="9"/>
      <c r="AD180" s="9" t="s">
        <v>57</v>
      </c>
    </row>
    <row r="181" spans="1:30" ht="15.75" customHeight="1" x14ac:dyDescent="0.3">
      <c r="A181" s="7">
        <v>45235</v>
      </c>
      <c r="B181" s="39" t="s">
        <v>40</v>
      </c>
      <c r="C181" s="39" t="s">
        <v>9</v>
      </c>
      <c r="D181" s="40" t="s">
        <v>10</v>
      </c>
      <c r="E181" s="6">
        <v>7656</v>
      </c>
      <c r="F181" s="6">
        <v>0.3004</v>
      </c>
      <c r="G181" s="6">
        <v>0.39350000000000002</v>
      </c>
      <c r="H181" s="6">
        <v>0.43609999999999999</v>
      </c>
      <c r="I181" s="6">
        <v>0.45469999999999999</v>
      </c>
      <c r="J181" s="6">
        <v>0.49070000000000003</v>
      </c>
      <c r="K181" s="6">
        <v>0.4894</v>
      </c>
      <c r="L181" s="6">
        <v>0.51790000000000003</v>
      </c>
      <c r="M181" s="6">
        <v>0.54649999999999999</v>
      </c>
      <c r="N181" s="6">
        <v>0.56189999999999996</v>
      </c>
      <c r="O181" s="6">
        <v>0.58499999999999996</v>
      </c>
      <c r="P181" s="6">
        <v>0.56820000000000004</v>
      </c>
      <c r="Q181" s="6" t="s">
        <v>11</v>
      </c>
      <c r="R181" s="6" t="s">
        <v>11</v>
      </c>
      <c r="S181" s="6" t="s">
        <v>11</v>
      </c>
      <c r="T181" s="6" t="s">
        <v>11</v>
      </c>
      <c r="U181" s="6" t="s">
        <v>11</v>
      </c>
      <c r="V181" s="6" t="s">
        <v>11</v>
      </c>
      <c r="W181" s="6" t="s">
        <v>11</v>
      </c>
      <c r="X181" s="6" t="s">
        <v>11</v>
      </c>
      <c r="Y181" s="6" t="s">
        <v>11</v>
      </c>
      <c r="Z181" s="6" t="s">
        <v>11</v>
      </c>
      <c r="AA181" s="6" t="s">
        <v>11</v>
      </c>
      <c r="AB181" s="6" t="s">
        <v>12</v>
      </c>
      <c r="AC181" s="6"/>
      <c r="AD181" s="6" t="s">
        <v>57</v>
      </c>
    </row>
    <row r="182" spans="1:30" ht="15.75" customHeight="1" x14ac:dyDescent="0.3">
      <c r="A182" s="7">
        <v>45235</v>
      </c>
      <c r="B182" s="11" t="s">
        <v>40</v>
      </c>
      <c r="C182" s="11" t="s">
        <v>28</v>
      </c>
      <c r="D182" s="6" t="s">
        <v>29</v>
      </c>
      <c r="E182" s="6">
        <v>7656</v>
      </c>
      <c r="F182" s="6">
        <v>0.36959999999999998</v>
      </c>
      <c r="G182" s="6">
        <v>0.44879999999999998</v>
      </c>
      <c r="H182" s="6">
        <v>0.4768</v>
      </c>
      <c r="I182" s="6">
        <v>0.505</v>
      </c>
      <c r="J182" s="6">
        <v>0.51800000000000002</v>
      </c>
      <c r="K182" s="6">
        <v>0.54400000000000004</v>
      </c>
      <c r="L182" s="6">
        <v>0.56910000000000005</v>
      </c>
      <c r="M182" s="6">
        <v>0.59870000000000001</v>
      </c>
      <c r="N182" s="6">
        <v>0.59870000000000001</v>
      </c>
      <c r="O182" s="6">
        <v>0.49220000000000003</v>
      </c>
      <c r="P182" s="6">
        <v>0.39889999999999998</v>
      </c>
      <c r="Q182" s="6">
        <v>0.4244</v>
      </c>
      <c r="R182" s="6">
        <v>0.43290000000000001</v>
      </c>
      <c r="S182" s="6">
        <v>0.44490000000000002</v>
      </c>
      <c r="T182" s="6">
        <v>0.45</v>
      </c>
      <c r="U182" s="6">
        <v>0.45619999999999999</v>
      </c>
      <c r="V182" s="6" t="s">
        <v>11</v>
      </c>
      <c r="W182" s="6" t="s">
        <v>11</v>
      </c>
      <c r="X182" s="6" t="s">
        <v>11</v>
      </c>
      <c r="Y182" s="6" t="s">
        <v>11</v>
      </c>
      <c r="Z182" s="6" t="s">
        <v>11</v>
      </c>
      <c r="AA182" s="6" t="s">
        <v>11</v>
      </c>
      <c r="AB182" s="6" t="s">
        <v>12</v>
      </c>
      <c r="AC182" s="6"/>
      <c r="AD182" s="6" t="s">
        <v>57</v>
      </c>
    </row>
    <row r="183" spans="1:30" ht="15.75" customHeight="1" x14ac:dyDescent="0.3">
      <c r="A183" s="7">
        <v>45235</v>
      </c>
      <c r="B183" s="11" t="s">
        <v>40</v>
      </c>
      <c r="C183" s="11" t="s">
        <v>14</v>
      </c>
      <c r="D183" s="6" t="s">
        <v>15</v>
      </c>
      <c r="E183" s="6">
        <v>7656</v>
      </c>
      <c r="F183" s="6">
        <v>0.2893</v>
      </c>
      <c r="G183" s="6">
        <v>0.41980000000000001</v>
      </c>
      <c r="H183" s="6">
        <v>0.43430000000000002</v>
      </c>
      <c r="I183" s="6">
        <v>0.4491</v>
      </c>
      <c r="J183" s="6">
        <v>0.46760000000000002</v>
      </c>
      <c r="K183" s="6">
        <v>0.50390000000000001</v>
      </c>
      <c r="L183" s="6">
        <v>0.53720000000000001</v>
      </c>
      <c r="M183" s="6">
        <v>0.55069999999999997</v>
      </c>
      <c r="N183" s="6">
        <v>0.57010000000000005</v>
      </c>
      <c r="O183" s="6">
        <v>0.56779999999999997</v>
      </c>
      <c r="P183" s="6">
        <v>0.52090000000000003</v>
      </c>
      <c r="Q183" s="6" t="s">
        <v>11</v>
      </c>
      <c r="R183" s="6" t="s">
        <v>11</v>
      </c>
      <c r="S183" s="6" t="s">
        <v>11</v>
      </c>
      <c r="T183" s="6" t="s">
        <v>11</v>
      </c>
      <c r="U183" s="6" t="s">
        <v>11</v>
      </c>
      <c r="V183" s="6" t="s">
        <v>11</v>
      </c>
      <c r="W183" s="6" t="s">
        <v>11</v>
      </c>
      <c r="X183" s="6" t="s">
        <v>11</v>
      </c>
      <c r="Y183" s="6" t="s">
        <v>11</v>
      </c>
      <c r="Z183" s="6" t="s">
        <v>11</v>
      </c>
      <c r="AA183" s="6" t="s">
        <v>11</v>
      </c>
      <c r="AB183" s="6" t="s">
        <v>12</v>
      </c>
      <c r="AC183" s="6"/>
      <c r="AD183" s="6" t="s">
        <v>57</v>
      </c>
    </row>
    <row r="184" spans="1:30" ht="15.75" customHeight="1" x14ac:dyDescent="0.3">
      <c r="A184" s="7">
        <v>45235</v>
      </c>
      <c r="B184" s="11" t="s">
        <v>40</v>
      </c>
      <c r="C184" s="6" t="s">
        <v>51</v>
      </c>
      <c r="D184" s="6" t="s">
        <v>49</v>
      </c>
      <c r="E184" s="6">
        <v>7656</v>
      </c>
      <c r="F184" s="6">
        <v>0.3054</v>
      </c>
      <c r="G184" s="6">
        <v>0.43209999999999998</v>
      </c>
      <c r="H184" s="6">
        <v>0.44059999999999999</v>
      </c>
      <c r="I184" s="6">
        <v>0.4587</v>
      </c>
      <c r="J184" s="6">
        <v>0.48849999999999999</v>
      </c>
      <c r="K184" s="6">
        <v>0.497</v>
      </c>
      <c r="L184" s="6">
        <v>0.50509999999999999</v>
      </c>
      <c r="M184" s="6">
        <v>0.53080000000000005</v>
      </c>
      <c r="N184" s="6">
        <v>0.53710000000000002</v>
      </c>
      <c r="O184" s="6">
        <v>0.54959999999999998</v>
      </c>
      <c r="P184" s="6" t="s">
        <v>11</v>
      </c>
      <c r="Q184" s="6" t="s">
        <v>11</v>
      </c>
      <c r="R184" s="6" t="s">
        <v>11</v>
      </c>
      <c r="S184" s="6" t="s">
        <v>11</v>
      </c>
      <c r="T184" s="6" t="s">
        <v>11</v>
      </c>
      <c r="U184" s="6" t="s">
        <v>11</v>
      </c>
      <c r="V184" s="6" t="s">
        <v>11</v>
      </c>
      <c r="W184" s="6" t="s">
        <v>11</v>
      </c>
      <c r="X184" s="6" t="s">
        <v>11</v>
      </c>
      <c r="Y184" s="6" t="s">
        <v>11</v>
      </c>
      <c r="Z184" s="6" t="s">
        <v>11</v>
      </c>
      <c r="AA184" s="6" t="s">
        <v>11</v>
      </c>
      <c r="AB184" s="6" t="s">
        <v>12</v>
      </c>
      <c r="AC184" s="6"/>
      <c r="AD184" s="6" t="s">
        <v>57</v>
      </c>
    </row>
    <row r="185" spans="1:30" ht="24.75" customHeight="1" x14ac:dyDescent="0.3">
      <c r="A185" s="7">
        <v>45235</v>
      </c>
      <c r="B185" s="11" t="s">
        <v>17</v>
      </c>
      <c r="C185" s="11" t="s">
        <v>33</v>
      </c>
      <c r="D185" s="6" t="s">
        <v>21</v>
      </c>
      <c r="E185" s="6">
        <v>7656</v>
      </c>
      <c r="F185" s="6">
        <v>0.30559999999999998</v>
      </c>
      <c r="G185" s="6">
        <v>0.39729999999999999</v>
      </c>
      <c r="H185" s="6">
        <v>0.4249</v>
      </c>
      <c r="I185" s="6">
        <v>0.4511</v>
      </c>
      <c r="J185" s="6">
        <v>0.46510000000000001</v>
      </c>
      <c r="K185" s="6">
        <v>0.50380000000000003</v>
      </c>
      <c r="L185" s="6">
        <v>0.5161</v>
      </c>
      <c r="M185" s="6">
        <v>0.47749999999999998</v>
      </c>
      <c r="N185" s="6">
        <v>0.35580000000000001</v>
      </c>
      <c r="O185" s="6">
        <v>0.2611</v>
      </c>
      <c r="P185" s="6">
        <v>0.255</v>
      </c>
      <c r="Q185" s="6" t="s">
        <v>11</v>
      </c>
      <c r="R185" s="6" t="s">
        <v>11</v>
      </c>
      <c r="S185" s="6" t="s">
        <v>11</v>
      </c>
      <c r="T185" s="6" t="s">
        <v>11</v>
      </c>
      <c r="U185" s="6" t="s">
        <v>11</v>
      </c>
      <c r="V185" s="6" t="s">
        <v>11</v>
      </c>
      <c r="W185" s="6" t="s">
        <v>11</v>
      </c>
      <c r="X185" s="6" t="s">
        <v>11</v>
      </c>
      <c r="Y185" s="6" t="s">
        <v>11</v>
      </c>
      <c r="Z185" s="6" t="s">
        <v>11</v>
      </c>
      <c r="AA185" s="6" t="s">
        <v>11</v>
      </c>
      <c r="AB185" s="6" t="s">
        <v>12</v>
      </c>
      <c r="AC185" s="21" t="s">
        <v>60</v>
      </c>
      <c r="AD185" s="6" t="s">
        <v>57</v>
      </c>
    </row>
    <row r="186" spans="1:30" ht="15.75" customHeight="1" x14ac:dyDescent="0.3">
      <c r="A186" s="7">
        <v>45235</v>
      </c>
      <c r="B186" s="11" t="s">
        <v>17</v>
      </c>
      <c r="C186" s="11" t="s">
        <v>35</v>
      </c>
      <c r="D186" s="6" t="s">
        <v>19</v>
      </c>
      <c r="E186" s="6">
        <v>7656</v>
      </c>
      <c r="F186" s="6">
        <v>0.34799999999999998</v>
      </c>
      <c r="G186" s="6">
        <v>0.43209999999999998</v>
      </c>
      <c r="H186" s="6">
        <v>0.44890000000000002</v>
      </c>
      <c r="I186" s="6">
        <v>0.46260000000000001</v>
      </c>
      <c r="J186" s="6">
        <v>0.48970000000000002</v>
      </c>
      <c r="K186" s="6">
        <v>0.502</v>
      </c>
      <c r="L186" s="6">
        <v>0.503</v>
      </c>
      <c r="M186" s="6">
        <v>0.44240000000000002</v>
      </c>
      <c r="N186" s="6">
        <v>0.37040000000000001</v>
      </c>
      <c r="O186" s="6">
        <v>0.29110000000000003</v>
      </c>
      <c r="P186" s="6">
        <v>0.25240000000000001</v>
      </c>
      <c r="Q186" s="6">
        <v>0.24829999999999999</v>
      </c>
      <c r="R186" s="6">
        <v>0.25009999999999999</v>
      </c>
      <c r="S186" s="6">
        <v>0.30559999999999998</v>
      </c>
      <c r="T186" s="6" t="s">
        <v>11</v>
      </c>
      <c r="U186" s="6" t="s">
        <v>11</v>
      </c>
      <c r="V186" s="6" t="s">
        <v>11</v>
      </c>
      <c r="W186" s="6" t="s">
        <v>11</v>
      </c>
      <c r="X186" s="6" t="s">
        <v>11</v>
      </c>
      <c r="Y186" s="6" t="s">
        <v>11</v>
      </c>
      <c r="Z186" s="6" t="s">
        <v>11</v>
      </c>
      <c r="AA186" s="6" t="s">
        <v>11</v>
      </c>
      <c r="AB186" s="6" t="s">
        <v>12</v>
      </c>
      <c r="AC186" s="6"/>
      <c r="AD186" s="6" t="s">
        <v>57</v>
      </c>
    </row>
    <row r="187" spans="1:30" ht="15.75" customHeight="1" x14ac:dyDescent="0.3">
      <c r="A187" s="7">
        <v>45235</v>
      </c>
      <c r="B187" s="11" t="s">
        <v>17</v>
      </c>
      <c r="C187" s="11" t="s">
        <v>36</v>
      </c>
      <c r="D187" s="6" t="s">
        <v>30</v>
      </c>
      <c r="E187" s="6">
        <v>7656</v>
      </c>
      <c r="F187" s="6">
        <v>0.29530000000000001</v>
      </c>
      <c r="G187" s="6">
        <v>0.40200000000000002</v>
      </c>
      <c r="H187" s="6">
        <v>0.44779999999999998</v>
      </c>
      <c r="I187" s="6">
        <v>0.49180000000000001</v>
      </c>
      <c r="J187" s="6">
        <v>0.50029999999999997</v>
      </c>
      <c r="K187" s="6">
        <v>0.50609999999999999</v>
      </c>
      <c r="L187" s="6">
        <v>0.49049999999999999</v>
      </c>
      <c r="M187" s="6">
        <v>0.45319999999999999</v>
      </c>
      <c r="N187" s="6">
        <v>0.31440000000000001</v>
      </c>
      <c r="O187" s="6">
        <v>0.21629999999999999</v>
      </c>
      <c r="P187" s="6">
        <v>0.20849999999999999</v>
      </c>
      <c r="Q187" s="6">
        <v>0.21390000000000001</v>
      </c>
      <c r="R187" s="6" t="s">
        <v>11</v>
      </c>
      <c r="S187" s="6" t="s">
        <v>11</v>
      </c>
      <c r="T187" s="6" t="s">
        <v>11</v>
      </c>
      <c r="U187" s="6" t="s">
        <v>11</v>
      </c>
      <c r="V187" s="6" t="s">
        <v>11</v>
      </c>
      <c r="W187" s="6" t="s">
        <v>11</v>
      </c>
      <c r="X187" s="6" t="s">
        <v>11</v>
      </c>
      <c r="Y187" s="6" t="s">
        <v>11</v>
      </c>
      <c r="Z187" s="6" t="s">
        <v>11</v>
      </c>
      <c r="AA187" s="6" t="s">
        <v>11</v>
      </c>
      <c r="AB187" s="6" t="s">
        <v>12</v>
      </c>
      <c r="AC187" s="6" t="s">
        <v>55</v>
      </c>
      <c r="AD187" s="6" t="s">
        <v>57</v>
      </c>
    </row>
    <row r="188" spans="1:30" ht="15.75" customHeight="1" x14ac:dyDescent="0.3">
      <c r="A188" s="7">
        <v>45235</v>
      </c>
      <c r="B188" s="11" t="s">
        <v>17</v>
      </c>
      <c r="C188" s="11" t="s">
        <v>22</v>
      </c>
      <c r="D188" s="6" t="s">
        <v>23</v>
      </c>
      <c r="E188" s="6">
        <v>7656</v>
      </c>
      <c r="F188" s="6">
        <v>0.3674</v>
      </c>
      <c r="G188" s="6">
        <v>0.4698</v>
      </c>
      <c r="H188" s="6">
        <v>0.47860000000000003</v>
      </c>
      <c r="I188" s="6">
        <v>0.49880000000000002</v>
      </c>
      <c r="J188" s="6">
        <v>0.51329999999999998</v>
      </c>
      <c r="K188" s="6">
        <v>0.52180000000000004</v>
      </c>
      <c r="L188" s="6">
        <v>0.47320000000000001</v>
      </c>
      <c r="M188" s="6">
        <v>0.42759999999999998</v>
      </c>
      <c r="N188" s="6">
        <v>0.39929999999999999</v>
      </c>
      <c r="O188" s="6">
        <v>0.33179999999999998</v>
      </c>
      <c r="P188" s="6" t="s">
        <v>11</v>
      </c>
      <c r="Q188" s="6" t="s">
        <v>11</v>
      </c>
      <c r="R188" s="6" t="s">
        <v>11</v>
      </c>
      <c r="S188" s="6" t="s">
        <v>11</v>
      </c>
      <c r="T188" s="6" t="s">
        <v>11</v>
      </c>
      <c r="U188" s="6" t="s">
        <v>11</v>
      </c>
      <c r="V188" s="6" t="s">
        <v>11</v>
      </c>
      <c r="W188" s="6" t="s">
        <v>11</v>
      </c>
      <c r="X188" s="6" t="s">
        <v>11</v>
      </c>
      <c r="Y188" s="6" t="s">
        <v>11</v>
      </c>
      <c r="Z188" s="6" t="s">
        <v>11</v>
      </c>
      <c r="AA188" s="6" t="s">
        <v>11</v>
      </c>
      <c r="AB188" s="6" t="s">
        <v>12</v>
      </c>
      <c r="AC188" s="6"/>
      <c r="AD188" s="6" t="s">
        <v>57</v>
      </c>
    </row>
    <row r="189" spans="1:30" ht="15.75" customHeight="1" x14ac:dyDescent="0.3">
      <c r="A189" s="7">
        <v>45235</v>
      </c>
      <c r="B189" s="11" t="s">
        <v>17</v>
      </c>
      <c r="C189" s="11" t="s">
        <v>31</v>
      </c>
      <c r="D189" s="6" t="s">
        <v>25</v>
      </c>
      <c r="E189" s="6">
        <v>7656</v>
      </c>
      <c r="F189" s="6">
        <v>0.3392</v>
      </c>
      <c r="G189" s="6">
        <v>0.41970000000000002</v>
      </c>
      <c r="H189" s="6">
        <v>0.44359999999999999</v>
      </c>
      <c r="I189" s="6">
        <v>0.47910000000000003</v>
      </c>
      <c r="J189" s="6">
        <v>0.50509999999999999</v>
      </c>
      <c r="K189" s="6">
        <v>0.52190000000000003</v>
      </c>
      <c r="L189" s="6">
        <v>0.53210000000000002</v>
      </c>
      <c r="M189" s="6">
        <v>0.55449999999999999</v>
      </c>
      <c r="N189" s="6">
        <v>0.54990000000000006</v>
      </c>
      <c r="O189" s="6">
        <v>0.55030000000000001</v>
      </c>
      <c r="P189" s="6">
        <v>0.52080000000000004</v>
      </c>
      <c r="Q189" s="6">
        <v>0.42349999999999999</v>
      </c>
      <c r="R189" s="6">
        <v>0.36780000000000002</v>
      </c>
      <c r="S189" s="6">
        <v>0.39579999999999999</v>
      </c>
      <c r="T189" s="6">
        <v>0.441</v>
      </c>
      <c r="U189" s="6" t="s">
        <v>11</v>
      </c>
      <c r="V189" s="6" t="s">
        <v>11</v>
      </c>
      <c r="W189" s="6" t="s">
        <v>11</v>
      </c>
      <c r="X189" s="6" t="s">
        <v>11</v>
      </c>
      <c r="Y189" s="6" t="s">
        <v>11</v>
      </c>
      <c r="Z189" s="6" t="s">
        <v>11</v>
      </c>
      <c r="AA189" s="6" t="s">
        <v>11</v>
      </c>
      <c r="AB189" s="6" t="s">
        <v>12</v>
      </c>
      <c r="AC189" s="6"/>
      <c r="AD189" s="6" t="s">
        <v>57</v>
      </c>
    </row>
    <row r="190" spans="1:30" ht="15.75" customHeight="1" x14ac:dyDescent="0.3">
      <c r="A190" s="7">
        <v>45235</v>
      </c>
      <c r="B190" s="11" t="s">
        <v>17</v>
      </c>
      <c r="C190" s="11" t="s">
        <v>37</v>
      </c>
      <c r="D190" s="6" t="s">
        <v>38</v>
      </c>
      <c r="E190" s="6">
        <v>7656</v>
      </c>
      <c r="F190" s="6">
        <v>0.32879999999999998</v>
      </c>
      <c r="G190" s="6">
        <v>0.41</v>
      </c>
      <c r="H190" s="6">
        <v>0.45729999999999998</v>
      </c>
      <c r="I190" s="6">
        <v>0.47470000000000001</v>
      </c>
      <c r="J190" s="6">
        <v>0.51280000000000003</v>
      </c>
      <c r="K190" s="6">
        <v>0.54300000000000004</v>
      </c>
      <c r="L190" s="6">
        <v>0.49840000000000001</v>
      </c>
      <c r="M190" s="6">
        <v>0.27479999999999999</v>
      </c>
      <c r="N190" s="6">
        <v>0.216</v>
      </c>
      <c r="O190" s="6">
        <v>0.23280000000000001</v>
      </c>
      <c r="P190" s="6">
        <v>0.22789999999999999</v>
      </c>
      <c r="Q190" s="6">
        <v>0.25650000000000001</v>
      </c>
      <c r="R190" s="6" t="s">
        <v>11</v>
      </c>
      <c r="S190" s="6" t="s">
        <v>11</v>
      </c>
      <c r="T190" s="6" t="s">
        <v>11</v>
      </c>
      <c r="U190" s="6" t="s">
        <v>11</v>
      </c>
      <c r="V190" s="6" t="s">
        <v>11</v>
      </c>
      <c r="W190" s="6" t="s">
        <v>11</v>
      </c>
      <c r="X190" s="6" t="s">
        <v>11</v>
      </c>
      <c r="Y190" s="6" t="s">
        <v>11</v>
      </c>
      <c r="Z190" s="6" t="s">
        <v>11</v>
      </c>
      <c r="AA190" s="6" t="s">
        <v>11</v>
      </c>
      <c r="AB190" s="6" t="s">
        <v>12</v>
      </c>
      <c r="AC190" s="6"/>
      <c r="AD190" s="6" t="s">
        <v>57</v>
      </c>
    </row>
    <row r="191" spans="1:30" ht="15.75" customHeight="1" x14ac:dyDescent="0.3">
      <c r="A191" s="7">
        <v>45235</v>
      </c>
      <c r="B191" s="11" t="s">
        <v>43</v>
      </c>
      <c r="C191" s="6"/>
      <c r="D191" s="6" t="s">
        <v>44</v>
      </c>
      <c r="E191" s="6">
        <v>7656</v>
      </c>
      <c r="F191" s="6">
        <v>0.37740000000000001</v>
      </c>
      <c r="G191" s="6">
        <v>0.43080000000000002</v>
      </c>
      <c r="H191" s="6">
        <v>0.44240000000000002</v>
      </c>
      <c r="I191" s="6">
        <v>0.47310000000000002</v>
      </c>
      <c r="J191" s="6">
        <v>0.50390000000000001</v>
      </c>
      <c r="K191" s="6">
        <v>0.53490000000000004</v>
      </c>
      <c r="L191" s="6">
        <v>0.43759999999999999</v>
      </c>
      <c r="M191" s="6">
        <v>0.2641</v>
      </c>
      <c r="N191" s="6">
        <v>0.26619999999999999</v>
      </c>
      <c r="O191" s="6">
        <v>0.27289999999999998</v>
      </c>
      <c r="P191" s="6">
        <v>0.25519999999999998</v>
      </c>
      <c r="Q191" s="6">
        <v>0.255</v>
      </c>
      <c r="R191" s="6">
        <v>0.28110000000000002</v>
      </c>
      <c r="S191" s="6">
        <v>0.30980000000000002</v>
      </c>
      <c r="T191" s="6" t="s">
        <v>11</v>
      </c>
      <c r="U191" s="6" t="s">
        <v>11</v>
      </c>
      <c r="V191" s="6" t="s">
        <v>11</v>
      </c>
      <c r="W191" s="6" t="s">
        <v>11</v>
      </c>
      <c r="X191" s="6" t="s">
        <v>11</v>
      </c>
      <c r="Y191" s="6" t="s">
        <v>11</v>
      </c>
      <c r="Z191" s="6" t="s">
        <v>11</v>
      </c>
      <c r="AA191" s="6" t="s">
        <v>11</v>
      </c>
      <c r="AB191" s="6" t="s">
        <v>12</v>
      </c>
      <c r="AC191" s="6"/>
      <c r="AD191" s="6" t="s">
        <v>57</v>
      </c>
    </row>
    <row r="192" spans="1:30" ht="15.75" customHeight="1" x14ac:dyDescent="0.3">
      <c r="A192" s="7">
        <v>45235</v>
      </c>
      <c r="B192" s="11" t="s">
        <v>43</v>
      </c>
      <c r="C192" s="6"/>
      <c r="D192" s="6" t="s">
        <v>45</v>
      </c>
      <c r="E192" s="6">
        <v>7656</v>
      </c>
      <c r="F192" s="6" t="s">
        <v>11</v>
      </c>
      <c r="G192" s="6" t="s">
        <v>11</v>
      </c>
      <c r="H192" s="6" t="s">
        <v>11</v>
      </c>
      <c r="I192" s="6" t="s">
        <v>11</v>
      </c>
      <c r="J192" s="6" t="s">
        <v>11</v>
      </c>
      <c r="K192" s="6" t="s">
        <v>11</v>
      </c>
      <c r="L192" s="6" t="s">
        <v>11</v>
      </c>
      <c r="M192" s="6" t="s">
        <v>11</v>
      </c>
      <c r="N192" s="6" t="s">
        <v>11</v>
      </c>
      <c r="O192" s="6" t="s">
        <v>11</v>
      </c>
      <c r="P192" s="6" t="s">
        <v>11</v>
      </c>
      <c r="Q192" s="6" t="s">
        <v>11</v>
      </c>
      <c r="R192" s="6" t="s">
        <v>11</v>
      </c>
      <c r="S192" s="6" t="s">
        <v>11</v>
      </c>
      <c r="T192" s="6" t="s">
        <v>11</v>
      </c>
      <c r="U192" s="6" t="s">
        <v>11</v>
      </c>
      <c r="V192" s="6" t="s">
        <v>11</v>
      </c>
      <c r="W192" s="6" t="s">
        <v>11</v>
      </c>
      <c r="X192" s="6" t="s">
        <v>11</v>
      </c>
      <c r="Y192" s="6" t="s">
        <v>11</v>
      </c>
      <c r="Z192" s="6" t="s">
        <v>11</v>
      </c>
      <c r="AA192" s="6" t="s">
        <v>11</v>
      </c>
      <c r="AB192" s="6" t="s">
        <v>12</v>
      </c>
      <c r="AC192" s="6" t="s">
        <v>56</v>
      </c>
      <c r="AD192" s="6" t="s">
        <v>57</v>
      </c>
    </row>
    <row r="193" spans="1:30" ht="15.75" customHeight="1" x14ac:dyDescent="0.3">
      <c r="A193" s="8">
        <v>45235</v>
      </c>
      <c r="B193" s="13" t="s">
        <v>43</v>
      </c>
      <c r="C193" s="9"/>
      <c r="D193" s="9" t="s">
        <v>46</v>
      </c>
      <c r="E193" s="9">
        <v>7656</v>
      </c>
      <c r="F193" s="9">
        <v>0.32950000000000002</v>
      </c>
      <c r="G193" s="9">
        <v>0.41799999999999998</v>
      </c>
      <c r="H193" s="9">
        <v>0.4506</v>
      </c>
      <c r="I193" s="9">
        <v>0.50139999999999996</v>
      </c>
      <c r="J193" s="9">
        <v>0.54079999999999995</v>
      </c>
      <c r="K193" s="9">
        <v>0.53569999999999995</v>
      </c>
      <c r="L193" s="9">
        <v>0.54649999999999999</v>
      </c>
      <c r="M193" s="9">
        <v>0.46460000000000001</v>
      </c>
      <c r="N193" s="9">
        <v>0.2717</v>
      </c>
      <c r="O193" s="9">
        <v>0.24879999999999999</v>
      </c>
      <c r="P193" s="9">
        <v>0.2452</v>
      </c>
      <c r="Q193" s="9">
        <v>0.26879999999999998</v>
      </c>
      <c r="R193" s="9">
        <v>0.308</v>
      </c>
      <c r="S193" s="9">
        <v>0.3841</v>
      </c>
      <c r="T193" s="9">
        <v>0.43380000000000002</v>
      </c>
      <c r="U193" s="9">
        <v>0.48859999999999998</v>
      </c>
      <c r="V193" s="9">
        <v>0.52739999999999998</v>
      </c>
      <c r="W193" s="9" t="s">
        <v>11</v>
      </c>
      <c r="X193" s="9" t="s">
        <v>11</v>
      </c>
      <c r="Y193" s="9" t="s">
        <v>11</v>
      </c>
      <c r="Z193" s="9" t="s">
        <v>11</v>
      </c>
      <c r="AA193" s="9" t="s">
        <v>11</v>
      </c>
      <c r="AB193" s="9" t="s">
        <v>12</v>
      </c>
      <c r="AC193" s="9"/>
      <c r="AD193" s="9" t="s">
        <v>57</v>
      </c>
    </row>
    <row r="194" spans="1:30" ht="15.75" customHeight="1" x14ac:dyDescent="0.3">
      <c r="A194" s="7">
        <v>45263</v>
      </c>
      <c r="B194" s="39" t="s">
        <v>40</v>
      </c>
      <c r="C194" s="39" t="s">
        <v>9</v>
      </c>
      <c r="D194" s="40" t="s">
        <v>10</v>
      </c>
      <c r="E194" s="6">
        <v>8289</v>
      </c>
      <c r="F194" s="6">
        <v>0.2792</v>
      </c>
      <c r="G194" s="6">
        <v>0.34200000000000003</v>
      </c>
      <c r="H194" s="6">
        <v>0.35809999999999997</v>
      </c>
      <c r="I194" s="6">
        <v>0.36530000000000001</v>
      </c>
      <c r="J194" s="6">
        <v>0.38669999999999999</v>
      </c>
      <c r="K194" s="6">
        <v>0.39150000000000001</v>
      </c>
      <c r="L194" s="6">
        <v>0.41439999999999999</v>
      </c>
      <c r="M194" s="6">
        <v>0.43240000000000001</v>
      </c>
      <c r="N194" s="6">
        <v>0.45579999999999998</v>
      </c>
      <c r="O194" s="6">
        <v>0.4642</v>
      </c>
      <c r="P194" s="6">
        <v>0.49559999999999998</v>
      </c>
      <c r="Q194" s="6" t="s">
        <v>11</v>
      </c>
      <c r="R194" s="6" t="s">
        <v>11</v>
      </c>
      <c r="S194" s="6" t="s">
        <v>11</v>
      </c>
      <c r="T194" s="6" t="s">
        <v>11</v>
      </c>
      <c r="U194" s="6" t="s">
        <v>11</v>
      </c>
      <c r="V194" s="6" t="s">
        <v>11</v>
      </c>
      <c r="W194" s="6" t="s">
        <v>11</v>
      </c>
      <c r="X194" s="6" t="s">
        <v>11</v>
      </c>
      <c r="Y194" s="6" t="s">
        <v>11</v>
      </c>
      <c r="Z194" s="6" t="s">
        <v>11</v>
      </c>
      <c r="AA194" s="6" t="s">
        <v>11</v>
      </c>
      <c r="AB194" s="6" t="s">
        <v>12</v>
      </c>
      <c r="AC194" s="6"/>
      <c r="AD194" s="6" t="s">
        <v>57</v>
      </c>
    </row>
    <row r="195" spans="1:30" ht="15.75" customHeight="1" x14ac:dyDescent="0.3">
      <c r="A195" s="7">
        <v>45263</v>
      </c>
      <c r="B195" s="11" t="s">
        <v>40</v>
      </c>
      <c r="C195" s="11" t="s">
        <v>28</v>
      </c>
      <c r="D195" s="6" t="s">
        <v>29</v>
      </c>
      <c r="E195" s="6">
        <v>8289</v>
      </c>
      <c r="F195" s="6">
        <v>0.35720000000000002</v>
      </c>
      <c r="G195" s="6">
        <v>0.39050000000000001</v>
      </c>
      <c r="H195" s="6">
        <v>0.40189999999999998</v>
      </c>
      <c r="I195" s="6">
        <v>0.4</v>
      </c>
      <c r="J195" s="6">
        <v>0.40450000000000003</v>
      </c>
      <c r="K195" s="6">
        <v>0.4244</v>
      </c>
      <c r="L195" s="6">
        <v>0.44850000000000001</v>
      </c>
      <c r="M195" s="6">
        <v>0.4945</v>
      </c>
      <c r="N195" s="6">
        <v>0.51439999999999997</v>
      </c>
      <c r="O195" s="6">
        <v>0.58109999999999995</v>
      </c>
      <c r="P195" s="6">
        <v>0.55110000000000003</v>
      </c>
      <c r="Q195" s="6">
        <v>0.52180000000000004</v>
      </c>
      <c r="R195" s="6">
        <v>0.46539999999999998</v>
      </c>
      <c r="S195" s="6">
        <v>0.41160000000000002</v>
      </c>
      <c r="T195" s="6">
        <v>0.40329999999999999</v>
      </c>
      <c r="U195" s="6">
        <v>0.40560000000000002</v>
      </c>
      <c r="V195" s="6" t="s">
        <v>11</v>
      </c>
      <c r="W195" s="6" t="s">
        <v>11</v>
      </c>
      <c r="X195" s="6" t="s">
        <v>11</v>
      </c>
      <c r="Y195" s="6" t="s">
        <v>11</v>
      </c>
      <c r="Z195" s="6" t="s">
        <v>11</v>
      </c>
      <c r="AA195" s="6" t="s">
        <v>11</v>
      </c>
      <c r="AB195" s="6" t="s">
        <v>12</v>
      </c>
      <c r="AC195" s="6"/>
      <c r="AD195" s="6" t="s">
        <v>57</v>
      </c>
    </row>
    <row r="196" spans="1:30" ht="15.75" customHeight="1" x14ac:dyDescent="0.3">
      <c r="A196" s="7">
        <v>45263</v>
      </c>
      <c r="B196" s="11" t="s">
        <v>40</v>
      </c>
      <c r="C196" s="11" t="s">
        <v>14</v>
      </c>
      <c r="D196" s="6" t="s">
        <v>15</v>
      </c>
      <c r="E196" s="6">
        <v>8289</v>
      </c>
      <c r="F196" s="6">
        <v>0.28449999999999998</v>
      </c>
      <c r="G196" s="6">
        <v>0.3513</v>
      </c>
      <c r="H196" s="6">
        <v>0.37009999999999998</v>
      </c>
      <c r="I196" s="6">
        <v>0.37169999999999997</v>
      </c>
      <c r="J196" s="6">
        <v>0.38990000000000002</v>
      </c>
      <c r="K196" s="6">
        <v>0.40989999999999999</v>
      </c>
      <c r="L196" s="6">
        <v>0.40760000000000002</v>
      </c>
      <c r="M196" s="6">
        <v>0.44779999999999998</v>
      </c>
      <c r="N196" s="6">
        <v>0.4728</v>
      </c>
      <c r="O196" s="6">
        <v>0.4884</v>
      </c>
      <c r="P196" s="6">
        <v>0.52029999999999998</v>
      </c>
      <c r="Q196" s="6" t="s">
        <v>11</v>
      </c>
      <c r="R196" s="6" t="s">
        <v>11</v>
      </c>
      <c r="S196" s="6" t="s">
        <v>11</v>
      </c>
      <c r="T196" s="6" t="s">
        <v>11</v>
      </c>
      <c r="U196" s="6" t="s">
        <v>11</v>
      </c>
      <c r="V196" s="6" t="s">
        <v>11</v>
      </c>
      <c r="W196" s="6" t="s">
        <v>11</v>
      </c>
      <c r="X196" s="6" t="s">
        <v>11</v>
      </c>
      <c r="Y196" s="6" t="s">
        <v>11</v>
      </c>
      <c r="Z196" s="6" t="s">
        <v>11</v>
      </c>
      <c r="AA196" s="6" t="s">
        <v>11</v>
      </c>
      <c r="AB196" s="6" t="s">
        <v>12</v>
      </c>
      <c r="AC196" s="6"/>
      <c r="AD196" s="6" t="s">
        <v>57</v>
      </c>
    </row>
    <row r="197" spans="1:30" ht="15.75" customHeight="1" x14ac:dyDescent="0.3">
      <c r="A197" s="7">
        <v>45263</v>
      </c>
      <c r="B197" s="11" t="s">
        <v>40</v>
      </c>
      <c r="C197" s="6" t="s">
        <v>51</v>
      </c>
      <c r="D197" s="6" t="s">
        <v>49</v>
      </c>
      <c r="E197" s="6">
        <v>8289</v>
      </c>
      <c r="F197" s="6">
        <v>0.29189999999999999</v>
      </c>
      <c r="G197" s="6">
        <v>0.3649</v>
      </c>
      <c r="H197" s="6">
        <v>0.38150000000000001</v>
      </c>
      <c r="I197" s="6">
        <v>0.37190000000000001</v>
      </c>
      <c r="J197" s="6">
        <v>0.38269999999999998</v>
      </c>
      <c r="K197" s="6">
        <v>0.39379999999999998</v>
      </c>
      <c r="L197" s="6">
        <v>0.39750000000000002</v>
      </c>
      <c r="M197" s="6">
        <v>0.40400000000000003</v>
      </c>
      <c r="N197" s="6">
        <v>0.42770000000000002</v>
      </c>
      <c r="O197" s="6">
        <v>0.44569999999999999</v>
      </c>
      <c r="P197" s="6" t="s">
        <v>11</v>
      </c>
      <c r="Q197" s="6" t="s">
        <v>11</v>
      </c>
      <c r="R197" s="6" t="s">
        <v>11</v>
      </c>
      <c r="S197" s="6" t="s">
        <v>11</v>
      </c>
      <c r="T197" s="6" t="s">
        <v>11</v>
      </c>
      <c r="U197" s="6" t="s">
        <v>11</v>
      </c>
      <c r="V197" s="6" t="s">
        <v>11</v>
      </c>
      <c r="W197" s="6" t="s">
        <v>11</v>
      </c>
      <c r="X197" s="6" t="s">
        <v>11</v>
      </c>
      <c r="Y197" s="6" t="s">
        <v>11</v>
      </c>
      <c r="Z197" s="6" t="s">
        <v>11</v>
      </c>
      <c r="AA197" s="6" t="s">
        <v>11</v>
      </c>
      <c r="AB197" s="6" t="s">
        <v>12</v>
      </c>
      <c r="AC197" s="6"/>
      <c r="AD197" s="6" t="s">
        <v>57</v>
      </c>
    </row>
    <row r="198" spans="1:30" ht="15.75" customHeight="1" x14ac:dyDescent="0.3">
      <c r="A198" s="7">
        <v>45263</v>
      </c>
      <c r="B198" s="11" t="s">
        <v>17</v>
      </c>
      <c r="C198" s="11" t="s">
        <v>33</v>
      </c>
      <c r="D198" s="6" t="s">
        <v>21</v>
      </c>
      <c r="E198" s="6">
        <v>8289</v>
      </c>
      <c r="F198" s="6">
        <v>0.2944</v>
      </c>
      <c r="G198" s="6">
        <v>0.34139999999999998</v>
      </c>
      <c r="H198" s="6">
        <v>0.34960000000000002</v>
      </c>
      <c r="I198" s="6">
        <v>0.36280000000000001</v>
      </c>
      <c r="J198" s="6">
        <v>0.37309999999999999</v>
      </c>
      <c r="K198" s="6">
        <v>0.3841</v>
      </c>
      <c r="L198" s="6">
        <v>0.39879999999999999</v>
      </c>
      <c r="M198" s="6">
        <v>0.4052</v>
      </c>
      <c r="N198" s="6">
        <v>0.41770000000000002</v>
      </c>
      <c r="O198" s="6">
        <v>0.43959999999999999</v>
      </c>
      <c r="P198" s="6">
        <v>0.4511</v>
      </c>
      <c r="Q198" s="6" t="s">
        <v>11</v>
      </c>
      <c r="R198" s="6" t="s">
        <v>11</v>
      </c>
      <c r="S198" s="6" t="s">
        <v>11</v>
      </c>
      <c r="T198" s="6" t="s">
        <v>11</v>
      </c>
      <c r="U198" s="6" t="s">
        <v>11</v>
      </c>
      <c r="V198" s="6" t="s">
        <v>11</v>
      </c>
      <c r="W198" s="6" t="s">
        <v>11</v>
      </c>
      <c r="X198" s="6" t="s">
        <v>11</v>
      </c>
      <c r="Y198" s="6" t="s">
        <v>11</v>
      </c>
      <c r="Z198" s="6" t="s">
        <v>11</v>
      </c>
      <c r="AA198" s="6" t="s">
        <v>11</v>
      </c>
      <c r="AB198" s="6" t="s">
        <v>12</v>
      </c>
      <c r="AC198" s="6" t="s">
        <v>61</v>
      </c>
      <c r="AD198" s="6" t="s">
        <v>57</v>
      </c>
    </row>
    <row r="199" spans="1:30" ht="15.75" customHeight="1" x14ac:dyDescent="0.3">
      <c r="A199" s="7">
        <v>45263</v>
      </c>
      <c r="B199" s="11" t="s">
        <v>17</v>
      </c>
      <c r="C199" s="11" t="s">
        <v>35</v>
      </c>
      <c r="D199" s="6" t="s">
        <v>19</v>
      </c>
      <c r="E199" s="6">
        <v>8289</v>
      </c>
      <c r="F199" s="6">
        <v>0.32079999999999997</v>
      </c>
      <c r="G199" s="6">
        <v>0.36070000000000002</v>
      </c>
      <c r="H199" s="6">
        <v>0.36420000000000002</v>
      </c>
      <c r="I199" s="6">
        <v>0.36249999999999999</v>
      </c>
      <c r="J199" s="6">
        <v>0.37119999999999997</v>
      </c>
      <c r="K199" s="6">
        <v>0.38819999999999999</v>
      </c>
      <c r="L199" s="6">
        <v>0.40260000000000001</v>
      </c>
      <c r="M199" s="6">
        <v>0.40329999999999999</v>
      </c>
      <c r="N199" s="6">
        <v>0.38440000000000002</v>
      </c>
      <c r="O199" s="6">
        <v>0.36099999999999999</v>
      </c>
      <c r="P199" s="6">
        <v>0.35339999999999999</v>
      </c>
      <c r="Q199" s="6">
        <v>0.3614</v>
      </c>
      <c r="R199" s="6">
        <v>0.38169999999999998</v>
      </c>
      <c r="S199" s="6">
        <v>0.43890000000000001</v>
      </c>
      <c r="T199" s="6" t="s">
        <v>11</v>
      </c>
      <c r="U199" s="6" t="s">
        <v>11</v>
      </c>
      <c r="V199" s="6" t="s">
        <v>11</v>
      </c>
      <c r="W199" s="6" t="s">
        <v>11</v>
      </c>
      <c r="X199" s="6" t="s">
        <v>11</v>
      </c>
      <c r="Y199" s="6" t="s">
        <v>11</v>
      </c>
      <c r="Z199" s="6" t="s">
        <v>11</v>
      </c>
      <c r="AA199" s="6" t="s">
        <v>11</v>
      </c>
      <c r="AB199" s="6" t="s">
        <v>12</v>
      </c>
      <c r="AC199" s="6"/>
      <c r="AD199" s="6" t="s">
        <v>57</v>
      </c>
    </row>
    <row r="200" spans="1:30" ht="15.75" customHeight="1" x14ac:dyDescent="0.3">
      <c r="A200" s="7">
        <v>45263</v>
      </c>
      <c r="B200" s="11" t="s">
        <v>17</v>
      </c>
      <c r="C200" s="11" t="s">
        <v>36</v>
      </c>
      <c r="D200" s="6" t="s">
        <v>30</v>
      </c>
      <c r="E200" s="6">
        <v>8289</v>
      </c>
      <c r="F200" s="6">
        <v>0.24299999999999999</v>
      </c>
      <c r="G200" s="6">
        <v>0.33079999999999998</v>
      </c>
      <c r="H200" s="6">
        <v>0.35659999999999997</v>
      </c>
      <c r="I200" s="6">
        <v>0.3957</v>
      </c>
      <c r="J200" s="6">
        <v>0.37790000000000001</v>
      </c>
      <c r="K200" s="6">
        <v>0.38350000000000001</v>
      </c>
      <c r="L200" s="6">
        <v>0.40510000000000002</v>
      </c>
      <c r="M200" s="6">
        <v>0.43319999999999997</v>
      </c>
      <c r="N200" s="6">
        <v>0.42570000000000002</v>
      </c>
      <c r="O200" s="6">
        <v>0.41570000000000001</v>
      </c>
      <c r="P200" s="6">
        <v>0.3478</v>
      </c>
      <c r="Q200" s="6">
        <v>0.23250000000000001</v>
      </c>
      <c r="R200" s="6" t="s">
        <v>11</v>
      </c>
      <c r="S200" s="6" t="s">
        <v>11</v>
      </c>
      <c r="T200" s="6" t="s">
        <v>11</v>
      </c>
      <c r="U200" s="6" t="s">
        <v>11</v>
      </c>
      <c r="V200" s="6" t="s">
        <v>11</v>
      </c>
      <c r="W200" s="6" t="s">
        <v>11</v>
      </c>
      <c r="X200" s="6" t="s">
        <v>11</v>
      </c>
      <c r="Y200" s="6" t="s">
        <v>11</v>
      </c>
      <c r="Z200" s="6" t="s">
        <v>11</v>
      </c>
      <c r="AA200" s="6" t="s">
        <v>11</v>
      </c>
      <c r="AB200" s="6" t="s">
        <v>12</v>
      </c>
      <c r="AC200" s="6" t="s">
        <v>55</v>
      </c>
      <c r="AD200" s="6" t="s">
        <v>57</v>
      </c>
    </row>
    <row r="201" spans="1:30" ht="15.75" customHeight="1" x14ac:dyDescent="0.3">
      <c r="A201" s="7">
        <v>45263</v>
      </c>
      <c r="B201" s="11" t="s">
        <v>17</v>
      </c>
      <c r="C201" s="11" t="s">
        <v>22</v>
      </c>
      <c r="D201" s="6" t="s">
        <v>23</v>
      </c>
      <c r="E201" s="6">
        <v>8289</v>
      </c>
      <c r="F201" s="6">
        <v>0.33350000000000002</v>
      </c>
      <c r="G201" s="6">
        <v>0.4027</v>
      </c>
      <c r="H201" s="6">
        <v>0.40200000000000002</v>
      </c>
      <c r="I201" s="6">
        <v>0.40689999999999998</v>
      </c>
      <c r="J201" s="6">
        <v>0.40789999999999998</v>
      </c>
      <c r="K201" s="6">
        <v>0.42759999999999998</v>
      </c>
      <c r="L201" s="6">
        <v>0.44009999999999999</v>
      </c>
      <c r="M201" s="6">
        <v>0.45600000000000002</v>
      </c>
      <c r="N201" s="6">
        <v>0.47910000000000003</v>
      </c>
      <c r="O201" s="6">
        <v>0.45279999999999998</v>
      </c>
      <c r="P201" s="6" t="s">
        <v>11</v>
      </c>
      <c r="Q201" s="6" t="s">
        <v>11</v>
      </c>
      <c r="R201" s="6" t="s">
        <v>11</v>
      </c>
      <c r="S201" s="6" t="s">
        <v>11</v>
      </c>
      <c r="T201" s="6" t="s">
        <v>11</v>
      </c>
      <c r="U201" s="6" t="s">
        <v>11</v>
      </c>
      <c r="V201" s="6" t="s">
        <v>11</v>
      </c>
      <c r="W201" s="6" t="s">
        <v>11</v>
      </c>
      <c r="X201" s="6" t="s">
        <v>11</v>
      </c>
      <c r="Y201" s="6" t="s">
        <v>11</v>
      </c>
      <c r="Z201" s="6" t="s">
        <v>11</v>
      </c>
      <c r="AA201" s="6" t="s">
        <v>11</v>
      </c>
      <c r="AB201" s="6" t="s">
        <v>12</v>
      </c>
      <c r="AC201" s="6"/>
      <c r="AD201" s="6" t="s">
        <v>57</v>
      </c>
    </row>
    <row r="202" spans="1:30" ht="15.75" customHeight="1" x14ac:dyDescent="0.3">
      <c r="A202" s="7">
        <v>45263</v>
      </c>
      <c r="B202" s="11" t="s">
        <v>17</v>
      </c>
      <c r="C202" s="11" t="s">
        <v>31</v>
      </c>
      <c r="D202" s="6" t="s">
        <v>25</v>
      </c>
      <c r="E202" s="6">
        <v>8289</v>
      </c>
      <c r="F202" s="6">
        <v>0.32450000000000001</v>
      </c>
      <c r="G202" s="6">
        <v>0.3614</v>
      </c>
      <c r="H202" s="6">
        <v>0.36680000000000001</v>
      </c>
      <c r="I202" s="6">
        <v>0.38450000000000001</v>
      </c>
      <c r="J202" s="6">
        <v>0.39739999999999998</v>
      </c>
      <c r="K202" s="6">
        <v>0.3957</v>
      </c>
      <c r="L202" s="6">
        <v>0.41389999999999999</v>
      </c>
      <c r="M202" s="6">
        <v>0.43940000000000001</v>
      </c>
      <c r="N202" s="6">
        <v>0.4541</v>
      </c>
      <c r="O202" s="6">
        <v>0.46210000000000001</v>
      </c>
      <c r="P202" s="6">
        <v>0.4622</v>
      </c>
      <c r="Q202" s="6">
        <v>0.47420000000000001</v>
      </c>
      <c r="R202" s="6">
        <v>0.501</v>
      </c>
      <c r="S202" s="6">
        <v>0.5161</v>
      </c>
      <c r="T202" s="6">
        <v>0.53959999999999997</v>
      </c>
      <c r="U202" s="6" t="s">
        <v>11</v>
      </c>
      <c r="V202" s="6" t="s">
        <v>11</v>
      </c>
      <c r="W202" s="6" t="s">
        <v>11</v>
      </c>
      <c r="X202" s="6" t="s">
        <v>11</v>
      </c>
      <c r="Y202" s="6" t="s">
        <v>11</v>
      </c>
      <c r="Z202" s="6" t="s">
        <v>11</v>
      </c>
      <c r="AA202" s="6" t="s">
        <v>11</v>
      </c>
      <c r="AB202" s="6" t="s">
        <v>12</v>
      </c>
      <c r="AC202" s="6"/>
      <c r="AD202" s="6" t="s">
        <v>57</v>
      </c>
    </row>
    <row r="203" spans="1:30" ht="15.75" customHeight="1" x14ac:dyDescent="0.3">
      <c r="A203" s="7">
        <v>45263</v>
      </c>
      <c r="B203" s="11" t="s">
        <v>17</v>
      </c>
      <c r="C203" s="11" t="s">
        <v>37</v>
      </c>
      <c r="D203" s="6" t="s">
        <v>38</v>
      </c>
      <c r="E203" s="6">
        <v>8289</v>
      </c>
      <c r="F203" s="6">
        <v>0.27360000000000001</v>
      </c>
      <c r="G203" s="6">
        <v>0.3332</v>
      </c>
      <c r="H203" s="6">
        <v>0.3614</v>
      </c>
      <c r="I203" s="6">
        <v>0.373</v>
      </c>
      <c r="J203" s="6">
        <v>0.40189999999999998</v>
      </c>
      <c r="K203" s="6">
        <v>0.43130000000000002</v>
      </c>
      <c r="L203" s="6">
        <v>0.45610000000000001</v>
      </c>
      <c r="M203" s="6">
        <v>0.47099999999999997</v>
      </c>
      <c r="N203" s="6">
        <v>0.45350000000000001</v>
      </c>
      <c r="O203" s="6">
        <v>0.36840000000000001</v>
      </c>
      <c r="P203" s="6">
        <v>0.22309999999999999</v>
      </c>
      <c r="Q203" s="6">
        <v>0.2109</v>
      </c>
      <c r="R203" s="6">
        <v>0.23039999999999999</v>
      </c>
      <c r="S203" s="6" t="s">
        <v>11</v>
      </c>
      <c r="T203" s="6" t="s">
        <v>11</v>
      </c>
      <c r="U203" s="6" t="s">
        <v>11</v>
      </c>
      <c r="V203" s="6" t="s">
        <v>11</v>
      </c>
      <c r="W203" s="6" t="s">
        <v>11</v>
      </c>
      <c r="X203" s="6" t="s">
        <v>11</v>
      </c>
      <c r="Y203" s="6" t="s">
        <v>11</v>
      </c>
      <c r="Z203" s="6" t="s">
        <v>11</v>
      </c>
      <c r="AA203" s="6" t="s">
        <v>11</v>
      </c>
      <c r="AB203" s="6" t="s">
        <v>12</v>
      </c>
      <c r="AC203" s="6"/>
      <c r="AD203" s="6" t="s">
        <v>57</v>
      </c>
    </row>
    <row r="204" spans="1:30" ht="15.75" customHeight="1" x14ac:dyDescent="0.3">
      <c r="A204" s="7">
        <v>45263</v>
      </c>
      <c r="B204" s="11" t="s">
        <v>43</v>
      </c>
      <c r="C204" s="6"/>
      <c r="D204" s="6" t="s">
        <v>44</v>
      </c>
      <c r="E204" s="6">
        <v>8289</v>
      </c>
      <c r="F204" s="6">
        <v>0.34</v>
      </c>
      <c r="G204" s="6">
        <v>0.35759999999999997</v>
      </c>
      <c r="H204" s="6">
        <v>0.34420000000000001</v>
      </c>
      <c r="I204" s="6">
        <v>0.37</v>
      </c>
      <c r="J204" s="6">
        <v>0.37519999999999998</v>
      </c>
      <c r="K204" s="6">
        <v>0.39179999999999998</v>
      </c>
      <c r="L204" s="6">
        <v>0.42009999999999997</v>
      </c>
      <c r="M204" s="6">
        <v>0.43330000000000002</v>
      </c>
      <c r="N204" s="6">
        <v>0.43669999999999998</v>
      </c>
      <c r="O204" s="6">
        <v>0.34460000000000002</v>
      </c>
      <c r="P204" s="6">
        <v>0.24709999999999999</v>
      </c>
      <c r="Q204" s="6">
        <v>0.23100000000000001</v>
      </c>
      <c r="R204" s="6">
        <v>0.253</v>
      </c>
      <c r="S204" s="6">
        <v>0.28370000000000001</v>
      </c>
      <c r="T204" s="6" t="s">
        <v>11</v>
      </c>
      <c r="U204" s="6" t="s">
        <v>11</v>
      </c>
      <c r="V204" s="6" t="s">
        <v>11</v>
      </c>
      <c r="W204" s="6" t="s">
        <v>11</v>
      </c>
      <c r="X204" s="6" t="s">
        <v>11</v>
      </c>
      <c r="Y204" s="6" t="s">
        <v>11</v>
      </c>
      <c r="Z204" s="6" t="s">
        <v>11</v>
      </c>
      <c r="AA204" s="6" t="s">
        <v>11</v>
      </c>
      <c r="AB204" s="6" t="s">
        <v>12</v>
      </c>
      <c r="AC204" s="6"/>
      <c r="AD204" s="6" t="s">
        <v>57</v>
      </c>
    </row>
    <row r="205" spans="1:30" ht="15.75" customHeight="1" x14ac:dyDescent="0.3">
      <c r="A205" s="7">
        <v>45263</v>
      </c>
      <c r="B205" s="11" t="s">
        <v>43</v>
      </c>
      <c r="C205" s="6"/>
      <c r="D205" s="6" t="s">
        <v>45</v>
      </c>
      <c r="E205" s="6">
        <v>8289</v>
      </c>
      <c r="F205" s="6">
        <v>0.25330000000000003</v>
      </c>
      <c r="G205" s="6">
        <v>0.32569999999999999</v>
      </c>
      <c r="H205" s="6">
        <v>0.35820000000000002</v>
      </c>
      <c r="I205" s="6">
        <v>0.36840000000000001</v>
      </c>
      <c r="J205" s="6">
        <v>0.39760000000000001</v>
      </c>
      <c r="K205" s="6">
        <v>0.4118</v>
      </c>
      <c r="L205" s="6">
        <v>0.42470000000000002</v>
      </c>
      <c r="M205" s="6">
        <v>0.35899999999999999</v>
      </c>
      <c r="N205" s="6" t="s">
        <v>11</v>
      </c>
      <c r="O205" s="6" t="s">
        <v>11</v>
      </c>
      <c r="P205" s="6" t="s">
        <v>11</v>
      </c>
      <c r="Q205" s="6" t="s">
        <v>11</v>
      </c>
      <c r="R205" s="6" t="s">
        <v>11</v>
      </c>
      <c r="S205" s="6" t="s">
        <v>11</v>
      </c>
      <c r="T205" s="6" t="s">
        <v>11</v>
      </c>
      <c r="U205" s="6" t="s">
        <v>11</v>
      </c>
      <c r="V205" s="6" t="s">
        <v>11</v>
      </c>
      <c r="W205" s="6" t="s">
        <v>11</v>
      </c>
      <c r="X205" s="6" t="s">
        <v>11</v>
      </c>
      <c r="Y205" s="6" t="s">
        <v>11</v>
      </c>
      <c r="Z205" s="6" t="s">
        <v>11</v>
      </c>
      <c r="AA205" s="6" t="s">
        <v>11</v>
      </c>
      <c r="AB205" s="6" t="s">
        <v>12</v>
      </c>
      <c r="AC205" s="6" t="s">
        <v>62</v>
      </c>
      <c r="AD205" s="6" t="s">
        <v>57</v>
      </c>
    </row>
    <row r="206" spans="1:30" ht="15.75" customHeight="1" x14ac:dyDescent="0.3">
      <c r="A206" s="8">
        <v>45263</v>
      </c>
      <c r="B206" s="13" t="s">
        <v>43</v>
      </c>
      <c r="C206" s="9"/>
      <c r="D206" s="9" t="s">
        <v>46</v>
      </c>
      <c r="E206" s="9">
        <v>8289</v>
      </c>
      <c r="F206" s="9">
        <v>0.3523</v>
      </c>
      <c r="G206" s="9">
        <v>0.36599999999999999</v>
      </c>
      <c r="H206" s="9">
        <v>0.35439999999999999</v>
      </c>
      <c r="I206" s="9">
        <v>0.39279999999999998</v>
      </c>
      <c r="J206" s="9">
        <v>0.40560000000000002</v>
      </c>
      <c r="K206" s="9">
        <v>0.41020000000000001</v>
      </c>
      <c r="L206" s="9">
        <v>0.42720000000000002</v>
      </c>
      <c r="M206" s="9">
        <v>0.46239999999999998</v>
      </c>
      <c r="N206" s="9">
        <v>0.46150000000000002</v>
      </c>
      <c r="O206" s="9">
        <v>0.45129999999999998</v>
      </c>
      <c r="P206" s="9">
        <v>0.3337</v>
      </c>
      <c r="Q206" s="9">
        <v>0.24540000000000001</v>
      </c>
      <c r="R206" s="9">
        <v>0.28360000000000002</v>
      </c>
      <c r="S206" s="9">
        <v>0.35780000000000001</v>
      </c>
      <c r="T206" s="9">
        <v>0.38890000000000002</v>
      </c>
      <c r="U206" s="9">
        <v>0.45479999999999998</v>
      </c>
      <c r="V206" s="9">
        <v>0.4864</v>
      </c>
      <c r="W206" s="9" t="s">
        <v>11</v>
      </c>
      <c r="X206" s="9" t="s">
        <v>11</v>
      </c>
      <c r="Y206" s="9" t="s">
        <v>11</v>
      </c>
      <c r="Z206" s="9" t="s">
        <v>11</v>
      </c>
      <c r="AA206" s="9" t="s">
        <v>11</v>
      </c>
      <c r="AB206" s="9" t="s">
        <v>12</v>
      </c>
      <c r="AC206" s="9"/>
      <c r="AD206" s="9" t="s">
        <v>57</v>
      </c>
    </row>
    <row r="207" spans="1:30" ht="15.75" customHeight="1" x14ac:dyDescent="0.3">
      <c r="A207" s="7">
        <v>45319</v>
      </c>
      <c r="B207" s="39" t="s">
        <v>40</v>
      </c>
      <c r="C207" s="39" t="s">
        <v>9</v>
      </c>
      <c r="D207" s="40" t="s">
        <v>10</v>
      </c>
      <c r="E207" s="6">
        <v>7674</v>
      </c>
      <c r="F207" s="6">
        <v>0.34250000000000003</v>
      </c>
      <c r="G207" s="6">
        <v>0.4027</v>
      </c>
      <c r="H207" s="6">
        <v>0.435</v>
      </c>
      <c r="I207" s="6">
        <v>0.45240000000000002</v>
      </c>
      <c r="J207" s="6">
        <v>0.46600000000000003</v>
      </c>
      <c r="K207" s="6">
        <v>0.4889</v>
      </c>
      <c r="L207" s="6">
        <v>0.51500000000000001</v>
      </c>
      <c r="M207" s="6">
        <v>0.54339999999999999</v>
      </c>
      <c r="N207" s="6">
        <v>0.5645</v>
      </c>
      <c r="O207" s="6">
        <v>0.58809999999999996</v>
      </c>
      <c r="P207" s="6">
        <v>0.60589999999999999</v>
      </c>
      <c r="Q207" s="6" t="s">
        <v>11</v>
      </c>
      <c r="R207" s="6" t="s">
        <v>11</v>
      </c>
      <c r="S207" s="6" t="s">
        <v>11</v>
      </c>
      <c r="T207" s="6" t="s">
        <v>11</v>
      </c>
      <c r="U207" s="6" t="s">
        <v>11</v>
      </c>
      <c r="V207" s="6" t="s">
        <v>11</v>
      </c>
      <c r="W207" s="6" t="s">
        <v>11</v>
      </c>
      <c r="X207" s="6" t="s">
        <v>11</v>
      </c>
      <c r="Y207" s="6" t="s">
        <v>11</v>
      </c>
      <c r="Z207" s="6" t="s">
        <v>11</v>
      </c>
      <c r="AA207" s="6" t="s">
        <v>11</v>
      </c>
      <c r="AB207" s="6" t="s">
        <v>12</v>
      </c>
      <c r="AC207" s="6"/>
      <c r="AD207" s="6" t="s">
        <v>57</v>
      </c>
    </row>
    <row r="208" spans="1:30" ht="15.75" customHeight="1" x14ac:dyDescent="0.3">
      <c r="A208" s="7">
        <v>45319</v>
      </c>
      <c r="B208" s="11" t="s">
        <v>40</v>
      </c>
      <c r="C208" s="11" t="s">
        <v>28</v>
      </c>
      <c r="D208" s="6" t="s">
        <v>29</v>
      </c>
      <c r="E208" s="6">
        <v>7674</v>
      </c>
      <c r="F208" s="6">
        <v>0.43930000000000002</v>
      </c>
      <c r="G208" s="6">
        <v>0.49340000000000001</v>
      </c>
      <c r="H208" s="6">
        <v>0.49569999999999997</v>
      </c>
      <c r="I208" s="6">
        <v>0.5081</v>
      </c>
      <c r="J208" s="6">
        <v>0.51060000000000005</v>
      </c>
      <c r="K208" s="6">
        <v>0.53879999999999995</v>
      </c>
      <c r="L208" s="6">
        <v>0.56279999999999997</v>
      </c>
      <c r="M208" s="6">
        <v>0.6028</v>
      </c>
      <c r="N208" s="6">
        <v>0.65690000000000004</v>
      </c>
      <c r="O208" s="6">
        <v>0.74029999999999996</v>
      </c>
      <c r="P208" s="6">
        <v>0.72570000000000001</v>
      </c>
      <c r="Q208" s="6">
        <v>0.73119999999999996</v>
      </c>
      <c r="R208" s="6">
        <v>0.71930000000000005</v>
      </c>
      <c r="S208" s="6">
        <v>0.71309999999999996</v>
      </c>
      <c r="T208" s="6">
        <v>0.71020000000000005</v>
      </c>
      <c r="U208" s="6">
        <v>0.67569999999999997</v>
      </c>
      <c r="V208" s="6" t="s">
        <v>11</v>
      </c>
      <c r="W208" s="6" t="s">
        <v>11</v>
      </c>
      <c r="X208" s="6" t="s">
        <v>11</v>
      </c>
      <c r="Y208" s="6" t="s">
        <v>11</v>
      </c>
      <c r="Z208" s="6" t="s">
        <v>11</v>
      </c>
      <c r="AA208" s="6" t="s">
        <v>11</v>
      </c>
      <c r="AB208" s="6" t="s">
        <v>12</v>
      </c>
      <c r="AC208" s="6"/>
      <c r="AD208" s="6" t="s">
        <v>57</v>
      </c>
    </row>
    <row r="209" spans="1:30" ht="15.75" customHeight="1" x14ac:dyDescent="0.3">
      <c r="A209" s="7">
        <v>45319</v>
      </c>
      <c r="B209" s="11" t="s">
        <v>40</v>
      </c>
      <c r="C209" s="11" t="s">
        <v>14</v>
      </c>
      <c r="D209" s="6" t="s">
        <v>15</v>
      </c>
      <c r="E209" s="6">
        <v>7674</v>
      </c>
      <c r="F209" s="6">
        <v>0.36470000000000002</v>
      </c>
      <c r="G209" s="6">
        <v>0.43219999999999997</v>
      </c>
      <c r="H209" s="6">
        <v>0.44879999999999998</v>
      </c>
      <c r="I209" s="6">
        <v>0.46960000000000002</v>
      </c>
      <c r="J209" s="6">
        <v>0.46610000000000001</v>
      </c>
      <c r="K209" s="6">
        <v>0.47949999999999998</v>
      </c>
      <c r="L209" s="6">
        <v>0.50729999999999997</v>
      </c>
      <c r="M209" s="6">
        <v>0.53320000000000001</v>
      </c>
      <c r="N209" s="6">
        <v>0.55030000000000001</v>
      </c>
      <c r="O209" s="6">
        <v>0.58560000000000001</v>
      </c>
      <c r="P209" s="6" t="s">
        <v>11</v>
      </c>
      <c r="Q209" s="6" t="s">
        <v>11</v>
      </c>
      <c r="R209" s="6" t="s">
        <v>11</v>
      </c>
      <c r="S209" s="6" t="s">
        <v>11</v>
      </c>
      <c r="T209" s="6" t="s">
        <v>11</v>
      </c>
      <c r="U209" s="6" t="s">
        <v>11</v>
      </c>
      <c r="V209" s="6" t="s">
        <v>11</v>
      </c>
      <c r="W209" s="6" t="s">
        <v>11</v>
      </c>
      <c r="X209" s="6" t="s">
        <v>11</v>
      </c>
      <c r="Y209" s="6" t="s">
        <v>11</v>
      </c>
      <c r="Z209" s="6" t="s">
        <v>11</v>
      </c>
      <c r="AA209" s="6" t="s">
        <v>11</v>
      </c>
      <c r="AB209" s="6" t="s">
        <v>12</v>
      </c>
      <c r="AC209" s="6"/>
      <c r="AD209" s="6" t="s">
        <v>57</v>
      </c>
    </row>
    <row r="210" spans="1:30" ht="15.75" customHeight="1" x14ac:dyDescent="0.3">
      <c r="A210" s="7">
        <v>45319</v>
      </c>
      <c r="B210" s="11" t="s">
        <v>40</v>
      </c>
      <c r="C210" s="6" t="s">
        <v>51</v>
      </c>
      <c r="D210" s="6" t="s">
        <v>49</v>
      </c>
      <c r="E210" s="6">
        <v>7674</v>
      </c>
      <c r="F210" s="6">
        <v>0.33910000000000001</v>
      </c>
      <c r="G210" s="6">
        <v>0.4415</v>
      </c>
      <c r="H210" s="6">
        <v>0.45660000000000001</v>
      </c>
      <c r="I210" s="6">
        <v>0.45900000000000002</v>
      </c>
      <c r="J210" s="6">
        <v>0.4713</v>
      </c>
      <c r="K210" s="6">
        <v>0.4889</v>
      </c>
      <c r="L210" s="6">
        <v>0.48499999999999999</v>
      </c>
      <c r="M210" s="6">
        <v>0.51039999999999996</v>
      </c>
      <c r="N210" s="6">
        <v>0.53010000000000002</v>
      </c>
      <c r="O210" s="6">
        <v>0.56279999999999997</v>
      </c>
      <c r="P210" s="6" t="s">
        <v>11</v>
      </c>
      <c r="Q210" s="6" t="s">
        <v>11</v>
      </c>
      <c r="R210" s="6" t="s">
        <v>11</v>
      </c>
      <c r="S210" s="6" t="s">
        <v>11</v>
      </c>
      <c r="T210" s="6" t="s">
        <v>11</v>
      </c>
      <c r="U210" s="6" t="s">
        <v>11</v>
      </c>
      <c r="V210" s="6" t="s">
        <v>11</v>
      </c>
      <c r="W210" s="6" t="s">
        <v>11</v>
      </c>
      <c r="X210" s="6" t="s">
        <v>11</v>
      </c>
      <c r="Y210" s="6" t="s">
        <v>11</v>
      </c>
      <c r="Z210" s="6" t="s">
        <v>11</v>
      </c>
      <c r="AA210" s="6" t="s">
        <v>11</v>
      </c>
      <c r="AB210" s="6" t="s">
        <v>12</v>
      </c>
      <c r="AC210" s="6"/>
      <c r="AD210" s="6" t="s">
        <v>57</v>
      </c>
    </row>
    <row r="211" spans="1:30" ht="15.75" customHeight="1" x14ac:dyDescent="0.3">
      <c r="A211" s="7">
        <v>45319</v>
      </c>
      <c r="B211" s="11" t="s">
        <v>17</v>
      </c>
      <c r="C211" s="11" t="s">
        <v>33</v>
      </c>
      <c r="D211" s="6" t="s">
        <v>21</v>
      </c>
      <c r="E211" s="6">
        <v>7674</v>
      </c>
      <c r="F211" s="6">
        <v>0.37059999999999998</v>
      </c>
      <c r="G211" s="6">
        <v>0.42809999999999998</v>
      </c>
      <c r="H211" s="6">
        <v>0.43780000000000002</v>
      </c>
      <c r="I211" s="6">
        <v>0.45629999999999998</v>
      </c>
      <c r="J211" s="6">
        <v>0.47260000000000002</v>
      </c>
      <c r="K211" s="6">
        <v>0.48330000000000001</v>
      </c>
      <c r="L211" s="6">
        <v>0.49390000000000001</v>
      </c>
      <c r="M211" s="6">
        <v>0.51549999999999996</v>
      </c>
      <c r="N211" s="6">
        <v>0.52370000000000005</v>
      </c>
      <c r="O211" s="6">
        <v>0.56630000000000003</v>
      </c>
      <c r="P211" s="6">
        <v>0.57340000000000002</v>
      </c>
      <c r="Q211" s="6" t="s">
        <v>11</v>
      </c>
      <c r="R211" s="6" t="s">
        <v>11</v>
      </c>
      <c r="S211" s="6" t="s">
        <v>11</v>
      </c>
      <c r="T211" s="6" t="s">
        <v>11</v>
      </c>
      <c r="U211" s="6" t="s">
        <v>11</v>
      </c>
      <c r="V211" s="6" t="s">
        <v>11</v>
      </c>
      <c r="W211" s="6" t="s">
        <v>11</v>
      </c>
      <c r="X211" s="6" t="s">
        <v>11</v>
      </c>
      <c r="Y211" s="6" t="s">
        <v>11</v>
      </c>
      <c r="Z211" s="6" t="s">
        <v>11</v>
      </c>
      <c r="AA211" s="6" t="s">
        <v>11</v>
      </c>
      <c r="AB211" s="6" t="s">
        <v>12</v>
      </c>
      <c r="AC211" s="6" t="s">
        <v>61</v>
      </c>
      <c r="AD211" s="6" t="s">
        <v>57</v>
      </c>
    </row>
    <row r="212" spans="1:30" ht="15.75" customHeight="1" x14ac:dyDescent="0.3">
      <c r="A212" s="7">
        <v>45319</v>
      </c>
      <c r="B212" s="11" t="s">
        <v>17</v>
      </c>
      <c r="C212" s="11" t="s">
        <v>35</v>
      </c>
      <c r="D212" s="6" t="s">
        <v>19</v>
      </c>
      <c r="E212" s="6">
        <v>7674</v>
      </c>
      <c r="F212" s="6">
        <v>0.40100000000000002</v>
      </c>
      <c r="G212" s="6">
        <v>0.46989999999999998</v>
      </c>
      <c r="H212" s="6">
        <v>0.45910000000000001</v>
      </c>
      <c r="I212" s="6">
        <v>0.45050000000000001</v>
      </c>
      <c r="J212" s="6">
        <v>0.47460000000000002</v>
      </c>
      <c r="K212" s="6">
        <v>0.48809999999999998</v>
      </c>
      <c r="L212" s="6">
        <v>0.49859999999999999</v>
      </c>
      <c r="M212" s="6">
        <v>0.52380000000000004</v>
      </c>
      <c r="N212" s="6">
        <v>0.52580000000000005</v>
      </c>
      <c r="O212" s="6">
        <v>0.51329999999999998</v>
      </c>
      <c r="P212" s="6">
        <v>0.53100000000000003</v>
      </c>
      <c r="Q212" s="6">
        <v>0.55110000000000003</v>
      </c>
      <c r="R212" s="6">
        <v>0.57379999999999998</v>
      </c>
      <c r="S212" s="6">
        <v>0.68</v>
      </c>
      <c r="T212" s="6" t="s">
        <v>11</v>
      </c>
      <c r="U212" s="6" t="s">
        <v>11</v>
      </c>
      <c r="V212" s="6" t="s">
        <v>11</v>
      </c>
      <c r="W212" s="6" t="s">
        <v>11</v>
      </c>
      <c r="X212" s="6" t="s">
        <v>11</v>
      </c>
      <c r="Y212" s="6" t="s">
        <v>11</v>
      </c>
      <c r="Z212" s="6" t="s">
        <v>11</v>
      </c>
      <c r="AA212" s="6" t="s">
        <v>11</v>
      </c>
      <c r="AB212" s="6" t="s">
        <v>12</v>
      </c>
      <c r="AC212" s="6"/>
      <c r="AD212" s="6" t="s">
        <v>57</v>
      </c>
    </row>
    <row r="213" spans="1:30" ht="15.75" customHeight="1" x14ac:dyDescent="0.3">
      <c r="A213" s="7">
        <v>45319</v>
      </c>
      <c r="B213" s="11" t="s">
        <v>17</v>
      </c>
      <c r="C213" s="11" t="s">
        <v>36</v>
      </c>
      <c r="D213" s="6" t="s">
        <v>30</v>
      </c>
      <c r="E213" s="6">
        <v>7674</v>
      </c>
      <c r="F213" s="6">
        <v>0.36299999999999999</v>
      </c>
      <c r="G213" s="6">
        <v>0.44969999999999999</v>
      </c>
      <c r="H213" s="6">
        <v>0.46400000000000002</v>
      </c>
      <c r="I213" s="6">
        <v>0.50129999999999997</v>
      </c>
      <c r="J213" s="6">
        <v>0.47710000000000002</v>
      </c>
      <c r="K213" s="6">
        <v>0.47039999999999998</v>
      </c>
      <c r="L213" s="6">
        <v>0.48759999999999998</v>
      </c>
      <c r="M213" s="6">
        <v>0.51019999999999999</v>
      </c>
      <c r="N213" s="6">
        <v>0.53</v>
      </c>
      <c r="O213" s="6">
        <v>0.55100000000000005</v>
      </c>
      <c r="P213" s="6">
        <v>0.56110000000000004</v>
      </c>
      <c r="Q213" s="6">
        <v>0.55579999999999996</v>
      </c>
      <c r="R213" s="6" t="s">
        <v>11</v>
      </c>
      <c r="S213" s="6" t="s">
        <v>11</v>
      </c>
      <c r="T213" s="6" t="s">
        <v>11</v>
      </c>
      <c r="U213" s="6" t="s">
        <v>11</v>
      </c>
      <c r="V213" s="6" t="s">
        <v>11</v>
      </c>
      <c r="W213" s="6" t="s">
        <v>11</v>
      </c>
      <c r="X213" s="6" t="s">
        <v>11</v>
      </c>
      <c r="Y213" s="6" t="s">
        <v>11</v>
      </c>
      <c r="Z213" s="6" t="s">
        <v>11</v>
      </c>
      <c r="AA213" s="6" t="s">
        <v>11</v>
      </c>
      <c r="AB213" s="6" t="s">
        <v>12</v>
      </c>
      <c r="AC213" s="6" t="s">
        <v>55</v>
      </c>
      <c r="AD213" s="6" t="s">
        <v>57</v>
      </c>
    </row>
    <row r="214" spans="1:30" ht="15.75" customHeight="1" x14ac:dyDescent="0.3">
      <c r="A214" s="7">
        <v>45319</v>
      </c>
      <c r="B214" s="11" t="s">
        <v>17</v>
      </c>
      <c r="C214" s="11" t="s">
        <v>22</v>
      </c>
      <c r="D214" s="6" t="s">
        <v>23</v>
      </c>
      <c r="E214" s="6">
        <v>7674</v>
      </c>
      <c r="F214" s="6">
        <v>0.3921</v>
      </c>
      <c r="G214" s="6">
        <v>0.50570000000000004</v>
      </c>
      <c r="H214" s="6">
        <v>0.49640000000000001</v>
      </c>
      <c r="I214" s="6">
        <v>0.48309999999999997</v>
      </c>
      <c r="J214" s="6">
        <v>0.48609999999999998</v>
      </c>
      <c r="K214" s="6">
        <v>0.49409999999999998</v>
      </c>
      <c r="L214" s="6">
        <v>0.51949999999999996</v>
      </c>
      <c r="M214" s="6">
        <v>0.53139999999999998</v>
      </c>
      <c r="N214" s="6">
        <v>0.54590000000000005</v>
      </c>
      <c r="O214" s="6">
        <v>0.55679999999999996</v>
      </c>
      <c r="P214" s="6" t="s">
        <v>11</v>
      </c>
      <c r="Q214" s="6" t="s">
        <v>11</v>
      </c>
      <c r="R214" s="6" t="s">
        <v>11</v>
      </c>
      <c r="S214" s="6" t="s">
        <v>11</v>
      </c>
      <c r="T214" s="6" t="s">
        <v>11</v>
      </c>
      <c r="U214" s="6" t="s">
        <v>11</v>
      </c>
      <c r="V214" s="6" t="s">
        <v>11</v>
      </c>
      <c r="W214" s="6" t="s">
        <v>11</v>
      </c>
      <c r="X214" s="6" t="s">
        <v>11</v>
      </c>
      <c r="Y214" s="6" t="s">
        <v>11</v>
      </c>
      <c r="Z214" s="6" t="s">
        <v>11</v>
      </c>
      <c r="AA214" s="6" t="s">
        <v>11</v>
      </c>
      <c r="AB214" s="6" t="s">
        <v>12</v>
      </c>
      <c r="AC214" s="6"/>
      <c r="AD214" s="6" t="s">
        <v>57</v>
      </c>
    </row>
    <row r="215" spans="1:30" ht="15.75" customHeight="1" x14ac:dyDescent="0.3">
      <c r="A215" s="7">
        <v>45319</v>
      </c>
      <c r="B215" s="11" t="s">
        <v>17</v>
      </c>
      <c r="C215" s="11" t="s">
        <v>31</v>
      </c>
      <c r="D215" s="6" t="s">
        <v>25</v>
      </c>
      <c r="E215" s="6">
        <v>7674</v>
      </c>
      <c r="F215" s="6">
        <v>0.38469999999999999</v>
      </c>
      <c r="G215" s="6">
        <v>0.45519999999999999</v>
      </c>
      <c r="H215" s="6">
        <v>0.46050000000000002</v>
      </c>
      <c r="I215" s="6">
        <v>0.47170000000000001</v>
      </c>
      <c r="J215" s="6">
        <v>0.48530000000000001</v>
      </c>
      <c r="K215" s="6">
        <v>0.504</v>
      </c>
      <c r="L215" s="6">
        <v>0.53839999999999999</v>
      </c>
      <c r="M215" s="6">
        <v>0.55769999999999997</v>
      </c>
      <c r="N215" s="6">
        <v>0.5756</v>
      </c>
      <c r="O215" s="6">
        <v>0.58609999999999995</v>
      </c>
      <c r="P215" s="6">
        <v>0.6099</v>
      </c>
      <c r="Q215" s="6">
        <v>0.63660000000000005</v>
      </c>
      <c r="R215" s="6">
        <v>0.65620000000000001</v>
      </c>
      <c r="S215" s="6">
        <v>0.68430000000000002</v>
      </c>
      <c r="T215" s="6">
        <v>0.69679999999999997</v>
      </c>
      <c r="U215" s="6" t="s">
        <v>11</v>
      </c>
      <c r="V215" s="6" t="s">
        <v>11</v>
      </c>
      <c r="W215" s="6" t="s">
        <v>11</v>
      </c>
      <c r="X215" s="6" t="s">
        <v>11</v>
      </c>
      <c r="Y215" s="6" t="s">
        <v>11</v>
      </c>
      <c r="Z215" s="6" t="s">
        <v>11</v>
      </c>
      <c r="AA215" s="6" t="s">
        <v>11</v>
      </c>
      <c r="AB215" s="6" t="s">
        <v>12</v>
      </c>
      <c r="AC215" s="6"/>
      <c r="AD215" s="6" t="s">
        <v>57</v>
      </c>
    </row>
    <row r="216" spans="1:30" ht="15.75" customHeight="1" x14ac:dyDescent="0.3">
      <c r="A216" s="7">
        <v>45319</v>
      </c>
      <c r="B216" s="11" t="s">
        <v>17</v>
      </c>
      <c r="C216" s="11" t="s">
        <v>37</v>
      </c>
      <c r="D216" s="6" t="s">
        <v>38</v>
      </c>
      <c r="E216" s="6">
        <v>7674</v>
      </c>
      <c r="F216" s="6">
        <v>0.40810000000000002</v>
      </c>
      <c r="G216" s="6">
        <v>0.4612</v>
      </c>
      <c r="H216" s="6">
        <v>0.46700000000000003</v>
      </c>
      <c r="I216" s="6">
        <v>0.47820000000000001</v>
      </c>
      <c r="J216" s="6">
        <v>0.49280000000000002</v>
      </c>
      <c r="K216" s="6">
        <v>0.52969999999999995</v>
      </c>
      <c r="L216" s="6">
        <v>0.52880000000000005</v>
      </c>
      <c r="M216" s="6">
        <v>0.55559999999999998</v>
      </c>
      <c r="N216" s="6">
        <v>0.56710000000000005</v>
      </c>
      <c r="O216" s="6">
        <v>0.59450000000000003</v>
      </c>
      <c r="P216" s="6">
        <v>0.59289999999999998</v>
      </c>
      <c r="Q216" s="6">
        <v>0.64180000000000004</v>
      </c>
      <c r="R216" s="6">
        <v>0.65739999999999998</v>
      </c>
      <c r="S216" s="6" t="s">
        <v>11</v>
      </c>
      <c r="T216" s="6" t="s">
        <v>11</v>
      </c>
      <c r="U216" s="6" t="s">
        <v>11</v>
      </c>
      <c r="V216" s="6" t="s">
        <v>11</v>
      </c>
      <c r="W216" s="6" t="s">
        <v>11</v>
      </c>
      <c r="X216" s="6" t="s">
        <v>11</v>
      </c>
      <c r="Y216" s="6" t="s">
        <v>11</v>
      </c>
      <c r="Z216" s="6" t="s">
        <v>11</v>
      </c>
      <c r="AA216" s="6" t="s">
        <v>11</v>
      </c>
      <c r="AB216" s="6" t="s">
        <v>12</v>
      </c>
      <c r="AC216" s="6"/>
      <c r="AD216" s="6" t="s">
        <v>57</v>
      </c>
    </row>
    <row r="217" spans="1:30" ht="15.75" customHeight="1" x14ac:dyDescent="0.3">
      <c r="A217" s="7">
        <v>45319</v>
      </c>
      <c r="B217" s="11" t="s">
        <v>43</v>
      </c>
      <c r="C217" s="6"/>
      <c r="D217" s="6" t="s">
        <v>44</v>
      </c>
      <c r="E217" s="6">
        <v>7674</v>
      </c>
      <c r="F217" s="6">
        <v>0.43159999999999998</v>
      </c>
      <c r="G217" s="6">
        <v>0.46639999999999998</v>
      </c>
      <c r="H217" s="6">
        <v>0.4506</v>
      </c>
      <c r="I217" s="6">
        <v>0.44669999999999999</v>
      </c>
      <c r="J217" s="6">
        <v>0.4743</v>
      </c>
      <c r="K217" s="6">
        <v>0.50460000000000005</v>
      </c>
      <c r="L217" s="6">
        <v>0.53710000000000002</v>
      </c>
      <c r="M217" s="6">
        <v>0.5554</v>
      </c>
      <c r="N217" s="6">
        <v>0.60129999999999995</v>
      </c>
      <c r="O217" s="6">
        <v>0.59919999999999995</v>
      </c>
      <c r="P217" s="6">
        <v>0.57899999999999996</v>
      </c>
      <c r="Q217" s="6">
        <v>0.54730000000000001</v>
      </c>
      <c r="R217" s="6">
        <v>0.55720000000000003</v>
      </c>
      <c r="S217" s="6">
        <v>0.60450000000000004</v>
      </c>
      <c r="T217" s="6" t="s">
        <v>11</v>
      </c>
      <c r="U217" s="6" t="s">
        <v>11</v>
      </c>
      <c r="V217" s="6" t="s">
        <v>11</v>
      </c>
      <c r="W217" s="6" t="s">
        <v>11</v>
      </c>
      <c r="X217" s="6" t="s">
        <v>11</v>
      </c>
      <c r="Y217" s="6" t="s">
        <v>11</v>
      </c>
      <c r="Z217" s="6" t="s">
        <v>11</v>
      </c>
      <c r="AA217" s="6" t="s">
        <v>11</v>
      </c>
      <c r="AB217" s="6" t="s">
        <v>12</v>
      </c>
      <c r="AC217" s="6"/>
      <c r="AD217" s="6" t="s">
        <v>57</v>
      </c>
    </row>
    <row r="218" spans="1:30" ht="15.75" customHeight="1" x14ac:dyDescent="0.3">
      <c r="A218" s="7">
        <v>45319</v>
      </c>
      <c r="B218" s="11" t="s">
        <v>43</v>
      </c>
      <c r="C218" s="6"/>
      <c r="D218" s="6" t="s">
        <v>45</v>
      </c>
      <c r="E218" s="6">
        <v>7674</v>
      </c>
      <c r="F218" s="6">
        <v>0.35370000000000001</v>
      </c>
      <c r="G218" s="6">
        <v>0.44840000000000002</v>
      </c>
      <c r="H218" s="6">
        <v>0.46850000000000003</v>
      </c>
      <c r="I218" s="6">
        <v>0.46339999999999998</v>
      </c>
      <c r="J218" s="6">
        <v>0.47989999999999999</v>
      </c>
      <c r="K218" s="6">
        <v>0.50170000000000003</v>
      </c>
      <c r="L218" s="6">
        <v>0.50629999999999997</v>
      </c>
      <c r="M218" s="6">
        <v>0.48049999999999998</v>
      </c>
      <c r="N218" s="6" t="s">
        <v>11</v>
      </c>
      <c r="O218" s="6" t="s">
        <v>11</v>
      </c>
      <c r="P218" s="6" t="s">
        <v>11</v>
      </c>
      <c r="Q218" s="6" t="s">
        <v>11</v>
      </c>
      <c r="R218" s="6" t="s">
        <v>11</v>
      </c>
      <c r="S218" s="6" t="s">
        <v>11</v>
      </c>
      <c r="T218" s="6" t="s">
        <v>11</v>
      </c>
      <c r="U218" s="6" t="s">
        <v>11</v>
      </c>
      <c r="V218" s="6" t="s">
        <v>11</v>
      </c>
      <c r="W218" s="6" t="s">
        <v>11</v>
      </c>
      <c r="X218" s="6" t="s">
        <v>11</v>
      </c>
      <c r="Y218" s="6" t="s">
        <v>11</v>
      </c>
      <c r="Z218" s="6" t="s">
        <v>11</v>
      </c>
      <c r="AA218" s="6" t="s">
        <v>11</v>
      </c>
      <c r="AB218" s="6" t="s">
        <v>12</v>
      </c>
      <c r="AC218" s="6"/>
      <c r="AD218" s="6" t="s">
        <v>57</v>
      </c>
    </row>
    <row r="219" spans="1:30" ht="15.75" customHeight="1" x14ac:dyDescent="0.3">
      <c r="A219" s="8">
        <v>45319</v>
      </c>
      <c r="B219" s="13" t="s">
        <v>43</v>
      </c>
      <c r="C219" s="9"/>
      <c r="D219" s="9" t="s">
        <v>46</v>
      </c>
      <c r="E219" s="9">
        <v>7674</v>
      </c>
      <c r="F219" s="9" t="s">
        <v>11</v>
      </c>
      <c r="G219" s="9" t="s">
        <v>11</v>
      </c>
      <c r="H219" s="9" t="s">
        <v>11</v>
      </c>
      <c r="I219" s="9" t="s">
        <v>11</v>
      </c>
      <c r="J219" s="9" t="s">
        <v>11</v>
      </c>
      <c r="K219" s="9" t="s">
        <v>11</v>
      </c>
      <c r="L219" s="9" t="s">
        <v>11</v>
      </c>
      <c r="M219" s="9" t="s">
        <v>11</v>
      </c>
      <c r="N219" s="9" t="s">
        <v>11</v>
      </c>
      <c r="O219" s="9" t="s">
        <v>11</v>
      </c>
      <c r="P219" s="9" t="s">
        <v>11</v>
      </c>
      <c r="Q219" s="9" t="s">
        <v>11</v>
      </c>
      <c r="R219" s="9" t="s">
        <v>11</v>
      </c>
      <c r="S219" s="9" t="s">
        <v>11</v>
      </c>
      <c r="T219" s="9" t="s">
        <v>11</v>
      </c>
      <c r="U219" s="9" t="s">
        <v>11</v>
      </c>
      <c r="V219" s="9" t="s">
        <v>11</v>
      </c>
      <c r="W219" s="9" t="s">
        <v>11</v>
      </c>
      <c r="X219" s="9" t="s">
        <v>11</v>
      </c>
      <c r="Y219" s="9" t="s">
        <v>11</v>
      </c>
      <c r="Z219" s="9" t="s">
        <v>11</v>
      </c>
      <c r="AA219" s="9" t="s">
        <v>11</v>
      </c>
      <c r="AB219" s="9" t="s">
        <v>12</v>
      </c>
      <c r="AC219" s="9" t="s">
        <v>63</v>
      </c>
      <c r="AD219" s="9" t="s">
        <v>57</v>
      </c>
    </row>
    <row r="220" spans="1:30" ht="15.75" customHeight="1" x14ac:dyDescent="0.3">
      <c r="A220" s="7">
        <v>45335</v>
      </c>
      <c r="B220" s="39" t="s">
        <v>40</v>
      </c>
      <c r="C220" s="39" t="s">
        <v>9</v>
      </c>
      <c r="D220" s="40" t="s">
        <v>10</v>
      </c>
      <c r="E220" s="6">
        <v>7643</v>
      </c>
      <c r="F220" s="6">
        <v>0.36770000000000003</v>
      </c>
      <c r="G220" s="6">
        <v>0.43519999999999998</v>
      </c>
      <c r="H220" s="6">
        <v>0.47989999999999999</v>
      </c>
      <c r="I220" s="6">
        <v>0.51029999999999998</v>
      </c>
      <c r="J220" s="6">
        <v>0.54249999999999998</v>
      </c>
      <c r="K220" s="6">
        <v>0.56740000000000002</v>
      </c>
      <c r="L220" s="6">
        <v>0.56459999999999999</v>
      </c>
      <c r="M220" s="6">
        <v>0.57310000000000005</v>
      </c>
      <c r="N220" s="6">
        <v>0.50180000000000002</v>
      </c>
      <c r="O220" s="6">
        <v>0.4783</v>
      </c>
      <c r="P220" s="6">
        <v>0.48509999999999998</v>
      </c>
      <c r="Q220" s="6" t="s">
        <v>11</v>
      </c>
      <c r="R220" s="6" t="s">
        <v>11</v>
      </c>
      <c r="S220" s="6" t="s">
        <v>11</v>
      </c>
      <c r="T220" s="6" t="s">
        <v>11</v>
      </c>
      <c r="U220" s="6" t="s">
        <v>11</v>
      </c>
      <c r="V220" s="6" t="s">
        <v>11</v>
      </c>
      <c r="W220" s="6" t="s">
        <v>11</v>
      </c>
      <c r="X220" s="6" t="s">
        <v>11</v>
      </c>
      <c r="Y220" s="6" t="s">
        <v>11</v>
      </c>
      <c r="Z220" s="6" t="s">
        <v>11</v>
      </c>
      <c r="AA220" s="6" t="s">
        <v>11</v>
      </c>
      <c r="AB220" s="6" t="s">
        <v>12</v>
      </c>
      <c r="AC220" s="6"/>
      <c r="AD220" s="6" t="s">
        <v>57</v>
      </c>
    </row>
    <row r="221" spans="1:30" ht="15.75" customHeight="1" x14ac:dyDescent="0.3">
      <c r="A221" s="7">
        <v>45335</v>
      </c>
      <c r="B221" s="11" t="s">
        <v>40</v>
      </c>
      <c r="C221" s="11" t="s">
        <v>28</v>
      </c>
      <c r="D221" s="6" t="s">
        <v>29</v>
      </c>
      <c r="E221" s="6">
        <v>7643</v>
      </c>
      <c r="F221" s="6">
        <v>0.46239999999999998</v>
      </c>
      <c r="G221" s="6">
        <v>0.50800000000000001</v>
      </c>
      <c r="H221" s="6">
        <v>0.55120000000000002</v>
      </c>
      <c r="I221" s="6">
        <v>0.57920000000000005</v>
      </c>
      <c r="J221" s="6">
        <v>0.60929999999999995</v>
      </c>
      <c r="K221" s="6">
        <v>0.59740000000000004</v>
      </c>
      <c r="L221" s="6">
        <v>0.58799999999999997</v>
      </c>
      <c r="M221" s="6">
        <v>0.62460000000000004</v>
      </c>
      <c r="N221" s="6">
        <v>0.60799999999999998</v>
      </c>
      <c r="O221" s="6">
        <v>0.60629999999999995</v>
      </c>
      <c r="P221" s="6">
        <v>0.5897</v>
      </c>
      <c r="Q221" s="6">
        <v>0.58620000000000005</v>
      </c>
      <c r="R221" s="6">
        <v>0.58350000000000002</v>
      </c>
      <c r="S221" s="6">
        <v>0.58409999999999995</v>
      </c>
      <c r="T221" s="6">
        <v>0.61219999999999997</v>
      </c>
      <c r="U221" s="6">
        <v>0.63949999999999996</v>
      </c>
      <c r="V221" s="6" t="s">
        <v>11</v>
      </c>
      <c r="W221" s="6" t="s">
        <v>11</v>
      </c>
      <c r="X221" s="6" t="s">
        <v>11</v>
      </c>
      <c r="Y221" s="6" t="s">
        <v>11</v>
      </c>
      <c r="Z221" s="6" t="s">
        <v>11</v>
      </c>
      <c r="AA221" s="6" t="s">
        <v>11</v>
      </c>
      <c r="AB221" s="6" t="s">
        <v>12</v>
      </c>
      <c r="AC221" s="6"/>
      <c r="AD221" s="6" t="s">
        <v>57</v>
      </c>
    </row>
    <row r="222" spans="1:30" ht="15.75" customHeight="1" x14ac:dyDescent="0.3">
      <c r="A222" s="7">
        <v>45335</v>
      </c>
      <c r="B222" s="11" t="s">
        <v>40</v>
      </c>
      <c r="C222" s="11" t="s">
        <v>14</v>
      </c>
      <c r="D222" s="6" t="s">
        <v>15</v>
      </c>
      <c r="E222" s="6">
        <v>7643</v>
      </c>
      <c r="F222" s="6">
        <v>0.3679</v>
      </c>
      <c r="G222" s="6">
        <v>0.45900000000000002</v>
      </c>
      <c r="H222" s="6">
        <v>0.48970000000000002</v>
      </c>
      <c r="I222" s="6">
        <v>0.52129999999999999</v>
      </c>
      <c r="J222" s="6">
        <v>0.5333</v>
      </c>
      <c r="K222" s="6">
        <v>0.55110000000000003</v>
      </c>
      <c r="L222" s="6">
        <v>0.58450000000000002</v>
      </c>
      <c r="M222" s="6">
        <v>0.59609999999999996</v>
      </c>
      <c r="N222" s="6">
        <v>0.56569999999999998</v>
      </c>
      <c r="O222" s="6">
        <v>0.50490000000000002</v>
      </c>
      <c r="P222" s="6" t="s">
        <v>11</v>
      </c>
      <c r="Q222" s="6" t="s">
        <v>11</v>
      </c>
      <c r="R222" s="6" t="s">
        <v>11</v>
      </c>
      <c r="S222" s="6" t="s">
        <v>11</v>
      </c>
      <c r="T222" s="6" t="s">
        <v>11</v>
      </c>
      <c r="U222" s="6" t="s">
        <v>11</v>
      </c>
      <c r="V222" s="6" t="s">
        <v>11</v>
      </c>
      <c r="W222" s="6" t="s">
        <v>11</v>
      </c>
      <c r="X222" s="6" t="s">
        <v>11</v>
      </c>
      <c r="Y222" s="6" t="s">
        <v>11</v>
      </c>
      <c r="Z222" s="6" t="s">
        <v>11</v>
      </c>
      <c r="AA222" s="6" t="s">
        <v>11</v>
      </c>
      <c r="AB222" s="6" t="s">
        <v>12</v>
      </c>
      <c r="AC222" s="6"/>
      <c r="AD222" s="6" t="s">
        <v>57</v>
      </c>
    </row>
    <row r="223" spans="1:30" ht="15.75" customHeight="1" x14ac:dyDescent="0.3">
      <c r="A223" s="7">
        <v>45335</v>
      </c>
      <c r="B223" s="11" t="s">
        <v>40</v>
      </c>
      <c r="C223" s="6" t="s">
        <v>51</v>
      </c>
      <c r="D223" s="6" t="s">
        <v>49</v>
      </c>
      <c r="E223" s="6">
        <v>7643</v>
      </c>
      <c r="F223" s="6">
        <v>0.36649999999999999</v>
      </c>
      <c r="G223" s="6">
        <v>0.47799999999999998</v>
      </c>
      <c r="H223" s="6">
        <v>0.51</v>
      </c>
      <c r="I223" s="6">
        <v>0.51919999999999999</v>
      </c>
      <c r="J223" s="6">
        <v>0.55530000000000002</v>
      </c>
      <c r="K223" s="6">
        <v>0.55369999999999997</v>
      </c>
      <c r="L223" s="6">
        <v>0.55479999999999996</v>
      </c>
      <c r="M223" s="6">
        <v>0.55969999999999998</v>
      </c>
      <c r="N223" s="6">
        <v>0.54010000000000002</v>
      </c>
      <c r="O223" s="6">
        <v>0.46279999999999999</v>
      </c>
      <c r="P223" s="6" t="s">
        <v>11</v>
      </c>
      <c r="Q223" s="6" t="s">
        <v>11</v>
      </c>
      <c r="R223" s="6" t="s">
        <v>11</v>
      </c>
      <c r="S223" s="6" t="s">
        <v>11</v>
      </c>
      <c r="T223" s="6" t="s">
        <v>11</v>
      </c>
      <c r="U223" s="6" t="s">
        <v>11</v>
      </c>
      <c r="V223" s="6" t="s">
        <v>11</v>
      </c>
      <c r="W223" s="6" t="s">
        <v>11</v>
      </c>
      <c r="X223" s="6" t="s">
        <v>11</v>
      </c>
      <c r="Y223" s="6" t="s">
        <v>11</v>
      </c>
      <c r="Z223" s="6" t="s">
        <v>11</v>
      </c>
      <c r="AA223" s="6" t="s">
        <v>11</v>
      </c>
      <c r="AB223" s="6" t="s">
        <v>12</v>
      </c>
      <c r="AC223" s="6"/>
      <c r="AD223" s="6" t="s">
        <v>57</v>
      </c>
    </row>
    <row r="224" spans="1:30" ht="15.75" customHeight="1" x14ac:dyDescent="0.3">
      <c r="A224" s="7">
        <v>45335</v>
      </c>
      <c r="B224" s="11" t="s">
        <v>17</v>
      </c>
      <c r="C224" s="11" t="s">
        <v>33</v>
      </c>
      <c r="D224" s="6" t="s">
        <v>21</v>
      </c>
      <c r="E224" s="6">
        <v>7643</v>
      </c>
      <c r="F224" s="6">
        <v>0.37590000000000001</v>
      </c>
      <c r="G224" s="6">
        <v>0.44379999999999997</v>
      </c>
      <c r="H224" s="6">
        <v>0.4849</v>
      </c>
      <c r="I224" s="6">
        <v>0.51039999999999996</v>
      </c>
      <c r="J224" s="6">
        <v>0.55200000000000005</v>
      </c>
      <c r="K224" s="6">
        <v>0.56859999999999999</v>
      </c>
      <c r="L224" s="6">
        <v>0.56710000000000005</v>
      </c>
      <c r="M224" s="6">
        <v>0.5595</v>
      </c>
      <c r="N224" s="6">
        <v>0.57569999999999999</v>
      </c>
      <c r="O224" s="6">
        <v>0.51090000000000002</v>
      </c>
      <c r="P224" s="6">
        <v>0.44130000000000003</v>
      </c>
      <c r="Q224" s="6" t="s">
        <v>11</v>
      </c>
      <c r="R224" s="6" t="s">
        <v>11</v>
      </c>
      <c r="S224" s="6" t="s">
        <v>11</v>
      </c>
      <c r="T224" s="6" t="s">
        <v>11</v>
      </c>
      <c r="U224" s="6" t="s">
        <v>11</v>
      </c>
      <c r="V224" s="6" t="s">
        <v>11</v>
      </c>
      <c r="W224" s="6" t="s">
        <v>11</v>
      </c>
      <c r="X224" s="6" t="s">
        <v>11</v>
      </c>
      <c r="Y224" s="6" t="s">
        <v>11</v>
      </c>
      <c r="Z224" s="6" t="s">
        <v>11</v>
      </c>
      <c r="AA224" s="6" t="s">
        <v>11</v>
      </c>
      <c r="AB224" s="6" t="s">
        <v>12</v>
      </c>
      <c r="AC224" s="6" t="s">
        <v>61</v>
      </c>
      <c r="AD224" s="6" t="s">
        <v>57</v>
      </c>
    </row>
    <row r="225" spans="1:30" ht="15.75" customHeight="1" x14ac:dyDescent="0.3">
      <c r="A225" s="7">
        <v>45335</v>
      </c>
      <c r="B225" s="11" t="s">
        <v>17</v>
      </c>
      <c r="C225" s="11" t="s">
        <v>35</v>
      </c>
      <c r="D225" s="6" t="s">
        <v>19</v>
      </c>
      <c r="E225" s="6">
        <v>7643</v>
      </c>
      <c r="F225" s="6">
        <v>0.42430000000000001</v>
      </c>
      <c r="G225" s="6">
        <v>0.50270000000000004</v>
      </c>
      <c r="H225" s="6">
        <v>0.49609999999999999</v>
      </c>
      <c r="I225" s="6">
        <v>0.50800000000000001</v>
      </c>
      <c r="J225" s="6">
        <v>0.55210000000000004</v>
      </c>
      <c r="K225" s="6">
        <v>0.56179999999999997</v>
      </c>
      <c r="L225" s="6">
        <v>0.57099999999999995</v>
      </c>
      <c r="M225" s="6">
        <v>0.57530000000000003</v>
      </c>
      <c r="N225" s="6">
        <v>0.54059999999999997</v>
      </c>
      <c r="O225" s="6">
        <v>0.44729999999999998</v>
      </c>
      <c r="P225" s="6">
        <v>0.41720000000000002</v>
      </c>
      <c r="Q225" s="6">
        <v>0.41060000000000002</v>
      </c>
      <c r="R225" s="6">
        <v>0.4476</v>
      </c>
      <c r="S225" s="6">
        <v>0.54520000000000002</v>
      </c>
      <c r="T225" s="6" t="s">
        <v>11</v>
      </c>
      <c r="U225" s="6" t="s">
        <v>11</v>
      </c>
      <c r="V225" s="6" t="s">
        <v>11</v>
      </c>
      <c r="W225" s="6" t="s">
        <v>11</v>
      </c>
      <c r="X225" s="6" t="s">
        <v>11</v>
      </c>
      <c r="Y225" s="6" t="s">
        <v>11</v>
      </c>
      <c r="Z225" s="6" t="s">
        <v>11</v>
      </c>
      <c r="AA225" s="6" t="s">
        <v>11</v>
      </c>
      <c r="AB225" s="6" t="s">
        <v>12</v>
      </c>
      <c r="AC225" s="6"/>
      <c r="AD225" s="6" t="s">
        <v>57</v>
      </c>
    </row>
    <row r="226" spans="1:30" ht="15.75" customHeight="1" x14ac:dyDescent="0.3">
      <c r="A226" s="7">
        <v>45335</v>
      </c>
      <c r="B226" s="11" t="s">
        <v>17</v>
      </c>
      <c r="C226" s="11" t="s">
        <v>36</v>
      </c>
      <c r="D226" s="6" t="s">
        <v>30</v>
      </c>
      <c r="E226" s="6">
        <v>7643</v>
      </c>
      <c r="F226" s="6">
        <v>0.37390000000000001</v>
      </c>
      <c r="G226" s="6">
        <v>0.46750000000000003</v>
      </c>
      <c r="H226" s="6">
        <v>0.49120000000000003</v>
      </c>
      <c r="I226" s="6">
        <v>0.54910000000000003</v>
      </c>
      <c r="J226" s="6">
        <v>0.54320000000000002</v>
      </c>
      <c r="K226" s="6">
        <v>0.5423</v>
      </c>
      <c r="L226" s="6">
        <v>0.55910000000000004</v>
      </c>
      <c r="M226" s="6">
        <v>0.5655</v>
      </c>
      <c r="N226" s="6">
        <v>0.5766</v>
      </c>
      <c r="O226" s="6">
        <v>0.49909999999999999</v>
      </c>
      <c r="P226" s="6">
        <v>0.44719999999999999</v>
      </c>
      <c r="Q226" s="6">
        <v>0.44450000000000001</v>
      </c>
      <c r="R226" s="6" t="s">
        <v>11</v>
      </c>
      <c r="S226" s="6" t="s">
        <v>11</v>
      </c>
      <c r="T226" s="6" t="s">
        <v>11</v>
      </c>
      <c r="U226" s="6" t="s">
        <v>11</v>
      </c>
      <c r="V226" s="6" t="s">
        <v>11</v>
      </c>
      <c r="W226" s="6" t="s">
        <v>11</v>
      </c>
      <c r="X226" s="6" t="s">
        <v>11</v>
      </c>
      <c r="Y226" s="6" t="s">
        <v>11</v>
      </c>
      <c r="Z226" s="6" t="s">
        <v>11</v>
      </c>
      <c r="AA226" s="6" t="s">
        <v>11</v>
      </c>
      <c r="AB226" s="6" t="s">
        <v>12</v>
      </c>
      <c r="AC226" s="6" t="s">
        <v>55</v>
      </c>
      <c r="AD226" s="6" t="s">
        <v>57</v>
      </c>
    </row>
    <row r="227" spans="1:30" ht="15.75" customHeight="1" x14ac:dyDescent="0.3">
      <c r="A227" s="7">
        <v>45335</v>
      </c>
      <c r="B227" s="11" t="s">
        <v>17</v>
      </c>
      <c r="C227" s="11" t="s">
        <v>22</v>
      </c>
      <c r="D227" s="6" t="s">
        <v>23</v>
      </c>
      <c r="E227" s="6">
        <v>7643</v>
      </c>
      <c r="F227" s="6">
        <v>0.43230000000000002</v>
      </c>
      <c r="G227" s="6">
        <v>0.53700000000000003</v>
      </c>
      <c r="H227" s="6">
        <v>0.5282</v>
      </c>
      <c r="I227" s="6">
        <v>0.53979999999999995</v>
      </c>
      <c r="J227" s="6">
        <v>0.54910000000000003</v>
      </c>
      <c r="K227" s="6">
        <v>0.5726</v>
      </c>
      <c r="L227" s="6">
        <v>0.5837</v>
      </c>
      <c r="M227" s="6">
        <v>0.58730000000000004</v>
      </c>
      <c r="N227" s="6">
        <v>0.56759999999999999</v>
      </c>
      <c r="O227" s="6">
        <v>0.50729999999999997</v>
      </c>
      <c r="P227" s="6" t="s">
        <v>11</v>
      </c>
      <c r="Q227" s="6" t="s">
        <v>11</v>
      </c>
      <c r="R227" s="6" t="s">
        <v>11</v>
      </c>
      <c r="S227" s="6" t="s">
        <v>11</v>
      </c>
      <c r="T227" s="6" t="s">
        <v>11</v>
      </c>
      <c r="U227" s="6" t="s">
        <v>11</v>
      </c>
      <c r="V227" s="6" t="s">
        <v>11</v>
      </c>
      <c r="W227" s="6" t="s">
        <v>11</v>
      </c>
      <c r="X227" s="6" t="s">
        <v>11</v>
      </c>
      <c r="Y227" s="6" t="s">
        <v>11</v>
      </c>
      <c r="Z227" s="6" t="s">
        <v>11</v>
      </c>
      <c r="AA227" s="6" t="s">
        <v>11</v>
      </c>
      <c r="AB227" s="6" t="s">
        <v>12</v>
      </c>
      <c r="AC227" s="6"/>
      <c r="AD227" s="6" t="s">
        <v>57</v>
      </c>
    </row>
    <row r="228" spans="1:30" ht="15.75" customHeight="1" x14ac:dyDescent="0.3">
      <c r="A228" s="7">
        <v>45335</v>
      </c>
      <c r="B228" s="11" t="s">
        <v>17</v>
      </c>
      <c r="C228" s="11" t="s">
        <v>31</v>
      </c>
      <c r="D228" s="6" t="s">
        <v>25</v>
      </c>
      <c r="E228" s="6">
        <v>7643</v>
      </c>
      <c r="F228" s="6">
        <v>0.40649999999999997</v>
      </c>
      <c r="G228" s="6">
        <v>0.47910000000000003</v>
      </c>
      <c r="H228" s="6">
        <v>0.51080000000000003</v>
      </c>
      <c r="I228" s="6">
        <v>0.53800000000000003</v>
      </c>
      <c r="J228" s="6">
        <v>0.56010000000000004</v>
      </c>
      <c r="K228" s="6">
        <v>0.57599999999999996</v>
      </c>
      <c r="L228" s="6">
        <v>0.58179999999999998</v>
      </c>
      <c r="M228" s="6">
        <v>0.60460000000000003</v>
      </c>
      <c r="N228" s="6">
        <v>0.59640000000000004</v>
      </c>
      <c r="O228" s="6">
        <v>0.52980000000000005</v>
      </c>
      <c r="P228" s="6">
        <v>0.47610000000000002</v>
      </c>
      <c r="Q228" s="6">
        <v>0.4854</v>
      </c>
      <c r="R228" s="6">
        <v>0.50049999999999994</v>
      </c>
      <c r="S228" s="6">
        <v>0.55289999999999995</v>
      </c>
      <c r="T228" s="6">
        <v>0.61019999999999996</v>
      </c>
      <c r="U228" s="6" t="s">
        <v>11</v>
      </c>
      <c r="V228" s="6" t="s">
        <v>11</v>
      </c>
      <c r="W228" s="6" t="s">
        <v>11</v>
      </c>
      <c r="X228" s="6" t="s">
        <v>11</v>
      </c>
      <c r="Y228" s="6" t="s">
        <v>11</v>
      </c>
      <c r="Z228" s="6" t="s">
        <v>11</v>
      </c>
      <c r="AA228" s="6" t="s">
        <v>11</v>
      </c>
      <c r="AB228" s="6" t="s">
        <v>12</v>
      </c>
      <c r="AC228" s="6"/>
      <c r="AD228" s="6" t="s">
        <v>57</v>
      </c>
    </row>
    <row r="229" spans="1:30" ht="15.75" customHeight="1" x14ac:dyDescent="0.3">
      <c r="A229" s="7">
        <v>45335</v>
      </c>
      <c r="B229" s="11" t="s">
        <v>17</v>
      </c>
      <c r="C229" s="11" t="s">
        <v>37</v>
      </c>
      <c r="D229" s="6" t="s">
        <v>38</v>
      </c>
      <c r="E229" s="6">
        <v>7643</v>
      </c>
      <c r="F229" s="6">
        <v>0.42770000000000002</v>
      </c>
      <c r="G229" s="6">
        <v>0.47910000000000003</v>
      </c>
      <c r="H229" s="6">
        <v>0.50180000000000002</v>
      </c>
      <c r="I229" s="6">
        <v>0.52270000000000005</v>
      </c>
      <c r="J229" s="6">
        <v>0.55289999999999995</v>
      </c>
      <c r="K229" s="6">
        <v>0.58520000000000005</v>
      </c>
      <c r="L229" s="6">
        <v>0.60019999999999996</v>
      </c>
      <c r="M229" s="6">
        <v>0.59409999999999996</v>
      </c>
      <c r="N229" s="6">
        <v>0.58409999999999995</v>
      </c>
      <c r="O229" s="6">
        <v>0.54649999999999999</v>
      </c>
      <c r="P229" s="6">
        <v>0.50939999999999996</v>
      </c>
      <c r="Q229" s="6">
        <v>0.50939999999999996</v>
      </c>
      <c r="R229" s="6">
        <v>0.53210000000000002</v>
      </c>
      <c r="S229" s="6" t="s">
        <v>11</v>
      </c>
      <c r="T229" s="6" t="s">
        <v>11</v>
      </c>
      <c r="U229" s="6" t="s">
        <v>11</v>
      </c>
      <c r="V229" s="6" t="s">
        <v>11</v>
      </c>
      <c r="W229" s="6" t="s">
        <v>11</v>
      </c>
      <c r="X229" s="6" t="s">
        <v>11</v>
      </c>
      <c r="Y229" s="6" t="s">
        <v>11</v>
      </c>
      <c r="Z229" s="6" t="s">
        <v>11</v>
      </c>
      <c r="AA229" s="6" t="s">
        <v>11</v>
      </c>
      <c r="AB229" s="6" t="s">
        <v>12</v>
      </c>
      <c r="AC229" s="6"/>
      <c r="AD229" s="6" t="s">
        <v>57</v>
      </c>
    </row>
    <row r="230" spans="1:30" ht="15.75" customHeight="1" x14ac:dyDescent="0.3">
      <c r="A230" s="7">
        <v>45335</v>
      </c>
      <c r="B230" s="11" t="s">
        <v>43</v>
      </c>
      <c r="C230" s="6"/>
      <c r="D230" s="6" t="s">
        <v>44</v>
      </c>
      <c r="E230" s="6">
        <v>7643</v>
      </c>
      <c r="F230" s="6">
        <v>0.43519999999999998</v>
      </c>
      <c r="G230" s="6">
        <v>0.48080000000000001</v>
      </c>
      <c r="H230" s="6">
        <v>0.49159999999999998</v>
      </c>
      <c r="I230" s="6">
        <v>0.49859999999999999</v>
      </c>
      <c r="J230" s="6">
        <v>0.55279999999999996</v>
      </c>
      <c r="K230" s="6">
        <v>0.56989999999999996</v>
      </c>
      <c r="L230" s="6">
        <v>0.57699999999999996</v>
      </c>
      <c r="M230" s="6">
        <v>0.57310000000000005</v>
      </c>
      <c r="N230" s="6">
        <v>0.52949999999999997</v>
      </c>
      <c r="O230" s="6">
        <v>0.4834</v>
      </c>
      <c r="P230" s="6">
        <v>0.46029999999999999</v>
      </c>
      <c r="Q230" s="6">
        <v>0.44390000000000002</v>
      </c>
      <c r="R230" s="6">
        <v>0.51580000000000004</v>
      </c>
      <c r="S230" s="6">
        <v>0.67120000000000002</v>
      </c>
      <c r="T230" s="6" t="s">
        <v>11</v>
      </c>
      <c r="U230" s="6" t="s">
        <v>11</v>
      </c>
      <c r="V230" s="6" t="s">
        <v>11</v>
      </c>
      <c r="W230" s="6" t="s">
        <v>11</v>
      </c>
      <c r="X230" s="6" t="s">
        <v>11</v>
      </c>
      <c r="Y230" s="6" t="s">
        <v>11</v>
      </c>
      <c r="Z230" s="6" t="s">
        <v>11</v>
      </c>
      <c r="AA230" s="6" t="s">
        <v>11</v>
      </c>
      <c r="AB230" s="6" t="s">
        <v>12</v>
      </c>
      <c r="AC230" s="6"/>
      <c r="AD230" s="6" t="s">
        <v>57</v>
      </c>
    </row>
    <row r="231" spans="1:30" ht="15.75" customHeight="1" x14ac:dyDescent="0.3">
      <c r="A231" s="7">
        <v>45335</v>
      </c>
      <c r="B231" s="11" t="s">
        <v>43</v>
      </c>
      <c r="C231" s="6"/>
      <c r="D231" s="6" t="s">
        <v>45</v>
      </c>
      <c r="E231" s="6">
        <v>7643</v>
      </c>
      <c r="F231" s="6">
        <v>0.37669999999999998</v>
      </c>
      <c r="G231" s="6">
        <v>0.4662</v>
      </c>
      <c r="H231" s="6">
        <v>0.4914</v>
      </c>
      <c r="I231" s="6">
        <v>0.50070000000000003</v>
      </c>
      <c r="J231" s="6">
        <v>0.54390000000000005</v>
      </c>
      <c r="K231" s="6">
        <v>0.56850000000000001</v>
      </c>
      <c r="L231" s="6">
        <v>0.57530000000000003</v>
      </c>
      <c r="M231" s="6">
        <v>0.53200000000000003</v>
      </c>
      <c r="N231" s="6" t="s">
        <v>11</v>
      </c>
      <c r="O231" s="6" t="s">
        <v>11</v>
      </c>
      <c r="P231" s="6" t="s">
        <v>11</v>
      </c>
      <c r="Q231" s="6" t="s">
        <v>11</v>
      </c>
      <c r="R231" s="6" t="s">
        <v>11</v>
      </c>
      <c r="S231" s="6" t="s">
        <v>11</v>
      </c>
      <c r="T231" s="6" t="s">
        <v>11</v>
      </c>
      <c r="U231" s="6" t="s">
        <v>11</v>
      </c>
      <c r="V231" s="6" t="s">
        <v>11</v>
      </c>
      <c r="W231" s="6" t="s">
        <v>11</v>
      </c>
      <c r="X231" s="6" t="s">
        <v>11</v>
      </c>
      <c r="Y231" s="6" t="s">
        <v>11</v>
      </c>
      <c r="Z231" s="6" t="s">
        <v>11</v>
      </c>
      <c r="AA231" s="6" t="s">
        <v>11</v>
      </c>
      <c r="AB231" s="6" t="s">
        <v>12</v>
      </c>
      <c r="AC231" s="6"/>
      <c r="AD231" s="6" t="s">
        <v>57</v>
      </c>
    </row>
    <row r="232" spans="1:30" ht="15.75" customHeight="1" x14ac:dyDescent="0.3">
      <c r="A232" s="8">
        <v>45335</v>
      </c>
      <c r="B232" s="13" t="s">
        <v>43</v>
      </c>
      <c r="C232" s="9"/>
      <c r="D232" s="9" t="s">
        <v>46</v>
      </c>
      <c r="E232" s="9">
        <v>7643</v>
      </c>
      <c r="F232" s="9">
        <v>0.42930000000000001</v>
      </c>
      <c r="G232" s="9">
        <v>0.49120000000000003</v>
      </c>
      <c r="H232" s="9">
        <v>0.50290000000000001</v>
      </c>
      <c r="I232" s="9">
        <v>0.53159999999999996</v>
      </c>
      <c r="J232" s="9">
        <v>0.57330000000000003</v>
      </c>
      <c r="K232" s="9">
        <v>0.56810000000000005</v>
      </c>
      <c r="L232" s="9">
        <v>0.59740000000000004</v>
      </c>
      <c r="M232" s="9">
        <v>0.59640000000000004</v>
      </c>
      <c r="N232" s="9">
        <v>0.58720000000000006</v>
      </c>
      <c r="O232" s="9">
        <v>0.54320000000000002</v>
      </c>
      <c r="P232" s="9">
        <v>0.50860000000000005</v>
      </c>
      <c r="Q232" s="9">
        <v>0.4904</v>
      </c>
      <c r="R232" s="9">
        <v>0.53839999999999999</v>
      </c>
      <c r="S232" s="9">
        <v>0.64249999999999996</v>
      </c>
      <c r="T232" s="9">
        <v>0.72670000000000001</v>
      </c>
      <c r="U232" s="9">
        <v>0.77739999999999998</v>
      </c>
      <c r="V232" s="9">
        <v>0.8196</v>
      </c>
      <c r="W232" s="9" t="s">
        <v>11</v>
      </c>
      <c r="X232" s="9" t="s">
        <v>11</v>
      </c>
      <c r="Y232" s="9" t="s">
        <v>11</v>
      </c>
      <c r="Z232" s="9" t="s">
        <v>11</v>
      </c>
      <c r="AA232" s="9" t="s">
        <v>11</v>
      </c>
      <c r="AB232" s="9" t="s">
        <v>12</v>
      </c>
      <c r="AC232" s="9"/>
      <c r="AD232" s="9" t="s">
        <v>57</v>
      </c>
    </row>
    <row r="233" spans="1:30" ht="15.75" customHeight="1" x14ac:dyDescent="0.3">
      <c r="A233" s="7">
        <v>45346</v>
      </c>
      <c r="B233" s="39" t="s">
        <v>40</v>
      </c>
      <c r="C233" s="39" t="s">
        <v>9</v>
      </c>
      <c r="D233" s="40" t="s">
        <v>10</v>
      </c>
      <c r="E233" s="6">
        <v>7630</v>
      </c>
      <c r="F233" s="6">
        <v>0.26669999999999999</v>
      </c>
      <c r="G233" s="6">
        <v>0.36699999999999999</v>
      </c>
      <c r="H233" s="6">
        <v>0.3967</v>
      </c>
      <c r="I233" s="6">
        <v>0.41099999999999998</v>
      </c>
      <c r="J233" s="6">
        <v>0.42120000000000002</v>
      </c>
      <c r="K233" s="6">
        <v>0.43219999999999997</v>
      </c>
      <c r="L233" s="6">
        <v>0.4501</v>
      </c>
      <c r="M233" s="6">
        <v>0.48130000000000001</v>
      </c>
      <c r="N233" s="6">
        <v>0.49909999999999999</v>
      </c>
      <c r="O233" s="6">
        <v>0.5252</v>
      </c>
      <c r="P233" s="6">
        <v>0.53339999999999999</v>
      </c>
      <c r="Q233" s="6" t="s">
        <v>11</v>
      </c>
      <c r="R233" s="6" t="s">
        <v>11</v>
      </c>
      <c r="S233" s="6" t="s">
        <v>11</v>
      </c>
      <c r="T233" s="6" t="s">
        <v>11</v>
      </c>
      <c r="U233" s="6" t="s">
        <v>11</v>
      </c>
      <c r="V233" s="6" t="s">
        <v>11</v>
      </c>
      <c r="W233" s="6" t="s">
        <v>11</v>
      </c>
      <c r="X233" s="6" t="s">
        <v>11</v>
      </c>
      <c r="Y233" s="6" t="s">
        <v>11</v>
      </c>
      <c r="Z233" s="6" t="s">
        <v>11</v>
      </c>
      <c r="AA233" s="6" t="s">
        <v>11</v>
      </c>
      <c r="AB233" s="6" t="s">
        <v>12</v>
      </c>
      <c r="AC233" s="6"/>
      <c r="AD233" s="6" t="s">
        <v>57</v>
      </c>
    </row>
    <row r="234" spans="1:30" ht="15.75" customHeight="1" x14ac:dyDescent="0.3">
      <c r="A234" s="7">
        <v>45346</v>
      </c>
      <c r="B234" s="11" t="s">
        <v>40</v>
      </c>
      <c r="C234" s="11" t="s">
        <v>28</v>
      </c>
      <c r="D234" s="6" t="s">
        <v>29</v>
      </c>
      <c r="E234" s="6">
        <v>7630</v>
      </c>
      <c r="F234" s="6">
        <v>0.33500000000000002</v>
      </c>
      <c r="G234" s="6">
        <v>0.4284</v>
      </c>
      <c r="H234" s="6">
        <v>0.4541</v>
      </c>
      <c r="I234" s="6">
        <v>0.4486</v>
      </c>
      <c r="J234" s="6">
        <v>0.46450000000000002</v>
      </c>
      <c r="K234" s="6">
        <v>0.48099999999999998</v>
      </c>
      <c r="L234" s="6">
        <v>0.50409999999999999</v>
      </c>
      <c r="M234" s="6">
        <v>0.53069999999999995</v>
      </c>
      <c r="N234" s="6">
        <v>0.56740000000000002</v>
      </c>
      <c r="O234" s="6">
        <v>0.6351</v>
      </c>
      <c r="P234" s="6">
        <v>0.63070000000000004</v>
      </c>
      <c r="Q234" s="6">
        <v>0.63970000000000005</v>
      </c>
      <c r="R234" s="6">
        <v>0.64019999999999999</v>
      </c>
      <c r="S234" s="6">
        <v>0.64</v>
      </c>
      <c r="T234" s="6">
        <v>0.6351</v>
      </c>
      <c r="U234" s="6">
        <v>0.66410000000000002</v>
      </c>
      <c r="V234" s="6" t="s">
        <v>11</v>
      </c>
      <c r="W234" s="6" t="s">
        <v>11</v>
      </c>
      <c r="X234" s="6" t="s">
        <v>11</v>
      </c>
      <c r="Y234" s="6" t="s">
        <v>11</v>
      </c>
      <c r="Z234" s="6" t="s">
        <v>11</v>
      </c>
      <c r="AA234" s="6" t="s">
        <v>11</v>
      </c>
      <c r="AB234" s="6" t="s">
        <v>12</v>
      </c>
      <c r="AC234" s="6"/>
      <c r="AD234" s="6" t="s">
        <v>57</v>
      </c>
    </row>
    <row r="235" spans="1:30" ht="15.75" customHeight="1" x14ac:dyDescent="0.3">
      <c r="A235" s="7">
        <v>45346</v>
      </c>
      <c r="B235" s="11" t="s">
        <v>40</v>
      </c>
      <c r="C235" s="11" t="s">
        <v>14</v>
      </c>
      <c r="D235" s="6" t="s">
        <v>15</v>
      </c>
      <c r="E235" s="6">
        <v>7630</v>
      </c>
      <c r="F235" s="6">
        <v>0.29070000000000001</v>
      </c>
      <c r="G235" s="6">
        <v>0.39029999999999998</v>
      </c>
      <c r="H235" s="6">
        <v>0.4128</v>
      </c>
      <c r="I235" s="6">
        <v>0.4284</v>
      </c>
      <c r="J235" s="6">
        <v>0.43209999999999998</v>
      </c>
      <c r="K235" s="6">
        <v>0.44500000000000001</v>
      </c>
      <c r="L235" s="6">
        <v>0.45860000000000001</v>
      </c>
      <c r="M235" s="6">
        <v>0.4708</v>
      </c>
      <c r="N235" s="6">
        <v>0.49659999999999999</v>
      </c>
      <c r="O235" s="6">
        <v>0.50749999999999995</v>
      </c>
      <c r="P235" s="6" t="s">
        <v>11</v>
      </c>
      <c r="Q235" s="6" t="s">
        <v>11</v>
      </c>
      <c r="R235" s="6" t="s">
        <v>11</v>
      </c>
      <c r="S235" s="6" t="s">
        <v>11</v>
      </c>
      <c r="T235" s="6" t="s">
        <v>11</v>
      </c>
      <c r="U235" s="6" t="s">
        <v>11</v>
      </c>
      <c r="V235" s="6" t="s">
        <v>11</v>
      </c>
      <c r="W235" s="6" t="s">
        <v>11</v>
      </c>
      <c r="X235" s="6" t="s">
        <v>11</v>
      </c>
      <c r="Y235" s="6" t="s">
        <v>11</v>
      </c>
      <c r="Z235" s="6" t="s">
        <v>11</v>
      </c>
      <c r="AA235" s="6" t="s">
        <v>11</v>
      </c>
      <c r="AB235" s="6" t="s">
        <v>12</v>
      </c>
      <c r="AC235" s="6"/>
      <c r="AD235" s="6" t="s">
        <v>57</v>
      </c>
    </row>
    <row r="236" spans="1:30" ht="15.75" customHeight="1" x14ac:dyDescent="0.3">
      <c r="A236" s="7">
        <v>45346</v>
      </c>
      <c r="B236" s="11" t="s">
        <v>40</v>
      </c>
      <c r="C236" s="6" t="s">
        <v>51</v>
      </c>
      <c r="D236" s="6" t="s">
        <v>49</v>
      </c>
      <c r="E236" s="6">
        <v>7630</v>
      </c>
      <c r="F236" s="6">
        <v>0.30959999999999999</v>
      </c>
      <c r="G236" s="6">
        <v>0.40960000000000002</v>
      </c>
      <c r="H236" s="6">
        <v>0.42520000000000002</v>
      </c>
      <c r="I236" s="6">
        <v>0.42270000000000002</v>
      </c>
      <c r="J236" s="6">
        <v>0.4284</v>
      </c>
      <c r="K236" s="6">
        <v>0.4219</v>
      </c>
      <c r="L236" s="6">
        <v>0.43009999999999998</v>
      </c>
      <c r="M236" s="6">
        <v>0.45350000000000001</v>
      </c>
      <c r="N236" s="6">
        <v>0.46289999999999998</v>
      </c>
      <c r="O236" s="6">
        <v>0.4864</v>
      </c>
      <c r="P236" s="6" t="s">
        <v>11</v>
      </c>
      <c r="Q236" s="6" t="s">
        <v>11</v>
      </c>
      <c r="R236" s="6" t="s">
        <v>11</v>
      </c>
      <c r="S236" s="6" t="s">
        <v>11</v>
      </c>
      <c r="T236" s="6" t="s">
        <v>11</v>
      </c>
      <c r="U236" s="6" t="s">
        <v>11</v>
      </c>
      <c r="V236" s="6" t="s">
        <v>11</v>
      </c>
      <c r="W236" s="6" t="s">
        <v>11</v>
      </c>
      <c r="X236" s="6" t="s">
        <v>11</v>
      </c>
      <c r="Y236" s="6" t="s">
        <v>11</v>
      </c>
      <c r="Z236" s="6" t="s">
        <v>11</v>
      </c>
      <c r="AA236" s="6" t="s">
        <v>11</v>
      </c>
      <c r="AB236" s="6" t="s">
        <v>12</v>
      </c>
      <c r="AC236" s="6"/>
      <c r="AD236" s="6" t="s">
        <v>57</v>
      </c>
    </row>
    <row r="237" spans="1:30" ht="15.75" customHeight="1" x14ac:dyDescent="0.3">
      <c r="A237" s="7">
        <v>45346</v>
      </c>
      <c r="B237" s="11" t="s">
        <v>17</v>
      </c>
      <c r="C237" s="11" t="s">
        <v>33</v>
      </c>
      <c r="D237" s="6" t="s">
        <v>21</v>
      </c>
      <c r="E237" s="6">
        <v>7630</v>
      </c>
      <c r="F237" s="6">
        <v>0.27350000000000002</v>
      </c>
      <c r="G237" s="6">
        <v>0.37469999999999998</v>
      </c>
      <c r="H237" s="6">
        <v>0.39460000000000001</v>
      </c>
      <c r="I237" s="6">
        <v>0.40660000000000002</v>
      </c>
      <c r="J237" s="6">
        <v>0.40629999999999999</v>
      </c>
      <c r="K237" s="6">
        <v>0.43380000000000002</v>
      </c>
      <c r="L237" s="6">
        <v>0.43669999999999998</v>
      </c>
      <c r="M237" s="6">
        <v>0.44590000000000002</v>
      </c>
      <c r="N237" s="6">
        <v>0.46629999999999999</v>
      </c>
      <c r="O237" s="6">
        <v>0.49419999999999997</v>
      </c>
      <c r="P237" s="6">
        <v>0.49130000000000001</v>
      </c>
      <c r="Q237" s="6" t="s">
        <v>11</v>
      </c>
      <c r="R237" s="6" t="s">
        <v>11</v>
      </c>
      <c r="S237" s="6" t="s">
        <v>11</v>
      </c>
      <c r="T237" s="6" t="s">
        <v>11</v>
      </c>
      <c r="U237" s="6" t="s">
        <v>11</v>
      </c>
      <c r="V237" s="6" t="s">
        <v>11</v>
      </c>
      <c r="W237" s="6" t="s">
        <v>11</v>
      </c>
      <c r="X237" s="6" t="s">
        <v>11</v>
      </c>
      <c r="Y237" s="6" t="s">
        <v>11</v>
      </c>
      <c r="Z237" s="6" t="s">
        <v>11</v>
      </c>
      <c r="AA237" s="6" t="s">
        <v>11</v>
      </c>
      <c r="AB237" s="6" t="s">
        <v>12</v>
      </c>
      <c r="AC237" s="6"/>
      <c r="AD237" s="6" t="s">
        <v>57</v>
      </c>
    </row>
    <row r="238" spans="1:30" ht="15.75" customHeight="1" x14ac:dyDescent="0.3">
      <c r="A238" s="7">
        <v>45346</v>
      </c>
      <c r="B238" s="11" t="s">
        <v>17</v>
      </c>
      <c r="C238" s="11" t="s">
        <v>35</v>
      </c>
      <c r="D238" s="6" t="s">
        <v>19</v>
      </c>
      <c r="E238" s="6">
        <v>7630</v>
      </c>
      <c r="F238" s="6">
        <v>0.29780000000000001</v>
      </c>
      <c r="G238" s="6">
        <v>0.41310000000000002</v>
      </c>
      <c r="H238" s="6">
        <v>0.4022</v>
      </c>
      <c r="I238" s="6">
        <v>0.40100000000000002</v>
      </c>
      <c r="J238" s="6">
        <v>0.41599999999999998</v>
      </c>
      <c r="K238" s="6">
        <v>0.41310000000000002</v>
      </c>
      <c r="L238" s="6">
        <v>0.43540000000000001</v>
      </c>
      <c r="M238" s="6">
        <v>0.44879999999999998</v>
      </c>
      <c r="N238" s="6">
        <v>0.4637</v>
      </c>
      <c r="O238" s="6">
        <v>0.45440000000000003</v>
      </c>
      <c r="P238" s="6">
        <v>0.45979999999999999</v>
      </c>
      <c r="Q238" s="6">
        <v>0.47520000000000001</v>
      </c>
      <c r="R238" s="6">
        <v>0.50290000000000001</v>
      </c>
      <c r="S238" s="6">
        <v>0.6159</v>
      </c>
      <c r="T238" s="6" t="s">
        <v>11</v>
      </c>
      <c r="U238" s="6" t="s">
        <v>11</v>
      </c>
      <c r="V238" s="6" t="s">
        <v>11</v>
      </c>
      <c r="W238" s="6" t="s">
        <v>11</v>
      </c>
      <c r="X238" s="6" t="s">
        <v>11</v>
      </c>
      <c r="Y238" s="6" t="s">
        <v>11</v>
      </c>
      <c r="Z238" s="6" t="s">
        <v>11</v>
      </c>
      <c r="AA238" s="6" t="s">
        <v>11</v>
      </c>
      <c r="AB238" s="6" t="s">
        <v>12</v>
      </c>
      <c r="AC238" s="6"/>
      <c r="AD238" s="6" t="s">
        <v>57</v>
      </c>
    </row>
    <row r="239" spans="1:30" ht="15.75" customHeight="1" x14ac:dyDescent="0.3">
      <c r="A239" s="7">
        <v>45346</v>
      </c>
      <c r="B239" s="11" t="s">
        <v>17</v>
      </c>
      <c r="C239" s="11" t="s">
        <v>36</v>
      </c>
      <c r="D239" s="6" t="s">
        <v>30</v>
      </c>
      <c r="E239" s="6">
        <v>7630</v>
      </c>
      <c r="F239" s="6">
        <v>0.26779999999999998</v>
      </c>
      <c r="G239" s="6">
        <v>0.38150000000000001</v>
      </c>
      <c r="H239" s="6">
        <v>0.4199</v>
      </c>
      <c r="I239" s="6">
        <v>0.45500000000000002</v>
      </c>
      <c r="J239" s="6">
        <v>0.42599999999999999</v>
      </c>
      <c r="K239" s="6">
        <v>0.41970000000000002</v>
      </c>
      <c r="L239" s="6">
        <v>0.432</v>
      </c>
      <c r="M239" s="6">
        <v>0.45729999999999998</v>
      </c>
      <c r="N239" s="6">
        <v>0.4657</v>
      </c>
      <c r="O239" s="6">
        <v>0.47399999999999998</v>
      </c>
      <c r="P239" s="6">
        <v>0.46700000000000003</v>
      </c>
      <c r="Q239" s="6">
        <v>0.46850000000000003</v>
      </c>
      <c r="R239" s="6" t="s">
        <v>11</v>
      </c>
      <c r="S239" s="6" t="s">
        <v>11</v>
      </c>
      <c r="T239" s="6" t="s">
        <v>11</v>
      </c>
      <c r="U239" s="6" t="s">
        <v>11</v>
      </c>
      <c r="V239" s="6" t="s">
        <v>11</v>
      </c>
      <c r="W239" s="6" t="s">
        <v>11</v>
      </c>
      <c r="X239" s="6" t="s">
        <v>11</v>
      </c>
      <c r="Y239" s="6" t="s">
        <v>11</v>
      </c>
      <c r="Z239" s="6" t="s">
        <v>11</v>
      </c>
      <c r="AA239" s="6" t="s">
        <v>11</v>
      </c>
      <c r="AB239" s="6" t="s">
        <v>12</v>
      </c>
      <c r="AC239" s="6" t="s">
        <v>55</v>
      </c>
      <c r="AD239" s="6" t="s">
        <v>57</v>
      </c>
    </row>
    <row r="240" spans="1:30" ht="15.75" customHeight="1" x14ac:dyDescent="0.3">
      <c r="A240" s="7">
        <v>45346</v>
      </c>
      <c r="B240" s="11" t="s">
        <v>17</v>
      </c>
      <c r="C240" s="11" t="s">
        <v>22</v>
      </c>
      <c r="D240" s="6" t="s">
        <v>23</v>
      </c>
      <c r="E240" s="6">
        <v>7630</v>
      </c>
      <c r="F240" s="6">
        <v>0.32569999999999999</v>
      </c>
      <c r="G240" s="6">
        <v>0.44940000000000002</v>
      </c>
      <c r="H240" s="6">
        <v>0.45440000000000003</v>
      </c>
      <c r="I240" s="6">
        <v>0.43909999999999999</v>
      </c>
      <c r="J240" s="6">
        <v>0.43319999999999997</v>
      </c>
      <c r="K240" s="6">
        <v>0.43769999999999998</v>
      </c>
      <c r="L240" s="6">
        <v>0.4456</v>
      </c>
      <c r="M240" s="6">
        <v>0.46870000000000001</v>
      </c>
      <c r="N240" s="6">
        <v>0.4839</v>
      </c>
      <c r="O240" s="6">
        <v>0.49320000000000003</v>
      </c>
      <c r="P240" s="6" t="s">
        <v>11</v>
      </c>
      <c r="Q240" s="6" t="s">
        <v>11</v>
      </c>
      <c r="R240" s="6" t="s">
        <v>11</v>
      </c>
      <c r="S240" s="6" t="s">
        <v>11</v>
      </c>
      <c r="T240" s="6" t="s">
        <v>11</v>
      </c>
      <c r="U240" s="6" t="s">
        <v>11</v>
      </c>
      <c r="V240" s="6" t="s">
        <v>11</v>
      </c>
      <c r="W240" s="6" t="s">
        <v>11</v>
      </c>
      <c r="X240" s="6" t="s">
        <v>11</v>
      </c>
      <c r="Y240" s="6" t="s">
        <v>11</v>
      </c>
      <c r="Z240" s="6" t="s">
        <v>11</v>
      </c>
      <c r="AA240" s="6" t="s">
        <v>11</v>
      </c>
      <c r="AB240" s="6" t="s">
        <v>12</v>
      </c>
      <c r="AC240" s="6"/>
      <c r="AD240" s="6" t="s">
        <v>57</v>
      </c>
    </row>
    <row r="241" spans="1:30" ht="15.75" customHeight="1" x14ac:dyDescent="0.3">
      <c r="A241" s="7">
        <v>45346</v>
      </c>
      <c r="B241" s="11" t="s">
        <v>17</v>
      </c>
      <c r="C241" s="11" t="s">
        <v>31</v>
      </c>
      <c r="D241" s="6" t="s">
        <v>25</v>
      </c>
      <c r="E241" s="6">
        <v>7630</v>
      </c>
      <c r="F241" s="6">
        <v>0.29749999999999999</v>
      </c>
      <c r="G241" s="6">
        <v>0.40660000000000002</v>
      </c>
      <c r="H241" s="6">
        <v>0.40810000000000002</v>
      </c>
      <c r="I241" s="6">
        <v>0.42399999999999999</v>
      </c>
      <c r="J241" s="6">
        <v>0.42780000000000001</v>
      </c>
      <c r="K241" s="6">
        <v>0.441</v>
      </c>
      <c r="L241" s="6">
        <v>0.44940000000000002</v>
      </c>
      <c r="M241" s="6">
        <v>0.47560000000000002</v>
      </c>
      <c r="N241" s="6">
        <v>0.50170000000000003</v>
      </c>
      <c r="O241" s="6">
        <v>0.502</v>
      </c>
      <c r="P241" s="6">
        <v>0.51060000000000005</v>
      </c>
      <c r="Q241" s="6">
        <v>0.55159999999999998</v>
      </c>
      <c r="R241" s="6">
        <v>0.56999999999999995</v>
      </c>
      <c r="S241" s="6">
        <v>0.59319999999999995</v>
      </c>
      <c r="T241" s="6">
        <v>0.63539999999999996</v>
      </c>
      <c r="U241" s="6" t="s">
        <v>11</v>
      </c>
      <c r="V241" s="6" t="s">
        <v>11</v>
      </c>
      <c r="W241" s="6" t="s">
        <v>11</v>
      </c>
      <c r="X241" s="6" t="s">
        <v>11</v>
      </c>
      <c r="Y241" s="6" t="s">
        <v>11</v>
      </c>
      <c r="Z241" s="6" t="s">
        <v>11</v>
      </c>
      <c r="AA241" s="6" t="s">
        <v>11</v>
      </c>
      <c r="AB241" s="6" t="s">
        <v>12</v>
      </c>
      <c r="AC241" s="6"/>
      <c r="AD241" s="6" t="s">
        <v>57</v>
      </c>
    </row>
    <row r="242" spans="1:30" ht="15.75" customHeight="1" x14ac:dyDescent="0.3">
      <c r="A242" s="7">
        <v>45346</v>
      </c>
      <c r="B242" s="11" t="s">
        <v>17</v>
      </c>
      <c r="C242" s="11" t="s">
        <v>37</v>
      </c>
      <c r="D242" s="6" t="s">
        <v>38</v>
      </c>
      <c r="E242" s="6">
        <v>7630</v>
      </c>
      <c r="F242" s="6">
        <v>0.28260000000000002</v>
      </c>
      <c r="G242" s="6">
        <v>0.3921</v>
      </c>
      <c r="H242" s="6">
        <v>0.4274</v>
      </c>
      <c r="I242" s="6">
        <v>0.42620000000000002</v>
      </c>
      <c r="J242" s="6">
        <v>0.44390000000000002</v>
      </c>
      <c r="K242" s="6">
        <v>0.4556</v>
      </c>
      <c r="L242" s="6">
        <v>0.46200000000000002</v>
      </c>
      <c r="M242" s="6">
        <v>0.48130000000000001</v>
      </c>
      <c r="N242" s="6">
        <v>0.47789999999999999</v>
      </c>
      <c r="O242" s="6">
        <v>0.50260000000000005</v>
      </c>
      <c r="P242" s="6">
        <v>0.52110000000000001</v>
      </c>
      <c r="Q242" s="6">
        <v>0.52980000000000005</v>
      </c>
      <c r="R242" s="6">
        <v>0.57750000000000001</v>
      </c>
      <c r="S242" s="6" t="s">
        <v>11</v>
      </c>
      <c r="T242" s="6" t="s">
        <v>11</v>
      </c>
      <c r="U242" s="6" t="s">
        <v>11</v>
      </c>
      <c r="V242" s="6" t="s">
        <v>11</v>
      </c>
      <c r="W242" s="6" t="s">
        <v>11</v>
      </c>
      <c r="X242" s="6" t="s">
        <v>11</v>
      </c>
      <c r="Y242" s="6" t="s">
        <v>11</v>
      </c>
      <c r="Z242" s="6" t="s">
        <v>11</v>
      </c>
      <c r="AA242" s="6" t="s">
        <v>11</v>
      </c>
      <c r="AB242" s="6" t="s">
        <v>12</v>
      </c>
      <c r="AC242" s="6"/>
      <c r="AD242" s="6" t="s">
        <v>57</v>
      </c>
    </row>
    <row r="243" spans="1:30" ht="15.75" customHeight="1" x14ac:dyDescent="0.3">
      <c r="A243" s="7">
        <v>45346</v>
      </c>
      <c r="B243" s="11" t="s">
        <v>43</v>
      </c>
      <c r="C243" s="6"/>
      <c r="D243" s="6" t="s">
        <v>44</v>
      </c>
      <c r="E243" s="6">
        <v>7630</v>
      </c>
      <c r="F243" s="6">
        <v>0.34089999999999998</v>
      </c>
      <c r="G243" s="6">
        <v>0.3972</v>
      </c>
      <c r="H243" s="6">
        <v>0.39779999999999999</v>
      </c>
      <c r="I243" s="6">
        <v>0.39739999999999998</v>
      </c>
      <c r="J243" s="6">
        <v>0.42159999999999997</v>
      </c>
      <c r="K243" s="6">
        <v>0.43759999999999999</v>
      </c>
      <c r="L243" s="6">
        <v>0.45269999999999999</v>
      </c>
      <c r="M243" s="6">
        <v>0.46970000000000001</v>
      </c>
      <c r="N243" s="6">
        <v>0.50380000000000003</v>
      </c>
      <c r="O243" s="6">
        <v>0.52790000000000004</v>
      </c>
      <c r="P243" s="6">
        <v>0.49149999999999999</v>
      </c>
      <c r="Q243" s="6">
        <v>0.49020000000000002</v>
      </c>
      <c r="R243" s="6">
        <v>0.54859999999999998</v>
      </c>
      <c r="S243" s="6">
        <v>0.81940000000000002</v>
      </c>
      <c r="T243" s="6" t="s">
        <v>11</v>
      </c>
      <c r="U243" s="6" t="s">
        <v>11</v>
      </c>
      <c r="V243" s="6" t="s">
        <v>11</v>
      </c>
      <c r="W243" s="6" t="s">
        <v>11</v>
      </c>
      <c r="X243" s="6" t="s">
        <v>11</v>
      </c>
      <c r="Y243" s="6" t="s">
        <v>11</v>
      </c>
      <c r="Z243" s="6" t="s">
        <v>11</v>
      </c>
      <c r="AA243" s="6" t="s">
        <v>11</v>
      </c>
      <c r="AB243" s="6" t="s">
        <v>12</v>
      </c>
      <c r="AC243" s="6"/>
      <c r="AD243" s="6" t="s">
        <v>57</v>
      </c>
    </row>
    <row r="244" spans="1:30" ht="15.75" customHeight="1" x14ac:dyDescent="0.3">
      <c r="A244" s="7">
        <v>45346</v>
      </c>
      <c r="B244" s="11" t="s">
        <v>43</v>
      </c>
      <c r="C244" s="6"/>
      <c r="D244" s="6" t="s">
        <v>45</v>
      </c>
      <c r="E244" s="6">
        <v>7630</v>
      </c>
      <c r="F244" s="6">
        <v>0.28620000000000001</v>
      </c>
      <c r="G244" s="6">
        <v>0.39360000000000001</v>
      </c>
      <c r="H244" s="6">
        <v>0.41560000000000002</v>
      </c>
      <c r="I244" s="6">
        <v>0.41849999999999998</v>
      </c>
      <c r="J244" s="6">
        <v>0.43509999999999999</v>
      </c>
      <c r="K244" s="6">
        <v>0.43680000000000002</v>
      </c>
      <c r="L244" s="6">
        <v>0.44940000000000002</v>
      </c>
      <c r="M244" s="6">
        <v>0.42120000000000002</v>
      </c>
      <c r="N244" s="6" t="s">
        <v>11</v>
      </c>
      <c r="O244" s="6" t="s">
        <v>11</v>
      </c>
      <c r="P244" s="6" t="s">
        <v>11</v>
      </c>
      <c r="Q244" s="6" t="s">
        <v>11</v>
      </c>
      <c r="R244" s="6" t="s">
        <v>11</v>
      </c>
      <c r="S244" s="6" t="s">
        <v>11</v>
      </c>
      <c r="T244" s="6" t="s">
        <v>11</v>
      </c>
      <c r="U244" s="6" t="s">
        <v>11</v>
      </c>
      <c r="V244" s="6" t="s">
        <v>11</v>
      </c>
      <c r="W244" s="6" t="s">
        <v>11</v>
      </c>
      <c r="X244" s="6" t="s">
        <v>11</v>
      </c>
      <c r="Y244" s="6" t="s">
        <v>11</v>
      </c>
      <c r="Z244" s="6" t="s">
        <v>11</v>
      </c>
      <c r="AA244" s="6" t="s">
        <v>11</v>
      </c>
      <c r="AB244" s="6" t="s">
        <v>12</v>
      </c>
      <c r="AC244" s="6"/>
      <c r="AD244" s="6" t="s">
        <v>57</v>
      </c>
    </row>
    <row r="245" spans="1:30" ht="15.75" customHeight="1" x14ac:dyDescent="0.3">
      <c r="A245" s="8">
        <v>45346</v>
      </c>
      <c r="B245" s="13" t="s">
        <v>43</v>
      </c>
      <c r="C245" s="9"/>
      <c r="D245" s="9" t="s">
        <v>46</v>
      </c>
      <c r="E245" s="9">
        <v>7630</v>
      </c>
      <c r="F245" s="9">
        <v>0.3322</v>
      </c>
      <c r="G245" s="9">
        <v>0.40479999999999999</v>
      </c>
      <c r="H245" s="9">
        <v>0.40870000000000001</v>
      </c>
      <c r="I245" s="9">
        <v>0.43390000000000001</v>
      </c>
      <c r="J245" s="9">
        <v>0.45369999999999999</v>
      </c>
      <c r="K245" s="9">
        <v>0.4325</v>
      </c>
      <c r="L245" s="9">
        <v>0.44929999999999998</v>
      </c>
      <c r="M245" s="9">
        <v>0.46629999999999999</v>
      </c>
      <c r="N245" s="9">
        <v>0.48430000000000001</v>
      </c>
      <c r="O245" s="9">
        <v>0.5393</v>
      </c>
      <c r="P245" s="9">
        <v>0.54800000000000004</v>
      </c>
      <c r="Q245" s="9">
        <v>0.54169999999999996</v>
      </c>
      <c r="R245" s="9">
        <v>0.56279999999999997</v>
      </c>
      <c r="S245" s="9">
        <v>0.67100000000000004</v>
      </c>
      <c r="T245" s="9">
        <v>0.75280000000000002</v>
      </c>
      <c r="U245" s="9">
        <v>0.79779999999999995</v>
      </c>
      <c r="V245" s="9">
        <v>0.84060000000000001</v>
      </c>
      <c r="W245" s="9" t="s">
        <v>11</v>
      </c>
      <c r="X245" s="9" t="s">
        <v>11</v>
      </c>
      <c r="Y245" s="9" t="s">
        <v>11</v>
      </c>
      <c r="Z245" s="9" t="s">
        <v>11</v>
      </c>
      <c r="AA245" s="9" t="s">
        <v>11</v>
      </c>
      <c r="AB245" s="9" t="s">
        <v>12</v>
      </c>
      <c r="AC245" s="9"/>
      <c r="AD245" s="9" t="s">
        <v>57</v>
      </c>
    </row>
    <row r="246" spans="1:30" ht="15.75" customHeight="1" x14ac:dyDescent="0.3">
      <c r="A246" s="7">
        <v>45358</v>
      </c>
      <c r="B246" s="39" t="s">
        <v>40</v>
      </c>
      <c r="C246" s="39" t="s">
        <v>9</v>
      </c>
      <c r="D246" s="40" t="s">
        <v>10</v>
      </c>
      <c r="E246" s="6">
        <v>7671</v>
      </c>
      <c r="F246" s="6">
        <v>0.27710000000000001</v>
      </c>
      <c r="G246" s="6">
        <v>0.35339999999999999</v>
      </c>
      <c r="H246" s="6">
        <v>0.37469999999999998</v>
      </c>
      <c r="I246" s="6">
        <v>0.3896</v>
      </c>
      <c r="J246" s="6">
        <v>0.40329999999999999</v>
      </c>
      <c r="K246" s="6">
        <v>0.40799999999999997</v>
      </c>
      <c r="L246" s="6">
        <v>0.4254</v>
      </c>
      <c r="M246" s="6">
        <v>0.42670000000000002</v>
      </c>
      <c r="N246" s="6">
        <v>0.44190000000000002</v>
      </c>
      <c r="O246" s="6">
        <v>0.46589999999999998</v>
      </c>
      <c r="P246" s="6">
        <v>0.46879999999999999</v>
      </c>
      <c r="Q246" s="6" t="s">
        <v>11</v>
      </c>
      <c r="R246" s="6" t="s">
        <v>11</v>
      </c>
      <c r="S246" s="6" t="s">
        <v>11</v>
      </c>
      <c r="T246" s="6" t="s">
        <v>11</v>
      </c>
      <c r="U246" s="6" t="s">
        <v>11</v>
      </c>
      <c r="V246" s="6" t="s">
        <v>11</v>
      </c>
      <c r="W246" s="6" t="s">
        <v>11</v>
      </c>
      <c r="X246" s="6" t="s">
        <v>11</v>
      </c>
      <c r="Y246" s="6" t="s">
        <v>11</v>
      </c>
      <c r="Z246" s="6" t="s">
        <v>11</v>
      </c>
      <c r="AA246" s="6" t="s">
        <v>11</v>
      </c>
      <c r="AB246" s="6" t="s">
        <v>12</v>
      </c>
      <c r="AC246" s="6"/>
      <c r="AD246" s="6" t="s">
        <v>57</v>
      </c>
    </row>
    <row r="247" spans="1:30" ht="15.75" customHeight="1" x14ac:dyDescent="0.3">
      <c r="A247" s="7">
        <v>45358</v>
      </c>
      <c r="B247" s="11" t="s">
        <v>40</v>
      </c>
      <c r="C247" s="11" t="s">
        <v>28</v>
      </c>
      <c r="D247" s="6" t="s">
        <v>29</v>
      </c>
      <c r="E247" s="6">
        <v>7671</v>
      </c>
      <c r="F247" s="6">
        <v>0.37240000000000001</v>
      </c>
      <c r="G247" s="6">
        <v>0.39629999999999999</v>
      </c>
      <c r="H247" s="6">
        <v>0.42409999999999998</v>
      </c>
      <c r="I247" s="6">
        <v>0.45850000000000002</v>
      </c>
      <c r="J247" s="6">
        <v>0.43980000000000002</v>
      </c>
      <c r="K247" s="6">
        <v>0.44479999999999997</v>
      </c>
      <c r="L247" s="6">
        <v>0.4481</v>
      </c>
      <c r="M247" s="6">
        <v>0.49080000000000001</v>
      </c>
      <c r="N247" s="6">
        <v>0.51910000000000001</v>
      </c>
      <c r="O247" s="6">
        <v>0.56540000000000001</v>
      </c>
      <c r="P247" s="6">
        <v>0.58530000000000004</v>
      </c>
      <c r="Q247" s="6">
        <v>0.57609999999999995</v>
      </c>
      <c r="R247" s="6">
        <v>0.56630000000000003</v>
      </c>
      <c r="S247" s="6">
        <v>0.60270000000000001</v>
      </c>
      <c r="T247" s="6">
        <v>0.60919999999999996</v>
      </c>
      <c r="U247" s="6">
        <v>0.61780000000000002</v>
      </c>
      <c r="V247" s="6" t="s">
        <v>11</v>
      </c>
      <c r="W247" s="6" t="s">
        <v>11</v>
      </c>
      <c r="X247" s="6" t="s">
        <v>11</v>
      </c>
      <c r="Y247" s="6" t="s">
        <v>11</v>
      </c>
      <c r="Z247" s="6" t="s">
        <v>11</v>
      </c>
      <c r="AA247" s="6" t="s">
        <v>11</v>
      </c>
      <c r="AB247" s="6" t="s">
        <v>12</v>
      </c>
      <c r="AC247" s="6"/>
      <c r="AD247" s="6" t="s">
        <v>57</v>
      </c>
    </row>
    <row r="248" spans="1:30" ht="15.75" customHeight="1" x14ac:dyDescent="0.3">
      <c r="A248" s="7">
        <v>45358</v>
      </c>
      <c r="B248" s="11" t="s">
        <v>40</v>
      </c>
      <c r="C248" s="11" t="s">
        <v>14</v>
      </c>
      <c r="D248" s="6" t="s">
        <v>15</v>
      </c>
      <c r="E248" s="6">
        <v>7671</v>
      </c>
      <c r="F248" s="6" t="s">
        <v>11</v>
      </c>
      <c r="G248" s="6" t="s">
        <v>11</v>
      </c>
      <c r="H248" s="6" t="s">
        <v>11</v>
      </c>
      <c r="I248" s="6" t="s">
        <v>11</v>
      </c>
      <c r="J248" s="6" t="s">
        <v>11</v>
      </c>
      <c r="K248" s="6" t="s">
        <v>11</v>
      </c>
      <c r="L248" s="6" t="s">
        <v>11</v>
      </c>
      <c r="M248" s="6" t="s">
        <v>11</v>
      </c>
      <c r="N248" s="6" t="s">
        <v>11</v>
      </c>
      <c r="O248" s="6" t="s">
        <v>11</v>
      </c>
      <c r="P248" s="6" t="s">
        <v>11</v>
      </c>
      <c r="Q248" s="6" t="s">
        <v>11</v>
      </c>
      <c r="R248" s="6" t="s">
        <v>11</v>
      </c>
      <c r="S248" s="6" t="s">
        <v>11</v>
      </c>
      <c r="T248" s="6" t="s">
        <v>11</v>
      </c>
      <c r="U248" s="6" t="s">
        <v>11</v>
      </c>
      <c r="V248" s="6" t="s">
        <v>11</v>
      </c>
      <c r="W248" s="6" t="s">
        <v>11</v>
      </c>
      <c r="X248" s="6" t="s">
        <v>11</v>
      </c>
      <c r="Y248" s="6" t="s">
        <v>11</v>
      </c>
      <c r="Z248" s="6" t="s">
        <v>11</v>
      </c>
      <c r="AA248" s="6" t="s">
        <v>11</v>
      </c>
      <c r="AB248" s="6" t="s">
        <v>12</v>
      </c>
      <c r="AC248" s="6"/>
      <c r="AD248" s="6" t="s">
        <v>57</v>
      </c>
    </row>
    <row r="249" spans="1:30" ht="15.75" customHeight="1" x14ac:dyDescent="0.3">
      <c r="A249" s="7">
        <v>45358</v>
      </c>
      <c r="B249" s="11" t="s">
        <v>40</v>
      </c>
      <c r="C249" s="6" t="s">
        <v>51</v>
      </c>
      <c r="D249" s="6" t="s">
        <v>49</v>
      </c>
      <c r="E249" s="6">
        <v>7671</v>
      </c>
      <c r="F249" s="6" t="s">
        <v>11</v>
      </c>
      <c r="G249" s="6" t="s">
        <v>11</v>
      </c>
      <c r="H249" s="6" t="s">
        <v>11</v>
      </c>
      <c r="I249" s="6" t="s">
        <v>11</v>
      </c>
      <c r="J249" s="6" t="s">
        <v>11</v>
      </c>
      <c r="K249" s="6" t="s">
        <v>11</v>
      </c>
      <c r="L249" s="6" t="s">
        <v>11</v>
      </c>
      <c r="M249" s="6" t="s">
        <v>11</v>
      </c>
      <c r="N249" s="6" t="s">
        <v>11</v>
      </c>
      <c r="O249" s="6" t="s">
        <v>11</v>
      </c>
      <c r="P249" s="6" t="s">
        <v>11</v>
      </c>
      <c r="Q249" s="6" t="s">
        <v>11</v>
      </c>
      <c r="R249" s="6" t="s">
        <v>11</v>
      </c>
      <c r="S249" s="6" t="s">
        <v>11</v>
      </c>
      <c r="T249" s="6" t="s">
        <v>11</v>
      </c>
      <c r="U249" s="6" t="s">
        <v>11</v>
      </c>
      <c r="V249" s="6" t="s">
        <v>11</v>
      </c>
      <c r="W249" s="6" t="s">
        <v>11</v>
      </c>
      <c r="X249" s="6" t="s">
        <v>11</v>
      </c>
      <c r="Y249" s="6" t="s">
        <v>11</v>
      </c>
      <c r="Z249" s="6" t="s">
        <v>11</v>
      </c>
      <c r="AA249" s="6" t="s">
        <v>11</v>
      </c>
      <c r="AB249" s="6" t="s">
        <v>12</v>
      </c>
      <c r="AC249" s="6"/>
      <c r="AD249" s="6" t="s">
        <v>57</v>
      </c>
    </row>
    <row r="250" spans="1:30" ht="15.75" customHeight="1" x14ac:dyDescent="0.3">
      <c r="A250" s="7">
        <v>45358</v>
      </c>
      <c r="B250" s="11" t="s">
        <v>17</v>
      </c>
      <c r="C250" s="11" t="s">
        <v>33</v>
      </c>
      <c r="D250" s="6" t="s">
        <v>21</v>
      </c>
      <c r="E250" s="6">
        <v>7671</v>
      </c>
      <c r="F250" s="6">
        <v>0.32500000000000001</v>
      </c>
      <c r="G250" s="6">
        <v>0.36509999999999998</v>
      </c>
      <c r="H250" s="6">
        <v>0.38529999999999998</v>
      </c>
      <c r="I250" s="6">
        <v>0.3861</v>
      </c>
      <c r="J250" s="6">
        <v>0.40620000000000001</v>
      </c>
      <c r="K250" s="6">
        <v>0.4078</v>
      </c>
      <c r="L250" s="6">
        <v>0.40360000000000001</v>
      </c>
      <c r="M250" s="6">
        <v>0.39810000000000001</v>
      </c>
      <c r="N250" s="6">
        <v>0.4143</v>
      </c>
      <c r="O250" s="6">
        <v>0.41789999999999999</v>
      </c>
      <c r="P250" s="6">
        <v>0.42720000000000002</v>
      </c>
      <c r="Q250" s="6" t="s">
        <v>11</v>
      </c>
      <c r="R250" s="6" t="s">
        <v>11</v>
      </c>
      <c r="S250" s="6" t="s">
        <v>11</v>
      </c>
      <c r="T250" s="6" t="s">
        <v>11</v>
      </c>
      <c r="U250" s="6" t="s">
        <v>11</v>
      </c>
      <c r="V250" s="6" t="s">
        <v>11</v>
      </c>
      <c r="W250" s="6" t="s">
        <v>11</v>
      </c>
      <c r="X250" s="6" t="s">
        <v>11</v>
      </c>
      <c r="Y250" s="6" t="s">
        <v>11</v>
      </c>
      <c r="Z250" s="6" t="s">
        <v>11</v>
      </c>
      <c r="AA250" s="6" t="s">
        <v>11</v>
      </c>
      <c r="AB250" s="6" t="s">
        <v>12</v>
      </c>
      <c r="AC250" s="6"/>
      <c r="AD250" s="6" t="s">
        <v>57</v>
      </c>
    </row>
    <row r="251" spans="1:30" ht="15.75" customHeight="1" x14ac:dyDescent="0.3">
      <c r="A251" s="7">
        <v>45358</v>
      </c>
      <c r="B251" s="11" t="s">
        <v>17</v>
      </c>
      <c r="C251" s="11" t="s">
        <v>35</v>
      </c>
      <c r="D251" s="6" t="s">
        <v>19</v>
      </c>
      <c r="E251" s="6">
        <v>7671</v>
      </c>
      <c r="F251" s="6">
        <v>0.2863</v>
      </c>
      <c r="G251" s="6">
        <v>0.36099999999999999</v>
      </c>
      <c r="H251" s="6">
        <v>0.379</v>
      </c>
      <c r="I251" s="6">
        <v>0.4002</v>
      </c>
      <c r="J251" s="6">
        <v>0.38719999999999999</v>
      </c>
      <c r="K251" s="6">
        <v>0.39689999999999998</v>
      </c>
      <c r="L251" s="6">
        <v>0.3992</v>
      </c>
      <c r="M251" s="6">
        <v>0.3962</v>
      </c>
      <c r="N251" s="6">
        <v>0.41</v>
      </c>
      <c r="O251" s="6">
        <v>0.3926</v>
      </c>
      <c r="P251" s="6">
        <v>0.40200000000000002</v>
      </c>
      <c r="Q251" s="6">
        <v>0.4229</v>
      </c>
      <c r="R251" s="6">
        <v>0.45729999999999998</v>
      </c>
      <c r="S251" s="6">
        <v>0.55079999999999996</v>
      </c>
      <c r="T251" s="6" t="s">
        <v>11</v>
      </c>
      <c r="U251" s="6" t="s">
        <v>11</v>
      </c>
      <c r="V251" s="6" t="s">
        <v>11</v>
      </c>
      <c r="W251" s="6" t="s">
        <v>11</v>
      </c>
      <c r="X251" s="6" t="s">
        <v>11</v>
      </c>
      <c r="Y251" s="6" t="s">
        <v>11</v>
      </c>
      <c r="Z251" s="6" t="s">
        <v>11</v>
      </c>
      <c r="AA251" s="6" t="s">
        <v>11</v>
      </c>
      <c r="AB251" s="6" t="s">
        <v>12</v>
      </c>
      <c r="AC251" s="6"/>
      <c r="AD251" s="6" t="s">
        <v>57</v>
      </c>
    </row>
    <row r="252" spans="1:30" ht="15.75" customHeight="1" x14ac:dyDescent="0.3">
      <c r="A252" s="7">
        <v>45358</v>
      </c>
      <c r="B252" s="11" t="s">
        <v>17</v>
      </c>
      <c r="C252" s="11" t="s">
        <v>36</v>
      </c>
      <c r="D252" s="6" t="s">
        <v>30</v>
      </c>
      <c r="E252" s="6">
        <v>7671</v>
      </c>
      <c r="F252" s="6">
        <v>0.24890000000000001</v>
      </c>
      <c r="G252" s="6">
        <v>0.33239999999999997</v>
      </c>
      <c r="H252" s="6">
        <v>0.37040000000000001</v>
      </c>
      <c r="I252" s="6">
        <v>0.42109999999999997</v>
      </c>
      <c r="J252" s="6">
        <v>0.39340000000000003</v>
      </c>
      <c r="K252" s="6">
        <v>0.39240000000000003</v>
      </c>
      <c r="L252" s="6">
        <v>0.3896</v>
      </c>
      <c r="M252" s="6">
        <v>0.39240000000000003</v>
      </c>
      <c r="N252" s="6">
        <v>0.4113</v>
      </c>
      <c r="O252" s="6">
        <v>0.41320000000000001</v>
      </c>
      <c r="P252" s="6">
        <v>0.39750000000000002</v>
      </c>
      <c r="Q252" s="6">
        <v>0.42280000000000001</v>
      </c>
      <c r="R252" s="6" t="s">
        <v>11</v>
      </c>
      <c r="S252" s="6" t="s">
        <v>11</v>
      </c>
      <c r="T252" s="6" t="s">
        <v>11</v>
      </c>
      <c r="U252" s="6" t="s">
        <v>11</v>
      </c>
      <c r="V252" s="6" t="s">
        <v>11</v>
      </c>
      <c r="W252" s="6" t="s">
        <v>11</v>
      </c>
      <c r="X252" s="6" t="s">
        <v>11</v>
      </c>
      <c r="Y252" s="6" t="s">
        <v>11</v>
      </c>
      <c r="Z252" s="6" t="s">
        <v>11</v>
      </c>
      <c r="AA252" s="6" t="s">
        <v>11</v>
      </c>
      <c r="AB252" s="6" t="s">
        <v>12</v>
      </c>
      <c r="AC252" s="6" t="s">
        <v>55</v>
      </c>
      <c r="AD252" s="6" t="s">
        <v>57</v>
      </c>
    </row>
    <row r="253" spans="1:30" ht="15.75" customHeight="1" x14ac:dyDescent="0.3">
      <c r="A253" s="7">
        <v>45358</v>
      </c>
      <c r="B253" s="11" t="s">
        <v>17</v>
      </c>
      <c r="C253" s="11" t="s">
        <v>22</v>
      </c>
      <c r="D253" s="6" t="s">
        <v>23</v>
      </c>
      <c r="E253" s="6">
        <v>7671</v>
      </c>
      <c r="F253" s="6" t="s">
        <v>11</v>
      </c>
      <c r="G253" s="6" t="s">
        <v>11</v>
      </c>
      <c r="H253" s="6" t="s">
        <v>11</v>
      </c>
      <c r="I253" s="6" t="s">
        <v>11</v>
      </c>
      <c r="J253" s="6" t="s">
        <v>11</v>
      </c>
      <c r="K253" s="6" t="s">
        <v>11</v>
      </c>
      <c r="L253" s="6" t="s">
        <v>11</v>
      </c>
      <c r="M253" s="6" t="s">
        <v>11</v>
      </c>
      <c r="N253" s="6" t="s">
        <v>11</v>
      </c>
      <c r="O253" s="6" t="s">
        <v>11</v>
      </c>
      <c r="P253" s="6" t="s">
        <v>11</v>
      </c>
      <c r="Q253" s="6" t="s">
        <v>11</v>
      </c>
      <c r="R253" s="6" t="s">
        <v>11</v>
      </c>
      <c r="S253" s="6" t="s">
        <v>11</v>
      </c>
      <c r="T253" s="6" t="s">
        <v>11</v>
      </c>
      <c r="U253" s="6" t="s">
        <v>11</v>
      </c>
      <c r="V253" s="6" t="s">
        <v>11</v>
      </c>
      <c r="W253" s="6" t="s">
        <v>11</v>
      </c>
      <c r="X253" s="6" t="s">
        <v>11</v>
      </c>
      <c r="Y253" s="6" t="s">
        <v>11</v>
      </c>
      <c r="Z253" s="6" t="s">
        <v>11</v>
      </c>
      <c r="AA253" s="6" t="s">
        <v>11</v>
      </c>
      <c r="AB253" s="6" t="s">
        <v>12</v>
      </c>
      <c r="AC253" s="6"/>
      <c r="AD253" s="6" t="s">
        <v>57</v>
      </c>
    </row>
    <row r="254" spans="1:30" ht="15.75" customHeight="1" x14ac:dyDescent="0.3">
      <c r="A254" s="7">
        <v>45358</v>
      </c>
      <c r="B254" s="11" t="s">
        <v>17</v>
      </c>
      <c r="C254" s="11" t="s">
        <v>31</v>
      </c>
      <c r="D254" s="6" t="s">
        <v>25</v>
      </c>
      <c r="E254" s="6">
        <v>7671</v>
      </c>
      <c r="F254" s="6">
        <v>0.3039</v>
      </c>
      <c r="G254" s="6">
        <v>0.38009999999999999</v>
      </c>
      <c r="H254" s="6">
        <v>0.39240000000000003</v>
      </c>
      <c r="I254" s="6">
        <v>0.40110000000000001</v>
      </c>
      <c r="J254" s="6">
        <v>0.40989999999999999</v>
      </c>
      <c r="K254" s="6">
        <v>0.42</v>
      </c>
      <c r="L254" s="6">
        <v>0.41820000000000002</v>
      </c>
      <c r="M254" s="6">
        <v>0.42520000000000002</v>
      </c>
      <c r="N254" s="6">
        <v>0.42770000000000002</v>
      </c>
      <c r="O254" s="6">
        <v>0.43830000000000002</v>
      </c>
      <c r="P254" s="6">
        <v>0.44700000000000001</v>
      </c>
      <c r="Q254" s="6">
        <v>0.46789999999999998</v>
      </c>
      <c r="R254" s="6">
        <v>0.50780000000000003</v>
      </c>
      <c r="S254" s="6">
        <v>0.54190000000000005</v>
      </c>
      <c r="T254" s="6">
        <v>0.5827</v>
      </c>
      <c r="U254" s="6" t="s">
        <v>11</v>
      </c>
      <c r="V254" s="6" t="s">
        <v>11</v>
      </c>
      <c r="W254" s="6" t="s">
        <v>11</v>
      </c>
      <c r="X254" s="6" t="s">
        <v>11</v>
      </c>
      <c r="Y254" s="6" t="s">
        <v>11</v>
      </c>
      <c r="Z254" s="6" t="s">
        <v>11</v>
      </c>
      <c r="AA254" s="6" t="s">
        <v>11</v>
      </c>
      <c r="AB254" s="6" t="s">
        <v>12</v>
      </c>
      <c r="AC254" s="6"/>
      <c r="AD254" s="6" t="s">
        <v>57</v>
      </c>
    </row>
    <row r="255" spans="1:30" ht="15.75" customHeight="1" x14ac:dyDescent="0.3">
      <c r="A255" s="7">
        <v>45358</v>
      </c>
      <c r="B255" s="11" t="s">
        <v>17</v>
      </c>
      <c r="C255" s="11" t="s">
        <v>37</v>
      </c>
      <c r="D255" s="6" t="s">
        <v>38</v>
      </c>
      <c r="E255" s="6">
        <v>7671</v>
      </c>
      <c r="F255" s="6">
        <v>0.26619999999999999</v>
      </c>
      <c r="G255" s="6">
        <v>0.35880000000000001</v>
      </c>
      <c r="H255" s="6">
        <v>0.39529999999999998</v>
      </c>
      <c r="I255" s="6">
        <v>0.4022</v>
      </c>
      <c r="J255" s="6">
        <v>0.41820000000000002</v>
      </c>
      <c r="K255" s="6">
        <v>0.43409999999999999</v>
      </c>
      <c r="L255" s="6">
        <v>0.4269</v>
      </c>
      <c r="M255" s="6">
        <v>0.42180000000000001</v>
      </c>
      <c r="N255" s="6">
        <v>0.432</v>
      </c>
      <c r="O255" s="6">
        <v>0.44479999999999997</v>
      </c>
      <c r="P255" s="6">
        <v>0.4602</v>
      </c>
      <c r="Q255" s="6">
        <v>0.4793</v>
      </c>
      <c r="R255" s="6">
        <v>0.5091</v>
      </c>
      <c r="S255" s="6" t="s">
        <v>11</v>
      </c>
      <c r="T255" s="6" t="s">
        <v>11</v>
      </c>
      <c r="U255" s="6" t="s">
        <v>11</v>
      </c>
      <c r="V255" s="6" t="s">
        <v>11</v>
      </c>
      <c r="W255" s="6" t="s">
        <v>11</v>
      </c>
      <c r="X255" s="6" t="s">
        <v>11</v>
      </c>
      <c r="Y255" s="6" t="s">
        <v>11</v>
      </c>
      <c r="Z255" s="6" t="s">
        <v>11</v>
      </c>
      <c r="AA255" s="6" t="s">
        <v>11</v>
      </c>
      <c r="AB255" s="6" t="s">
        <v>12</v>
      </c>
      <c r="AC255" s="6"/>
      <c r="AD255" s="6" t="s">
        <v>57</v>
      </c>
    </row>
    <row r="256" spans="1:30" ht="15.75" customHeight="1" x14ac:dyDescent="0.3">
      <c r="A256" s="7">
        <v>45358</v>
      </c>
      <c r="B256" s="11" t="s">
        <v>43</v>
      </c>
      <c r="C256" s="6"/>
      <c r="D256" s="6" t="s">
        <v>44</v>
      </c>
      <c r="E256" s="6">
        <v>7671</v>
      </c>
      <c r="F256" s="6" t="s">
        <v>11</v>
      </c>
      <c r="G256" s="6" t="s">
        <v>11</v>
      </c>
      <c r="H256" s="6" t="s">
        <v>11</v>
      </c>
      <c r="I256" s="6" t="s">
        <v>11</v>
      </c>
      <c r="J256" s="6" t="s">
        <v>11</v>
      </c>
      <c r="K256" s="6" t="s">
        <v>11</v>
      </c>
      <c r="L256" s="6" t="s">
        <v>11</v>
      </c>
      <c r="M256" s="6" t="s">
        <v>11</v>
      </c>
      <c r="N256" s="6" t="s">
        <v>11</v>
      </c>
      <c r="O256" s="6" t="s">
        <v>11</v>
      </c>
      <c r="P256" s="6" t="s">
        <v>11</v>
      </c>
      <c r="Q256" s="6" t="s">
        <v>11</v>
      </c>
      <c r="R256" s="6" t="s">
        <v>11</v>
      </c>
      <c r="S256" s="6" t="s">
        <v>11</v>
      </c>
      <c r="T256" s="6" t="s">
        <v>11</v>
      </c>
      <c r="U256" s="6" t="s">
        <v>11</v>
      </c>
      <c r="V256" s="6" t="s">
        <v>11</v>
      </c>
      <c r="W256" s="6" t="s">
        <v>11</v>
      </c>
      <c r="X256" s="6" t="s">
        <v>11</v>
      </c>
      <c r="Y256" s="6" t="s">
        <v>11</v>
      </c>
      <c r="Z256" s="6" t="s">
        <v>11</v>
      </c>
      <c r="AA256" s="6" t="s">
        <v>11</v>
      </c>
      <c r="AB256" s="6" t="s">
        <v>12</v>
      </c>
      <c r="AC256" s="6"/>
      <c r="AD256" s="6" t="s">
        <v>57</v>
      </c>
    </row>
    <row r="257" spans="1:30" ht="15.75" customHeight="1" x14ac:dyDescent="0.3">
      <c r="A257" s="7">
        <v>45358</v>
      </c>
      <c r="B257" s="11" t="s">
        <v>43</v>
      </c>
      <c r="C257" s="6"/>
      <c r="D257" s="6" t="s">
        <v>45</v>
      </c>
      <c r="E257" s="6">
        <v>7671</v>
      </c>
      <c r="F257" s="6" t="s">
        <v>11</v>
      </c>
      <c r="G257" s="6" t="s">
        <v>11</v>
      </c>
      <c r="H257" s="6" t="s">
        <v>11</v>
      </c>
      <c r="I257" s="6" t="s">
        <v>11</v>
      </c>
      <c r="J257" s="6" t="s">
        <v>11</v>
      </c>
      <c r="K257" s="6" t="s">
        <v>11</v>
      </c>
      <c r="L257" s="6" t="s">
        <v>11</v>
      </c>
      <c r="M257" s="6" t="s">
        <v>11</v>
      </c>
      <c r="N257" s="6" t="s">
        <v>11</v>
      </c>
      <c r="O257" s="6" t="s">
        <v>11</v>
      </c>
      <c r="P257" s="6" t="s">
        <v>11</v>
      </c>
      <c r="Q257" s="6" t="s">
        <v>11</v>
      </c>
      <c r="R257" s="6" t="s">
        <v>11</v>
      </c>
      <c r="S257" s="6" t="s">
        <v>11</v>
      </c>
      <c r="T257" s="6" t="s">
        <v>11</v>
      </c>
      <c r="U257" s="6" t="s">
        <v>11</v>
      </c>
      <c r="V257" s="6" t="s">
        <v>11</v>
      </c>
      <c r="W257" s="6" t="s">
        <v>11</v>
      </c>
      <c r="X257" s="6" t="s">
        <v>11</v>
      </c>
      <c r="Y257" s="6" t="s">
        <v>11</v>
      </c>
      <c r="Z257" s="6" t="s">
        <v>11</v>
      </c>
      <c r="AA257" s="6" t="s">
        <v>11</v>
      </c>
      <c r="AB257" s="6" t="s">
        <v>12</v>
      </c>
      <c r="AC257" s="6"/>
      <c r="AD257" s="6" t="s">
        <v>57</v>
      </c>
    </row>
    <row r="258" spans="1:30" ht="15.75" customHeight="1" x14ac:dyDescent="0.3">
      <c r="A258" s="8">
        <v>45358</v>
      </c>
      <c r="B258" s="13" t="s">
        <v>43</v>
      </c>
      <c r="C258" s="9"/>
      <c r="D258" s="9" t="s">
        <v>46</v>
      </c>
      <c r="E258" s="9">
        <v>7671</v>
      </c>
      <c r="F258" s="9" t="s">
        <v>11</v>
      </c>
      <c r="G258" s="9" t="s">
        <v>11</v>
      </c>
      <c r="H258" s="9" t="s">
        <v>11</v>
      </c>
      <c r="I258" s="9" t="s">
        <v>11</v>
      </c>
      <c r="J258" s="9" t="s">
        <v>11</v>
      </c>
      <c r="K258" s="9" t="s">
        <v>11</v>
      </c>
      <c r="L258" s="9" t="s">
        <v>11</v>
      </c>
      <c r="M258" s="9" t="s">
        <v>11</v>
      </c>
      <c r="N258" s="9" t="s">
        <v>11</v>
      </c>
      <c r="O258" s="9" t="s">
        <v>11</v>
      </c>
      <c r="P258" s="9" t="s">
        <v>11</v>
      </c>
      <c r="Q258" s="9" t="s">
        <v>11</v>
      </c>
      <c r="R258" s="9" t="s">
        <v>11</v>
      </c>
      <c r="S258" s="9" t="s">
        <v>11</v>
      </c>
      <c r="T258" s="9" t="s">
        <v>11</v>
      </c>
      <c r="U258" s="9" t="s">
        <v>11</v>
      </c>
      <c r="V258" s="9" t="s">
        <v>11</v>
      </c>
      <c r="W258" s="9" t="s">
        <v>11</v>
      </c>
      <c r="X258" s="9" t="s">
        <v>11</v>
      </c>
      <c r="Y258" s="9" t="s">
        <v>11</v>
      </c>
      <c r="Z258" s="9" t="s">
        <v>11</v>
      </c>
      <c r="AA258" s="9" t="s">
        <v>11</v>
      </c>
      <c r="AB258" s="9" t="s">
        <v>12</v>
      </c>
      <c r="AC258" s="9"/>
      <c r="AD258" s="9" t="s">
        <v>57</v>
      </c>
    </row>
    <row r="259" spans="1:30" ht="15.75" customHeight="1" x14ac:dyDescent="0.3">
      <c r="A259" s="7">
        <v>45374</v>
      </c>
      <c r="B259" s="39" t="s">
        <v>40</v>
      </c>
      <c r="C259" s="39" t="s">
        <v>9</v>
      </c>
      <c r="D259" s="40" t="s">
        <v>10</v>
      </c>
      <c r="E259" s="6">
        <v>7656</v>
      </c>
      <c r="F259" s="6">
        <v>0.37080000000000002</v>
      </c>
      <c r="G259" s="6">
        <v>0.46889999999999998</v>
      </c>
      <c r="H259" s="6">
        <v>0.495</v>
      </c>
      <c r="I259" s="6">
        <v>0.54190000000000005</v>
      </c>
      <c r="J259" s="6">
        <v>0.54979999999999996</v>
      </c>
      <c r="K259" s="6">
        <v>0.51490000000000002</v>
      </c>
      <c r="L259" s="6">
        <v>0.43440000000000001</v>
      </c>
      <c r="M259" s="6">
        <v>0.41649999999999998</v>
      </c>
      <c r="N259" s="6">
        <v>0.4239</v>
      </c>
      <c r="O259" s="6">
        <v>0.44379999999999997</v>
      </c>
      <c r="P259" s="6">
        <v>0.44240000000000002</v>
      </c>
      <c r="Q259" s="6" t="s">
        <v>11</v>
      </c>
      <c r="R259" s="6" t="s">
        <v>11</v>
      </c>
      <c r="S259" s="6" t="s">
        <v>11</v>
      </c>
      <c r="T259" s="6" t="s">
        <v>11</v>
      </c>
      <c r="U259" s="6" t="s">
        <v>11</v>
      </c>
      <c r="V259" s="6" t="s">
        <v>11</v>
      </c>
      <c r="W259" s="6" t="s">
        <v>11</v>
      </c>
      <c r="X259" s="6" t="s">
        <v>11</v>
      </c>
      <c r="Y259" s="6" t="s">
        <v>11</v>
      </c>
      <c r="Z259" s="6" t="s">
        <v>11</v>
      </c>
      <c r="AA259" s="6" t="s">
        <v>11</v>
      </c>
      <c r="AB259" s="6" t="s">
        <v>12</v>
      </c>
      <c r="AC259" s="6"/>
      <c r="AD259" s="6" t="s">
        <v>57</v>
      </c>
    </row>
    <row r="260" spans="1:30" ht="15.75" customHeight="1" x14ac:dyDescent="0.3">
      <c r="A260" s="7">
        <v>45374</v>
      </c>
      <c r="B260" s="11" t="s">
        <v>40</v>
      </c>
      <c r="C260" s="11" t="s">
        <v>28</v>
      </c>
      <c r="D260" s="6" t="s">
        <v>29</v>
      </c>
      <c r="E260" s="6">
        <v>7656</v>
      </c>
      <c r="F260" s="6">
        <v>0.47449999999999998</v>
      </c>
      <c r="G260" s="6">
        <v>0.53749999999999998</v>
      </c>
      <c r="H260" s="6">
        <v>0.58350000000000002</v>
      </c>
      <c r="I260" s="6">
        <v>0.629</v>
      </c>
      <c r="J260" s="6">
        <v>0.63060000000000005</v>
      </c>
      <c r="K260" s="6">
        <v>0.63580000000000003</v>
      </c>
      <c r="L260" s="6">
        <v>0.62129999999999996</v>
      </c>
      <c r="M260" s="6">
        <v>0.54890000000000005</v>
      </c>
      <c r="N260" s="6">
        <v>0.48559999999999998</v>
      </c>
      <c r="O260" s="6">
        <v>0.54169999999999996</v>
      </c>
      <c r="P260" s="6">
        <v>0.53849999999999998</v>
      </c>
      <c r="Q260" s="6">
        <v>0.52490000000000003</v>
      </c>
      <c r="R260" s="6">
        <v>0.5393</v>
      </c>
      <c r="S260" s="6">
        <v>0.54510000000000003</v>
      </c>
      <c r="T260" s="6">
        <v>0.55200000000000005</v>
      </c>
      <c r="U260" s="6">
        <v>0.58479999999999999</v>
      </c>
      <c r="V260" s="6" t="s">
        <v>11</v>
      </c>
      <c r="W260" s="6" t="s">
        <v>11</v>
      </c>
      <c r="X260" s="6" t="s">
        <v>11</v>
      </c>
      <c r="Y260" s="6" t="s">
        <v>11</v>
      </c>
      <c r="Z260" s="6" t="s">
        <v>11</v>
      </c>
      <c r="AA260" s="6" t="s">
        <v>11</v>
      </c>
      <c r="AB260" s="6" t="s">
        <v>12</v>
      </c>
      <c r="AC260" s="6"/>
      <c r="AD260" s="6" t="s">
        <v>57</v>
      </c>
    </row>
    <row r="261" spans="1:30" ht="15.75" customHeight="1" x14ac:dyDescent="0.3">
      <c r="A261" s="7">
        <v>45374</v>
      </c>
      <c r="B261" s="11" t="s">
        <v>40</v>
      </c>
      <c r="C261" s="11" t="s">
        <v>14</v>
      </c>
      <c r="D261" s="6" t="s">
        <v>15</v>
      </c>
      <c r="E261" s="6">
        <v>7656</v>
      </c>
      <c r="F261" s="6">
        <v>0.37840000000000001</v>
      </c>
      <c r="G261" s="6">
        <v>0.47649999999999998</v>
      </c>
      <c r="H261" s="6">
        <v>0.51459999999999995</v>
      </c>
      <c r="I261" s="6">
        <v>0.55279999999999996</v>
      </c>
      <c r="J261" s="6">
        <v>0.55459999999999998</v>
      </c>
      <c r="K261" s="6">
        <v>0.57730000000000004</v>
      </c>
      <c r="L261" s="6">
        <v>0.50890000000000002</v>
      </c>
      <c r="M261" s="6">
        <v>0.4289</v>
      </c>
      <c r="N261" s="6">
        <v>0.4194</v>
      </c>
      <c r="O261" s="6">
        <v>0.43259999999999998</v>
      </c>
      <c r="P261" s="6" t="s">
        <v>11</v>
      </c>
      <c r="Q261" s="6" t="s">
        <v>11</v>
      </c>
      <c r="R261" s="6" t="s">
        <v>11</v>
      </c>
      <c r="S261" s="6" t="s">
        <v>11</v>
      </c>
      <c r="T261" s="6" t="s">
        <v>11</v>
      </c>
      <c r="U261" s="6" t="s">
        <v>11</v>
      </c>
      <c r="V261" s="6" t="s">
        <v>11</v>
      </c>
      <c r="W261" s="6" t="s">
        <v>11</v>
      </c>
      <c r="X261" s="6" t="s">
        <v>11</v>
      </c>
      <c r="Y261" s="6" t="s">
        <v>11</v>
      </c>
      <c r="Z261" s="6" t="s">
        <v>11</v>
      </c>
      <c r="AA261" s="6" t="s">
        <v>11</v>
      </c>
      <c r="AB261" s="6" t="s">
        <v>12</v>
      </c>
      <c r="AC261" s="6"/>
      <c r="AD261" s="6" t="s">
        <v>57</v>
      </c>
    </row>
    <row r="262" spans="1:30" ht="15.75" customHeight="1" x14ac:dyDescent="0.3">
      <c r="A262" s="7">
        <v>45374</v>
      </c>
      <c r="B262" s="11" t="s">
        <v>40</v>
      </c>
      <c r="C262" s="6" t="s">
        <v>51</v>
      </c>
      <c r="D262" s="6" t="s">
        <v>49</v>
      </c>
      <c r="E262" s="6">
        <v>7656</v>
      </c>
      <c r="F262" s="6">
        <v>0.39040000000000002</v>
      </c>
      <c r="G262" s="6">
        <v>0.499</v>
      </c>
      <c r="H262" s="6">
        <v>0.54190000000000005</v>
      </c>
      <c r="I262" s="6">
        <v>0.55969999999999998</v>
      </c>
      <c r="J262" s="6">
        <v>0.57850000000000001</v>
      </c>
      <c r="K262" s="6">
        <v>0.57809999999999995</v>
      </c>
      <c r="L262" s="6">
        <v>0.54349999999999998</v>
      </c>
      <c r="M262" s="6">
        <v>0.43509999999999999</v>
      </c>
      <c r="N262" s="6">
        <v>0.39169999999999999</v>
      </c>
      <c r="O262" s="6">
        <v>0.40560000000000002</v>
      </c>
      <c r="P262" s="6" t="s">
        <v>11</v>
      </c>
      <c r="Q262" s="6" t="s">
        <v>11</v>
      </c>
      <c r="R262" s="6" t="s">
        <v>11</v>
      </c>
      <c r="S262" s="6" t="s">
        <v>11</v>
      </c>
      <c r="T262" s="6" t="s">
        <v>11</v>
      </c>
      <c r="U262" s="6" t="s">
        <v>11</v>
      </c>
      <c r="V262" s="6" t="s">
        <v>11</v>
      </c>
      <c r="W262" s="6" t="s">
        <v>11</v>
      </c>
      <c r="X262" s="6" t="s">
        <v>11</v>
      </c>
      <c r="Y262" s="6" t="s">
        <v>11</v>
      </c>
      <c r="Z262" s="6" t="s">
        <v>11</v>
      </c>
      <c r="AA262" s="6" t="s">
        <v>11</v>
      </c>
      <c r="AB262" s="6" t="s">
        <v>12</v>
      </c>
      <c r="AC262" s="6"/>
      <c r="AD262" s="6" t="s">
        <v>57</v>
      </c>
    </row>
    <row r="263" spans="1:30" ht="15.75" customHeight="1" x14ac:dyDescent="0.3">
      <c r="A263" s="7">
        <v>45374</v>
      </c>
      <c r="B263" s="11" t="s">
        <v>17</v>
      </c>
      <c r="C263" s="11" t="s">
        <v>33</v>
      </c>
      <c r="D263" s="6" t="s">
        <v>21</v>
      </c>
      <c r="E263" s="6">
        <v>7656</v>
      </c>
      <c r="F263" s="6">
        <v>0.38540000000000002</v>
      </c>
      <c r="G263" s="6">
        <v>0.47</v>
      </c>
      <c r="H263" s="6">
        <v>0.51</v>
      </c>
      <c r="I263" s="6">
        <v>0.54749999999999999</v>
      </c>
      <c r="J263" s="6">
        <v>0.57969999999999999</v>
      </c>
      <c r="K263" s="6">
        <v>0.56689999999999996</v>
      </c>
      <c r="L263" s="6">
        <v>0.43609999999999999</v>
      </c>
      <c r="M263" s="6">
        <v>0.37890000000000001</v>
      </c>
      <c r="N263" s="6">
        <v>0.38350000000000001</v>
      </c>
      <c r="O263" s="6">
        <v>0.39750000000000002</v>
      </c>
      <c r="P263" s="6">
        <v>0.4002</v>
      </c>
      <c r="Q263" s="6" t="s">
        <v>11</v>
      </c>
      <c r="R263" s="6" t="s">
        <v>11</v>
      </c>
      <c r="S263" s="6" t="s">
        <v>11</v>
      </c>
      <c r="T263" s="6" t="s">
        <v>11</v>
      </c>
      <c r="U263" s="6" t="s">
        <v>11</v>
      </c>
      <c r="V263" s="6" t="s">
        <v>11</v>
      </c>
      <c r="W263" s="6" t="s">
        <v>11</v>
      </c>
      <c r="X263" s="6" t="s">
        <v>11</v>
      </c>
      <c r="Y263" s="6" t="s">
        <v>11</v>
      </c>
      <c r="Z263" s="6" t="s">
        <v>11</v>
      </c>
      <c r="AA263" s="6" t="s">
        <v>11</v>
      </c>
      <c r="AB263" s="6" t="s">
        <v>12</v>
      </c>
      <c r="AC263" s="6"/>
      <c r="AD263" s="6" t="s">
        <v>57</v>
      </c>
    </row>
    <row r="264" spans="1:30" ht="15.75" customHeight="1" x14ac:dyDescent="0.3">
      <c r="A264" s="7">
        <v>45374</v>
      </c>
      <c r="B264" s="11" t="s">
        <v>17</v>
      </c>
      <c r="C264" s="11" t="s">
        <v>35</v>
      </c>
      <c r="D264" s="6" t="s">
        <v>19</v>
      </c>
      <c r="E264" s="6">
        <v>7656</v>
      </c>
      <c r="F264" s="6">
        <v>0.43719999999999998</v>
      </c>
      <c r="G264" s="6">
        <v>0.53659999999999997</v>
      </c>
      <c r="H264" s="6">
        <v>0.54300000000000004</v>
      </c>
      <c r="I264" s="6">
        <v>0.54530000000000001</v>
      </c>
      <c r="J264" s="6">
        <v>0.49790000000000001</v>
      </c>
      <c r="K264" s="6">
        <v>0.39489999999999997</v>
      </c>
      <c r="L264" s="6">
        <v>0.37709999999999999</v>
      </c>
      <c r="M264" s="6">
        <v>0.37840000000000001</v>
      </c>
      <c r="N264" s="6">
        <v>0.38450000000000001</v>
      </c>
      <c r="O264" s="6">
        <v>0.37319999999999998</v>
      </c>
      <c r="P264" s="6">
        <v>0.36549999999999999</v>
      </c>
      <c r="Q264" s="6">
        <v>0.37680000000000002</v>
      </c>
      <c r="R264" s="6">
        <v>0.41039999999999999</v>
      </c>
      <c r="S264" s="6">
        <v>0.49390000000000001</v>
      </c>
      <c r="T264" s="6" t="s">
        <v>11</v>
      </c>
      <c r="U264" s="6" t="s">
        <v>11</v>
      </c>
      <c r="V264" s="6" t="s">
        <v>11</v>
      </c>
      <c r="W264" s="6" t="s">
        <v>11</v>
      </c>
      <c r="X264" s="6" t="s">
        <v>11</v>
      </c>
      <c r="Y264" s="6" t="s">
        <v>11</v>
      </c>
      <c r="Z264" s="6" t="s">
        <v>11</v>
      </c>
      <c r="AA264" s="6" t="s">
        <v>11</v>
      </c>
      <c r="AB264" s="6" t="s">
        <v>12</v>
      </c>
      <c r="AC264" s="6"/>
      <c r="AD264" s="6" t="s">
        <v>57</v>
      </c>
    </row>
    <row r="265" spans="1:30" ht="15.75" customHeight="1" x14ac:dyDescent="0.3">
      <c r="A265" s="7">
        <v>45374</v>
      </c>
      <c r="B265" s="11" t="s">
        <v>17</v>
      </c>
      <c r="C265" s="11" t="s">
        <v>36</v>
      </c>
      <c r="D265" s="6" t="s">
        <v>30</v>
      </c>
      <c r="E265" s="6">
        <v>7656</v>
      </c>
      <c r="F265" s="6">
        <v>0.38019999999999998</v>
      </c>
      <c r="G265" s="6">
        <v>0.4859</v>
      </c>
      <c r="H265" s="6">
        <v>0.52610000000000001</v>
      </c>
      <c r="I265" s="6">
        <v>0.59209999999999996</v>
      </c>
      <c r="J265" s="6">
        <v>0.5504</v>
      </c>
      <c r="K265" s="6">
        <v>0.44550000000000001</v>
      </c>
      <c r="L265" s="6">
        <v>0.38569999999999999</v>
      </c>
      <c r="M265" s="6">
        <v>0.37590000000000001</v>
      </c>
      <c r="N265" s="6">
        <v>0.3805</v>
      </c>
      <c r="O265" s="6">
        <v>0.37869999999999998</v>
      </c>
      <c r="P265" s="6">
        <v>0.3911</v>
      </c>
      <c r="Q265" s="6">
        <v>0.3896</v>
      </c>
      <c r="R265" s="6" t="s">
        <v>11</v>
      </c>
      <c r="S265" s="6" t="s">
        <v>11</v>
      </c>
      <c r="T265" s="6" t="s">
        <v>11</v>
      </c>
      <c r="U265" s="6" t="s">
        <v>11</v>
      </c>
      <c r="V265" s="6" t="s">
        <v>11</v>
      </c>
      <c r="W265" s="6" t="s">
        <v>11</v>
      </c>
      <c r="X265" s="6" t="s">
        <v>11</v>
      </c>
      <c r="Y265" s="6" t="s">
        <v>11</v>
      </c>
      <c r="Z265" s="6" t="s">
        <v>11</v>
      </c>
      <c r="AA265" s="6" t="s">
        <v>11</v>
      </c>
      <c r="AB265" s="6" t="s">
        <v>12</v>
      </c>
      <c r="AC265" s="6" t="s">
        <v>55</v>
      </c>
      <c r="AD265" s="6" t="s">
        <v>57</v>
      </c>
    </row>
    <row r="266" spans="1:30" ht="15.75" customHeight="1" x14ac:dyDescent="0.3">
      <c r="A266" s="7">
        <v>45374</v>
      </c>
      <c r="B266" s="11" t="s">
        <v>17</v>
      </c>
      <c r="C266" s="11" t="s">
        <v>22</v>
      </c>
      <c r="D266" s="6" t="s">
        <v>23</v>
      </c>
      <c r="E266" s="6">
        <v>7656</v>
      </c>
      <c r="F266" s="6">
        <v>0.437</v>
      </c>
      <c r="G266" s="6">
        <v>0.56559999999999999</v>
      </c>
      <c r="H266" s="6">
        <v>0.54249999999999998</v>
      </c>
      <c r="I266" s="6">
        <v>0.5696</v>
      </c>
      <c r="J266" s="6">
        <v>0.56950000000000001</v>
      </c>
      <c r="K266" s="6">
        <v>0.55900000000000005</v>
      </c>
      <c r="L266" s="6">
        <v>0.45129999999999998</v>
      </c>
      <c r="M266" s="6">
        <v>0.42059999999999997</v>
      </c>
      <c r="N266" s="6">
        <v>0.4022</v>
      </c>
      <c r="O266" s="6">
        <v>0.4178</v>
      </c>
      <c r="P266" s="6" t="s">
        <v>11</v>
      </c>
      <c r="Q266" s="6" t="s">
        <v>11</v>
      </c>
      <c r="R266" s="6" t="s">
        <v>11</v>
      </c>
      <c r="S266" s="6" t="s">
        <v>11</v>
      </c>
      <c r="T266" s="6" t="s">
        <v>11</v>
      </c>
      <c r="U266" s="6" t="s">
        <v>11</v>
      </c>
      <c r="V266" s="6" t="s">
        <v>11</v>
      </c>
      <c r="W266" s="6" t="s">
        <v>11</v>
      </c>
      <c r="X266" s="6" t="s">
        <v>11</v>
      </c>
      <c r="Y266" s="6" t="s">
        <v>11</v>
      </c>
      <c r="Z266" s="6" t="s">
        <v>11</v>
      </c>
      <c r="AA266" s="6" t="s">
        <v>11</v>
      </c>
      <c r="AB266" s="6" t="s">
        <v>12</v>
      </c>
      <c r="AC266" s="6"/>
      <c r="AD266" s="6" t="s">
        <v>57</v>
      </c>
    </row>
    <row r="267" spans="1:30" ht="15.75" customHeight="1" x14ac:dyDescent="0.3">
      <c r="A267" s="7">
        <v>45374</v>
      </c>
      <c r="B267" s="11" t="s">
        <v>17</v>
      </c>
      <c r="C267" s="11" t="s">
        <v>31</v>
      </c>
      <c r="D267" s="6" t="s">
        <v>25</v>
      </c>
      <c r="E267" s="6">
        <v>7656</v>
      </c>
      <c r="F267" s="6">
        <v>0.42530000000000001</v>
      </c>
      <c r="G267" s="6">
        <v>0.50649999999999995</v>
      </c>
      <c r="H267" s="6">
        <v>0.54569999999999996</v>
      </c>
      <c r="I267" s="6">
        <v>0.56859999999999999</v>
      </c>
      <c r="J267" s="6">
        <v>0.57030000000000003</v>
      </c>
      <c r="K267" s="6">
        <v>0.45900000000000002</v>
      </c>
      <c r="L267" s="6">
        <v>0.39839999999999998</v>
      </c>
      <c r="M267" s="6">
        <v>0.4078</v>
      </c>
      <c r="N267" s="6">
        <v>0.40910000000000002</v>
      </c>
      <c r="O267" s="6">
        <v>0.41689999999999999</v>
      </c>
      <c r="P267" s="6">
        <v>0.41470000000000001</v>
      </c>
      <c r="Q267" s="6">
        <v>0.43719999999999998</v>
      </c>
      <c r="R267" s="6">
        <v>0.441</v>
      </c>
      <c r="S267" s="6">
        <v>0.48459999999999998</v>
      </c>
      <c r="T267" s="6">
        <v>0.52439999999999998</v>
      </c>
      <c r="U267" s="6" t="s">
        <v>11</v>
      </c>
      <c r="V267" s="6" t="s">
        <v>11</v>
      </c>
      <c r="W267" s="6" t="s">
        <v>11</v>
      </c>
      <c r="X267" s="6" t="s">
        <v>11</v>
      </c>
      <c r="Y267" s="6" t="s">
        <v>11</v>
      </c>
      <c r="Z267" s="6" t="s">
        <v>11</v>
      </c>
      <c r="AA267" s="6" t="s">
        <v>11</v>
      </c>
      <c r="AB267" s="6" t="s">
        <v>12</v>
      </c>
      <c r="AC267" s="6"/>
      <c r="AD267" s="6" t="s">
        <v>57</v>
      </c>
    </row>
    <row r="268" spans="1:30" ht="15.75" customHeight="1" x14ac:dyDescent="0.3">
      <c r="A268" s="7">
        <v>45374</v>
      </c>
      <c r="B268" s="11" t="s">
        <v>17</v>
      </c>
      <c r="C268" s="11" t="s">
        <v>37</v>
      </c>
      <c r="D268" s="6" t="s">
        <v>38</v>
      </c>
      <c r="E268" s="6">
        <v>7656</v>
      </c>
      <c r="F268" s="6">
        <v>0.45400000000000001</v>
      </c>
      <c r="G268" s="6">
        <v>0.51370000000000005</v>
      </c>
      <c r="H268" s="6">
        <v>0.54010000000000002</v>
      </c>
      <c r="I268" s="6">
        <v>0.56059999999999999</v>
      </c>
      <c r="J268" s="6">
        <v>0.50880000000000003</v>
      </c>
      <c r="K268" s="6">
        <v>0.43740000000000001</v>
      </c>
      <c r="L268" s="6">
        <v>0.41949999999999998</v>
      </c>
      <c r="M268" s="6">
        <v>0.40620000000000001</v>
      </c>
      <c r="N268" s="6">
        <v>0.41289999999999999</v>
      </c>
      <c r="O268" s="6">
        <v>0.40479999999999999</v>
      </c>
      <c r="P268" s="6">
        <v>0.43669999999999998</v>
      </c>
      <c r="Q268" s="6">
        <v>0.44030000000000002</v>
      </c>
      <c r="R268" s="6">
        <v>0.45979999999999999</v>
      </c>
      <c r="S268" s="6" t="s">
        <v>11</v>
      </c>
      <c r="T268" s="6" t="s">
        <v>11</v>
      </c>
      <c r="U268" s="6" t="s">
        <v>11</v>
      </c>
      <c r="V268" s="6" t="s">
        <v>11</v>
      </c>
      <c r="W268" s="6" t="s">
        <v>11</v>
      </c>
      <c r="X268" s="6" t="s">
        <v>11</v>
      </c>
      <c r="Y268" s="6" t="s">
        <v>11</v>
      </c>
      <c r="Z268" s="6" t="s">
        <v>11</v>
      </c>
      <c r="AA268" s="6" t="s">
        <v>11</v>
      </c>
      <c r="AB268" s="6" t="s">
        <v>12</v>
      </c>
      <c r="AC268" s="6"/>
      <c r="AD268" s="6" t="s">
        <v>57</v>
      </c>
    </row>
    <row r="269" spans="1:30" ht="15.75" customHeight="1" x14ac:dyDescent="0.3">
      <c r="A269" s="7">
        <v>45374</v>
      </c>
      <c r="B269" s="11" t="s">
        <v>43</v>
      </c>
      <c r="C269" s="6"/>
      <c r="D269" s="6" t="s">
        <v>44</v>
      </c>
      <c r="E269" s="6">
        <v>7656</v>
      </c>
      <c r="F269" s="6">
        <v>0.46970000000000001</v>
      </c>
      <c r="G269" s="6">
        <v>0.49759999999999999</v>
      </c>
      <c r="H269" s="6">
        <v>0.51480000000000004</v>
      </c>
      <c r="I269" s="6">
        <v>0.53769999999999996</v>
      </c>
      <c r="J269" s="6">
        <v>0.55500000000000005</v>
      </c>
      <c r="K269" s="6">
        <v>0.52300000000000002</v>
      </c>
      <c r="L269" s="6">
        <v>0.40539999999999998</v>
      </c>
      <c r="M269" s="6">
        <v>0.38950000000000001</v>
      </c>
      <c r="N269" s="6">
        <v>0.41980000000000001</v>
      </c>
      <c r="O269" s="6">
        <v>0.4143</v>
      </c>
      <c r="P269" s="6">
        <v>0.4037</v>
      </c>
      <c r="Q269" s="6">
        <v>0.40400000000000003</v>
      </c>
      <c r="R269" s="6">
        <v>0.48180000000000001</v>
      </c>
      <c r="S269" s="6">
        <v>0.69020000000000004</v>
      </c>
      <c r="T269" s="6" t="s">
        <v>11</v>
      </c>
      <c r="U269" s="6" t="s">
        <v>11</v>
      </c>
      <c r="V269" s="6" t="s">
        <v>11</v>
      </c>
      <c r="W269" s="6" t="s">
        <v>11</v>
      </c>
      <c r="X269" s="6" t="s">
        <v>11</v>
      </c>
      <c r="Y269" s="6" t="s">
        <v>11</v>
      </c>
      <c r="Z269" s="6" t="s">
        <v>11</v>
      </c>
      <c r="AA269" s="6" t="s">
        <v>11</v>
      </c>
      <c r="AB269" s="6" t="s">
        <v>12</v>
      </c>
      <c r="AC269" s="6"/>
      <c r="AD269" s="6" t="s">
        <v>57</v>
      </c>
    </row>
    <row r="270" spans="1:30" ht="15.75" customHeight="1" x14ac:dyDescent="0.3">
      <c r="A270" s="7">
        <v>45374</v>
      </c>
      <c r="B270" s="11" t="s">
        <v>43</v>
      </c>
      <c r="C270" s="6"/>
      <c r="D270" s="6" t="s">
        <v>45</v>
      </c>
      <c r="E270" s="6">
        <v>7656</v>
      </c>
      <c r="F270" s="6">
        <v>0.38729999999999998</v>
      </c>
      <c r="G270" s="6">
        <v>0.49540000000000001</v>
      </c>
      <c r="H270" s="6">
        <v>0.53939999999999999</v>
      </c>
      <c r="I270" s="6">
        <v>0.54610000000000003</v>
      </c>
      <c r="J270" s="6">
        <v>0.56610000000000005</v>
      </c>
      <c r="K270" s="6">
        <v>0.50329999999999997</v>
      </c>
      <c r="L270" s="6">
        <v>0.39300000000000002</v>
      </c>
      <c r="M270" s="6">
        <v>0.36399999999999999</v>
      </c>
      <c r="N270" s="6" t="s">
        <v>11</v>
      </c>
      <c r="O270" s="6" t="s">
        <v>11</v>
      </c>
      <c r="P270" s="6" t="s">
        <v>11</v>
      </c>
      <c r="Q270" s="6" t="s">
        <v>11</v>
      </c>
      <c r="R270" s="6" t="s">
        <v>11</v>
      </c>
      <c r="S270" s="6" t="s">
        <v>11</v>
      </c>
      <c r="T270" s="6" t="s">
        <v>11</v>
      </c>
      <c r="U270" s="6" t="s">
        <v>11</v>
      </c>
      <c r="V270" s="6" t="s">
        <v>11</v>
      </c>
      <c r="W270" s="6" t="s">
        <v>11</v>
      </c>
      <c r="X270" s="6" t="s">
        <v>11</v>
      </c>
      <c r="Y270" s="6" t="s">
        <v>11</v>
      </c>
      <c r="Z270" s="6" t="s">
        <v>11</v>
      </c>
      <c r="AA270" s="6" t="s">
        <v>11</v>
      </c>
      <c r="AB270" s="6" t="s">
        <v>12</v>
      </c>
      <c r="AC270" s="6"/>
      <c r="AD270" s="6" t="s">
        <v>57</v>
      </c>
    </row>
    <row r="271" spans="1:30" ht="15.75" customHeight="1" x14ac:dyDescent="0.3">
      <c r="A271" s="8">
        <v>45374</v>
      </c>
      <c r="B271" s="13" t="s">
        <v>43</v>
      </c>
      <c r="C271" s="9"/>
      <c r="D271" s="9" t="s">
        <v>46</v>
      </c>
      <c r="E271" s="9">
        <v>7656</v>
      </c>
      <c r="F271" s="9">
        <v>0.45179999999999998</v>
      </c>
      <c r="G271" s="9">
        <v>0.50270000000000004</v>
      </c>
      <c r="H271" s="9">
        <v>0.52729999999999999</v>
      </c>
      <c r="I271" s="9">
        <v>0.58030000000000004</v>
      </c>
      <c r="J271" s="9">
        <v>0.60850000000000004</v>
      </c>
      <c r="K271" s="9">
        <v>0.60960000000000003</v>
      </c>
      <c r="L271" s="9">
        <v>0.58120000000000005</v>
      </c>
      <c r="M271" s="9">
        <v>0.44800000000000001</v>
      </c>
      <c r="N271" s="9">
        <v>0.40300000000000002</v>
      </c>
      <c r="O271" s="9">
        <v>0.43380000000000002</v>
      </c>
      <c r="P271" s="9">
        <v>0.44569999999999999</v>
      </c>
      <c r="Q271" s="9">
        <v>0.4572</v>
      </c>
      <c r="R271" s="9">
        <v>0.48849999999999999</v>
      </c>
      <c r="S271" s="9">
        <v>0.59209999999999996</v>
      </c>
      <c r="T271" s="9">
        <v>0.65349999999999997</v>
      </c>
      <c r="U271" s="9">
        <v>0.74519999999999997</v>
      </c>
      <c r="V271" s="9">
        <v>0.78920000000000001</v>
      </c>
      <c r="W271" s="9" t="s">
        <v>11</v>
      </c>
      <c r="X271" s="9" t="s">
        <v>11</v>
      </c>
      <c r="Y271" s="9" t="s">
        <v>11</v>
      </c>
      <c r="Z271" s="9" t="s">
        <v>11</v>
      </c>
      <c r="AA271" s="9" t="s">
        <v>11</v>
      </c>
      <c r="AB271" s="9" t="s">
        <v>12</v>
      </c>
      <c r="AC271" s="9"/>
      <c r="AD271" s="9" t="s">
        <v>57</v>
      </c>
    </row>
    <row r="272" spans="1:30" ht="15.75" customHeight="1" x14ac:dyDescent="0.3">
      <c r="A272" s="7">
        <v>45395</v>
      </c>
      <c r="B272" s="39" t="s">
        <v>40</v>
      </c>
      <c r="C272" s="39" t="s">
        <v>9</v>
      </c>
      <c r="D272" s="40" t="s">
        <v>10</v>
      </c>
      <c r="E272" s="6">
        <v>7635</v>
      </c>
      <c r="F272" s="6">
        <v>0.32719999999999999</v>
      </c>
      <c r="G272" s="6">
        <v>0.4118</v>
      </c>
      <c r="H272" s="6">
        <v>0.42749999999999999</v>
      </c>
      <c r="I272" s="6">
        <v>0.4491</v>
      </c>
      <c r="J272" s="6">
        <v>0.4612</v>
      </c>
      <c r="K272" s="6">
        <v>0.45839999999999997</v>
      </c>
      <c r="L272" s="6">
        <v>0.47649999999999998</v>
      </c>
      <c r="M272" s="6">
        <v>0.47960000000000003</v>
      </c>
      <c r="N272" s="6">
        <v>0.501</v>
      </c>
      <c r="O272" s="6">
        <v>0.52139999999999997</v>
      </c>
      <c r="P272" s="6">
        <v>0.53869999999999996</v>
      </c>
      <c r="Q272" s="6" t="s">
        <v>11</v>
      </c>
      <c r="R272" s="6" t="s">
        <v>11</v>
      </c>
      <c r="S272" s="6" t="s">
        <v>11</v>
      </c>
      <c r="T272" s="6" t="s">
        <v>11</v>
      </c>
      <c r="U272" s="6" t="s">
        <v>11</v>
      </c>
      <c r="V272" s="6" t="s">
        <v>11</v>
      </c>
      <c r="W272" s="6" t="s">
        <v>11</v>
      </c>
      <c r="X272" s="6" t="s">
        <v>11</v>
      </c>
      <c r="Y272" s="6" t="s">
        <v>11</v>
      </c>
      <c r="Z272" s="6" t="s">
        <v>11</v>
      </c>
      <c r="AA272" s="6" t="s">
        <v>11</v>
      </c>
      <c r="AB272" s="6" t="s">
        <v>12</v>
      </c>
      <c r="AC272" s="6"/>
      <c r="AD272" s="6" t="s">
        <v>57</v>
      </c>
    </row>
    <row r="273" spans="1:30" ht="15.75" customHeight="1" x14ac:dyDescent="0.3">
      <c r="A273" s="7">
        <v>45395</v>
      </c>
      <c r="B273" s="11" t="s">
        <v>40</v>
      </c>
      <c r="C273" s="11" t="s">
        <v>28</v>
      </c>
      <c r="D273" s="6" t="s">
        <v>29</v>
      </c>
      <c r="E273" s="6">
        <v>7635</v>
      </c>
      <c r="F273" s="6">
        <v>0.39750000000000002</v>
      </c>
      <c r="G273" s="6">
        <v>0.46850000000000003</v>
      </c>
      <c r="H273" s="6">
        <v>0.49359999999999998</v>
      </c>
      <c r="I273" s="6">
        <v>0.49390000000000001</v>
      </c>
      <c r="J273" s="6">
        <v>0.50319999999999998</v>
      </c>
      <c r="K273" s="6">
        <v>0.51170000000000004</v>
      </c>
      <c r="L273" s="6">
        <v>0.52049999999999996</v>
      </c>
      <c r="M273" s="6">
        <v>0.56589999999999996</v>
      </c>
      <c r="N273" s="6">
        <v>0.60509999999999997</v>
      </c>
      <c r="O273" s="6">
        <v>0.66949999999999998</v>
      </c>
      <c r="P273" s="6">
        <v>0.67390000000000005</v>
      </c>
      <c r="Q273" s="6">
        <v>0.66649999999999998</v>
      </c>
      <c r="R273" s="6">
        <v>0.64829999999999999</v>
      </c>
      <c r="S273" s="6">
        <v>0.66900000000000004</v>
      </c>
      <c r="T273" s="6">
        <v>0.69469999999999998</v>
      </c>
      <c r="U273" s="6">
        <v>0.72260000000000002</v>
      </c>
      <c r="V273" s="6" t="s">
        <v>11</v>
      </c>
      <c r="W273" s="6" t="s">
        <v>11</v>
      </c>
      <c r="X273" s="6" t="s">
        <v>11</v>
      </c>
      <c r="Y273" s="6" t="s">
        <v>11</v>
      </c>
      <c r="Z273" s="6" t="s">
        <v>11</v>
      </c>
      <c r="AA273" s="6" t="s">
        <v>11</v>
      </c>
      <c r="AB273" s="6" t="s">
        <v>12</v>
      </c>
      <c r="AC273" s="6"/>
      <c r="AD273" s="6" t="s">
        <v>57</v>
      </c>
    </row>
    <row r="274" spans="1:30" ht="15.75" customHeight="1" x14ac:dyDescent="0.3">
      <c r="A274" s="7">
        <v>45395</v>
      </c>
      <c r="B274" s="11" t="s">
        <v>40</v>
      </c>
      <c r="C274" s="11" t="s">
        <v>14</v>
      </c>
      <c r="D274" s="6" t="s">
        <v>15</v>
      </c>
      <c r="E274" s="6">
        <v>7635</v>
      </c>
      <c r="F274" s="6">
        <v>0.33139999999999997</v>
      </c>
      <c r="G274" s="6">
        <v>0.42609999999999998</v>
      </c>
      <c r="H274" s="6">
        <v>0.44109999999999999</v>
      </c>
      <c r="I274" s="6">
        <v>0.46820000000000001</v>
      </c>
      <c r="J274" s="6">
        <v>0.46949999999999997</v>
      </c>
      <c r="K274" s="6">
        <v>0.47399999999999998</v>
      </c>
      <c r="L274" s="6">
        <v>0.48670000000000002</v>
      </c>
      <c r="M274" s="6">
        <v>0.49630000000000002</v>
      </c>
      <c r="N274" s="6">
        <v>0.51300000000000001</v>
      </c>
      <c r="O274" s="6">
        <v>0.5373</v>
      </c>
      <c r="P274" s="6" t="s">
        <v>11</v>
      </c>
      <c r="Q274" s="6" t="s">
        <v>11</v>
      </c>
      <c r="R274" s="6" t="s">
        <v>11</v>
      </c>
      <c r="S274" s="6" t="s">
        <v>11</v>
      </c>
      <c r="T274" s="6" t="s">
        <v>11</v>
      </c>
      <c r="U274" s="6" t="s">
        <v>11</v>
      </c>
      <c r="V274" s="6" t="s">
        <v>11</v>
      </c>
      <c r="W274" s="6" t="s">
        <v>11</v>
      </c>
      <c r="X274" s="6" t="s">
        <v>11</v>
      </c>
      <c r="Y274" s="6" t="s">
        <v>11</v>
      </c>
      <c r="Z274" s="6" t="s">
        <v>11</v>
      </c>
      <c r="AA274" s="6" t="s">
        <v>11</v>
      </c>
      <c r="AB274" s="6" t="s">
        <v>12</v>
      </c>
      <c r="AC274" s="6"/>
      <c r="AD274" s="6" t="s">
        <v>57</v>
      </c>
    </row>
    <row r="275" spans="1:30" ht="15.75" customHeight="1" x14ac:dyDescent="0.3">
      <c r="A275" s="7">
        <v>45395</v>
      </c>
      <c r="B275" s="11" t="s">
        <v>40</v>
      </c>
      <c r="C275" s="6" t="s">
        <v>51</v>
      </c>
      <c r="D275" s="6" t="s">
        <v>49</v>
      </c>
      <c r="E275" s="6">
        <v>7635</v>
      </c>
      <c r="F275" s="6">
        <v>0.41199999999999998</v>
      </c>
      <c r="G275" s="6">
        <v>0.4582</v>
      </c>
      <c r="H275" s="6">
        <v>0.47099999999999997</v>
      </c>
      <c r="I275" s="6">
        <v>0.47110000000000002</v>
      </c>
      <c r="J275" s="6">
        <v>0.45419999999999999</v>
      </c>
      <c r="K275" s="6">
        <v>0.46250000000000002</v>
      </c>
      <c r="L275" s="6">
        <v>0.45500000000000002</v>
      </c>
      <c r="M275" s="6">
        <v>0.47010000000000002</v>
      </c>
      <c r="N275" s="6">
        <v>0.4884</v>
      </c>
      <c r="O275" s="6" t="s">
        <v>11</v>
      </c>
      <c r="P275" s="6" t="s">
        <v>11</v>
      </c>
      <c r="Q275" s="6" t="s">
        <v>11</v>
      </c>
      <c r="R275" s="6" t="s">
        <v>11</v>
      </c>
      <c r="S275" s="6" t="s">
        <v>11</v>
      </c>
      <c r="T275" s="6" t="s">
        <v>11</v>
      </c>
      <c r="U275" s="6" t="s">
        <v>11</v>
      </c>
      <c r="V275" s="6" t="s">
        <v>11</v>
      </c>
      <c r="W275" s="6" t="s">
        <v>11</v>
      </c>
      <c r="X275" s="6" t="s">
        <v>11</v>
      </c>
      <c r="Y275" s="6" t="s">
        <v>11</v>
      </c>
      <c r="Z275" s="6" t="s">
        <v>11</v>
      </c>
      <c r="AA275" s="6" t="s">
        <v>11</v>
      </c>
      <c r="AB275" s="6" t="s">
        <v>12</v>
      </c>
      <c r="AC275" s="6"/>
      <c r="AD275" s="6" t="s">
        <v>57</v>
      </c>
    </row>
    <row r="276" spans="1:30" ht="15.75" customHeight="1" x14ac:dyDescent="0.3">
      <c r="A276" s="7">
        <v>45395</v>
      </c>
      <c r="B276" s="11" t="s">
        <v>17</v>
      </c>
      <c r="C276" s="11" t="s">
        <v>33</v>
      </c>
      <c r="D276" s="6" t="s">
        <v>21</v>
      </c>
      <c r="E276" s="6">
        <v>7635</v>
      </c>
      <c r="F276" s="6">
        <v>0.33729999999999999</v>
      </c>
      <c r="G276" s="6">
        <v>0.42780000000000001</v>
      </c>
      <c r="H276" s="6">
        <v>0.44369999999999998</v>
      </c>
      <c r="I276" s="6">
        <v>0.44240000000000002</v>
      </c>
      <c r="J276" s="6">
        <v>0.46289999999999998</v>
      </c>
      <c r="K276" s="6">
        <v>0.46679999999999999</v>
      </c>
      <c r="L276" s="6">
        <v>0.45700000000000002</v>
      </c>
      <c r="M276" s="6">
        <v>0.47239999999999999</v>
      </c>
      <c r="N276" s="6">
        <v>0.48809999999999998</v>
      </c>
      <c r="O276" s="6">
        <v>0.50329999999999997</v>
      </c>
      <c r="P276" s="6">
        <v>0.5141</v>
      </c>
      <c r="Q276" s="6" t="s">
        <v>11</v>
      </c>
      <c r="R276" s="6" t="s">
        <v>11</v>
      </c>
      <c r="S276" s="6" t="s">
        <v>11</v>
      </c>
      <c r="T276" s="6" t="s">
        <v>11</v>
      </c>
      <c r="U276" s="6" t="s">
        <v>11</v>
      </c>
      <c r="V276" s="6" t="s">
        <v>11</v>
      </c>
      <c r="W276" s="6" t="s">
        <v>11</v>
      </c>
      <c r="X276" s="6" t="s">
        <v>11</v>
      </c>
      <c r="Y276" s="6" t="s">
        <v>11</v>
      </c>
      <c r="Z276" s="6" t="s">
        <v>11</v>
      </c>
      <c r="AA276" s="6" t="s">
        <v>11</v>
      </c>
      <c r="AB276" s="6" t="s">
        <v>12</v>
      </c>
      <c r="AC276" s="6"/>
      <c r="AD276" s="6" t="s">
        <v>57</v>
      </c>
    </row>
    <row r="277" spans="1:30" ht="15.75" customHeight="1" x14ac:dyDescent="0.3">
      <c r="A277" s="7">
        <v>45395</v>
      </c>
      <c r="B277" s="11" t="s">
        <v>17</v>
      </c>
      <c r="C277" s="11" t="s">
        <v>35</v>
      </c>
      <c r="D277" s="6" t="s">
        <v>19</v>
      </c>
      <c r="E277" s="6">
        <v>7635</v>
      </c>
      <c r="F277" s="6">
        <v>0.37090000000000001</v>
      </c>
      <c r="G277" s="6">
        <v>0.46949999999999997</v>
      </c>
      <c r="H277" s="6">
        <v>0.44769999999999999</v>
      </c>
      <c r="I277" s="6">
        <v>0.44450000000000001</v>
      </c>
      <c r="J277" s="6">
        <v>0.45490000000000003</v>
      </c>
      <c r="K277" s="6">
        <v>0.45750000000000002</v>
      </c>
      <c r="L277" s="6">
        <v>0.48159999999999997</v>
      </c>
      <c r="M277" s="6">
        <v>0.47949999999999998</v>
      </c>
      <c r="N277" s="6">
        <v>0.48530000000000001</v>
      </c>
      <c r="O277" s="6">
        <v>0.4718</v>
      </c>
      <c r="P277" s="6">
        <v>0.49840000000000001</v>
      </c>
      <c r="Q277" s="6">
        <v>0.49759999999999999</v>
      </c>
      <c r="R277" s="6">
        <v>0.55930000000000002</v>
      </c>
      <c r="S277" s="6">
        <v>0.68630000000000002</v>
      </c>
      <c r="T277" s="6" t="s">
        <v>11</v>
      </c>
      <c r="U277" s="6" t="s">
        <v>11</v>
      </c>
      <c r="V277" s="6" t="s">
        <v>11</v>
      </c>
      <c r="W277" s="6" t="s">
        <v>11</v>
      </c>
      <c r="X277" s="6" t="s">
        <v>11</v>
      </c>
      <c r="Y277" s="6" t="s">
        <v>11</v>
      </c>
      <c r="Z277" s="6" t="s">
        <v>11</v>
      </c>
      <c r="AA277" s="6" t="s">
        <v>11</v>
      </c>
      <c r="AB277" s="6" t="s">
        <v>12</v>
      </c>
      <c r="AC277" s="6"/>
      <c r="AD277" s="6" t="s">
        <v>57</v>
      </c>
    </row>
    <row r="278" spans="1:30" ht="15.75" customHeight="1" x14ac:dyDescent="0.3">
      <c r="A278" s="7">
        <v>45395</v>
      </c>
      <c r="B278" s="11" t="s">
        <v>17</v>
      </c>
      <c r="C278" s="11" t="s">
        <v>36</v>
      </c>
      <c r="D278" s="6" t="s">
        <v>30</v>
      </c>
      <c r="E278" s="6">
        <v>7635</v>
      </c>
      <c r="F278" s="6">
        <v>0.35360000000000003</v>
      </c>
      <c r="G278" s="6">
        <v>0.44009999999999999</v>
      </c>
      <c r="H278" s="6">
        <v>0.4718</v>
      </c>
      <c r="I278" s="6">
        <v>0.49080000000000001</v>
      </c>
      <c r="J278" s="6">
        <v>0.46350000000000002</v>
      </c>
      <c r="K278" s="6">
        <v>0.47620000000000001</v>
      </c>
      <c r="L278" s="6">
        <v>0.46949999999999997</v>
      </c>
      <c r="M278" s="6">
        <v>0.48060000000000003</v>
      </c>
      <c r="N278" s="6">
        <v>0.4914</v>
      </c>
      <c r="O278" s="6">
        <v>0.50139999999999996</v>
      </c>
      <c r="P278" s="6">
        <v>0.48459999999999998</v>
      </c>
      <c r="Q278" s="6">
        <v>0.49740000000000001</v>
      </c>
      <c r="R278" s="6" t="s">
        <v>11</v>
      </c>
      <c r="S278" s="6" t="s">
        <v>11</v>
      </c>
      <c r="T278" s="6" t="s">
        <v>11</v>
      </c>
      <c r="U278" s="6" t="s">
        <v>11</v>
      </c>
      <c r="V278" s="6" t="s">
        <v>11</v>
      </c>
      <c r="W278" s="6" t="s">
        <v>11</v>
      </c>
      <c r="X278" s="6" t="s">
        <v>11</v>
      </c>
      <c r="Y278" s="6" t="s">
        <v>11</v>
      </c>
      <c r="Z278" s="6" t="s">
        <v>11</v>
      </c>
      <c r="AA278" s="6" t="s">
        <v>11</v>
      </c>
      <c r="AB278" s="6" t="s">
        <v>12</v>
      </c>
      <c r="AC278" s="6"/>
      <c r="AD278" s="6" t="s">
        <v>57</v>
      </c>
    </row>
    <row r="279" spans="1:30" ht="15.75" customHeight="1" x14ac:dyDescent="0.3">
      <c r="A279" s="7">
        <v>45395</v>
      </c>
      <c r="B279" s="11" t="s">
        <v>17</v>
      </c>
      <c r="C279" s="11" t="s">
        <v>22</v>
      </c>
      <c r="D279" s="6" t="s">
        <v>23</v>
      </c>
      <c r="E279" s="6">
        <v>7635</v>
      </c>
      <c r="F279" s="6">
        <v>0.38429999999999997</v>
      </c>
      <c r="G279" s="6">
        <v>0.49399999999999999</v>
      </c>
      <c r="H279" s="6">
        <v>0.50429999999999997</v>
      </c>
      <c r="I279" s="6">
        <v>0.47849999999999998</v>
      </c>
      <c r="J279" s="6">
        <v>0.4728</v>
      </c>
      <c r="K279" s="6">
        <v>0.47320000000000001</v>
      </c>
      <c r="L279" s="6">
        <v>0.48920000000000002</v>
      </c>
      <c r="M279" s="6">
        <v>0.49740000000000001</v>
      </c>
      <c r="N279" s="6">
        <v>0.48970000000000002</v>
      </c>
      <c r="O279" s="6">
        <v>0.4955</v>
      </c>
      <c r="P279" s="6" t="s">
        <v>11</v>
      </c>
      <c r="Q279" s="6" t="s">
        <v>11</v>
      </c>
      <c r="R279" s="6" t="s">
        <v>11</v>
      </c>
      <c r="S279" s="6" t="s">
        <v>11</v>
      </c>
      <c r="T279" s="6" t="s">
        <v>11</v>
      </c>
      <c r="U279" s="6" t="s">
        <v>11</v>
      </c>
      <c r="V279" s="6" t="s">
        <v>11</v>
      </c>
      <c r="W279" s="6" t="s">
        <v>11</v>
      </c>
      <c r="X279" s="6" t="s">
        <v>11</v>
      </c>
      <c r="Y279" s="6" t="s">
        <v>11</v>
      </c>
      <c r="Z279" s="6" t="s">
        <v>11</v>
      </c>
      <c r="AA279" s="6" t="s">
        <v>11</v>
      </c>
      <c r="AB279" s="6" t="s">
        <v>12</v>
      </c>
      <c r="AC279" s="6"/>
      <c r="AD279" s="6" t="s">
        <v>57</v>
      </c>
    </row>
    <row r="280" spans="1:30" ht="15.75" customHeight="1" x14ac:dyDescent="0.3">
      <c r="A280" s="7">
        <v>45395</v>
      </c>
      <c r="B280" s="11" t="s">
        <v>17</v>
      </c>
      <c r="C280" s="11" t="s">
        <v>31</v>
      </c>
      <c r="D280" s="6" t="s">
        <v>25</v>
      </c>
      <c r="E280" s="6">
        <v>7635</v>
      </c>
      <c r="F280" s="6">
        <v>0.35020000000000001</v>
      </c>
      <c r="G280" s="6">
        <v>0.44519999999999998</v>
      </c>
      <c r="H280" s="6">
        <v>0.44469999999999998</v>
      </c>
      <c r="I280" s="6">
        <v>0.46989999999999998</v>
      </c>
      <c r="J280" s="6">
        <v>0.47810000000000002</v>
      </c>
      <c r="K280" s="6">
        <v>0.48330000000000001</v>
      </c>
      <c r="L280" s="6">
        <v>0.49330000000000002</v>
      </c>
      <c r="M280" s="6">
        <v>0.51149999999999995</v>
      </c>
      <c r="N280" s="6">
        <v>0.51359999999999995</v>
      </c>
      <c r="O280" s="6">
        <v>0.53490000000000004</v>
      </c>
      <c r="P280" s="6">
        <v>0.56289999999999996</v>
      </c>
      <c r="Q280" s="6">
        <v>0.58589999999999998</v>
      </c>
      <c r="R280" s="6">
        <v>0.62949999999999995</v>
      </c>
      <c r="S280" s="6">
        <v>0.66349999999999998</v>
      </c>
      <c r="T280" s="6">
        <v>0.71240000000000003</v>
      </c>
      <c r="U280" s="6" t="s">
        <v>11</v>
      </c>
      <c r="V280" s="6" t="s">
        <v>11</v>
      </c>
      <c r="W280" s="6" t="s">
        <v>11</v>
      </c>
      <c r="X280" s="6" t="s">
        <v>11</v>
      </c>
      <c r="Y280" s="6" t="s">
        <v>11</v>
      </c>
      <c r="Z280" s="6" t="s">
        <v>11</v>
      </c>
      <c r="AA280" s="6" t="s">
        <v>11</v>
      </c>
      <c r="AB280" s="6" t="s">
        <v>12</v>
      </c>
      <c r="AC280" s="6"/>
      <c r="AD280" s="6" t="s">
        <v>57</v>
      </c>
    </row>
    <row r="281" spans="1:30" ht="15.75" customHeight="1" x14ac:dyDescent="0.3">
      <c r="A281" s="7">
        <v>45395</v>
      </c>
      <c r="B281" s="11" t="s">
        <v>17</v>
      </c>
      <c r="C281" s="11" t="s">
        <v>37</v>
      </c>
      <c r="D281" s="6" t="s">
        <v>38</v>
      </c>
      <c r="E281" s="6">
        <v>7635</v>
      </c>
      <c r="F281" s="6">
        <v>0.37869999999999998</v>
      </c>
      <c r="G281" s="6">
        <v>0.4541</v>
      </c>
      <c r="H281" s="6">
        <v>0.46479999999999999</v>
      </c>
      <c r="I281" s="6">
        <v>0.4773</v>
      </c>
      <c r="J281" s="6">
        <v>0.48699999999999999</v>
      </c>
      <c r="K281" s="6">
        <v>0.51219999999999999</v>
      </c>
      <c r="L281" s="6">
        <v>0.502</v>
      </c>
      <c r="M281" s="6">
        <v>0.51129999999999998</v>
      </c>
      <c r="N281" s="6">
        <v>0.53149999999999997</v>
      </c>
      <c r="O281" s="6">
        <v>0.54969999999999997</v>
      </c>
      <c r="P281" s="6">
        <v>0.58679999999999999</v>
      </c>
      <c r="Q281" s="6">
        <v>0.61639999999999995</v>
      </c>
      <c r="R281" s="6">
        <v>0.64910000000000001</v>
      </c>
      <c r="S281" s="6" t="s">
        <v>11</v>
      </c>
      <c r="T281" s="6" t="s">
        <v>11</v>
      </c>
      <c r="U281" s="6" t="s">
        <v>11</v>
      </c>
      <c r="V281" s="6" t="s">
        <v>11</v>
      </c>
      <c r="W281" s="6" t="s">
        <v>11</v>
      </c>
      <c r="X281" s="6" t="s">
        <v>11</v>
      </c>
      <c r="Y281" s="6" t="s">
        <v>11</v>
      </c>
      <c r="Z281" s="6" t="s">
        <v>11</v>
      </c>
      <c r="AA281" s="6" t="s">
        <v>11</v>
      </c>
      <c r="AB281" s="6" t="s">
        <v>12</v>
      </c>
      <c r="AC281" s="6"/>
      <c r="AD281" s="6" t="s">
        <v>57</v>
      </c>
    </row>
    <row r="282" spans="1:30" ht="15.75" customHeight="1" x14ac:dyDescent="0.3">
      <c r="A282" s="7">
        <v>45395</v>
      </c>
      <c r="B282" s="11" t="s">
        <v>43</v>
      </c>
      <c r="C282" s="6"/>
      <c r="D282" s="6" t="s">
        <v>44</v>
      </c>
      <c r="E282" s="6">
        <v>7635</v>
      </c>
      <c r="F282" s="6" t="s">
        <v>64</v>
      </c>
      <c r="G282" s="6" t="s">
        <v>11</v>
      </c>
      <c r="H282" s="6" t="s">
        <v>11</v>
      </c>
      <c r="I282" s="6" t="s">
        <v>11</v>
      </c>
      <c r="J282" s="6" t="s">
        <v>11</v>
      </c>
      <c r="K282" s="6" t="s">
        <v>11</v>
      </c>
      <c r="L282" s="6" t="s">
        <v>11</v>
      </c>
      <c r="M282" s="6" t="s">
        <v>11</v>
      </c>
      <c r="N282" s="6" t="s">
        <v>11</v>
      </c>
      <c r="O282" s="6" t="s">
        <v>11</v>
      </c>
      <c r="P282" s="6" t="s">
        <v>11</v>
      </c>
      <c r="Q282" s="6" t="s">
        <v>11</v>
      </c>
      <c r="R282" s="6" t="s">
        <v>11</v>
      </c>
      <c r="S282" s="6" t="s">
        <v>11</v>
      </c>
      <c r="T282" s="6" t="s">
        <v>11</v>
      </c>
      <c r="U282" s="6" t="s">
        <v>11</v>
      </c>
      <c r="V282" s="6" t="s">
        <v>11</v>
      </c>
      <c r="W282" s="6" t="s">
        <v>11</v>
      </c>
      <c r="X282" s="6" t="s">
        <v>11</v>
      </c>
      <c r="Y282" s="6" t="s">
        <v>11</v>
      </c>
      <c r="Z282" s="6" t="s">
        <v>11</v>
      </c>
      <c r="AA282" s="6" t="s">
        <v>11</v>
      </c>
      <c r="AB282" s="6" t="s">
        <v>12</v>
      </c>
      <c r="AC282" s="6"/>
      <c r="AD282" s="6" t="s">
        <v>57</v>
      </c>
    </row>
    <row r="283" spans="1:30" ht="15.75" customHeight="1" x14ac:dyDescent="0.3">
      <c r="A283" s="7">
        <v>45395</v>
      </c>
      <c r="B283" s="11" t="s">
        <v>43</v>
      </c>
      <c r="C283" s="6"/>
      <c r="D283" s="6" t="s">
        <v>45</v>
      </c>
      <c r="E283" s="6">
        <v>7635</v>
      </c>
      <c r="F283" s="6">
        <v>0.34429999999999999</v>
      </c>
      <c r="G283" s="6">
        <v>0.4546</v>
      </c>
      <c r="H283" s="6">
        <v>0.4743</v>
      </c>
      <c r="I283" s="6">
        <v>0.47260000000000002</v>
      </c>
      <c r="J283" s="6">
        <v>0.47520000000000001</v>
      </c>
      <c r="K283" s="6">
        <v>0.49759999999999999</v>
      </c>
      <c r="L283" s="6">
        <v>0.49540000000000001</v>
      </c>
      <c r="M283" s="6">
        <v>0.46550000000000002</v>
      </c>
      <c r="N283" s="6" t="s">
        <v>11</v>
      </c>
      <c r="O283" s="6" t="s">
        <v>11</v>
      </c>
      <c r="P283" s="6" t="s">
        <v>11</v>
      </c>
      <c r="Q283" s="6" t="s">
        <v>11</v>
      </c>
      <c r="R283" s="6" t="s">
        <v>11</v>
      </c>
      <c r="S283" s="6" t="s">
        <v>11</v>
      </c>
      <c r="T283" s="6" t="s">
        <v>11</v>
      </c>
      <c r="U283" s="6" t="s">
        <v>11</v>
      </c>
      <c r="V283" s="6" t="s">
        <v>11</v>
      </c>
      <c r="W283" s="6" t="s">
        <v>11</v>
      </c>
      <c r="X283" s="6" t="s">
        <v>11</v>
      </c>
      <c r="Y283" s="6" t="s">
        <v>11</v>
      </c>
      <c r="Z283" s="6" t="s">
        <v>11</v>
      </c>
      <c r="AA283" s="6" t="s">
        <v>11</v>
      </c>
      <c r="AB283" s="6" t="s">
        <v>12</v>
      </c>
      <c r="AC283" s="6"/>
      <c r="AD283" s="6" t="s">
        <v>57</v>
      </c>
    </row>
    <row r="284" spans="1:30" ht="15.75" customHeight="1" x14ac:dyDescent="0.3">
      <c r="A284" s="8">
        <v>45395</v>
      </c>
      <c r="B284" s="13" t="s">
        <v>43</v>
      </c>
      <c r="C284" s="9"/>
      <c r="D284" s="9" t="s">
        <v>46</v>
      </c>
      <c r="E284" s="9">
        <v>7635</v>
      </c>
      <c r="F284" s="9">
        <v>0.3821</v>
      </c>
      <c r="G284" s="9">
        <v>0.44269999999999998</v>
      </c>
      <c r="H284" s="9">
        <v>0.44350000000000001</v>
      </c>
      <c r="I284" s="9">
        <v>0.48409999999999997</v>
      </c>
      <c r="J284" s="9">
        <v>0.49330000000000002</v>
      </c>
      <c r="K284" s="9">
        <v>0.47910000000000003</v>
      </c>
      <c r="L284" s="9">
        <v>0.49969999999999998</v>
      </c>
      <c r="M284" s="9">
        <v>0.52429999999999999</v>
      </c>
      <c r="N284" s="9">
        <v>0.53910000000000002</v>
      </c>
      <c r="O284" s="9">
        <v>0.57689999999999997</v>
      </c>
      <c r="P284" s="9">
        <v>0.58909999999999996</v>
      </c>
      <c r="Q284" s="9">
        <v>0.59309999999999996</v>
      </c>
      <c r="R284" s="9">
        <v>0.64349999999999996</v>
      </c>
      <c r="S284" s="9">
        <v>0.74919999999999998</v>
      </c>
      <c r="T284" s="9">
        <v>0.83499999999999996</v>
      </c>
      <c r="U284" s="9">
        <v>0.90349999999999997</v>
      </c>
      <c r="V284" s="9">
        <v>0.93059999999999998</v>
      </c>
      <c r="W284" s="9" t="s">
        <v>11</v>
      </c>
      <c r="X284" s="9" t="s">
        <v>11</v>
      </c>
      <c r="Y284" s="9" t="s">
        <v>11</v>
      </c>
      <c r="Z284" s="9" t="s">
        <v>11</v>
      </c>
      <c r="AA284" s="9" t="s">
        <v>11</v>
      </c>
      <c r="AB284" s="9" t="s">
        <v>12</v>
      </c>
      <c r="AC284" s="9"/>
      <c r="AD284" s="9" t="s">
        <v>57</v>
      </c>
    </row>
    <row r="285" spans="1:30" ht="15.75" customHeight="1" x14ac:dyDescent="0.3">
      <c r="A285" s="7">
        <v>45409</v>
      </c>
      <c r="B285" s="39" t="s">
        <v>40</v>
      </c>
      <c r="C285" s="39" t="s">
        <v>9</v>
      </c>
      <c r="D285" s="40" t="s">
        <v>10</v>
      </c>
      <c r="E285" s="6">
        <v>7628</v>
      </c>
      <c r="F285" s="6">
        <v>0.3165</v>
      </c>
      <c r="G285" s="6">
        <v>0.42080000000000001</v>
      </c>
      <c r="H285" s="6">
        <v>0.4118</v>
      </c>
      <c r="I285" s="6">
        <v>0.4118</v>
      </c>
      <c r="J285" s="6">
        <v>0.4103</v>
      </c>
      <c r="K285" s="6">
        <v>0.41310000000000002</v>
      </c>
      <c r="L285" s="6">
        <v>0.42199999999999999</v>
      </c>
      <c r="M285" s="6">
        <v>0.43099999999999999</v>
      </c>
      <c r="N285" s="6">
        <v>0.43759999999999999</v>
      </c>
      <c r="O285" s="6">
        <v>0.44519999999999998</v>
      </c>
      <c r="P285" s="6">
        <v>0.45829999999999999</v>
      </c>
      <c r="Q285" s="6" t="s">
        <v>11</v>
      </c>
      <c r="R285" s="6" t="s">
        <v>11</v>
      </c>
      <c r="S285" s="6" t="s">
        <v>11</v>
      </c>
      <c r="T285" s="6" t="s">
        <v>11</v>
      </c>
      <c r="U285" s="6" t="s">
        <v>11</v>
      </c>
      <c r="V285" s="6" t="s">
        <v>11</v>
      </c>
      <c r="W285" s="6" t="s">
        <v>11</v>
      </c>
      <c r="X285" s="6" t="s">
        <v>11</v>
      </c>
      <c r="Y285" s="6" t="s">
        <v>11</v>
      </c>
      <c r="Z285" s="6" t="s">
        <v>11</v>
      </c>
      <c r="AA285" s="6" t="s">
        <v>11</v>
      </c>
      <c r="AB285" s="6" t="s">
        <v>12</v>
      </c>
      <c r="AC285" s="6"/>
      <c r="AD285" s="6" t="s">
        <v>57</v>
      </c>
    </row>
    <row r="286" spans="1:30" ht="15.75" customHeight="1" x14ac:dyDescent="0.3">
      <c r="A286" s="7">
        <v>45409</v>
      </c>
      <c r="B286" s="11" t="s">
        <v>40</v>
      </c>
      <c r="C286" s="11" t="s">
        <v>28</v>
      </c>
      <c r="D286" s="6" t="s">
        <v>29</v>
      </c>
      <c r="E286" s="6">
        <v>7628</v>
      </c>
      <c r="F286" s="6">
        <v>0.40060000000000001</v>
      </c>
      <c r="G286" s="6">
        <v>0.46810000000000002</v>
      </c>
      <c r="H286" s="6">
        <v>0.45710000000000001</v>
      </c>
      <c r="I286" s="6">
        <v>0.45040000000000002</v>
      </c>
      <c r="J286" s="6">
        <v>0.43690000000000001</v>
      </c>
      <c r="K286" s="6">
        <v>0.44600000000000001</v>
      </c>
      <c r="L286" s="6">
        <v>0.45650000000000002</v>
      </c>
      <c r="M286" s="6">
        <v>0.47099999999999997</v>
      </c>
      <c r="N286" s="6">
        <v>0.52500000000000002</v>
      </c>
      <c r="O286" s="6">
        <v>0.5524</v>
      </c>
      <c r="P286" s="6">
        <v>0.56069999999999998</v>
      </c>
      <c r="Q286" s="6">
        <v>0.56110000000000004</v>
      </c>
      <c r="R286" s="6">
        <v>0.56659999999999999</v>
      </c>
      <c r="S286" s="6">
        <v>0.5585</v>
      </c>
      <c r="T286" s="6">
        <v>0.57969999999999999</v>
      </c>
      <c r="U286" s="6">
        <v>0.58589999999999998</v>
      </c>
      <c r="V286" s="6" t="s">
        <v>11</v>
      </c>
      <c r="W286" s="6" t="s">
        <v>11</v>
      </c>
      <c r="X286" s="6" t="s">
        <v>11</v>
      </c>
      <c r="Y286" s="6" t="s">
        <v>11</v>
      </c>
      <c r="Z286" s="6" t="s">
        <v>11</v>
      </c>
      <c r="AA286" s="6" t="s">
        <v>11</v>
      </c>
      <c r="AB286" s="6" t="s">
        <v>12</v>
      </c>
      <c r="AC286" s="6"/>
      <c r="AD286" s="6" t="s">
        <v>57</v>
      </c>
    </row>
    <row r="287" spans="1:30" ht="15.75" customHeight="1" x14ac:dyDescent="0.3">
      <c r="A287" s="7">
        <v>45409</v>
      </c>
      <c r="B287" s="11" t="s">
        <v>40</v>
      </c>
      <c r="C287" s="11" t="s">
        <v>14</v>
      </c>
      <c r="D287" s="6" t="s">
        <v>15</v>
      </c>
      <c r="E287" s="6">
        <v>7628</v>
      </c>
      <c r="F287" s="6">
        <v>0.29730000000000001</v>
      </c>
      <c r="G287" s="6">
        <v>0.41710000000000003</v>
      </c>
      <c r="H287" s="6">
        <v>0.4178</v>
      </c>
      <c r="I287" s="6">
        <v>0.40329999999999999</v>
      </c>
      <c r="J287" s="6">
        <v>0.39679999999999999</v>
      </c>
      <c r="K287" s="6">
        <v>0.41389999999999999</v>
      </c>
      <c r="L287" s="6">
        <v>0.41570000000000001</v>
      </c>
      <c r="M287" s="6">
        <v>0.43669999999999998</v>
      </c>
      <c r="N287" s="6">
        <v>0.43269999999999997</v>
      </c>
      <c r="O287" s="6">
        <v>0.45610000000000001</v>
      </c>
      <c r="P287" s="6" t="s">
        <v>11</v>
      </c>
      <c r="Q287" s="6" t="s">
        <v>11</v>
      </c>
      <c r="R287" s="6" t="s">
        <v>11</v>
      </c>
      <c r="S287" s="6" t="s">
        <v>11</v>
      </c>
      <c r="T287" s="6" t="s">
        <v>11</v>
      </c>
      <c r="U287" s="6" t="s">
        <v>11</v>
      </c>
      <c r="V287" s="6" t="s">
        <v>11</v>
      </c>
      <c r="W287" s="6" t="s">
        <v>11</v>
      </c>
      <c r="X287" s="6" t="s">
        <v>11</v>
      </c>
      <c r="Y287" s="6" t="s">
        <v>11</v>
      </c>
      <c r="Z287" s="6" t="s">
        <v>11</v>
      </c>
      <c r="AA287" s="6" t="s">
        <v>11</v>
      </c>
      <c r="AB287" s="6" t="s">
        <v>12</v>
      </c>
      <c r="AC287" s="6"/>
      <c r="AD287" s="6" t="s">
        <v>57</v>
      </c>
    </row>
    <row r="288" spans="1:30" ht="15.75" customHeight="1" x14ac:dyDescent="0.3">
      <c r="A288" s="7">
        <v>45409</v>
      </c>
      <c r="B288" s="11" t="s">
        <v>40</v>
      </c>
      <c r="C288" s="6" t="s">
        <v>51</v>
      </c>
      <c r="D288" s="6" t="s">
        <v>49</v>
      </c>
      <c r="E288" s="6">
        <v>7628</v>
      </c>
      <c r="F288" s="6">
        <v>0.31709999999999999</v>
      </c>
      <c r="G288" s="6">
        <v>0.45660000000000001</v>
      </c>
      <c r="H288" s="6">
        <v>0.46550000000000002</v>
      </c>
      <c r="I288" s="6">
        <v>0.44690000000000002</v>
      </c>
      <c r="J288" s="6">
        <v>0.42280000000000001</v>
      </c>
      <c r="K288" s="6">
        <v>0.40100000000000002</v>
      </c>
      <c r="L288" s="6">
        <v>0.38869999999999999</v>
      </c>
      <c r="M288" s="6">
        <v>0.39550000000000002</v>
      </c>
      <c r="N288" s="6">
        <v>0.41110000000000002</v>
      </c>
      <c r="O288" s="6" t="s">
        <v>11</v>
      </c>
      <c r="P288" s="6" t="s">
        <v>11</v>
      </c>
      <c r="Q288" s="6" t="s">
        <v>11</v>
      </c>
      <c r="R288" s="6" t="s">
        <v>11</v>
      </c>
      <c r="S288" s="6" t="s">
        <v>11</v>
      </c>
      <c r="T288" s="6" t="s">
        <v>11</v>
      </c>
      <c r="U288" s="6" t="s">
        <v>11</v>
      </c>
      <c r="V288" s="6" t="s">
        <v>11</v>
      </c>
      <c r="W288" s="6" t="s">
        <v>11</v>
      </c>
      <c r="X288" s="6" t="s">
        <v>11</v>
      </c>
      <c r="Y288" s="6" t="s">
        <v>11</v>
      </c>
      <c r="Z288" s="6" t="s">
        <v>11</v>
      </c>
      <c r="AA288" s="6" t="s">
        <v>11</v>
      </c>
      <c r="AB288" s="6" t="s">
        <v>12</v>
      </c>
      <c r="AC288" s="6"/>
      <c r="AD288" s="6" t="s">
        <v>57</v>
      </c>
    </row>
    <row r="289" spans="1:30" ht="15.75" customHeight="1" x14ac:dyDescent="0.3">
      <c r="A289" s="7">
        <v>45409</v>
      </c>
      <c r="B289" s="11" t="s">
        <v>17</v>
      </c>
      <c r="C289" s="11" t="s">
        <v>33</v>
      </c>
      <c r="D289" s="6" t="s">
        <v>21</v>
      </c>
      <c r="E289" s="6">
        <v>7628</v>
      </c>
      <c r="F289" s="6">
        <v>0.32140000000000002</v>
      </c>
      <c r="G289" s="6">
        <v>0.44240000000000002</v>
      </c>
      <c r="H289" s="6">
        <v>0.45040000000000002</v>
      </c>
      <c r="I289" s="6">
        <v>0.44359999999999999</v>
      </c>
      <c r="J289" s="6">
        <v>0.42799999999999999</v>
      </c>
      <c r="K289" s="6">
        <v>0.4128</v>
      </c>
      <c r="L289" s="6">
        <v>0.39300000000000002</v>
      </c>
      <c r="M289" s="6">
        <v>0.39219999999999999</v>
      </c>
      <c r="N289" s="6">
        <v>0.4027</v>
      </c>
      <c r="O289" s="6">
        <v>0.4027</v>
      </c>
      <c r="P289" s="6">
        <v>0.42230000000000001</v>
      </c>
      <c r="Q289" s="6" t="s">
        <v>11</v>
      </c>
      <c r="R289" s="6" t="s">
        <v>11</v>
      </c>
      <c r="S289" s="6" t="s">
        <v>11</v>
      </c>
      <c r="T289" s="6" t="s">
        <v>11</v>
      </c>
      <c r="U289" s="6" t="s">
        <v>11</v>
      </c>
      <c r="V289" s="6" t="s">
        <v>11</v>
      </c>
      <c r="W289" s="6" t="s">
        <v>11</v>
      </c>
      <c r="X289" s="6" t="s">
        <v>11</v>
      </c>
      <c r="Y289" s="6" t="s">
        <v>11</v>
      </c>
      <c r="Z289" s="6" t="s">
        <v>11</v>
      </c>
      <c r="AA289" s="6" t="s">
        <v>11</v>
      </c>
      <c r="AB289" s="6" t="s">
        <v>12</v>
      </c>
      <c r="AC289" s="6"/>
      <c r="AD289" s="6" t="s">
        <v>57</v>
      </c>
    </row>
    <row r="290" spans="1:30" ht="15.75" customHeight="1" x14ac:dyDescent="0.3">
      <c r="A290" s="7">
        <v>45409</v>
      </c>
      <c r="B290" s="11" t="s">
        <v>17</v>
      </c>
      <c r="C290" s="11" t="s">
        <v>35</v>
      </c>
      <c r="D290" s="6" t="s">
        <v>19</v>
      </c>
      <c r="E290" s="6">
        <v>7628</v>
      </c>
      <c r="F290" s="6">
        <v>0.35239999999999999</v>
      </c>
      <c r="G290" s="6">
        <v>0.46010000000000001</v>
      </c>
      <c r="H290" s="6">
        <v>0.43419999999999997</v>
      </c>
      <c r="I290" s="6">
        <v>0.41370000000000001</v>
      </c>
      <c r="J290" s="6">
        <v>0.4022</v>
      </c>
      <c r="K290" s="6">
        <v>0.39150000000000001</v>
      </c>
      <c r="L290" s="6">
        <v>0.40089999999999998</v>
      </c>
      <c r="M290" s="6">
        <v>0.39700000000000002</v>
      </c>
      <c r="N290" s="6">
        <v>0.39639999999999997</v>
      </c>
      <c r="O290" s="6">
        <v>0.3901</v>
      </c>
      <c r="P290" s="6">
        <v>0.3977</v>
      </c>
      <c r="Q290" s="6">
        <v>0.39539999999999997</v>
      </c>
      <c r="R290" s="6">
        <v>0.438</v>
      </c>
      <c r="S290" s="6">
        <v>0.52939999999999998</v>
      </c>
      <c r="T290" s="6" t="s">
        <v>11</v>
      </c>
      <c r="U290" s="6" t="s">
        <v>11</v>
      </c>
      <c r="V290" s="6" t="s">
        <v>11</v>
      </c>
      <c r="W290" s="6" t="s">
        <v>11</v>
      </c>
      <c r="X290" s="6" t="s">
        <v>11</v>
      </c>
      <c r="Y290" s="6" t="s">
        <v>11</v>
      </c>
      <c r="Z290" s="6" t="s">
        <v>11</v>
      </c>
      <c r="AA290" s="6" t="s">
        <v>11</v>
      </c>
      <c r="AB290" s="6" t="s">
        <v>12</v>
      </c>
      <c r="AC290" s="6"/>
      <c r="AD290" s="6" t="s">
        <v>57</v>
      </c>
    </row>
    <row r="291" spans="1:30" ht="15.75" customHeight="1" x14ac:dyDescent="0.3">
      <c r="A291" s="7">
        <v>45409</v>
      </c>
      <c r="B291" s="11" t="s">
        <v>17</v>
      </c>
      <c r="C291" s="11" t="s">
        <v>36</v>
      </c>
      <c r="D291" s="6" t="s">
        <v>30</v>
      </c>
      <c r="E291" s="6">
        <v>7628</v>
      </c>
      <c r="F291" s="6">
        <v>0.2994</v>
      </c>
      <c r="G291" s="6">
        <v>0.40970000000000001</v>
      </c>
      <c r="H291" s="6">
        <v>0.45669999999999999</v>
      </c>
      <c r="I291" s="6">
        <v>0.4803</v>
      </c>
      <c r="J291" s="6">
        <v>0.44379999999999997</v>
      </c>
      <c r="K291" s="6">
        <v>0.41439999999999999</v>
      </c>
      <c r="L291" s="6">
        <v>0.41060000000000002</v>
      </c>
      <c r="M291" s="6">
        <v>0.40639999999999998</v>
      </c>
      <c r="N291" s="6">
        <v>0.40129999999999999</v>
      </c>
      <c r="O291" s="6">
        <v>0.40710000000000002</v>
      </c>
      <c r="P291" s="6">
        <v>0.40079999999999999</v>
      </c>
      <c r="Q291" s="6">
        <v>0.40179999999999999</v>
      </c>
      <c r="R291" s="6" t="s">
        <v>11</v>
      </c>
      <c r="S291" s="6" t="s">
        <v>11</v>
      </c>
      <c r="T291" s="6" t="s">
        <v>11</v>
      </c>
      <c r="U291" s="6" t="s">
        <v>11</v>
      </c>
      <c r="V291" s="6" t="s">
        <v>11</v>
      </c>
      <c r="W291" s="6" t="s">
        <v>11</v>
      </c>
      <c r="X291" s="6" t="s">
        <v>11</v>
      </c>
      <c r="Y291" s="6" t="s">
        <v>11</v>
      </c>
      <c r="Z291" s="6" t="s">
        <v>11</v>
      </c>
      <c r="AA291" s="6" t="s">
        <v>11</v>
      </c>
      <c r="AB291" s="6" t="s">
        <v>12</v>
      </c>
      <c r="AC291" s="6"/>
      <c r="AD291" s="6" t="s">
        <v>57</v>
      </c>
    </row>
    <row r="292" spans="1:30" ht="15.75" customHeight="1" x14ac:dyDescent="0.3">
      <c r="A292" s="7">
        <v>45409</v>
      </c>
      <c r="B292" s="11" t="s">
        <v>17</v>
      </c>
      <c r="C292" s="11" t="s">
        <v>22</v>
      </c>
      <c r="D292" s="6" t="s">
        <v>23</v>
      </c>
      <c r="E292" s="6">
        <v>7628</v>
      </c>
      <c r="F292" s="6">
        <v>0.33979999999999999</v>
      </c>
      <c r="G292" s="6">
        <v>0.47939999999999999</v>
      </c>
      <c r="H292" s="6">
        <v>0.45629999999999998</v>
      </c>
      <c r="I292" s="6">
        <v>0.43180000000000002</v>
      </c>
      <c r="J292" s="6">
        <v>0.41830000000000001</v>
      </c>
      <c r="K292" s="6">
        <v>0.41820000000000002</v>
      </c>
      <c r="L292" s="6">
        <v>0.40760000000000002</v>
      </c>
      <c r="M292" s="6">
        <v>0.4274</v>
      </c>
      <c r="N292" s="6">
        <v>0.41610000000000003</v>
      </c>
      <c r="O292" s="6">
        <v>0.4224</v>
      </c>
      <c r="P292" s="6" t="s">
        <v>11</v>
      </c>
      <c r="Q292" s="6" t="s">
        <v>11</v>
      </c>
      <c r="R292" s="6" t="s">
        <v>11</v>
      </c>
      <c r="S292" s="6" t="s">
        <v>11</v>
      </c>
      <c r="T292" s="6" t="s">
        <v>11</v>
      </c>
      <c r="U292" s="6" t="s">
        <v>11</v>
      </c>
      <c r="V292" s="6" t="s">
        <v>11</v>
      </c>
      <c r="W292" s="6" t="s">
        <v>11</v>
      </c>
      <c r="X292" s="6" t="s">
        <v>11</v>
      </c>
      <c r="Y292" s="6" t="s">
        <v>11</v>
      </c>
      <c r="Z292" s="6" t="s">
        <v>11</v>
      </c>
      <c r="AA292" s="6" t="s">
        <v>11</v>
      </c>
      <c r="AB292" s="6" t="s">
        <v>12</v>
      </c>
      <c r="AC292" s="6"/>
      <c r="AD292" s="6" t="s">
        <v>57</v>
      </c>
    </row>
    <row r="293" spans="1:30" ht="15.75" customHeight="1" x14ac:dyDescent="0.3">
      <c r="A293" s="7">
        <v>45409</v>
      </c>
      <c r="B293" s="11" t="s">
        <v>17</v>
      </c>
      <c r="C293" s="11" t="s">
        <v>31</v>
      </c>
      <c r="D293" s="6" t="s">
        <v>25</v>
      </c>
      <c r="E293" s="6">
        <v>7628</v>
      </c>
      <c r="F293" s="6">
        <v>0.34050000000000002</v>
      </c>
      <c r="G293" s="6">
        <v>0.42649999999999999</v>
      </c>
      <c r="H293" s="6">
        <v>0.43590000000000001</v>
      </c>
      <c r="I293" s="6">
        <v>0.41189999999999999</v>
      </c>
      <c r="J293" s="6">
        <v>0.4143</v>
      </c>
      <c r="K293" s="6">
        <v>0.42059999999999997</v>
      </c>
      <c r="L293" s="6">
        <v>0.40820000000000001</v>
      </c>
      <c r="M293" s="6">
        <v>0.40949999999999998</v>
      </c>
      <c r="N293" s="6">
        <v>0.42199999999999999</v>
      </c>
      <c r="O293" s="6">
        <v>0.43919999999999998</v>
      </c>
      <c r="P293" s="6">
        <v>0.4451</v>
      </c>
      <c r="Q293" s="6">
        <v>0.4546</v>
      </c>
      <c r="R293" s="6">
        <v>0.4748</v>
      </c>
      <c r="S293" s="6">
        <v>0.51300000000000001</v>
      </c>
      <c r="T293" s="6">
        <v>0.5595</v>
      </c>
      <c r="U293" s="6" t="s">
        <v>11</v>
      </c>
      <c r="V293" s="6" t="s">
        <v>11</v>
      </c>
      <c r="W293" s="6" t="s">
        <v>11</v>
      </c>
      <c r="X293" s="6" t="s">
        <v>11</v>
      </c>
      <c r="Y293" s="6" t="s">
        <v>11</v>
      </c>
      <c r="Z293" s="6" t="s">
        <v>11</v>
      </c>
      <c r="AA293" s="6" t="s">
        <v>11</v>
      </c>
      <c r="AB293" s="6" t="s">
        <v>12</v>
      </c>
      <c r="AC293" s="6"/>
      <c r="AD293" s="6" t="s">
        <v>57</v>
      </c>
    </row>
    <row r="294" spans="1:30" ht="15.75" customHeight="1" x14ac:dyDescent="0.3">
      <c r="A294" s="7">
        <v>45409</v>
      </c>
      <c r="B294" s="11" t="s">
        <v>17</v>
      </c>
      <c r="C294" s="11" t="s">
        <v>37</v>
      </c>
      <c r="D294" s="6" t="s">
        <v>38</v>
      </c>
      <c r="E294" s="6">
        <v>7628</v>
      </c>
      <c r="F294" s="6">
        <v>0.32300000000000001</v>
      </c>
      <c r="G294" s="6">
        <v>0.43070000000000003</v>
      </c>
      <c r="H294" s="6">
        <v>0.44109999999999999</v>
      </c>
      <c r="I294" s="6">
        <v>0.4224</v>
      </c>
      <c r="J294" s="6">
        <v>0.41710000000000003</v>
      </c>
      <c r="K294" s="6">
        <v>0.43790000000000001</v>
      </c>
      <c r="L294" s="6">
        <v>0.4249</v>
      </c>
      <c r="M294" s="6">
        <v>0.41889999999999999</v>
      </c>
      <c r="N294" s="6">
        <v>0.436</v>
      </c>
      <c r="O294" s="6">
        <v>0.4415</v>
      </c>
      <c r="P294" s="6">
        <v>0.45400000000000001</v>
      </c>
      <c r="Q294" s="6">
        <v>0.47560000000000002</v>
      </c>
      <c r="R294" s="6">
        <v>0.48820000000000002</v>
      </c>
      <c r="S294" s="6" t="s">
        <v>11</v>
      </c>
      <c r="T294" s="6" t="s">
        <v>11</v>
      </c>
      <c r="U294" s="6" t="s">
        <v>11</v>
      </c>
      <c r="V294" s="6" t="s">
        <v>11</v>
      </c>
      <c r="W294" s="6" t="s">
        <v>11</v>
      </c>
      <c r="X294" s="6" t="s">
        <v>11</v>
      </c>
      <c r="Y294" s="6" t="s">
        <v>11</v>
      </c>
      <c r="Z294" s="6" t="s">
        <v>11</v>
      </c>
      <c r="AA294" s="6" t="s">
        <v>11</v>
      </c>
      <c r="AB294" s="6" t="s">
        <v>12</v>
      </c>
      <c r="AC294" s="6"/>
      <c r="AD294" s="6" t="s">
        <v>57</v>
      </c>
    </row>
    <row r="295" spans="1:30" ht="15.75" customHeight="1" x14ac:dyDescent="0.3">
      <c r="A295" s="7">
        <v>45409</v>
      </c>
      <c r="B295" s="11" t="s">
        <v>43</v>
      </c>
      <c r="C295" s="6"/>
      <c r="D295" s="6" t="s">
        <v>44</v>
      </c>
      <c r="E295" s="6">
        <v>7628</v>
      </c>
      <c r="F295" s="6">
        <v>0.39560000000000001</v>
      </c>
      <c r="G295" s="6">
        <v>0.42070000000000002</v>
      </c>
      <c r="H295" s="6">
        <v>0.41610000000000003</v>
      </c>
      <c r="I295" s="6">
        <v>0.39600000000000002</v>
      </c>
      <c r="J295" s="6">
        <v>0.40300000000000002</v>
      </c>
      <c r="K295" s="6">
        <v>0.4128</v>
      </c>
      <c r="L295" s="6">
        <v>0.4</v>
      </c>
      <c r="M295" s="6">
        <v>0.4224</v>
      </c>
      <c r="N295" s="6">
        <v>0.44650000000000001</v>
      </c>
      <c r="O295" s="6">
        <v>0.47</v>
      </c>
      <c r="P295" s="6">
        <v>0.56789999999999996</v>
      </c>
      <c r="Q295" s="6">
        <v>0.95830000000000004</v>
      </c>
      <c r="R295" s="6">
        <v>1.3103</v>
      </c>
      <c r="S295" s="6" t="s">
        <v>11</v>
      </c>
      <c r="T295" s="6" t="s">
        <v>11</v>
      </c>
      <c r="U295" s="6" t="s">
        <v>11</v>
      </c>
      <c r="V295" s="6" t="s">
        <v>11</v>
      </c>
      <c r="W295" s="6" t="s">
        <v>11</v>
      </c>
      <c r="X295" s="6" t="s">
        <v>11</v>
      </c>
      <c r="Y295" s="6" t="s">
        <v>11</v>
      </c>
      <c r="Z295" s="6" t="s">
        <v>11</v>
      </c>
      <c r="AA295" s="6" t="s">
        <v>11</v>
      </c>
      <c r="AB295" s="6" t="s">
        <v>12</v>
      </c>
      <c r="AC295" s="6"/>
      <c r="AD295" s="6" t="s">
        <v>57</v>
      </c>
    </row>
    <row r="296" spans="1:30" ht="15.75" customHeight="1" x14ac:dyDescent="0.3">
      <c r="A296" s="7">
        <v>45409</v>
      </c>
      <c r="B296" s="11" t="s">
        <v>43</v>
      </c>
      <c r="C296" s="6"/>
      <c r="D296" s="6" t="s">
        <v>45</v>
      </c>
      <c r="E296" s="6">
        <v>7628</v>
      </c>
      <c r="F296" s="6">
        <v>0.30769999999999997</v>
      </c>
      <c r="G296" s="6">
        <v>0.42630000000000001</v>
      </c>
      <c r="H296" s="6">
        <v>0.44690000000000002</v>
      </c>
      <c r="I296" s="6">
        <v>0.4279</v>
      </c>
      <c r="J296" s="6">
        <v>0.4335</v>
      </c>
      <c r="K296" s="6">
        <v>0.42230000000000001</v>
      </c>
      <c r="L296" s="6">
        <v>0.4178</v>
      </c>
      <c r="M296" s="6">
        <v>0.38650000000000001</v>
      </c>
      <c r="N296" s="6" t="s">
        <v>11</v>
      </c>
      <c r="O296" s="6" t="s">
        <v>11</v>
      </c>
      <c r="P296" s="6" t="s">
        <v>11</v>
      </c>
      <c r="Q296" s="6" t="s">
        <v>11</v>
      </c>
      <c r="R296" s="6" t="s">
        <v>11</v>
      </c>
      <c r="S296" s="6" t="s">
        <v>11</v>
      </c>
      <c r="T296" s="6" t="s">
        <v>11</v>
      </c>
      <c r="U296" s="6" t="s">
        <v>11</v>
      </c>
      <c r="V296" s="6" t="s">
        <v>11</v>
      </c>
      <c r="W296" s="6" t="s">
        <v>11</v>
      </c>
      <c r="X296" s="6" t="s">
        <v>11</v>
      </c>
      <c r="Y296" s="6" t="s">
        <v>11</v>
      </c>
      <c r="Z296" s="6" t="s">
        <v>11</v>
      </c>
      <c r="AA296" s="6" t="s">
        <v>11</v>
      </c>
      <c r="AB296" s="6" t="s">
        <v>12</v>
      </c>
      <c r="AC296" s="6"/>
      <c r="AD296" s="6" t="s">
        <v>57</v>
      </c>
    </row>
    <row r="297" spans="1:30" ht="15.75" customHeight="1" x14ac:dyDescent="0.3">
      <c r="A297" s="8">
        <v>45409</v>
      </c>
      <c r="B297" s="13" t="s">
        <v>43</v>
      </c>
      <c r="C297" s="9"/>
      <c r="D297" s="9" t="s">
        <v>46</v>
      </c>
      <c r="E297" s="9">
        <v>7628</v>
      </c>
      <c r="F297" s="9">
        <v>0.3483</v>
      </c>
      <c r="G297" s="9">
        <v>0.43099999999999999</v>
      </c>
      <c r="H297" s="9">
        <v>0.42480000000000001</v>
      </c>
      <c r="I297" s="9">
        <v>0.44219999999999998</v>
      </c>
      <c r="J297" s="9">
        <v>0.43070000000000003</v>
      </c>
      <c r="K297" s="9">
        <v>0.39889999999999998</v>
      </c>
      <c r="L297" s="9">
        <v>0.40649999999999997</v>
      </c>
      <c r="M297" s="9">
        <v>0.41770000000000002</v>
      </c>
      <c r="N297" s="9">
        <v>0.43790000000000001</v>
      </c>
      <c r="O297" s="9">
        <v>0.4577</v>
      </c>
      <c r="P297" s="9">
        <v>0.45750000000000002</v>
      </c>
      <c r="Q297" s="9">
        <v>0.47810000000000002</v>
      </c>
      <c r="R297" s="9">
        <v>0.50790000000000002</v>
      </c>
      <c r="S297" s="9">
        <v>0.61329999999999996</v>
      </c>
      <c r="T297" s="9">
        <v>0.69269999999999998</v>
      </c>
      <c r="U297" s="9">
        <v>0.75970000000000004</v>
      </c>
      <c r="V297" s="9">
        <v>0.81310000000000004</v>
      </c>
      <c r="W297" s="9" t="s">
        <v>11</v>
      </c>
      <c r="X297" s="9" t="s">
        <v>11</v>
      </c>
      <c r="Y297" s="9" t="s">
        <v>11</v>
      </c>
      <c r="Z297" s="9" t="s">
        <v>11</v>
      </c>
      <c r="AA297" s="9" t="s">
        <v>11</v>
      </c>
      <c r="AB297" s="9" t="s">
        <v>12</v>
      </c>
      <c r="AC297" s="9"/>
      <c r="AD297" s="9" t="s">
        <v>57</v>
      </c>
    </row>
    <row r="298" spans="1:30" ht="15.75" customHeight="1" x14ac:dyDescent="0.3">
      <c r="A298" s="7">
        <v>45452</v>
      </c>
      <c r="B298" s="39" t="s">
        <v>40</v>
      </c>
      <c r="C298" s="39" t="s">
        <v>9</v>
      </c>
      <c r="D298" s="40" t="s">
        <v>10</v>
      </c>
      <c r="E298" s="6">
        <v>7664</v>
      </c>
      <c r="F298" s="6">
        <v>0.2782</v>
      </c>
      <c r="G298" s="6">
        <v>0.39119999999999999</v>
      </c>
      <c r="H298" s="6">
        <v>0.42649999999999999</v>
      </c>
      <c r="I298" s="6">
        <v>0.44440000000000002</v>
      </c>
      <c r="J298" s="6">
        <v>0.47339999999999999</v>
      </c>
      <c r="K298" s="6">
        <v>0.4965</v>
      </c>
      <c r="L298" s="6">
        <v>0.52190000000000003</v>
      </c>
      <c r="M298" s="6">
        <v>0.52439999999999998</v>
      </c>
      <c r="N298" s="6">
        <v>0.5534</v>
      </c>
      <c r="O298" s="6">
        <v>0.5655</v>
      </c>
      <c r="P298" s="6">
        <v>0.58460000000000001</v>
      </c>
      <c r="Q298" s="6" t="s">
        <v>11</v>
      </c>
      <c r="R298" s="6" t="s">
        <v>11</v>
      </c>
      <c r="S298" s="6" t="s">
        <v>11</v>
      </c>
      <c r="T298" s="6" t="s">
        <v>11</v>
      </c>
      <c r="U298" s="6" t="s">
        <v>11</v>
      </c>
      <c r="V298" s="6" t="s">
        <v>11</v>
      </c>
      <c r="W298" s="6" t="s">
        <v>11</v>
      </c>
      <c r="X298" s="6" t="s">
        <v>11</v>
      </c>
      <c r="Y298" s="6" t="s">
        <v>11</v>
      </c>
      <c r="Z298" s="6" t="s">
        <v>11</v>
      </c>
      <c r="AA298" s="6" t="s">
        <v>11</v>
      </c>
      <c r="AB298" s="6" t="s">
        <v>12</v>
      </c>
      <c r="AC298" s="6"/>
      <c r="AD298" s="6" t="s">
        <v>57</v>
      </c>
    </row>
    <row r="299" spans="1:30" ht="15.75" customHeight="1" x14ac:dyDescent="0.3">
      <c r="A299" s="7">
        <v>45452</v>
      </c>
      <c r="B299" s="11" t="s">
        <v>40</v>
      </c>
      <c r="C299" s="11" t="s">
        <v>28</v>
      </c>
      <c r="D299" s="6" t="s">
        <v>29</v>
      </c>
      <c r="E299" s="6">
        <v>7664</v>
      </c>
      <c r="F299" s="6">
        <v>0.34970000000000001</v>
      </c>
      <c r="G299" s="6">
        <v>0.44390000000000002</v>
      </c>
      <c r="H299" s="6">
        <v>0.46760000000000002</v>
      </c>
      <c r="I299" s="6">
        <v>0.49790000000000001</v>
      </c>
      <c r="J299" s="6">
        <v>0.51160000000000005</v>
      </c>
      <c r="K299" s="6">
        <v>0.54190000000000005</v>
      </c>
      <c r="L299" s="6">
        <v>0.55169999999999997</v>
      </c>
      <c r="M299" s="6">
        <v>0.60160000000000002</v>
      </c>
      <c r="N299" s="6">
        <v>0.64770000000000005</v>
      </c>
      <c r="O299" s="6">
        <v>0.71109999999999995</v>
      </c>
      <c r="P299" s="6">
        <v>0.71740000000000004</v>
      </c>
      <c r="Q299" s="6">
        <v>0.72550000000000003</v>
      </c>
      <c r="R299" s="6">
        <v>0.69379999999999997</v>
      </c>
      <c r="S299" s="6">
        <v>0.70499999999999996</v>
      </c>
      <c r="T299" s="6">
        <v>0.70089999999999997</v>
      </c>
      <c r="U299" s="6">
        <v>0.70750000000000002</v>
      </c>
      <c r="V299" s="6" t="s">
        <v>11</v>
      </c>
      <c r="W299" s="6" t="s">
        <v>11</v>
      </c>
      <c r="X299" s="6" t="s">
        <v>11</v>
      </c>
      <c r="Y299" s="6" t="s">
        <v>11</v>
      </c>
      <c r="Z299" s="6" t="s">
        <v>11</v>
      </c>
      <c r="AA299" s="6" t="s">
        <v>11</v>
      </c>
      <c r="AB299" s="6" t="s">
        <v>12</v>
      </c>
      <c r="AC299" s="6"/>
      <c r="AD299" s="6" t="s">
        <v>57</v>
      </c>
    </row>
    <row r="300" spans="1:30" ht="15.75" customHeight="1" x14ac:dyDescent="0.3">
      <c r="A300" s="7">
        <v>45452</v>
      </c>
      <c r="B300" s="11" t="s">
        <v>40</v>
      </c>
      <c r="C300" s="11" t="s">
        <v>14</v>
      </c>
      <c r="D300" s="6" t="s">
        <v>15</v>
      </c>
      <c r="E300" s="6">
        <v>7664</v>
      </c>
      <c r="F300" s="6">
        <v>0.2747</v>
      </c>
      <c r="G300" s="6">
        <v>0.40720000000000001</v>
      </c>
      <c r="H300" s="6">
        <v>0.43280000000000002</v>
      </c>
      <c r="I300" s="6">
        <v>0.46150000000000002</v>
      </c>
      <c r="J300" s="6">
        <v>0.48380000000000001</v>
      </c>
      <c r="K300" s="6">
        <v>0.50590000000000002</v>
      </c>
      <c r="L300" s="6">
        <v>0.53110000000000002</v>
      </c>
      <c r="M300" s="6">
        <v>0.55730000000000002</v>
      </c>
      <c r="N300" s="6">
        <v>0.57240000000000002</v>
      </c>
      <c r="O300" s="6">
        <v>0.59030000000000005</v>
      </c>
      <c r="P300" s="6" t="s">
        <v>11</v>
      </c>
      <c r="Q300" s="6" t="s">
        <v>11</v>
      </c>
      <c r="R300" s="6" t="s">
        <v>11</v>
      </c>
      <c r="S300" s="6" t="s">
        <v>11</v>
      </c>
      <c r="T300" s="6" t="s">
        <v>11</v>
      </c>
      <c r="U300" s="6" t="s">
        <v>11</v>
      </c>
      <c r="V300" s="6" t="s">
        <v>11</v>
      </c>
      <c r="W300" s="6" t="s">
        <v>11</v>
      </c>
      <c r="X300" s="6" t="s">
        <v>11</v>
      </c>
      <c r="Y300" s="6" t="s">
        <v>11</v>
      </c>
      <c r="Z300" s="6" t="s">
        <v>11</v>
      </c>
      <c r="AA300" s="6" t="s">
        <v>11</v>
      </c>
      <c r="AB300" s="6" t="s">
        <v>12</v>
      </c>
      <c r="AC300" s="6"/>
      <c r="AD300" s="6" t="s">
        <v>57</v>
      </c>
    </row>
    <row r="301" spans="1:30" ht="15.75" customHeight="1" x14ac:dyDescent="0.3">
      <c r="A301" s="7">
        <v>45452</v>
      </c>
      <c r="B301" s="11" t="s">
        <v>40</v>
      </c>
      <c r="C301" s="6" t="s">
        <v>51</v>
      </c>
      <c r="D301" s="6" t="s">
        <v>49</v>
      </c>
      <c r="E301" s="6">
        <v>7664</v>
      </c>
      <c r="F301" s="6">
        <v>0.2707</v>
      </c>
      <c r="G301" s="6">
        <v>0.41660000000000003</v>
      </c>
      <c r="H301" s="6">
        <v>0.44280000000000003</v>
      </c>
      <c r="I301" s="6">
        <v>0.46139999999999998</v>
      </c>
      <c r="J301" s="6">
        <v>0.47339999999999999</v>
      </c>
      <c r="K301" s="6">
        <v>0.48759999999999998</v>
      </c>
      <c r="L301" s="6">
        <v>0.495</v>
      </c>
      <c r="M301" s="6">
        <v>0.51400000000000001</v>
      </c>
      <c r="N301" s="6">
        <v>0.5363</v>
      </c>
      <c r="O301" s="6" t="s">
        <v>11</v>
      </c>
      <c r="P301" s="6" t="s">
        <v>11</v>
      </c>
      <c r="Q301" s="6" t="s">
        <v>11</v>
      </c>
      <c r="R301" s="6" t="s">
        <v>11</v>
      </c>
      <c r="S301" s="6" t="s">
        <v>11</v>
      </c>
      <c r="T301" s="6" t="s">
        <v>11</v>
      </c>
      <c r="U301" s="6" t="s">
        <v>11</v>
      </c>
      <c r="V301" s="6" t="s">
        <v>11</v>
      </c>
      <c r="W301" s="6" t="s">
        <v>11</v>
      </c>
      <c r="X301" s="6" t="s">
        <v>11</v>
      </c>
      <c r="Y301" s="6" t="s">
        <v>11</v>
      </c>
      <c r="Z301" s="6" t="s">
        <v>11</v>
      </c>
      <c r="AA301" s="6" t="s">
        <v>11</v>
      </c>
      <c r="AB301" s="6" t="s">
        <v>12</v>
      </c>
      <c r="AC301" s="6"/>
      <c r="AD301" s="6" t="s">
        <v>57</v>
      </c>
    </row>
    <row r="302" spans="1:30" ht="15.75" customHeight="1" x14ac:dyDescent="0.3">
      <c r="A302" s="7">
        <v>45452</v>
      </c>
      <c r="B302" s="11" t="s">
        <v>17</v>
      </c>
      <c r="C302" s="11" t="s">
        <v>33</v>
      </c>
      <c r="D302" s="6" t="s">
        <v>21</v>
      </c>
      <c r="E302" s="6">
        <v>7664</v>
      </c>
      <c r="F302" s="6">
        <v>0.30509999999999998</v>
      </c>
      <c r="G302" s="6">
        <v>0.39900000000000002</v>
      </c>
      <c r="H302" s="6">
        <v>0.41899999999999998</v>
      </c>
      <c r="I302" s="6">
        <v>0.43909999999999999</v>
      </c>
      <c r="J302" s="6">
        <v>0.46700000000000003</v>
      </c>
      <c r="K302" s="6">
        <v>0.49049999999999999</v>
      </c>
      <c r="L302" s="6">
        <v>0.49149999999999999</v>
      </c>
      <c r="M302" s="6">
        <v>0.49740000000000001</v>
      </c>
      <c r="N302" s="6">
        <v>0.52239999999999998</v>
      </c>
      <c r="O302" s="6">
        <v>0.54369999999999996</v>
      </c>
      <c r="P302" s="6">
        <v>0.55989999999999995</v>
      </c>
      <c r="Q302" s="6" t="s">
        <v>65</v>
      </c>
      <c r="R302" s="6" t="s">
        <v>11</v>
      </c>
      <c r="S302" s="6" t="s">
        <v>11</v>
      </c>
      <c r="T302" s="6" t="s">
        <v>11</v>
      </c>
      <c r="U302" s="6" t="s">
        <v>11</v>
      </c>
      <c r="V302" s="6" t="s">
        <v>11</v>
      </c>
      <c r="W302" s="6" t="s">
        <v>11</v>
      </c>
      <c r="X302" s="6" t="s">
        <v>11</v>
      </c>
      <c r="Y302" s="6" t="s">
        <v>11</v>
      </c>
      <c r="Z302" s="6" t="s">
        <v>11</v>
      </c>
      <c r="AA302" s="6" t="s">
        <v>11</v>
      </c>
      <c r="AB302" s="6" t="s">
        <v>12</v>
      </c>
      <c r="AC302" s="6"/>
      <c r="AD302" s="6" t="s">
        <v>57</v>
      </c>
    </row>
    <row r="303" spans="1:30" ht="15.75" customHeight="1" x14ac:dyDescent="0.3">
      <c r="A303" s="7">
        <v>45452</v>
      </c>
      <c r="B303" s="11" t="s">
        <v>17</v>
      </c>
      <c r="C303" s="11" t="s">
        <v>35</v>
      </c>
      <c r="D303" s="6" t="s">
        <v>19</v>
      </c>
      <c r="E303" s="6">
        <v>7664</v>
      </c>
      <c r="F303" s="6">
        <v>0.30580000000000002</v>
      </c>
      <c r="G303" s="6">
        <v>0.43669999999999998</v>
      </c>
      <c r="H303" s="6">
        <v>0.42520000000000002</v>
      </c>
      <c r="I303" s="6">
        <v>0.432</v>
      </c>
      <c r="J303" s="6">
        <v>0.46870000000000001</v>
      </c>
      <c r="K303" s="6">
        <v>0.4849</v>
      </c>
      <c r="L303" s="6">
        <v>0.50209999999999999</v>
      </c>
      <c r="M303" s="6">
        <v>0.53600000000000003</v>
      </c>
      <c r="N303" s="6">
        <v>0.53310000000000002</v>
      </c>
      <c r="O303" s="6">
        <v>0.51549999999999996</v>
      </c>
      <c r="P303" s="6">
        <v>0.52939999999999998</v>
      </c>
      <c r="Q303" s="6">
        <v>0.55810000000000004</v>
      </c>
      <c r="R303" s="6">
        <v>0.57879999999999998</v>
      </c>
      <c r="S303" s="6">
        <v>0.6845</v>
      </c>
      <c r="T303" s="6" t="s">
        <v>11</v>
      </c>
      <c r="U303" s="6" t="s">
        <v>11</v>
      </c>
      <c r="V303" s="6" t="s">
        <v>11</v>
      </c>
      <c r="W303" s="6" t="s">
        <v>11</v>
      </c>
      <c r="X303" s="6" t="s">
        <v>11</v>
      </c>
      <c r="Y303" s="6" t="s">
        <v>11</v>
      </c>
      <c r="Z303" s="6" t="s">
        <v>11</v>
      </c>
      <c r="AA303" s="6" t="s">
        <v>11</v>
      </c>
      <c r="AB303" s="6" t="s">
        <v>12</v>
      </c>
      <c r="AC303" s="6"/>
      <c r="AD303" s="6" t="s">
        <v>57</v>
      </c>
    </row>
    <row r="304" spans="1:30" ht="15.75" customHeight="1" x14ac:dyDescent="0.3">
      <c r="A304" s="7">
        <v>45452</v>
      </c>
      <c r="B304" s="11" t="s">
        <v>17</v>
      </c>
      <c r="C304" s="11" t="s">
        <v>36</v>
      </c>
      <c r="D304" s="6" t="s">
        <v>30</v>
      </c>
      <c r="E304" s="6">
        <v>7664</v>
      </c>
      <c r="F304" s="6">
        <v>0.31719999999999998</v>
      </c>
      <c r="G304" s="6">
        <v>0.41139999999999999</v>
      </c>
      <c r="H304" s="6">
        <v>0.43140000000000001</v>
      </c>
      <c r="I304" s="6">
        <v>0.46800000000000003</v>
      </c>
      <c r="J304" s="6">
        <v>0.43969999999999998</v>
      </c>
      <c r="K304" s="6">
        <v>0.44900000000000001</v>
      </c>
      <c r="L304" s="6">
        <v>0.46789999999999998</v>
      </c>
      <c r="M304" s="6">
        <v>0.4748</v>
      </c>
      <c r="N304" s="6">
        <v>0.50549999999999995</v>
      </c>
      <c r="O304" s="6">
        <v>0.52859999999999996</v>
      </c>
      <c r="P304" s="6">
        <v>0.51500000000000001</v>
      </c>
      <c r="Q304" s="6">
        <v>0.52490000000000003</v>
      </c>
      <c r="R304" s="6" t="s">
        <v>11</v>
      </c>
      <c r="S304" s="6" t="s">
        <v>11</v>
      </c>
      <c r="T304" s="6" t="s">
        <v>11</v>
      </c>
      <c r="U304" s="6" t="s">
        <v>11</v>
      </c>
      <c r="V304" s="6" t="s">
        <v>11</v>
      </c>
      <c r="W304" s="6" t="s">
        <v>11</v>
      </c>
      <c r="X304" s="6" t="s">
        <v>11</v>
      </c>
      <c r="Y304" s="6" t="s">
        <v>11</v>
      </c>
      <c r="Z304" s="6" t="s">
        <v>11</v>
      </c>
      <c r="AA304" s="6" t="s">
        <v>11</v>
      </c>
      <c r="AB304" s="6" t="s">
        <v>12</v>
      </c>
      <c r="AC304" s="6"/>
      <c r="AD304" s="6" t="s">
        <v>57</v>
      </c>
    </row>
    <row r="305" spans="1:30" ht="15.75" customHeight="1" x14ac:dyDescent="0.3">
      <c r="A305" s="7">
        <v>45452</v>
      </c>
      <c r="B305" s="11" t="s">
        <v>17</v>
      </c>
      <c r="C305" s="11" t="s">
        <v>22</v>
      </c>
      <c r="D305" s="6" t="s">
        <v>23</v>
      </c>
      <c r="E305" s="6">
        <v>7664</v>
      </c>
      <c r="F305" s="6">
        <v>0.31719999999999998</v>
      </c>
      <c r="G305" s="6">
        <v>0.4385</v>
      </c>
      <c r="H305" s="6">
        <v>0.46579999999999999</v>
      </c>
      <c r="I305" s="6">
        <v>0.44619999999999999</v>
      </c>
      <c r="J305" s="6">
        <v>0.45540000000000003</v>
      </c>
      <c r="K305" s="6">
        <v>0.47889999999999999</v>
      </c>
      <c r="L305" s="6">
        <v>0.48680000000000001</v>
      </c>
      <c r="M305" s="6">
        <v>0.51910000000000001</v>
      </c>
      <c r="N305" s="6">
        <v>0.52259999999999995</v>
      </c>
      <c r="O305" s="6">
        <v>0.52959999999999996</v>
      </c>
      <c r="P305" s="6" t="s">
        <v>11</v>
      </c>
      <c r="Q305" s="6" t="s">
        <v>11</v>
      </c>
      <c r="R305" s="6" t="s">
        <v>11</v>
      </c>
      <c r="S305" s="6" t="s">
        <v>11</v>
      </c>
      <c r="T305" s="6" t="s">
        <v>11</v>
      </c>
      <c r="U305" s="6" t="s">
        <v>11</v>
      </c>
      <c r="V305" s="6" t="s">
        <v>11</v>
      </c>
      <c r="W305" s="6" t="s">
        <v>11</v>
      </c>
      <c r="X305" s="6" t="s">
        <v>11</v>
      </c>
      <c r="Y305" s="6" t="s">
        <v>11</v>
      </c>
      <c r="Z305" s="6" t="s">
        <v>11</v>
      </c>
      <c r="AA305" s="6" t="s">
        <v>11</v>
      </c>
      <c r="AB305" s="6" t="s">
        <v>12</v>
      </c>
      <c r="AC305" s="6"/>
      <c r="AD305" s="6" t="s">
        <v>57</v>
      </c>
    </row>
    <row r="306" spans="1:30" ht="15.75" customHeight="1" x14ac:dyDescent="0.3">
      <c r="A306" s="7">
        <v>45452</v>
      </c>
      <c r="B306" s="11" t="s">
        <v>17</v>
      </c>
      <c r="C306" s="11" t="s">
        <v>31</v>
      </c>
      <c r="D306" s="6" t="s">
        <v>25</v>
      </c>
      <c r="E306" s="6">
        <v>7664</v>
      </c>
      <c r="F306" s="6">
        <v>0.29039999999999999</v>
      </c>
      <c r="G306" s="6">
        <v>0.41699999999999998</v>
      </c>
      <c r="H306" s="6">
        <v>0.43440000000000001</v>
      </c>
      <c r="I306" s="6">
        <v>0.4577</v>
      </c>
      <c r="J306" s="6">
        <v>0.47520000000000001</v>
      </c>
      <c r="K306" s="6">
        <v>0.49359999999999998</v>
      </c>
      <c r="L306" s="6">
        <v>0.51919999999999999</v>
      </c>
      <c r="M306" s="6">
        <v>0.54269999999999996</v>
      </c>
      <c r="N306" s="6">
        <v>0.56159999999999999</v>
      </c>
      <c r="O306" s="6">
        <v>0.5766</v>
      </c>
      <c r="P306" s="6">
        <v>0.58389999999999997</v>
      </c>
      <c r="Q306" s="6">
        <v>0.62380000000000002</v>
      </c>
      <c r="R306" s="6">
        <v>0.64970000000000006</v>
      </c>
      <c r="S306" s="6">
        <v>0.68140000000000001</v>
      </c>
      <c r="T306" s="6">
        <v>0.69979999999999998</v>
      </c>
      <c r="U306" s="6" t="s">
        <v>11</v>
      </c>
      <c r="V306" s="6" t="s">
        <v>11</v>
      </c>
      <c r="W306" s="6" t="s">
        <v>11</v>
      </c>
      <c r="X306" s="6" t="s">
        <v>11</v>
      </c>
      <c r="Y306" s="6" t="s">
        <v>11</v>
      </c>
      <c r="Z306" s="6" t="s">
        <v>11</v>
      </c>
      <c r="AA306" s="6" t="s">
        <v>11</v>
      </c>
      <c r="AB306" s="6" t="s">
        <v>12</v>
      </c>
      <c r="AC306" s="6"/>
      <c r="AD306" s="6" t="s">
        <v>57</v>
      </c>
    </row>
    <row r="307" spans="1:30" ht="15.75" customHeight="1" x14ac:dyDescent="0.3">
      <c r="A307" s="7">
        <v>45452</v>
      </c>
      <c r="B307" s="11" t="s">
        <v>17</v>
      </c>
      <c r="C307" s="11" t="s">
        <v>37</v>
      </c>
      <c r="D307" s="6" t="s">
        <v>38</v>
      </c>
      <c r="E307" s="6">
        <v>7664</v>
      </c>
      <c r="F307" s="6">
        <v>0.30769999999999997</v>
      </c>
      <c r="G307" s="6">
        <v>0.39929999999999999</v>
      </c>
      <c r="H307" s="6">
        <v>0.4254</v>
      </c>
      <c r="I307" s="6">
        <v>0.43219999999999997</v>
      </c>
      <c r="J307" s="6">
        <v>0.47399999999999998</v>
      </c>
      <c r="K307" s="6">
        <v>0.50429999999999997</v>
      </c>
      <c r="L307" s="6">
        <v>0.52339999999999998</v>
      </c>
      <c r="M307" s="6">
        <v>0.54849999999999999</v>
      </c>
      <c r="N307" s="6">
        <v>0.57050000000000001</v>
      </c>
      <c r="O307" s="6">
        <v>0.57179999999999997</v>
      </c>
      <c r="P307" s="6">
        <v>0.60819999999999996</v>
      </c>
      <c r="Q307" s="6">
        <v>0.60670000000000002</v>
      </c>
      <c r="R307" s="6">
        <v>0.65290000000000004</v>
      </c>
      <c r="S307" s="6" t="s">
        <v>11</v>
      </c>
      <c r="T307" s="6" t="s">
        <v>11</v>
      </c>
      <c r="U307" s="6" t="s">
        <v>11</v>
      </c>
      <c r="V307" s="6" t="s">
        <v>11</v>
      </c>
      <c r="W307" s="6" t="s">
        <v>11</v>
      </c>
      <c r="X307" s="6" t="s">
        <v>11</v>
      </c>
      <c r="Y307" s="6" t="s">
        <v>11</v>
      </c>
      <c r="Z307" s="6" t="s">
        <v>11</v>
      </c>
      <c r="AA307" s="6" t="s">
        <v>11</v>
      </c>
      <c r="AB307" s="6" t="s">
        <v>12</v>
      </c>
      <c r="AC307" s="6"/>
      <c r="AD307" s="6" t="s">
        <v>57</v>
      </c>
    </row>
    <row r="308" spans="1:30" ht="15.75" customHeight="1" x14ac:dyDescent="0.3">
      <c r="A308" s="7">
        <v>45452</v>
      </c>
      <c r="B308" s="11" t="s">
        <v>43</v>
      </c>
      <c r="C308" s="6"/>
      <c r="D308" s="6" t="s">
        <v>44</v>
      </c>
      <c r="E308" s="6">
        <v>7664</v>
      </c>
      <c r="F308" s="6" t="s">
        <v>64</v>
      </c>
      <c r="G308" s="6" t="s">
        <v>11</v>
      </c>
      <c r="H308" s="6" t="s">
        <v>11</v>
      </c>
      <c r="I308" s="6" t="s">
        <v>11</v>
      </c>
      <c r="J308" s="6" t="s">
        <v>11</v>
      </c>
      <c r="K308" s="6" t="s">
        <v>11</v>
      </c>
      <c r="L308" s="6" t="s">
        <v>11</v>
      </c>
      <c r="M308" s="6" t="s">
        <v>11</v>
      </c>
      <c r="N308" s="6" t="s">
        <v>11</v>
      </c>
      <c r="O308" s="6" t="s">
        <v>11</v>
      </c>
      <c r="P308" s="6" t="s">
        <v>11</v>
      </c>
      <c r="Q308" s="6" t="s">
        <v>11</v>
      </c>
      <c r="R308" s="6" t="s">
        <v>11</v>
      </c>
      <c r="S308" s="6" t="s">
        <v>11</v>
      </c>
      <c r="T308" s="6" t="s">
        <v>11</v>
      </c>
      <c r="U308" s="6" t="s">
        <v>11</v>
      </c>
      <c r="V308" s="6" t="s">
        <v>11</v>
      </c>
      <c r="W308" s="6" t="s">
        <v>11</v>
      </c>
      <c r="X308" s="6" t="s">
        <v>11</v>
      </c>
      <c r="Y308" s="6" t="s">
        <v>11</v>
      </c>
      <c r="Z308" s="6" t="s">
        <v>11</v>
      </c>
      <c r="AA308" s="6" t="s">
        <v>11</v>
      </c>
      <c r="AB308" s="6" t="s">
        <v>12</v>
      </c>
      <c r="AC308" s="6"/>
      <c r="AD308" s="6" t="s">
        <v>57</v>
      </c>
    </row>
    <row r="309" spans="1:30" ht="15.75" customHeight="1" x14ac:dyDescent="0.3">
      <c r="A309" s="7">
        <v>45452</v>
      </c>
      <c r="B309" s="11" t="s">
        <v>43</v>
      </c>
      <c r="C309" s="6"/>
      <c r="D309" s="6" t="s">
        <v>45</v>
      </c>
      <c r="E309" s="6">
        <v>7664</v>
      </c>
      <c r="F309" s="6">
        <v>0.30059999999999998</v>
      </c>
      <c r="G309" s="6">
        <v>0.41660000000000003</v>
      </c>
      <c r="H309" s="6">
        <v>0.4496</v>
      </c>
      <c r="I309" s="6">
        <v>0.46050000000000002</v>
      </c>
      <c r="J309" s="6">
        <v>0.48149999999999998</v>
      </c>
      <c r="K309" s="6">
        <v>0.51829999999999998</v>
      </c>
      <c r="L309" s="6">
        <v>0.5151</v>
      </c>
      <c r="M309" s="6">
        <v>0.4909</v>
      </c>
      <c r="N309" s="6" t="s">
        <v>11</v>
      </c>
      <c r="O309" s="6" t="s">
        <v>11</v>
      </c>
      <c r="P309" s="6" t="s">
        <v>11</v>
      </c>
      <c r="Q309" s="6" t="s">
        <v>11</v>
      </c>
      <c r="R309" s="6" t="s">
        <v>11</v>
      </c>
      <c r="S309" s="6" t="s">
        <v>11</v>
      </c>
      <c r="T309" s="6" t="s">
        <v>11</v>
      </c>
      <c r="U309" s="6" t="s">
        <v>11</v>
      </c>
      <c r="V309" s="6" t="s">
        <v>11</v>
      </c>
      <c r="W309" s="6" t="s">
        <v>11</v>
      </c>
      <c r="X309" s="6" t="s">
        <v>11</v>
      </c>
      <c r="Y309" s="6" t="s">
        <v>11</v>
      </c>
      <c r="Z309" s="6" t="s">
        <v>11</v>
      </c>
      <c r="AA309" s="6" t="s">
        <v>11</v>
      </c>
      <c r="AB309" s="6" t="s">
        <v>12</v>
      </c>
      <c r="AC309" s="6"/>
      <c r="AD309" s="6" t="s">
        <v>57</v>
      </c>
    </row>
    <row r="310" spans="1:30" ht="15.75" customHeight="1" x14ac:dyDescent="0.3">
      <c r="A310" s="8">
        <v>45452</v>
      </c>
      <c r="B310" s="13" t="s">
        <v>43</v>
      </c>
      <c r="C310" s="9"/>
      <c r="D310" s="9" t="s">
        <v>46</v>
      </c>
      <c r="E310" s="9">
        <v>7664</v>
      </c>
      <c r="F310" s="9">
        <v>0.31119999999999998</v>
      </c>
      <c r="G310" s="9">
        <v>0.3977</v>
      </c>
      <c r="H310" s="9">
        <v>0.40760000000000002</v>
      </c>
      <c r="I310" s="9">
        <v>0.46139999999999998</v>
      </c>
      <c r="J310" s="9">
        <v>0.48449999999999999</v>
      </c>
      <c r="K310" s="9">
        <v>0.47720000000000001</v>
      </c>
      <c r="L310" s="9">
        <v>0.51670000000000005</v>
      </c>
      <c r="M310" s="9">
        <v>0.54079999999999995</v>
      </c>
      <c r="N310" s="9">
        <v>0.56330000000000002</v>
      </c>
      <c r="O310" s="9">
        <v>0.58740000000000003</v>
      </c>
      <c r="P310" s="9">
        <v>0.6018</v>
      </c>
      <c r="Q310" s="9">
        <v>0.61309999999999998</v>
      </c>
      <c r="R310" s="9">
        <v>0.62470000000000003</v>
      </c>
      <c r="S310" s="9">
        <v>0.73329999999999995</v>
      </c>
      <c r="T310" s="9">
        <v>0.80389999999999995</v>
      </c>
      <c r="U310" s="9">
        <v>0.86909999999999998</v>
      </c>
      <c r="V310" s="9">
        <v>0.88390000000000002</v>
      </c>
      <c r="W310" s="9" t="s">
        <v>11</v>
      </c>
      <c r="X310" s="9" t="s">
        <v>11</v>
      </c>
      <c r="Y310" s="9" t="s">
        <v>11</v>
      </c>
      <c r="Z310" s="9" t="s">
        <v>11</v>
      </c>
      <c r="AA310" s="9" t="s">
        <v>11</v>
      </c>
      <c r="AB310" s="9" t="s">
        <v>12</v>
      </c>
      <c r="AC310" s="9"/>
      <c r="AD310" s="9" t="s">
        <v>57</v>
      </c>
    </row>
    <row r="311" spans="1:30" ht="15.75" customHeight="1" x14ac:dyDescent="0.3">
      <c r="A311" s="7">
        <v>45485</v>
      </c>
      <c r="B311" s="39" t="s">
        <v>40</v>
      </c>
      <c r="C311" s="39" t="s">
        <v>9</v>
      </c>
      <c r="D311" s="40" t="s">
        <v>10</v>
      </c>
      <c r="E311" s="6">
        <v>8070</v>
      </c>
      <c r="F311" s="6">
        <v>0.27010000000000001</v>
      </c>
      <c r="G311" s="6">
        <v>0.3458</v>
      </c>
      <c r="H311" s="6">
        <v>0.28399999999999997</v>
      </c>
      <c r="I311" s="6">
        <v>0.2341</v>
      </c>
      <c r="J311" s="6">
        <v>0.23730000000000001</v>
      </c>
      <c r="K311" s="6">
        <v>0.28389999999999999</v>
      </c>
      <c r="L311" s="6">
        <v>0.32340000000000002</v>
      </c>
      <c r="M311" s="6">
        <v>0.35599999999999998</v>
      </c>
      <c r="N311" s="6">
        <v>0.38069999999999998</v>
      </c>
      <c r="O311" s="6">
        <v>0.39579999999999999</v>
      </c>
      <c r="P311" s="6">
        <v>0.40610000000000002</v>
      </c>
      <c r="Q311" s="6"/>
      <c r="R311" s="6"/>
      <c r="S311" s="6"/>
      <c r="T311" s="6"/>
      <c r="U311" s="6"/>
      <c r="V311" s="6"/>
      <c r="W311" s="6" t="s">
        <v>11</v>
      </c>
      <c r="X311" s="6" t="s">
        <v>11</v>
      </c>
      <c r="Y311" s="6" t="s">
        <v>11</v>
      </c>
      <c r="Z311" s="6" t="s">
        <v>11</v>
      </c>
      <c r="AA311" s="6" t="s">
        <v>11</v>
      </c>
      <c r="AB311" s="6" t="s">
        <v>12</v>
      </c>
      <c r="AC311" s="6"/>
      <c r="AD311" s="6" t="s">
        <v>57</v>
      </c>
    </row>
    <row r="312" spans="1:30" ht="15.75" customHeight="1" x14ac:dyDescent="0.3">
      <c r="A312" s="7">
        <v>45485</v>
      </c>
      <c r="B312" s="11" t="s">
        <v>40</v>
      </c>
      <c r="C312" s="11" t="s">
        <v>28</v>
      </c>
      <c r="D312" s="6" t="s">
        <v>29</v>
      </c>
      <c r="E312" s="6">
        <v>8070</v>
      </c>
      <c r="F312" s="6">
        <v>0.34310000000000002</v>
      </c>
      <c r="G312" s="6">
        <v>0.44130000000000003</v>
      </c>
      <c r="H312" s="6">
        <v>0.47039999999999998</v>
      </c>
      <c r="I312" s="6">
        <v>0.36520000000000002</v>
      </c>
      <c r="J312" s="6">
        <v>0.27339999999999998</v>
      </c>
      <c r="K312" s="6">
        <v>0.3024</v>
      </c>
      <c r="L312" s="6">
        <v>0.35539999999999999</v>
      </c>
      <c r="M312" s="6">
        <v>0.4037</v>
      </c>
      <c r="N312" s="6">
        <v>0.42599999999999999</v>
      </c>
      <c r="O312" s="6">
        <v>0.47460000000000002</v>
      </c>
      <c r="P312" s="6">
        <v>0.48709999999999998</v>
      </c>
      <c r="Q312" s="6">
        <v>0.48509999999999998</v>
      </c>
      <c r="R312" s="6">
        <v>0.50160000000000005</v>
      </c>
      <c r="S312" s="6">
        <v>0.50039999999999996</v>
      </c>
      <c r="T312" s="6">
        <v>0.50509999999999999</v>
      </c>
      <c r="U312" s="6">
        <v>0.52190000000000003</v>
      </c>
      <c r="V312" s="6"/>
      <c r="W312" s="6" t="s">
        <v>11</v>
      </c>
      <c r="X312" s="6" t="s">
        <v>11</v>
      </c>
      <c r="Y312" s="6" t="s">
        <v>11</v>
      </c>
      <c r="Z312" s="6" t="s">
        <v>11</v>
      </c>
      <c r="AA312" s="6" t="s">
        <v>11</v>
      </c>
      <c r="AB312" s="6" t="s">
        <v>12</v>
      </c>
      <c r="AC312" s="6"/>
      <c r="AD312" s="6" t="s">
        <v>57</v>
      </c>
    </row>
    <row r="313" spans="1:30" ht="15.75" customHeight="1" x14ac:dyDescent="0.3">
      <c r="A313" s="7">
        <v>45485</v>
      </c>
      <c r="B313" s="11" t="s">
        <v>40</v>
      </c>
      <c r="C313" s="11" t="s">
        <v>14</v>
      </c>
      <c r="D313" s="6" t="s">
        <v>15</v>
      </c>
      <c r="E313" s="6">
        <v>8070</v>
      </c>
      <c r="F313" s="6">
        <v>0.28070000000000001</v>
      </c>
      <c r="G313" s="6">
        <v>0.40570000000000001</v>
      </c>
      <c r="H313" s="6">
        <v>0.34160000000000001</v>
      </c>
      <c r="I313" s="6">
        <v>0.25140000000000001</v>
      </c>
      <c r="J313" s="6">
        <v>0.218</v>
      </c>
      <c r="K313" s="6">
        <v>0.2301</v>
      </c>
      <c r="L313" s="6">
        <v>0.2777</v>
      </c>
      <c r="M313" s="6">
        <v>0.33169999999999999</v>
      </c>
      <c r="N313" s="6">
        <v>0.35720000000000002</v>
      </c>
      <c r="O313" s="6">
        <v>0.37140000000000001</v>
      </c>
      <c r="P313" s="6"/>
      <c r="Q313" s="6"/>
      <c r="R313" s="6"/>
      <c r="S313" s="6"/>
      <c r="T313" s="6"/>
      <c r="U313" s="6"/>
      <c r="V313" s="6"/>
      <c r="W313" s="6" t="s">
        <v>11</v>
      </c>
      <c r="X313" s="6" t="s">
        <v>11</v>
      </c>
      <c r="Y313" s="6" t="s">
        <v>11</v>
      </c>
      <c r="Z313" s="6" t="s">
        <v>11</v>
      </c>
      <c r="AA313" s="6" t="s">
        <v>11</v>
      </c>
      <c r="AB313" s="6" t="s">
        <v>12</v>
      </c>
      <c r="AC313" s="6"/>
      <c r="AD313" s="6" t="s">
        <v>57</v>
      </c>
    </row>
    <row r="314" spans="1:30" ht="15.75" customHeight="1" x14ac:dyDescent="0.3">
      <c r="A314" s="7">
        <v>45485</v>
      </c>
      <c r="B314" s="11" t="s">
        <v>40</v>
      </c>
      <c r="C314" s="6" t="s">
        <v>51</v>
      </c>
      <c r="D314" s="6" t="s">
        <v>49</v>
      </c>
      <c r="E314" s="6">
        <v>8070</v>
      </c>
      <c r="F314" s="6">
        <v>0.29380000000000001</v>
      </c>
      <c r="G314" s="6">
        <v>0.39679999999999999</v>
      </c>
      <c r="H314" s="6">
        <v>0.38090000000000002</v>
      </c>
      <c r="I314" s="6">
        <v>0.29310000000000003</v>
      </c>
      <c r="J314" s="6">
        <v>0.27789999999999998</v>
      </c>
      <c r="K314" s="6">
        <v>0.29620000000000002</v>
      </c>
      <c r="L314" s="6">
        <v>0.314</v>
      </c>
      <c r="M314" s="6">
        <v>0.32919999999999999</v>
      </c>
      <c r="N314" s="6">
        <v>0.34970000000000001</v>
      </c>
      <c r="O314" s="6"/>
      <c r="P314" s="6"/>
      <c r="Q314" s="6"/>
      <c r="R314" s="6"/>
      <c r="S314" s="6"/>
      <c r="T314" s="6"/>
      <c r="U314" s="6"/>
      <c r="V314" s="6"/>
      <c r="W314" s="6" t="s">
        <v>11</v>
      </c>
      <c r="X314" s="6" t="s">
        <v>11</v>
      </c>
      <c r="Y314" s="6" t="s">
        <v>11</v>
      </c>
      <c r="Z314" s="6" t="s">
        <v>11</v>
      </c>
      <c r="AA314" s="6" t="s">
        <v>11</v>
      </c>
      <c r="AB314" s="6" t="s">
        <v>12</v>
      </c>
      <c r="AC314" s="6"/>
      <c r="AD314" s="6" t="s">
        <v>57</v>
      </c>
    </row>
    <row r="315" spans="1:30" ht="15.75" customHeight="1" x14ac:dyDescent="0.3">
      <c r="A315" s="7">
        <v>45485</v>
      </c>
      <c r="B315" s="11" t="s">
        <v>17</v>
      </c>
      <c r="C315" s="11" t="s">
        <v>33</v>
      </c>
      <c r="D315" s="6" t="s">
        <v>21</v>
      </c>
      <c r="E315" s="6">
        <v>8070</v>
      </c>
      <c r="F315" s="6">
        <v>0.2999</v>
      </c>
      <c r="G315" s="6">
        <v>0.39879999999999999</v>
      </c>
      <c r="H315" s="6">
        <v>0.442</v>
      </c>
      <c r="I315" s="6">
        <v>0.45150000000000001</v>
      </c>
      <c r="J315" s="6">
        <v>0.34660000000000002</v>
      </c>
      <c r="K315" s="6">
        <v>0.28000000000000003</v>
      </c>
      <c r="L315" s="6">
        <v>0.28649999999999998</v>
      </c>
      <c r="M315" s="6">
        <v>0.2772</v>
      </c>
      <c r="N315" s="6">
        <v>0.30680000000000002</v>
      </c>
      <c r="O315" s="6">
        <v>0.32479999999999998</v>
      </c>
      <c r="P315" s="6">
        <v>0.33160000000000001</v>
      </c>
      <c r="Q315" s="6"/>
      <c r="R315" s="6"/>
      <c r="S315" s="6"/>
      <c r="T315" s="6"/>
      <c r="U315" s="6"/>
      <c r="V315" s="6"/>
      <c r="W315" s="6" t="s">
        <v>11</v>
      </c>
      <c r="X315" s="6" t="s">
        <v>11</v>
      </c>
      <c r="Y315" s="6" t="s">
        <v>11</v>
      </c>
      <c r="Z315" s="6" t="s">
        <v>11</v>
      </c>
      <c r="AA315" s="6" t="s">
        <v>11</v>
      </c>
      <c r="AB315" s="6" t="s">
        <v>12</v>
      </c>
      <c r="AC315" s="6"/>
      <c r="AD315" s="6" t="s">
        <v>57</v>
      </c>
    </row>
    <row r="316" spans="1:30" ht="15.75" customHeight="1" x14ac:dyDescent="0.3">
      <c r="A316" s="7">
        <v>45485</v>
      </c>
      <c r="B316" s="11" t="s">
        <v>17</v>
      </c>
      <c r="C316" s="11" t="s">
        <v>35</v>
      </c>
      <c r="D316" s="6" t="s">
        <v>19</v>
      </c>
      <c r="E316" s="6">
        <v>8070</v>
      </c>
      <c r="F316" s="6">
        <v>0.30530000000000002</v>
      </c>
      <c r="G316" s="6">
        <v>0.43869999999999998</v>
      </c>
      <c r="H316" s="6">
        <v>0.45429999999999998</v>
      </c>
      <c r="I316" s="6">
        <v>0.30430000000000001</v>
      </c>
      <c r="J316" s="6">
        <v>0.23219999999999999</v>
      </c>
      <c r="K316" s="6">
        <v>0.22900000000000001</v>
      </c>
      <c r="L316" s="6">
        <v>0.24099999999999999</v>
      </c>
      <c r="M316" s="6">
        <v>0.2656</v>
      </c>
      <c r="N316" s="6">
        <v>0.28120000000000001</v>
      </c>
      <c r="O316" s="6">
        <v>0.2918</v>
      </c>
      <c r="P316" s="6">
        <v>0.30759999999999998</v>
      </c>
      <c r="Q316" s="6">
        <v>0.33889999999999998</v>
      </c>
      <c r="R316" s="6">
        <v>0.42809999999999998</v>
      </c>
      <c r="S316" s="6"/>
      <c r="T316" s="6"/>
      <c r="U316" s="6"/>
      <c r="V316" s="6"/>
      <c r="W316" s="6" t="s">
        <v>11</v>
      </c>
      <c r="X316" s="6" t="s">
        <v>11</v>
      </c>
      <c r="Y316" s="6" t="s">
        <v>11</v>
      </c>
      <c r="Z316" s="6" t="s">
        <v>11</v>
      </c>
      <c r="AA316" s="6" t="s">
        <v>11</v>
      </c>
      <c r="AB316" s="6" t="s">
        <v>12</v>
      </c>
      <c r="AC316" s="6"/>
      <c r="AD316" s="6" t="s">
        <v>57</v>
      </c>
    </row>
    <row r="317" spans="1:30" ht="15.75" customHeight="1" x14ac:dyDescent="0.3">
      <c r="A317" s="7">
        <v>45485</v>
      </c>
      <c r="B317" s="11" t="s">
        <v>17</v>
      </c>
      <c r="C317" s="11" t="s">
        <v>36</v>
      </c>
      <c r="D317" s="6" t="s">
        <v>30</v>
      </c>
      <c r="E317" s="6">
        <v>8070</v>
      </c>
      <c r="F317" s="6">
        <v>0.27710000000000001</v>
      </c>
      <c r="G317" s="6">
        <v>0.36980000000000002</v>
      </c>
      <c r="H317" s="6">
        <v>0.37990000000000002</v>
      </c>
      <c r="I317" s="6">
        <v>0.39410000000000001</v>
      </c>
      <c r="J317" s="6">
        <v>0.30470000000000003</v>
      </c>
      <c r="K317" s="6">
        <v>0.24879999999999999</v>
      </c>
      <c r="L317" s="6">
        <v>0.24229999999999999</v>
      </c>
      <c r="M317" s="6">
        <v>0.2601</v>
      </c>
      <c r="N317" s="6">
        <v>0.27160000000000001</v>
      </c>
      <c r="O317" s="6">
        <v>0.30349999999999999</v>
      </c>
      <c r="P317" s="6">
        <v>0.30640000000000001</v>
      </c>
      <c r="Q317" s="6">
        <v>0.31509999999999999</v>
      </c>
      <c r="R317" s="6"/>
      <c r="S317" s="6"/>
      <c r="T317" s="6"/>
      <c r="U317" s="6"/>
      <c r="V317" s="6"/>
      <c r="W317" s="6" t="s">
        <v>11</v>
      </c>
      <c r="X317" s="6" t="s">
        <v>11</v>
      </c>
      <c r="Y317" s="6" t="s">
        <v>11</v>
      </c>
      <c r="Z317" s="6" t="s">
        <v>11</v>
      </c>
      <c r="AA317" s="6" t="s">
        <v>11</v>
      </c>
      <c r="AB317" s="6" t="s">
        <v>12</v>
      </c>
      <c r="AC317" s="6"/>
      <c r="AD317" s="6" t="s">
        <v>57</v>
      </c>
    </row>
    <row r="318" spans="1:30" ht="15.75" customHeight="1" x14ac:dyDescent="0.3">
      <c r="A318" s="7">
        <v>45485</v>
      </c>
      <c r="B318" s="11" t="s">
        <v>17</v>
      </c>
      <c r="C318" s="11" t="s">
        <v>22</v>
      </c>
      <c r="D318" s="6" t="s">
        <v>23</v>
      </c>
      <c r="E318" s="6">
        <v>8070</v>
      </c>
      <c r="F318" s="6">
        <v>0.28810000000000002</v>
      </c>
      <c r="G318" s="6">
        <v>0.43480000000000002</v>
      </c>
      <c r="H318" s="6">
        <v>0.46289999999999998</v>
      </c>
      <c r="I318" s="6">
        <v>0.3276</v>
      </c>
      <c r="J318" s="6">
        <v>0.26769999999999999</v>
      </c>
      <c r="K318" s="6">
        <v>0.26200000000000001</v>
      </c>
      <c r="L318" s="6">
        <v>0.26719999999999999</v>
      </c>
      <c r="M318" s="6">
        <v>0.2823</v>
      </c>
      <c r="N318" s="6">
        <v>0.3</v>
      </c>
      <c r="O318" s="6">
        <v>0.3332</v>
      </c>
      <c r="P318" s="6"/>
      <c r="Q318" s="6"/>
      <c r="R318" s="6"/>
      <c r="S318" s="6"/>
      <c r="T318" s="6"/>
      <c r="U318" s="6"/>
      <c r="V318" s="6"/>
      <c r="W318" s="6" t="s">
        <v>11</v>
      </c>
      <c r="X318" s="6" t="s">
        <v>11</v>
      </c>
      <c r="Y318" s="6" t="s">
        <v>11</v>
      </c>
      <c r="Z318" s="6" t="s">
        <v>11</v>
      </c>
      <c r="AA318" s="6" t="s">
        <v>11</v>
      </c>
      <c r="AB318" s="6" t="s">
        <v>12</v>
      </c>
      <c r="AC318" s="6"/>
      <c r="AD318" s="6" t="s">
        <v>57</v>
      </c>
    </row>
    <row r="319" spans="1:30" ht="15.75" customHeight="1" x14ac:dyDescent="0.3">
      <c r="A319" s="7">
        <v>45485</v>
      </c>
      <c r="B319" s="11" t="s">
        <v>17</v>
      </c>
      <c r="C319" s="11" t="s">
        <v>31</v>
      </c>
      <c r="D319" s="6" t="s">
        <v>25</v>
      </c>
      <c r="E319" s="6">
        <v>8070</v>
      </c>
      <c r="F319" s="6">
        <v>0.29730000000000001</v>
      </c>
      <c r="G319" s="6">
        <v>0.43099999999999999</v>
      </c>
      <c r="H319" s="6">
        <v>0.45090000000000002</v>
      </c>
      <c r="I319" s="6">
        <v>0.34449999999999997</v>
      </c>
      <c r="J319" s="6">
        <v>0.2555</v>
      </c>
      <c r="K319" s="6">
        <v>0.26290000000000002</v>
      </c>
      <c r="L319" s="6">
        <v>0.28710000000000002</v>
      </c>
      <c r="M319" s="6">
        <v>0.28770000000000001</v>
      </c>
      <c r="N319" s="6">
        <v>0.312</v>
      </c>
      <c r="O319" s="6">
        <v>0.32790000000000002</v>
      </c>
      <c r="P319" s="6">
        <v>0.3463</v>
      </c>
      <c r="Q319" s="6">
        <v>0.3664</v>
      </c>
      <c r="R319" s="6">
        <v>0.38329999999999997</v>
      </c>
      <c r="S319" s="6">
        <v>0.41959999999999997</v>
      </c>
      <c r="T319" s="6">
        <v>0.46820000000000001</v>
      </c>
      <c r="U319" s="6"/>
      <c r="V319" s="6"/>
      <c r="W319" s="6" t="s">
        <v>11</v>
      </c>
      <c r="X319" s="6" t="s">
        <v>11</v>
      </c>
      <c r="Y319" s="6" t="s">
        <v>11</v>
      </c>
      <c r="Z319" s="6" t="s">
        <v>11</v>
      </c>
      <c r="AA319" s="6" t="s">
        <v>11</v>
      </c>
      <c r="AB319" s="6" t="s">
        <v>12</v>
      </c>
      <c r="AC319" s="6"/>
      <c r="AD319" s="6" t="s">
        <v>57</v>
      </c>
    </row>
    <row r="320" spans="1:30" ht="15.75" customHeight="1" x14ac:dyDescent="0.3">
      <c r="A320" s="7">
        <v>45485</v>
      </c>
      <c r="B320" s="11" t="s">
        <v>17</v>
      </c>
      <c r="C320" s="11" t="s">
        <v>37</v>
      </c>
      <c r="D320" s="6" t="s">
        <v>38</v>
      </c>
      <c r="E320" s="6">
        <v>8070</v>
      </c>
      <c r="F320" s="6">
        <v>0.29680000000000001</v>
      </c>
      <c r="G320" s="6">
        <v>0.40629999999999999</v>
      </c>
      <c r="H320" s="6">
        <v>0.42920000000000003</v>
      </c>
      <c r="I320" s="6">
        <v>0.315</v>
      </c>
      <c r="J320" s="6">
        <v>0.2341</v>
      </c>
      <c r="K320" s="6">
        <v>0.2485</v>
      </c>
      <c r="L320" s="6">
        <v>0.27729999999999999</v>
      </c>
      <c r="M320" s="6">
        <v>0.30449999999999999</v>
      </c>
      <c r="N320" s="6">
        <v>0.30980000000000002</v>
      </c>
      <c r="O320" s="6">
        <v>0.32269999999999999</v>
      </c>
      <c r="P320" s="6">
        <v>0.34520000000000001</v>
      </c>
      <c r="Q320" s="6">
        <v>0.36880000000000002</v>
      </c>
      <c r="R320" s="6">
        <v>0.38790000000000002</v>
      </c>
      <c r="S320" s="6"/>
      <c r="T320" s="6"/>
      <c r="U320" s="6"/>
      <c r="V320" s="6"/>
      <c r="W320" s="6" t="s">
        <v>11</v>
      </c>
      <c r="X320" s="6" t="s">
        <v>11</v>
      </c>
      <c r="Y320" s="6" t="s">
        <v>11</v>
      </c>
      <c r="Z320" s="6" t="s">
        <v>11</v>
      </c>
      <c r="AA320" s="6" t="s">
        <v>11</v>
      </c>
      <c r="AB320" s="6" t="s">
        <v>12</v>
      </c>
      <c r="AC320" s="6"/>
      <c r="AD320" s="6" t="s">
        <v>57</v>
      </c>
    </row>
    <row r="321" spans="1:30" ht="15.75" customHeight="1" x14ac:dyDescent="0.3">
      <c r="A321" s="7">
        <v>45485</v>
      </c>
      <c r="B321" s="11" t="s">
        <v>43</v>
      </c>
      <c r="C321" s="6"/>
      <c r="D321" s="6" t="s">
        <v>44</v>
      </c>
      <c r="E321" s="6">
        <v>8070</v>
      </c>
      <c r="F321" s="6">
        <v>0.34660000000000002</v>
      </c>
      <c r="G321" s="6">
        <v>0.43490000000000001</v>
      </c>
      <c r="H321" s="6">
        <v>0.40839999999999999</v>
      </c>
      <c r="I321" s="6">
        <v>0.27610000000000001</v>
      </c>
      <c r="J321" s="6">
        <v>0.24229999999999999</v>
      </c>
      <c r="K321" s="6">
        <v>0.26250000000000001</v>
      </c>
      <c r="L321" s="6">
        <v>0.2722</v>
      </c>
      <c r="M321" s="6">
        <v>0.29170000000000001</v>
      </c>
      <c r="N321" s="6">
        <v>0.31240000000000001</v>
      </c>
      <c r="O321" s="6">
        <v>0.33090000000000003</v>
      </c>
      <c r="P321" s="6">
        <v>0.3679</v>
      </c>
      <c r="Q321" s="6">
        <v>0.4138</v>
      </c>
      <c r="R321" s="6">
        <v>0.65500000000000003</v>
      </c>
      <c r="S321" s="6">
        <v>1.1644000000000001</v>
      </c>
      <c r="T321" s="6"/>
      <c r="U321" s="6"/>
      <c r="V321" s="6"/>
      <c r="W321" s="6" t="s">
        <v>11</v>
      </c>
      <c r="X321" s="6" t="s">
        <v>11</v>
      </c>
      <c r="Y321" s="6" t="s">
        <v>11</v>
      </c>
      <c r="Z321" s="6" t="s">
        <v>11</v>
      </c>
      <c r="AA321" s="6" t="s">
        <v>11</v>
      </c>
      <c r="AB321" s="6" t="s">
        <v>12</v>
      </c>
      <c r="AC321" s="6"/>
      <c r="AD321" s="6" t="s">
        <v>57</v>
      </c>
    </row>
    <row r="322" spans="1:30" ht="15.75" customHeight="1" x14ac:dyDescent="0.3">
      <c r="A322" s="7">
        <v>45485</v>
      </c>
      <c r="B322" s="11" t="s">
        <v>43</v>
      </c>
      <c r="C322" s="6"/>
      <c r="D322" s="6" t="s">
        <v>45</v>
      </c>
      <c r="E322" s="6">
        <v>8070</v>
      </c>
      <c r="F322" s="6">
        <v>0.27660000000000001</v>
      </c>
      <c r="G322" s="6">
        <v>0.40820000000000001</v>
      </c>
      <c r="H322" s="6">
        <v>0.43519999999999998</v>
      </c>
      <c r="I322" s="6">
        <v>0.30380000000000001</v>
      </c>
      <c r="J322" s="6">
        <v>0.26179999999999998</v>
      </c>
      <c r="K322" s="6">
        <v>0.247</v>
      </c>
      <c r="L322" s="6">
        <v>0.24990000000000001</v>
      </c>
      <c r="M322" s="6">
        <v>0.23269999999999999</v>
      </c>
      <c r="N322" s="6"/>
      <c r="O322" s="6"/>
      <c r="P322" s="6"/>
      <c r="Q322" s="6"/>
      <c r="R322" s="6"/>
      <c r="S322" s="6"/>
      <c r="T322" s="6"/>
      <c r="U322" s="6"/>
      <c r="V322" s="6"/>
      <c r="W322" s="6" t="s">
        <v>11</v>
      </c>
      <c r="X322" s="6" t="s">
        <v>11</v>
      </c>
      <c r="Y322" s="6" t="s">
        <v>11</v>
      </c>
      <c r="Z322" s="6" t="s">
        <v>11</v>
      </c>
      <c r="AA322" s="6" t="s">
        <v>11</v>
      </c>
      <c r="AB322" s="6" t="s">
        <v>12</v>
      </c>
      <c r="AC322" s="6"/>
      <c r="AD322" s="6" t="s">
        <v>57</v>
      </c>
    </row>
    <row r="323" spans="1:30" ht="15.75" customHeight="1" x14ac:dyDescent="0.3">
      <c r="A323" s="8">
        <v>45485</v>
      </c>
      <c r="B323" s="13" t="s">
        <v>43</v>
      </c>
      <c r="C323" s="9"/>
      <c r="D323" s="9" t="s">
        <v>46</v>
      </c>
      <c r="E323" s="9">
        <v>8070</v>
      </c>
      <c r="F323" s="9">
        <v>0.30070000000000002</v>
      </c>
      <c r="G323" s="9">
        <v>0.38979999999999998</v>
      </c>
      <c r="H323" s="9">
        <v>0.42699999999999999</v>
      </c>
      <c r="I323" s="9">
        <v>0.47789999999999999</v>
      </c>
      <c r="J323" s="9">
        <v>0.36359999999999998</v>
      </c>
      <c r="K323" s="9">
        <v>0.26429999999999998</v>
      </c>
      <c r="L323" s="9">
        <v>0.26640000000000003</v>
      </c>
      <c r="M323" s="9">
        <v>0.28439999999999999</v>
      </c>
      <c r="N323" s="9">
        <v>0.3145</v>
      </c>
      <c r="O323" s="9">
        <v>0.34970000000000001</v>
      </c>
      <c r="P323" s="9">
        <v>0.37159999999999999</v>
      </c>
      <c r="Q323" s="9">
        <v>0.3755</v>
      </c>
      <c r="R323" s="9">
        <v>0.4335</v>
      </c>
      <c r="S323" s="9">
        <v>0.54039999999999999</v>
      </c>
      <c r="T323" s="9">
        <v>0.57609999999999995</v>
      </c>
      <c r="U323" s="9">
        <v>0.67390000000000005</v>
      </c>
      <c r="V323" s="9">
        <v>0.7036</v>
      </c>
      <c r="W323" s="9" t="s">
        <v>11</v>
      </c>
      <c r="X323" s="9" t="s">
        <v>11</v>
      </c>
      <c r="Y323" s="9" t="s">
        <v>11</v>
      </c>
      <c r="Z323" s="9" t="s">
        <v>11</v>
      </c>
      <c r="AA323" s="9" t="s">
        <v>11</v>
      </c>
      <c r="AB323" s="9" t="s">
        <v>12</v>
      </c>
      <c r="AC323" s="9"/>
      <c r="AD323" s="9" t="s">
        <v>57</v>
      </c>
    </row>
    <row r="324" spans="1:30" ht="15.75" customHeight="1" x14ac:dyDescent="0.3">
      <c r="A324" s="7">
        <v>45503</v>
      </c>
      <c r="B324" s="39" t="s">
        <v>40</v>
      </c>
      <c r="C324" s="39" t="s">
        <v>9</v>
      </c>
      <c r="D324" s="40" t="s">
        <v>10</v>
      </c>
      <c r="E324" s="6">
        <v>7620</v>
      </c>
      <c r="F324" s="6">
        <v>0.26640000000000003</v>
      </c>
      <c r="G324" s="6">
        <v>0.37569999999999998</v>
      </c>
      <c r="H324" s="6">
        <v>0.38779999999999998</v>
      </c>
      <c r="I324" s="6">
        <v>0.37130000000000002</v>
      </c>
      <c r="J324" s="6">
        <v>0.33710000000000001</v>
      </c>
      <c r="K324" s="6">
        <v>0.32700000000000001</v>
      </c>
      <c r="L324" s="6">
        <v>0.36570000000000003</v>
      </c>
      <c r="M324" s="6">
        <v>0.39650000000000002</v>
      </c>
      <c r="N324" s="6">
        <v>0.42449999999999999</v>
      </c>
      <c r="O324" s="6">
        <v>0.443</v>
      </c>
      <c r="P324" s="6">
        <v>0.4602</v>
      </c>
      <c r="Q324" s="6"/>
      <c r="R324" s="6"/>
      <c r="S324" s="6"/>
      <c r="T324" s="6"/>
      <c r="U324" s="6"/>
      <c r="V324" s="6"/>
      <c r="W324" s="6" t="s">
        <v>11</v>
      </c>
      <c r="X324" s="6" t="s">
        <v>11</v>
      </c>
      <c r="Y324" s="6" t="s">
        <v>11</v>
      </c>
      <c r="Z324" s="6" t="s">
        <v>11</v>
      </c>
      <c r="AA324" s="6" t="s">
        <v>11</v>
      </c>
      <c r="AB324" s="6" t="s">
        <v>12</v>
      </c>
      <c r="AC324" s="6"/>
      <c r="AD324" s="6" t="s">
        <v>57</v>
      </c>
    </row>
    <row r="325" spans="1:30" ht="15.75" customHeight="1" x14ac:dyDescent="0.3">
      <c r="A325" s="7">
        <v>45503</v>
      </c>
      <c r="B325" s="11" t="s">
        <v>40</v>
      </c>
      <c r="C325" s="11" t="s">
        <v>28</v>
      </c>
      <c r="D325" s="6" t="s">
        <v>29</v>
      </c>
      <c r="E325" s="6">
        <v>7620</v>
      </c>
      <c r="F325" s="6">
        <v>0.35449999999999998</v>
      </c>
      <c r="G325" s="6">
        <v>0.42109999999999997</v>
      </c>
      <c r="H325" s="6">
        <v>0.43080000000000002</v>
      </c>
      <c r="I325" s="6">
        <v>0.43959999999999999</v>
      </c>
      <c r="J325" s="6">
        <v>0.45429999999999998</v>
      </c>
      <c r="K325" s="6">
        <v>0.47870000000000001</v>
      </c>
      <c r="L325" s="6">
        <v>0.47610000000000002</v>
      </c>
      <c r="M325" s="6">
        <v>0.48599999999999999</v>
      </c>
      <c r="N325" s="6">
        <v>0.4587</v>
      </c>
      <c r="O325" s="6">
        <v>0.46960000000000002</v>
      </c>
      <c r="P325" s="6">
        <v>0.4824</v>
      </c>
      <c r="Q325" s="6">
        <v>0.48830000000000001</v>
      </c>
      <c r="R325" s="6">
        <v>0.4995</v>
      </c>
      <c r="S325" s="6">
        <v>0.49969999999999998</v>
      </c>
      <c r="T325" s="6">
        <v>0.49919999999999998</v>
      </c>
      <c r="U325" s="6">
        <v>0.51190000000000002</v>
      </c>
      <c r="V325" s="6"/>
      <c r="W325" s="6" t="s">
        <v>11</v>
      </c>
      <c r="X325" s="6" t="s">
        <v>11</v>
      </c>
      <c r="Y325" s="6" t="s">
        <v>11</v>
      </c>
      <c r="Z325" s="6" t="s">
        <v>11</v>
      </c>
      <c r="AA325" s="6" t="s">
        <v>11</v>
      </c>
      <c r="AB325" s="6" t="s">
        <v>12</v>
      </c>
      <c r="AC325" s="6"/>
      <c r="AD325" s="6" t="s">
        <v>57</v>
      </c>
    </row>
    <row r="326" spans="1:30" ht="15.75" customHeight="1" x14ac:dyDescent="0.3">
      <c r="A326" s="7">
        <v>45503</v>
      </c>
      <c r="B326" s="11" t="s">
        <v>40</v>
      </c>
      <c r="C326" s="11" t="s">
        <v>14</v>
      </c>
      <c r="D326" s="6" t="s">
        <v>15</v>
      </c>
      <c r="E326" s="6">
        <v>7620</v>
      </c>
      <c r="F326" s="6">
        <v>0.27200000000000002</v>
      </c>
      <c r="G326" s="6">
        <v>0.37190000000000001</v>
      </c>
      <c r="H326" s="6">
        <v>0.38890000000000002</v>
      </c>
      <c r="I326" s="6">
        <v>0.42259999999999998</v>
      </c>
      <c r="J326" s="6">
        <v>0.41460000000000002</v>
      </c>
      <c r="K326" s="6">
        <v>0.41810000000000003</v>
      </c>
      <c r="L326" s="6">
        <v>0.35239999999999999</v>
      </c>
      <c r="M326" s="6">
        <v>0.33410000000000001</v>
      </c>
      <c r="N326" s="6">
        <v>0.36349999999999999</v>
      </c>
      <c r="O326" s="6">
        <v>0.38319999999999999</v>
      </c>
      <c r="P326" s="6"/>
      <c r="Q326" s="6"/>
      <c r="R326" s="6"/>
      <c r="S326" s="6"/>
      <c r="T326" s="6"/>
      <c r="U326" s="6"/>
      <c r="V326" s="6"/>
      <c r="W326" s="6" t="s">
        <v>11</v>
      </c>
      <c r="X326" s="6" t="s">
        <v>11</v>
      </c>
      <c r="Y326" s="6" t="s">
        <v>11</v>
      </c>
      <c r="Z326" s="6" t="s">
        <v>11</v>
      </c>
      <c r="AA326" s="6" t="s">
        <v>11</v>
      </c>
      <c r="AB326" s="6" t="s">
        <v>12</v>
      </c>
      <c r="AC326" s="6"/>
      <c r="AD326" s="6" t="s">
        <v>57</v>
      </c>
    </row>
    <row r="327" spans="1:30" ht="15.75" customHeight="1" x14ac:dyDescent="0.3">
      <c r="A327" s="7">
        <v>45503</v>
      </c>
      <c r="B327" s="11" t="s">
        <v>40</v>
      </c>
      <c r="C327" s="6" t="s">
        <v>51</v>
      </c>
      <c r="D327" s="6" t="s">
        <v>49</v>
      </c>
      <c r="E327" s="6">
        <v>7620</v>
      </c>
      <c r="F327" s="6"/>
      <c r="G327" s="6"/>
      <c r="H327" s="6"/>
      <c r="I327" s="6"/>
      <c r="J327" s="6"/>
      <c r="K327" s="6"/>
      <c r="L327" s="6"/>
      <c r="M327" s="6"/>
      <c r="N327" s="6"/>
      <c r="O327" s="6"/>
      <c r="P327" s="6"/>
      <c r="Q327" s="6"/>
      <c r="R327" s="6"/>
      <c r="S327" s="6"/>
      <c r="T327" s="6"/>
      <c r="U327" s="6"/>
      <c r="V327" s="6"/>
      <c r="W327" s="6" t="s">
        <v>11</v>
      </c>
      <c r="X327" s="6" t="s">
        <v>11</v>
      </c>
      <c r="Y327" s="6" t="s">
        <v>11</v>
      </c>
      <c r="Z327" s="6" t="s">
        <v>11</v>
      </c>
      <c r="AA327" s="6" t="s">
        <v>11</v>
      </c>
      <c r="AB327" s="6" t="s">
        <v>12</v>
      </c>
      <c r="AC327" s="6"/>
      <c r="AD327" s="6" t="s">
        <v>57</v>
      </c>
    </row>
    <row r="328" spans="1:30" ht="15.75" customHeight="1" x14ac:dyDescent="0.3">
      <c r="A328" s="7">
        <v>45503</v>
      </c>
      <c r="B328" s="11" t="s">
        <v>17</v>
      </c>
      <c r="C328" s="11" t="s">
        <v>33</v>
      </c>
      <c r="D328" s="6" t="s">
        <v>21</v>
      </c>
      <c r="E328" s="6">
        <v>7620</v>
      </c>
      <c r="F328" s="6">
        <v>0.30459999999999998</v>
      </c>
      <c r="G328" s="6">
        <v>0.39340000000000003</v>
      </c>
      <c r="H328" s="6">
        <v>0.4098</v>
      </c>
      <c r="I328" s="6">
        <v>0.42849999999999999</v>
      </c>
      <c r="J328" s="6">
        <v>0.44650000000000001</v>
      </c>
      <c r="K328" s="6">
        <v>0.44990000000000002</v>
      </c>
      <c r="L328" s="6">
        <v>0.45729999999999998</v>
      </c>
      <c r="M328" s="6">
        <v>0.44879999999999998</v>
      </c>
      <c r="N328" s="6">
        <v>0.44750000000000001</v>
      </c>
      <c r="O328" s="6">
        <v>0.44779999999999998</v>
      </c>
      <c r="P328" s="6">
        <v>0.39029999999999998</v>
      </c>
      <c r="Q328" s="6"/>
      <c r="R328" s="6"/>
      <c r="S328" s="6"/>
      <c r="T328" s="6"/>
      <c r="U328" s="6"/>
      <c r="V328" s="6"/>
      <c r="W328" s="6" t="s">
        <v>11</v>
      </c>
      <c r="X328" s="6" t="s">
        <v>11</v>
      </c>
      <c r="Y328" s="6" t="s">
        <v>11</v>
      </c>
      <c r="Z328" s="6" t="s">
        <v>11</v>
      </c>
      <c r="AA328" s="6" t="s">
        <v>11</v>
      </c>
      <c r="AB328" s="6" t="s">
        <v>12</v>
      </c>
      <c r="AC328" s="6"/>
      <c r="AD328" s="6" t="s">
        <v>57</v>
      </c>
    </row>
    <row r="329" spans="1:30" ht="15.75" customHeight="1" x14ac:dyDescent="0.3">
      <c r="A329" s="7">
        <v>45503</v>
      </c>
      <c r="B329" s="11" t="s">
        <v>17</v>
      </c>
      <c r="C329" s="11" t="s">
        <v>35</v>
      </c>
      <c r="D329" s="6" t="s">
        <v>19</v>
      </c>
      <c r="E329" s="6">
        <v>7620</v>
      </c>
      <c r="F329" s="6">
        <v>0.31330000000000002</v>
      </c>
      <c r="G329" s="6">
        <v>0.41249999999999998</v>
      </c>
      <c r="H329" s="6">
        <v>0.39900000000000002</v>
      </c>
      <c r="I329" s="6">
        <v>0.4037</v>
      </c>
      <c r="J329" s="6">
        <v>0.40629999999999999</v>
      </c>
      <c r="K329" s="6">
        <v>0.41899999999999998</v>
      </c>
      <c r="L329" s="6">
        <v>0.4677</v>
      </c>
      <c r="M329" s="6">
        <v>0.45250000000000001</v>
      </c>
      <c r="N329" s="6">
        <v>0.374</v>
      </c>
      <c r="O329" s="6">
        <v>0.30080000000000001</v>
      </c>
      <c r="P329" s="6">
        <v>0.30349999999999999</v>
      </c>
      <c r="Q329" s="6">
        <v>0.2954</v>
      </c>
      <c r="R329" s="6">
        <v>0.34289999999999998</v>
      </c>
      <c r="S329" s="6">
        <v>0.40889999999999999</v>
      </c>
      <c r="T329" s="6"/>
      <c r="U329" s="6"/>
      <c r="V329" s="6"/>
      <c r="W329" s="6" t="s">
        <v>11</v>
      </c>
      <c r="X329" s="6" t="s">
        <v>11</v>
      </c>
      <c r="Y329" s="6" t="s">
        <v>11</v>
      </c>
      <c r="Z329" s="6" t="s">
        <v>11</v>
      </c>
      <c r="AA329" s="6" t="s">
        <v>11</v>
      </c>
      <c r="AB329" s="6" t="s">
        <v>12</v>
      </c>
      <c r="AC329" s="6"/>
      <c r="AD329" s="6" t="s">
        <v>57</v>
      </c>
    </row>
    <row r="330" spans="1:30" ht="15.75" customHeight="1" x14ac:dyDescent="0.3">
      <c r="A330" s="7">
        <v>45503</v>
      </c>
      <c r="B330" s="11" t="s">
        <v>17</v>
      </c>
      <c r="C330" s="11" t="s">
        <v>36</v>
      </c>
      <c r="D330" s="6" t="s">
        <v>30</v>
      </c>
      <c r="E330" s="6">
        <v>7620</v>
      </c>
      <c r="F330" s="6">
        <v>0.27939999999999998</v>
      </c>
      <c r="G330" s="6">
        <v>0.37590000000000001</v>
      </c>
      <c r="H330" s="6">
        <v>0.39</v>
      </c>
      <c r="I330" s="6">
        <v>0.42759999999999998</v>
      </c>
      <c r="J330" s="6">
        <v>0.40920000000000001</v>
      </c>
      <c r="K330" s="6">
        <v>0.42099999999999999</v>
      </c>
      <c r="L330" s="6">
        <v>0.40799999999999997</v>
      </c>
      <c r="M330" s="6">
        <v>0.41720000000000002</v>
      </c>
      <c r="N330" s="6">
        <v>0.42109999999999997</v>
      </c>
      <c r="O330" s="6">
        <v>0.41760000000000003</v>
      </c>
      <c r="P330" s="6">
        <v>0.38069999999999998</v>
      </c>
      <c r="Q330" s="6">
        <v>0.34610000000000002</v>
      </c>
      <c r="R330" s="6"/>
      <c r="S330" s="6"/>
      <c r="T330" s="6"/>
      <c r="U330" s="6"/>
      <c r="V330" s="6"/>
      <c r="W330" s="6" t="s">
        <v>11</v>
      </c>
      <c r="X330" s="6" t="s">
        <v>11</v>
      </c>
      <c r="Y330" s="6" t="s">
        <v>11</v>
      </c>
      <c r="Z330" s="6" t="s">
        <v>11</v>
      </c>
      <c r="AA330" s="6" t="s">
        <v>11</v>
      </c>
      <c r="AB330" s="6" t="s">
        <v>12</v>
      </c>
      <c r="AC330" s="6"/>
      <c r="AD330" s="6" t="s">
        <v>57</v>
      </c>
    </row>
    <row r="331" spans="1:30" ht="15.75" customHeight="1" x14ac:dyDescent="0.3">
      <c r="A331" s="7">
        <v>45503</v>
      </c>
      <c r="B331" s="11" t="s">
        <v>17</v>
      </c>
      <c r="C331" s="11" t="s">
        <v>22</v>
      </c>
      <c r="D331" s="6" t="s">
        <v>23</v>
      </c>
      <c r="E331" s="6">
        <v>7620</v>
      </c>
      <c r="F331" s="6">
        <v>0.24959999999999999</v>
      </c>
      <c r="G331" s="6">
        <v>0.373</v>
      </c>
      <c r="H331" s="6">
        <v>0.41899999999999998</v>
      </c>
      <c r="I331" s="6">
        <v>0.4249</v>
      </c>
      <c r="J331" s="6">
        <v>0.42280000000000001</v>
      </c>
      <c r="K331" s="6">
        <v>0.46089999999999998</v>
      </c>
      <c r="L331" s="6">
        <v>0.47510000000000002</v>
      </c>
      <c r="M331" s="6">
        <v>0.45219999999999999</v>
      </c>
      <c r="N331" s="6">
        <v>0.38769999999999999</v>
      </c>
      <c r="O331" s="6">
        <v>0.35199999999999998</v>
      </c>
      <c r="P331" s="6"/>
      <c r="Q331" s="6"/>
      <c r="R331" s="6"/>
      <c r="S331" s="6"/>
      <c r="T331" s="6"/>
      <c r="U331" s="6"/>
      <c r="V331" s="6"/>
      <c r="W331" s="6" t="s">
        <v>11</v>
      </c>
      <c r="X331" s="6" t="s">
        <v>11</v>
      </c>
      <c r="Y331" s="6" t="s">
        <v>11</v>
      </c>
      <c r="Z331" s="6" t="s">
        <v>11</v>
      </c>
      <c r="AA331" s="6" t="s">
        <v>11</v>
      </c>
      <c r="AB331" s="6" t="s">
        <v>12</v>
      </c>
      <c r="AC331" s="6"/>
      <c r="AD331" s="6" t="s">
        <v>57</v>
      </c>
    </row>
    <row r="332" spans="1:30" ht="15.75" customHeight="1" x14ac:dyDescent="0.3">
      <c r="A332" s="7">
        <v>45503</v>
      </c>
      <c r="B332" s="11" t="s">
        <v>17</v>
      </c>
      <c r="C332" s="11" t="s">
        <v>31</v>
      </c>
      <c r="D332" s="6" t="s">
        <v>25</v>
      </c>
      <c r="E332" s="6">
        <v>7620</v>
      </c>
      <c r="F332" s="6">
        <v>0.2954</v>
      </c>
      <c r="G332" s="6">
        <v>0.3871</v>
      </c>
      <c r="H332" s="6">
        <v>0.41849999999999998</v>
      </c>
      <c r="I332" s="6">
        <v>0.42349999999999999</v>
      </c>
      <c r="J332" s="6">
        <v>0.44330000000000003</v>
      </c>
      <c r="K332" s="6">
        <v>0.4617</v>
      </c>
      <c r="L332" s="6">
        <v>0.4572</v>
      </c>
      <c r="M332" s="6">
        <v>0.46</v>
      </c>
      <c r="N332" s="6">
        <v>0.46229999999999999</v>
      </c>
      <c r="O332" s="6">
        <v>0.40550000000000003</v>
      </c>
      <c r="P332" s="6">
        <v>0.35809999999999997</v>
      </c>
      <c r="Q332" s="6">
        <v>0.3654</v>
      </c>
      <c r="R332" s="6">
        <v>0.3871</v>
      </c>
      <c r="S332" s="6">
        <v>0.42020000000000002</v>
      </c>
      <c r="T332" s="6">
        <v>0.4748</v>
      </c>
      <c r="U332" s="6"/>
      <c r="V332" s="6"/>
      <c r="W332" s="6" t="s">
        <v>11</v>
      </c>
      <c r="X332" s="6" t="s">
        <v>11</v>
      </c>
      <c r="Y332" s="6" t="s">
        <v>11</v>
      </c>
      <c r="Z332" s="6" t="s">
        <v>11</v>
      </c>
      <c r="AA332" s="6" t="s">
        <v>11</v>
      </c>
      <c r="AB332" s="6" t="s">
        <v>12</v>
      </c>
      <c r="AC332" s="6"/>
      <c r="AD332" s="6" t="s">
        <v>57</v>
      </c>
    </row>
    <row r="333" spans="1:30" ht="15.75" customHeight="1" x14ac:dyDescent="0.3">
      <c r="A333" s="7">
        <v>45503</v>
      </c>
      <c r="B333" s="11" t="s">
        <v>17</v>
      </c>
      <c r="C333" s="11" t="s">
        <v>37</v>
      </c>
      <c r="D333" s="6" t="s">
        <v>38</v>
      </c>
      <c r="E333" s="6">
        <v>7620</v>
      </c>
      <c r="F333" s="6">
        <v>0.28689999999999999</v>
      </c>
      <c r="G333" s="6">
        <v>0.38569999999999999</v>
      </c>
      <c r="H333" s="6">
        <v>0.41470000000000001</v>
      </c>
      <c r="I333" s="6">
        <v>0.41880000000000001</v>
      </c>
      <c r="J333" s="6">
        <v>0.44240000000000002</v>
      </c>
      <c r="K333" s="6">
        <v>0.49380000000000002</v>
      </c>
      <c r="L333" s="6">
        <v>0.49419999999999997</v>
      </c>
      <c r="M333" s="6">
        <v>0.47220000000000001</v>
      </c>
      <c r="N333" s="6">
        <v>0.35139999999999999</v>
      </c>
      <c r="O333" s="6">
        <v>0.31840000000000002</v>
      </c>
      <c r="P333" s="6">
        <v>0.34799999999999998</v>
      </c>
      <c r="Q333" s="6">
        <v>0.36840000000000001</v>
      </c>
      <c r="R333" s="6">
        <v>0.38600000000000001</v>
      </c>
      <c r="S333" s="6"/>
      <c r="T333" s="6"/>
      <c r="U333" s="6"/>
      <c r="V333" s="6"/>
      <c r="W333" s="6" t="s">
        <v>11</v>
      </c>
      <c r="X333" s="6" t="s">
        <v>11</v>
      </c>
      <c r="Y333" s="6" t="s">
        <v>11</v>
      </c>
      <c r="Z333" s="6" t="s">
        <v>11</v>
      </c>
      <c r="AA333" s="6" t="s">
        <v>11</v>
      </c>
      <c r="AB333" s="6" t="s">
        <v>12</v>
      </c>
      <c r="AC333" s="6"/>
      <c r="AD333" s="6" t="s">
        <v>57</v>
      </c>
    </row>
    <row r="334" spans="1:30" ht="15.75" customHeight="1" x14ac:dyDescent="0.3">
      <c r="A334" s="7">
        <v>45503</v>
      </c>
      <c r="B334" s="11" t="s">
        <v>43</v>
      </c>
      <c r="C334" s="6"/>
      <c r="D334" s="6" t="s">
        <v>44</v>
      </c>
      <c r="E334" s="6">
        <v>7620</v>
      </c>
      <c r="F334" s="6">
        <v>0.35599999999999998</v>
      </c>
      <c r="G334" s="6">
        <v>0.40279999999999999</v>
      </c>
      <c r="H334" s="6">
        <v>0.41649999999999998</v>
      </c>
      <c r="I334" s="6">
        <v>0.42180000000000001</v>
      </c>
      <c r="J334" s="6">
        <v>0.45240000000000002</v>
      </c>
      <c r="K334" s="6">
        <v>0.46810000000000002</v>
      </c>
      <c r="L334" s="6">
        <v>0.42359999999999998</v>
      </c>
      <c r="M334" s="6">
        <v>0.34189999999999998</v>
      </c>
      <c r="N334" s="6">
        <v>0.31919999999999998</v>
      </c>
      <c r="O334" s="6">
        <v>0.3513</v>
      </c>
      <c r="P334" s="6">
        <v>0.35909999999999997</v>
      </c>
      <c r="Q334" s="6">
        <v>0.39489999999999997</v>
      </c>
      <c r="R334" s="6">
        <v>0.50549999999999995</v>
      </c>
      <c r="S334" s="6"/>
      <c r="T334" s="6"/>
      <c r="U334" s="6"/>
      <c r="V334" s="6"/>
      <c r="W334" s="6" t="s">
        <v>11</v>
      </c>
      <c r="X334" s="6" t="s">
        <v>11</v>
      </c>
      <c r="Y334" s="6" t="s">
        <v>11</v>
      </c>
      <c r="Z334" s="6" t="s">
        <v>11</v>
      </c>
      <c r="AA334" s="6" t="s">
        <v>11</v>
      </c>
      <c r="AB334" s="6" t="s">
        <v>12</v>
      </c>
      <c r="AC334" s="6"/>
      <c r="AD334" s="6" t="s">
        <v>57</v>
      </c>
    </row>
    <row r="335" spans="1:30" ht="15.75" customHeight="1" x14ac:dyDescent="0.3">
      <c r="A335" s="7">
        <v>45503</v>
      </c>
      <c r="B335" s="11" t="s">
        <v>43</v>
      </c>
      <c r="C335" s="6"/>
      <c r="D335" s="6" t="s">
        <v>45</v>
      </c>
      <c r="E335" s="6">
        <v>7620</v>
      </c>
      <c r="F335" s="6"/>
      <c r="G335" s="6"/>
      <c r="H335" s="6"/>
      <c r="I335" s="6"/>
      <c r="J335" s="6"/>
      <c r="K335" s="6"/>
      <c r="L335" s="6"/>
      <c r="M335" s="6"/>
      <c r="N335" s="6"/>
      <c r="O335" s="6"/>
      <c r="P335" s="6"/>
      <c r="Q335" s="6"/>
      <c r="R335" s="6"/>
      <c r="S335" s="6"/>
      <c r="T335" s="6"/>
      <c r="U335" s="6"/>
      <c r="V335" s="6"/>
      <c r="W335" s="6" t="s">
        <v>11</v>
      </c>
      <c r="X335" s="6" t="s">
        <v>11</v>
      </c>
      <c r="Y335" s="6" t="s">
        <v>11</v>
      </c>
      <c r="Z335" s="6" t="s">
        <v>11</v>
      </c>
      <c r="AA335" s="6" t="s">
        <v>11</v>
      </c>
      <c r="AB335" s="6" t="s">
        <v>12</v>
      </c>
      <c r="AC335" s="6"/>
      <c r="AD335" s="6" t="s">
        <v>57</v>
      </c>
    </row>
    <row r="336" spans="1:30" ht="15.75" customHeight="1" x14ac:dyDescent="0.3">
      <c r="A336" s="8">
        <v>45503</v>
      </c>
      <c r="B336" s="13" t="s">
        <v>43</v>
      </c>
      <c r="C336" s="9"/>
      <c r="D336" s="9" t="s">
        <v>46</v>
      </c>
      <c r="E336" s="9">
        <v>7620</v>
      </c>
      <c r="F336" s="9">
        <v>0.28239999999999998</v>
      </c>
      <c r="G336" s="9">
        <v>0.36470000000000002</v>
      </c>
      <c r="H336" s="9">
        <v>0.38819999999999999</v>
      </c>
      <c r="I336" s="9">
        <v>0.42220000000000002</v>
      </c>
      <c r="J336" s="9">
        <v>0.45119999999999999</v>
      </c>
      <c r="K336" s="9">
        <v>0.44190000000000002</v>
      </c>
      <c r="L336" s="9">
        <v>0.46260000000000001</v>
      </c>
      <c r="M336" s="9">
        <v>0.46360000000000001</v>
      </c>
      <c r="N336" s="9">
        <v>0.39090000000000003</v>
      </c>
      <c r="O336" s="9">
        <v>0.3619</v>
      </c>
      <c r="P336" s="9">
        <v>0.36609999999999998</v>
      </c>
      <c r="Q336" s="9">
        <v>0.37759999999999999</v>
      </c>
      <c r="R336" s="9">
        <v>0.42909999999999998</v>
      </c>
      <c r="S336" s="9">
        <v>0.53200000000000003</v>
      </c>
      <c r="T336" s="9">
        <v>0.58489999999999998</v>
      </c>
      <c r="U336" s="9">
        <v>0.67589999999999995</v>
      </c>
      <c r="V336" s="9">
        <v>0.72529999999999994</v>
      </c>
      <c r="W336" s="9" t="s">
        <v>11</v>
      </c>
      <c r="X336" s="9" t="s">
        <v>11</v>
      </c>
      <c r="Y336" s="9" t="s">
        <v>11</v>
      </c>
      <c r="Z336" s="9" t="s">
        <v>11</v>
      </c>
      <c r="AA336" s="9" t="s">
        <v>11</v>
      </c>
      <c r="AB336" s="9" t="s">
        <v>12</v>
      </c>
      <c r="AC336" s="9"/>
      <c r="AD336" s="9" t="s">
        <v>57</v>
      </c>
    </row>
    <row r="337" spans="1:30" ht="15.75" customHeight="1" x14ac:dyDescent="0.3">
      <c r="A337" s="7">
        <v>45518</v>
      </c>
      <c r="B337" s="39" t="s">
        <v>40</v>
      </c>
      <c r="C337" s="39" t="s">
        <v>9</v>
      </c>
      <c r="D337" s="40" t="s">
        <v>10</v>
      </c>
      <c r="E337" s="6">
        <v>7784</v>
      </c>
      <c r="F337" s="6">
        <v>0.1265</v>
      </c>
      <c r="G337" s="6">
        <v>0.1966</v>
      </c>
      <c r="H337" s="6">
        <v>0.25180000000000002</v>
      </c>
      <c r="I337" s="6">
        <v>0.28939999999999999</v>
      </c>
      <c r="J337" s="6">
        <v>0.2974</v>
      </c>
      <c r="K337" s="6">
        <v>0.30769999999999997</v>
      </c>
      <c r="L337" s="6">
        <v>0.34639999999999999</v>
      </c>
      <c r="M337" s="6">
        <v>0.38090000000000002</v>
      </c>
      <c r="N337" s="6">
        <v>0.39710000000000001</v>
      </c>
      <c r="O337" s="6">
        <v>0.43319999999999997</v>
      </c>
      <c r="P337" s="6">
        <v>0.44269999999999998</v>
      </c>
      <c r="Q337" s="6"/>
      <c r="R337" s="6"/>
      <c r="S337" s="6"/>
      <c r="T337" s="6"/>
      <c r="U337" s="6"/>
      <c r="V337" s="6"/>
      <c r="W337" s="6" t="s">
        <v>11</v>
      </c>
      <c r="X337" s="6" t="s">
        <v>11</v>
      </c>
      <c r="Y337" s="6" t="s">
        <v>11</v>
      </c>
      <c r="Z337" s="6" t="s">
        <v>11</v>
      </c>
      <c r="AA337" s="6" t="s">
        <v>11</v>
      </c>
      <c r="AB337" s="6" t="s">
        <v>12</v>
      </c>
      <c r="AC337" s="6"/>
      <c r="AD337" s="6" t="s">
        <v>57</v>
      </c>
    </row>
    <row r="338" spans="1:30" ht="15.75" customHeight="1" x14ac:dyDescent="0.3">
      <c r="A338" s="7">
        <v>45518</v>
      </c>
      <c r="B338" s="11" t="s">
        <v>40</v>
      </c>
      <c r="C338" s="11" t="s">
        <v>28</v>
      </c>
      <c r="D338" s="6" t="s">
        <v>29</v>
      </c>
      <c r="E338" s="6">
        <v>7784</v>
      </c>
      <c r="F338" s="6">
        <v>0.156</v>
      </c>
      <c r="G338" s="6">
        <v>0.219</v>
      </c>
      <c r="H338" s="6">
        <v>0.25440000000000002</v>
      </c>
      <c r="I338" s="6">
        <v>0.28839999999999999</v>
      </c>
      <c r="J338" s="6">
        <v>0.33090000000000003</v>
      </c>
      <c r="K338" s="6">
        <v>0.37980000000000003</v>
      </c>
      <c r="L338" s="6">
        <v>0.41289999999999999</v>
      </c>
      <c r="M338" s="6">
        <v>0.4446</v>
      </c>
      <c r="N338" s="6">
        <v>0.44640000000000002</v>
      </c>
      <c r="O338" s="6">
        <v>0.45889999999999997</v>
      </c>
      <c r="P338" s="6">
        <v>0.4708</v>
      </c>
      <c r="Q338" s="6">
        <v>0.47460000000000002</v>
      </c>
      <c r="R338" s="6">
        <v>0.47920000000000001</v>
      </c>
      <c r="S338" s="6">
        <v>0.47789999999999999</v>
      </c>
      <c r="T338" s="6">
        <v>0.48010000000000003</v>
      </c>
      <c r="U338" s="6">
        <v>0.47320000000000001</v>
      </c>
      <c r="V338" s="6"/>
      <c r="W338" s="6" t="s">
        <v>11</v>
      </c>
      <c r="X338" s="6" t="s">
        <v>11</v>
      </c>
      <c r="Y338" s="6" t="s">
        <v>11</v>
      </c>
      <c r="Z338" s="6" t="s">
        <v>11</v>
      </c>
      <c r="AA338" s="6" t="s">
        <v>11</v>
      </c>
      <c r="AB338" s="6" t="s">
        <v>12</v>
      </c>
      <c r="AC338" s="6"/>
      <c r="AD338" s="6" t="s">
        <v>57</v>
      </c>
    </row>
    <row r="339" spans="1:30" ht="15.75" customHeight="1" x14ac:dyDescent="0.3">
      <c r="A339" s="7">
        <v>45518</v>
      </c>
      <c r="B339" s="11" t="s">
        <v>17</v>
      </c>
      <c r="C339" s="11" t="s">
        <v>33</v>
      </c>
      <c r="D339" s="6" t="s">
        <v>21</v>
      </c>
      <c r="E339" s="6">
        <v>7784</v>
      </c>
      <c r="F339" s="6">
        <v>0.14399999999999999</v>
      </c>
      <c r="G339" s="6">
        <v>0.23180000000000001</v>
      </c>
      <c r="H339" s="6">
        <v>0.28349999999999997</v>
      </c>
      <c r="I339" s="6">
        <v>0.3115</v>
      </c>
      <c r="J339" s="6">
        <v>0.34489999999999998</v>
      </c>
      <c r="K339" s="6">
        <v>0.3523</v>
      </c>
      <c r="L339" s="6">
        <v>0.36099999999999999</v>
      </c>
      <c r="M339" s="6">
        <v>0.3609</v>
      </c>
      <c r="N339" s="6">
        <v>0.37490000000000001</v>
      </c>
      <c r="O339" s="6">
        <v>0.39979999999999999</v>
      </c>
      <c r="P339" s="6">
        <v>0.38979999999999998</v>
      </c>
      <c r="Q339" s="6"/>
      <c r="R339" s="6"/>
      <c r="S339" s="6"/>
      <c r="T339" s="6"/>
      <c r="U339" s="6"/>
      <c r="V339" s="6"/>
      <c r="W339" s="6" t="s">
        <v>11</v>
      </c>
      <c r="X339" s="6" t="s">
        <v>11</v>
      </c>
      <c r="Y339" s="6" t="s">
        <v>11</v>
      </c>
      <c r="Z339" s="6" t="s">
        <v>11</v>
      </c>
      <c r="AA339" s="6" t="s">
        <v>11</v>
      </c>
      <c r="AB339" s="6" t="s">
        <v>12</v>
      </c>
      <c r="AC339" s="6"/>
      <c r="AD339" s="6" t="s">
        <v>57</v>
      </c>
    </row>
    <row r="340" spans="1:30" ht="15.75" customHeight="1" x14ac:dyDescent="0.3">
      <c r="A340" s="7">
        <v>45518</v>
      </c>
      <c r="B340" s="11" t="s">
        <v>17</v>
      </c>
      <c r="C340" s="11" t="s">
        <v>35</v>
      </c>
      <c r="D340" s="6" t="s">
        <v>19</v>
      </c>
      <c r="E340" s="6">
        <v>7784</v>
      </c>
      <c r="F340" s="6">
        <v>0.14660000000000001</v>
      </c>
      <c r="G340" s="6">
        <v>0.2273</v>
      </c>
      <c r="H340" s="6">
        <v>0.23719999999999999</v>
      </c>
      <c r="I340" s="6">
        <v>0.24199999999999999</v>
      </c>
      <c r="J340" s="6">
        <v>0.27450000000000002</v>
      </c>
      <c r="K340" s="6">
        <v>0.28799999999999998</v>
      </c>
      <c r="L340" s="6">
        <v>0.30159999999999998</v>
      </c>
      <c r="M340" s="6">
        <v>0.3261</v>
      </c>
      <c r="N340" s="6">
        <v>0.32519999999999999</v>
      </c>
      <c r="O340" s="6">
        <v>0.2883</v>
      </c>
      <c r="P340" s="6">
        <v>0.27529999999999999</v>
      </c>
      <c r="Q340" s="6">
        <v>0.27600000000000002</v>
      </c>
      <c r="R340" s="6">
        <v>0.29799999999999999</v>
      </c>
      <c r="S340" s="6">
        <v>0.3584</v>
      </c>
      <c r="T340" s="6"/>
      <c r="U340" s="6"/>
      <c r="V340" s="6"/>
      <c r="W340" s="6" t="s">
        <v>11</v>
      </c>
      <c r="X340" s="6" t="s">
        <v>11</v>
      </c>
      <c r="Y340" s="6" t="s">
        <v>11</v>
      </c>
      <c r="Z340" s="6" t="s">
        <v>11</v>
      </c>
      <c r="AA340" s="6" t="s">
        <v>11</v>
      </c>
      <c r="AB340" s="6" t="s">
        <v>12</v>
      </c>
      <c r="AC340" s="6"/>
      <c r="AD340" s="6" t="s">
        <v>57</v>
      </c>
    </row>
    <row r="341" spans="1:30" ht="15.75" customHeight="1" x14ac:dyDescent="0.3">
      <c r="A341" s="7">
        <v>45518</v>
      </c>
      <c r="B341" s="11" t="s">
        <v>17</v>
      </c>
      <c r="C341" s="11" t="s">
        <v>36</v>
      </c>
      <c r="D341" s="6" t="s">
        <v>30</v>
      </c>
      <c r="E341" s="6">
        <v>7784</v>
      </c>
      <c r="F341" s="6">
        <v>0.154</v>
      </c>
      <c r="G341" s="6">
        <v>0.20300000000000001</v>
      </c>
      <c r="H341" s="6">
        <v>0.23730000000000001</v>
      </c>
      <c r="I341" s="6">
        <v>0.28470000000000001</v>
      </c>
      <c r="J341" s="6">
        <v>0.28349999999999997</v>
      </c>
      <c r="K341" s="6">
        <v>0.29699999999999999</v>
      </c>
      <c r="L341" s="6">
        <v>0.29559999999999997</v>
      </c>
      <c r="M341" s="6">
        <v>0.3009</v>
      </c>
      <c r="N341" s="6">
        <v>0.32219999999999999</v>
      </c>
      <c r="O341" s="6">
        <v>0.3574</v>
      </c>
      <c r="P341" s="6">
        <v>0.3664</v>
      </c>
      <c r="Q341" s="6">
        <v>0.33350000000000002</v>
      </c>
      <c r="R341" s="6"/>
      <c r="S341" s="6"/>
      <c r="T341" s="6"/>
      <c r="U341" s="6"/>
      <c r="V341" s="6"/>
      <c r="W341" s="6" t="s">
        <v>11</v>
      </c>
      <c r="X341" s="6" t="s">
        <v>11</v>
      </c>
      <c r="Y341" s="6" t="s">
        <v>11</v>
      </c>
      <c r="Z341" s="6" t="s">
        <v>11</v>
      </c>
      <c r="AA341" s="6" t="s">
        <v>11</v>
      </c>
      <c r="AB341" s="6" t="s">
        <v>12</v>
      </c>
      <c r="AC341" s="6"/>
      <c r="AD341" s="6" t="s">
        <v>57</v>
      </c>
    </row>
    <row r="342" spans="1:30" ht="15.75" customHeight="1" x14ac:dyDescent="0.3">
      <c r="A342" s="7">
        <v>45518</v>
      </c>
      <c r="B342" s="11" t="s">
        <v>17</v>
      </c>
      <c r="C342" s="11" t="s">
        <v>22</v>
      </c>
      <c r="D342" s="6" t="s">
        <v>23</v>
      </c>
      <c r="E342" s="6">
        <v>7784</v>
      </c>
      <c r="F342" s="6">
        <v>0.1414</v>
      </c>
      <c r="G342" s="6">
        <v>0.2321</v>
      </c>
      <c r="H342" s="6">
        <v>0.26629999999999998</v>
      </c>
      <c r="I342" s="6">
        <v>0.29609999999999997</v>
      </c>
      <c r="J342" s="6">
        <v>0.30499999999999999</v>
      </c>
      <c r="K342" s="6">
        <v>0.31240000000000001</v>
      </c>
      <c r="L342" s="6">
        <v>0.32219999999999999</v>
      </c>
      <c r="M342" s="6">
        <v>0.34329999999999999</v>
      </c>
      <c r="N342" s="6">
        <v>0.34350000000000003</v>
      </c>
      <c r="O342" s="6">
        <v>0.3508</v>
      </c>
      <c r="P342" s="6"/>
      <c r="Q342" s="6"/>
      <c r="R342" s="6"/>
      <c r="S342" s="6"/>
      <c r="T342" s="6"/>
      <c r="U342" s="6"/>
      <c r="V342" s="6"/>
      <c r="W342" s="6" t="s">
        <v>11</v>
      </c>
      <c r="X342" s="6" t="s">
        <v>11</v>
      </c>
      <c r="Y342" s="6" t="s">
        <v>11</v>
      </c>
      <c r="Z342" s="6" t="s">
        <v>11</v>
      </c>
      <c r="AA342" s="6" t="s">
        <v>11</v>
      </c>
      <c r="AB342" s="6" t="s">
        <v>12</v>
      </c>
      <c r="AC342" s="6"/>
      <c r="AD342" s="6" t="s">
        <v>57</v>
      </c>
    </row>
    <row r="343" spans="1:30" ht="15.75" customHeight="1" x14ac:dyDescent="0.3">
      <c r="A343" s="7">
        <v>45518</v>
      </c>
      <c r="B343" s="11" t="s">
        <v>17</v>
      </c>
      <c r="C343" s="11" t="s">
        <v>31</v>
      </c>
      <c r="D343" s="6" t="s">
        <v>25</v>
      </c>
      <c r="E343" s="6">
        <v>7784</v>
      </c>
      <c r="F343" s="6">
        <v>0.1414</v>
      </c>
      <c r="G343" s="6">
        <v>0.2089</v>
      </c>
      <c r="H343" s="6">
        <v>0.25390000000000001</v>
      </c>
      <c r="I343" s="6">
        <v>0.2858</v>
      </c>
      <c r="J343" s="6">
        <v>0.33429999999999999</v>
      </c>
      <c r="K343" s="6">
        <v>0.35410000000000003</v>
      </c>
      <c r="L343" s="6">
        <v>0.36909999999999998</v>
      </c>
      <c r="M343" s="6">
        <v>0.37040000000000001</v>
      </c>
      <c r="N343" s="6">
        <v>0.39679999999999999</v>
      </c>
      <c r="O343" s="6">
        <v>0.37959999999999999</v>
      </c>
      <c r="P343" s="6">
        <v>0.35659999999999997</v>
      </c>
      <c r="Q343" s="6">
        <v>0.34649999999999997</v>
      </c>
      <c r="R343" s="6">
        <v>0.36020000000000002</v>
      </c>
      <c r="S343" s="6">
        <v>0.40200000000000002</v>
      </c>
      <c r="T343" s="6">
        <v>0.43919999999999998</v>
      </c>
      <c r="U343" s="6"/>
      <c r="V343" s="6"/>
      <c r="W343" s="6" t="s">
        <v>11</v>
      </c>
      <c r="X343" s="6" t="s">
        <v>11</v>
      </c>
      <c r="Y343" s="6" t="s">
        <v>11</v>
      </c>
      <c r="Z343" s="6" t="s">
        <v>11</v>
      </c>
      <c r="AA343" s="6" t="s">
        <v>11</v>
      </c>
      <c r="AB343" s="6" t="s">
        <v>12</v>
      </c>
      <c r="AC343" s="6"/>
      <c r="AD343" s="6" t="s">
        <v>57</v>
      </c>
    </row>
    <row r="344" spans="1:30" ht="15.75" customHeight="1" x14ac:dyDescent="0.3">
      <c r="A344" s="7">
        <v>45518</v>
      </c>
      <c r="B344" s="11" t="s">
        <v>17</v>
      </c>
      <c r="C344" s="11" t="s">
        <v>37</v>
      </c>
      <c r="D344" s="6" t="s">
        <v>38</v>
      </c>
      <c r="E344" s="6">
        <v>7784</v>
      </c>
      <c r="F344" s="6">
        <v>0.1431</v>
      </c>
      <c r="G344" s="6">
        <v>0.20549999999999999</v>
      </c>
      <c r="H344" s="6">
        <v>0.24279999999999999</v>
      </c>
      <c r="I344" s="6">
        <v>0.25950000000000001</v>
      </c>
      <c r="J344" s="6">
        <v>0.29430000000000001</v>
      </c>
      <c r="K344" s="6">
        <v>0.3422</v>
      </c>
      <c r="L344" s="6">
        <v>0.37059999999999998</v>
      </c>
      <c r="M344" s="6">
        <v>0.38550000000000001</v>
      </c>
      <c r="N344" s="6">
        <v>0.33929999999999999</v>
      </c>
      <c r="O344" s="6">
        <v>0.28110000000000002</v>
      </c>
      <c r="P344" s="6">
        <v>0.30740000000000001</v>
      </c>
      <c r="Q344" s="6">
        <v>0.31709999999999999</v>
      </c>
      <c r="R344" s="6">
        <v>0.34029999999999999</v>
      </c>
      <c r="S344" s="6"/>
      <c r="T344" s="6"/>
      <c r="U344" s="6"/>
      <c r="V344" s="6"/>
      <c r="W344" s="6" t="s">
        <v>11</v>
      </c>
      <c r="X344" s="6" t="s">
        <v>11</v>
      </c>
      <c r="Y344" s="6" t="s">
        <v>11</v>
      </c>
      <c r="Z344" s="6" t="s">
        <v>11</v>
      </c>
      <c r="AA344" s="6" t="s">
        <v>11</v>
      </c>
      <c r="AB344" s="6" t="s">
        <v>12</v>
      </c>
      <c r="AC344" s="6"/>
      <c r="AD344" s="6" t="s">
        <v>57</v>
      </c>
    </row>
    <row r="345" spans="1:30" ht="15.75" customHeight="1" x14ac:dyDescent="0.3">
      <c r="A345" s="7">
        <v>45518</v>
      </c>
      <c r="B345" s="11" t="s">
        <v>43</v>
      </c>
      <c r="C345" s="6"/>
      <c r="D345" s="6" t="s">
        <v>44</v>
      </c>
      <c r="E345" s="6">
        <v>7784</v>
      </c>
      <c r="F345" s="6">
        <v>0.1628</v>
      </c>
      <c r="G345" s="6">
        <v>0.2316</v>
      </c>
      <c r="H345" s="6">
        <v>0.26250000000000001</v>
      </c>
      <c r="I345" s="6">
        <v>0.29770000000000002</v>
      </c>
      <c r="J345" s="6">
        <v>0.32550000000000001</v>
      </c>
      <c r="K345" s="6">
        <v>0.34660000000000002</v>
      </c>
      <c r="L345" s="6">
        <v>0.34739999999999999</v>
      </c>
      <c r="M345" s="6">
        <v>0.31859999999999999</v>
      </c>
      <c r="N345" s="6">
        <v>0.28620000000000001</v>
      </c>
      <c r="O345" s="6">
        <v>0.2888</v>
      </c>
      <c r="P345" s="6">
        <v>0.31040000000000001</v>
      </c>
      <c r="Q345" s="6">
        <v>0.34760000000000002</v>
      </c>
      <c r="R345" s="6">
        <v>0.42720000000000002</v>
      </c>
      <c r="S345" s="6"/>
      <c r="T345" s="6"/>
      <c r="U345" s="6"/>
      <c r="V345" s="6"/>
      <c r="W345" s="6" t="s">
        <v>11</v>
      </c>
      <c r="X345" s="6" t="s">
        <v>11</v>
      </c>
      <c r="Y345" s="6" t="s">
        <v>11</v>
      </c>
      <c r="Z345" s="6" t="s">
        <v>11</v>
      </c>
      <c r="AA345" s="6" t="s">
        <v>11</v>
      </c>
      <c r="AB345" s="6" t="s">
        <v>12</v>
      </c>
      <c r="AC345" s="6"/>
      <c r="AD345" s="6" t="s">
        <v>57</v>
      </c>
    </row>
    <row r="346" spans="1:30" ht="15.75" customHeight="1" x14ac:dyDescent="0.3">
      <c r="A346" s="7">
        <v>45518</v>
      </c>
      <c r="B346" s="11" t="s">
        <v>43</v>
      </c>
      <c r="C346" s="6"/>
      <c r="D346" s="6" t="s">
        <v>83</v>
      </c>
      <c r="E346" s="6">
        <v>7784</v>
      </c>
      <c r="F346" s="6">
        <v>0.1477</v>
      </c>
      <c r="G346" s="6">
        <v>0.2135</v>
      </c>
      <c r="H346" s="6">
        <v>0.25090000000000001</v>
      </c>
      <c r="I346" s="6">
        <v>0.28029999999999999</v>
      </c>
      <c r="J346" s="6">
        <v>0.32319999999999999</v>
      </c>
      <c r="K346" s="6">
        <v>0.34620000000000001</v>
      </c>
      <c r="L346" s="6">
        <v>0.34389999999999998</v>
      </c>
      <c r="M346" s="6">
        <v>0.34549999999999997</v>
      </c>
      <c r="N346" s="6">
        <v>0.33200000000000002</v>
      </c>
      <c r="O346" s="6">
        <v>0.30459999999999998</v>
      </c>
      <c r="P346" s="6">
        <v>0.32590000000000002</v>
      </c>
      <c r="Q346" s="6"/>
      <c r="R346" s="6"/>
      <c r="S346" s="6"/>
      <c r="T346" s="6"/>
      <c r="U346" s="6"/>
      <c r="V346" s="6"/>
      <c r="W346" s="6" t="s">
        <v>11</v>
      </c>
      <c r="X346" s="6" t="s">
        <v>11</v>
      </c>
      <c r="Y346" s="6" t="s">
        <v>11</v>
      </c>
      <c r="Z346" s="6" t="s">
        <v>11</v>
      </c>
      <c r="AA346" s="6" t="s">
        <v>11</v>
      </c>
      <c r="AB346" s="6" t="s">
        <v>12</v>
      </c>
      <c r="AC346" s="6"/>
      <c r="AD346" s="6" t="s">
        <v>57</v>
      </c>
    </row>
    <row r="347" spans="1:30" ht="15.75" customHeight="1" x14ac:dyDescent="0.3">
      <c r="A347" s="8">
        <v>45518</v>
      </c>
      <c r="B347" s="13" t="s">
        <v>43</v>
      </c>
      <c r="C347" s="9"/>
      <c r="D347" s="9" t="s">
        <v>46</v>
      </c>
      <c r="E347" s="9">
        <v>7784</v>
      </c>
      <c r="F347" s="9">
        <v>0.13719999999999999</v>
      </c>
      <c r="G347" s="9">
        <v>0.2</v>
      </c>
      <c r="H347" s="9">
        <v>0.22259999999999999</v>
      </c>
      <c r="I347" s="9">
        <v>0.27089999999999997</v>
      </c>
      <c r="J347" s="9">
        <v>0.30230000000000001</v>
      </c>
      <c r="K347" s="9">
        <v>0.2923</v>
      </c>
      <c r="L347" s="9">
        <v>0.32269999999999999</v>
      </c>
      <c r="M347" s="9">
        <v>0.34200000000000003</v>
      </c>
      <c r="N347" s="9">
        <v>0.33379999999999999</v>
      </c>
      <c r="O347" s="9">
        <v>0.33539999999999998</v>
      </c>
      <c r="P347" s="9">
        <v>0.34960000000000002</v>
      </c>
      <c r="Q347" s="9">
        <v>0.35510000000000003</v>
      </c>
      <c r="R347" s="9">
        <v>0.3921</v>
      </c>
      <c r="S347" s="9">
        <v>0.4657</v>
      </c>
      <c r="T347" s="9">
        <v>0.54190000000000005</v>
      </c>
      <c r="U347" s="9">
        <v>0.63890000000000002</v>
      </c>
      <c r="V347" s="9">
        <v>0.66639999999999999</v>
      </c>
      <c r="W347" s="9" t="s">
        <v>11</v>
      </c>
      <c r="X347" s="9" t="s">
        <v>11</v>
      </c>
      <c r="Y347" s="9" t="s">
        <v>11</v>
      </c>
      <c r="Z347" s="9" t="s">
        <v>11</v>
      </c>
      <c r="AA347" s="9" t="s">
        <v>11</v>
      </c>
      <c r="AB347" s="9" t="s">
        <v>12</v>
      </c>
      <c r="AC347" s="9"/>
      <c r="AD347" s="9" t="s">
        <v>57</v>
      </c>
    </row>
    <row r="348" spans="1:30" ht="15.75" customHeight="1" x14ac:dyDescent="0.3">
      <c r="A348" s="7">
        <v>45538</v>
      </c>
      <c r="B348" s="39" t="s">
        <v>40</v>
      </c>
      <c r="C348" s="39" t="s">
        <v>9</v>
      </c>
      <c r="D348" s="40" t="s">
        <v>10</v>
      </c>
      <c r="E348" s="6">
        <v>7647</v>
      </c>
      <c r="F348" s="6">
        <v>0.19259999999999999</v>
      </c>
      <c r="G348" s="6">
        <v>0.20100000000000001</v>
      </c>
      <c r="H348" s="6">
        <v>0.2039</v>
      </c>
      <c r="I348" s="6">
        <v>0.2122</v>
      </c>
      <c r="J348" s="6">
        <v>0.23039999999999999</v>
      </c>
      <c r="K348" s="6">
        <v>0.2482</v>
      </c>
      <c r="L348" s="6">
        <v>0.28149999999999997</v>
      </c>
      <c r="M348" s="6">
        <v>0.34460000000000002</v>
      </c>
      <c r="N348" s="6">
        <v>0.38030000000000003</v>
      </c>
      <c r="O348" s="6">
        <v>0.40129999999999999</v>
      </c>
      <c r="P348" s="6">
        <v>0.43190000000000001</v>
      </c>
      <c r="Q348" s="6"/>
      <c r="R348" s="6"/>
      <c r="S348" s="6"/>
      <c r="T348" s="6"/>
      <c r="U348" s="6"/>
      <c r="V348" s="6"/>
      <c r="W348" s="6" t="s">
        <v>11</v>
      </c>
      <c r="X348" s="6" t="s">
        <v>11</v>
      </c>
      <c r="Y348" s="6" t="s">
        <v>11</v>
      </c>
      <c r="Z348" s="6" t="s">
        <v>11</v>
      </c>
      <c r="AA348" s="6" t="s">
        <v>11</v>
      </c>
      <c r="AB348" s="6" t="s">
        <v>12</v>
      </c>
      <c r="AC348" s="6"/>
      <c r="AD348" s="6" t="s">
        <v>57</v>
      </c>
    </row>
    <row r="349" spans="1:30" ht="15.75" customHeight="1" x14ac:dyDescent="0.3">
      <c r="A349" s="7">
        <v>45538</v>
      </c>
      <c r="B349" s="11" t="s">
        <v>40</v>
      </c>
      <c r="C349" s="11" t="s">
        <v>28</v>
      </c>
      <c r="D349" s="6" t="s">
        <v>29</v>
      </c>
      <c r="E349" s="6">
        <v>7647</v>
      </c>
      <c r="F349" s="6">
        <v>0.29870000000000002</v>
      </c>
      <c r="G349" s="6">
        <v>0.2336</v>
      </c>
      <c r="H349" s="6">
        <v>0.22620000000000001</v>
      </c>
      <c r="I349" s="6">
        <v>0.22270000000000001</v>
      </c>
      <c r="J349" s="6">
        <v>0.24379999999999999</v>
      </c>
      <c r="K349" s="6">
        <v>0.27060000000000001</v>
      </c>
      <c r="L349" s="6">
        <v>0.32740000000000002</v>
      </c>
      <c r="M349" s="6">
        <v>0.40849999999999997</v>
      </c>
      <c r="N349" s="6">
        <v>0.42230000000000001</v>
      </c>
      <c r="O349" s="6">
        <v>0.47810000000000002</v>
      </c>
      <c r="P349" s="6">
        <v>0.46850000000000003</v>
      </c>
      <c r="Q349" s="6">
        <v>0.48330000000000001</v>
      </c>
      <c r="R349" s="6">
        <v>0.48620000000000002</v>
      </c>
      <c r="S349" s="6">
        <v>0.48830000000000001</v>
      </c>
      <c r="T349" s="6">
        <v>0.4914</v>
      </c>
      <c r="U349" s="6"/>
      <c r="V349" s="6"/>
      <c r="W349" s="6" t="s">
        <v>11</v>
      </c>
      <c r="X349" s="6" t="s">
        <v>11</v>
      </c>
      <c r="Y349" s="6" t="s">
        <v>11</v>
      </c>
      <c r="Z349" s="6" t="s">
        <v>11</v>
      </c>
      <c r="AA349" s="6" t="s">
        <v>11</v>
      </c>
      <c r="AB349" s="6" t="s">
        <v>12</v>
      </c>
      <c r="AC349" s="6"/>
      <c r="AD349" s="6" t="s">
        <v>57</v>
      </c>
    </row>
    <row r="350" spans="1:30" ht="15.75" customHeight="1" x14ac:dyDescent="0.3">
      <c r="A350" s="7">
        <v>45538</v>
      </c>
      <c r="B350" s="11" t="s">
        <v>17</v>
      </c>
      <c r="C350" s="11" t="s">
        <v>33</v>
      </c>
      <c r="D350" s="6" t="s">
        <v>21</v>
      </c>
      <c r="E350" s="6">
        <v>7647</v>
      </c>
      <c r="F350" s="6">
        <v>0.19839999999999999</v>
      </c>
      <c r="G350" s="6">
        <v>0.20830000000000001</v>
      </c>
      <c r="H350" s="6">
        <v>0.2286</v>
      </c>
      <c r="I350" s="6">
        <v>0.2346</v>
      </c>
      <c r="J350" s="6">
        <v>0.25679999999999997</v>
      </c>
      <c r="K350" s="6">
        <v>0.27039999999999997</v>
      </c>
      <c r="L350" s="6">
        <v>0.2651</v>
      </c>
      <c r="M350" s="6">
        <v>0.27979999999999999</v>
      </c>
      <c r="N350" s="6">
        <v>0.31080000000000002</v>
      </c>
      <c r="O350" s="6">
        <v>0.33400000000000002</v>
      </c>
      <c r="P350" s="6">
        <v>0.34689999999999999</v>
      </c>
      <c r="Q350" s="6"/>
      <c r="R350" s="6"/>
      <c r="S350" s="6"/>
      <c r="T350" s="6"/>
      <c r="U350" s="6"/>
      <c r="V350" s="6"/>
      <c r="W350" s="6" t="s">
        <v>11</v>
      </c>
      <c r="X350" s="6" t="s">
        <v>11</v>
      </c>
      <c r="Y350" s="6" t="s">
        <v>11</v>
      </c>
      <c r="Z350" s="6" t="s">
        <v>11</v>
      </c>
      <c r="AA350" s="6" t="s">
        <v>11</v>
      </c>
      <c r="AB350" s="6" t="s">
        <v>12</v>
      </c>
      <c r="AC350" s="6"/>
      <c r="AD350" s="6" t="s">
        <v>57</v>
      </c>
    </row>
    <row r="351" spans="1:30" ht="15.75" customHeight="1" x14ac:dyDescent="0.3">
      <c r="A351" s="7">
        <v>45538</v>
      </c>
      <c r="B351" s="11" t="s">
        <v>17</v>
      </c>
      <c r="C351" s="11" t="s">
        <v>35</v>
      </c>
      <c r="D351" s="6" t="s">
        <v>19</v>
      </c>
      <c r="E351" s="6">
        <v>7647</v>
      </c>
      <c r="F351" s="6">
        <v>0.1784</v>
      </c>
      <c r="G351" s="6">
        <v>0.2288</v>
      </c>
      <c r="H351" s="6">
        <v>0.23219999999999999</v>
      </c>
      <c r="I351" s="6">
        <v>0.2228</v>
      </c>
      <c r="J351" s="6">
        <v>0.2298</v>
      </c>
      <c r="K351" s="6">
        <v>0.22539999999999999</v>
      </c>
      <c r="L351" s="6">
        <v>0.2243</v>
      </c>
      <c r="M351" s="6">
        <v>0.2286</v>
      </c>
      <c r="N351" s="6">
        <v>0.23580000000000001</v>
      </c>
      <c r="O351" s="6">
        <v>0.24099999999999999</v>
      </c>
      <c r="P351" s="6">
        <v>0.24859999999999999</v>
      </c>
      <c r="Q351" s="6">
        <v>0.2477</v>
      </c>
      <c r="R351" s="6">
        <v>0.27100000000000002</v>
      </c>
      <c r="S351" s="6">
        <v>0.32950000000000002</v>
      </c>
      <c r="T351" s="6"/>
      <c r="U351" s="6"/>
      <c r="V351" s="6"/>
      <c r="W351" s="6" t="s">
        <v>11</v>
      </c>
      <c r="X351" s="6" t="s">
        <v>11</v>
      </c>
      <c r="Y351" s="6" t="s">
        <v>11</v>
      </c>
      <c r="Z351" s="6" t="s">
        <v>11</v>
      </c>
      <c r="AA351" s="6" t="s">
        <v>11</v>
      </c>
      <c r="AB351" s="6" t="s">
        <v>12</v>
      </c>
      <c r="AC351" s="6"/>
      <c r="AD351" s="6" t="s">
        <v>57</v>
      </c>
    </row>
    <row r="352" spans="1:30" ht="15.75" customHeight="1" x14ac:dyDescent="0.3">
      <c r="A352" s="7">
        <v>45538</v>
      </c>
      <c r="B352" s="11" t="s">
        <v>17</v>
      </c>
      <c r="C352" s="11" t="s">
        <v>36</v>
      </c>
      <c r="D352" s="6" t="s">
        <v>30</v>
      </c>
      <c r="E352" s="6">
        <v>7647</v>
      </c>
      <c r="F352" s="6">
        <v>0.1772</v>
      </c>
      <c r="G352" s="6">
        <v>0.2147</v>
      </c>
      <c r="H352" s="6">
        <v>0.2316</v>
      </c>
      <c r="I352" s="6">
        <v>0.26390000000000002</v>
      </c>
      <c r="J352" s="6">
        <v>0.24690000000000001</v>
      </c>
      <c r="K352" s="6">
        <v>0.23980000000000001</v>
      </c>
      <c r="L352" s="6">
        <v>0.23280000000000001</v>
      </c>
      <c r="M352" s="6">
        <v>0.23749999999999999</v>
      </c>
      <c r="N352" s="6">
        <v>0.25209999999999999</v>
      </c>
      <c r="O352" s="6">
        <v>0.27329999999999999</v>
      </c>
      <c r="P352" s="6">
        <v>0.29570000000000002</v>
      </c>
      <c r="Q352" s="6">
        <v>0.29630000000000001</v>
      </c>
      <c r="R352" s="6"/>
      <c r="S352" s="6"/>
      <c r="T352" s="6"/>
      <c r="U352" s="6"/>
      <c r="V352" s="6"/>
      <c r="W352" s="6" t="s">
        <v>11</v>
      </c>
      <c r="X352" s="6" t="s">
        <v>11</v>
      </c>
      <c r="Y352" s="6" t="s">
        <v>11</v>
      </c>
      <c r="Z352" s="6" t="s">
        <v>11</v>
      </c>
      <c r="AA352" s="6" t="s">
        <v>11</v>
      </c>
      <c r="AB352" s="6" t="s">
        <v>12</v>
      </c>
      <c r="AC352" s="6"/>
      <c r="AD352" s="6" t="s">
        <v>57</v>
      </c>
    </row>
    <row r="353" spans="1:43" ht="15.75" customHeight="1" x14ac:dyDescent="0.3">
      <c r="A353" s="7">
        <v>45538</v>
      </c>
      <c r="B353" s="11" t="s">
        <v>17</v>
      </c>
      <c r="C353" s="11" t="s">
        <v>22</v>
      </c>
      <c r="D353" s="6" t="s">
        <v>23</v>
      </c>
      <c r="E353" s="6">
        <v>7647</v>
      </c>
      <c r="F353" s="6">
        <v>0.1565</v>
      </c>
      <c r="G353" s="6">
        <v>0.2205</v>
      </c>
      <c r="H353" s="6">
        <v>0.25319999999999998</v>
      </c>
      <c r="I353" s="6">
        <v>0.24529999999999999</v>
      </c>
      <c r="J353" s="6">
        <v>0.24859999999999999</v>
      </c>
      <c r="K353" s="6">
        <v>0.25340000000000001</v>
      </c>
      <c r="L353" s="6">
        <v>0.26729999999999998</v>
      </c>
      <c r="M353" s="6">
        <v>0.28220000000000001</v>
      </c>
      <c r="N353" s="6">
        <v>0.30259999999999998</v>
      </c>
      <c r="O353" s="6">
        <v>0.33450000000000002</v>
      </c>
      <c r="P353" s="6"/>
      <c r="Q353" s="6"/>
      <c r="R353" s="6"/>
      <c r="S353" s="6"/>
      <c r="T353" s="6"/>
      <c r="U353" s="6"/>
      <c r="V353" s="6"/>
      <c r="W353" s="6" t="s">
        <v>11</v>
      </c>
      <c r="X353" s="6" t="s">
        <v>11</v>
      </c>
      <c r="Y353" s="6" t="s">
        <v>11</v>
      </c>
      <c r="Z353" s="6" t="s">
        <v>11</v>
      </c>
      <c r="AA353" s="6" t="s">
        <v>11</v>
      </c>
      <c r="AB353" s="6" t="s">
        <v>12</v>
      </c>
      <c r="AC353" s="6"/>
      <c r="AD353" s="6" t="s">
        <v>57</v>
      </c>
    </row>
    <row r="354" spans="1:43" ht="15.75" customHeight="1" x14ac:dyDescent="0.3">
      <c r="A354" s="7">
        <v>45538</v>
      </c>
      <c r="B354" s="11" t="s">
        <v>17</v>
      </c>
      <c r="C354" s="11" t="s">
        <v>31</v>
      </c>
      <c r="D354" s="6" t="s">
        <v>25</v>
      </c>
      <c r="E354" s="6">
        <v>7647</v>
      </c>
      <c r="F354" s="6">
        <v>0.17510000000000001</v>
      </c>
      <c r="G354" s="6">
        <v>0.20530000000000001</v>
      </c>
      <c r="H354" s="6">
        <v>0.22539999999999999</v>
      </c>
      <c r="I354" s="6">
        <v>0.24049999999999999</v>
      </c>
      <c r="J354" s="6">
        <v>0.23930000000000001</v>
      </c>
      <c r="K354" s="6">
        <v>0.2636</v>
      </c>
      <c r="L354" s="6">
        <v>0.2898</v>
      </c>
      <c r="M354" s="6">
        <v>0.3029</v>
      </c>
      <c r="N354" s="6">
        <v>0.32029999999999997</v>
      </c>
      <c r="O354" s="6">
        <v>0.32200000000000001</v>
      </c>
      <c r="P354" s="6">
        <v>0.33789999999999998</v>
      </c>
      <c r="Q354" s="6">
        <v>0.33189999999999997</v>
      </c>
      <c r="R354" s="6">
        <v>0.36509999999999998</v>
      </c>
      <c r="S354" s="6">
        <v>0.38719999999999999</v>
      </c>
      <c r="T354" s="6">
        <v>0.43819999999999998</v>
      </c>
      <c r="U354" s="6"/>
      <c r="V354" s="6"/>
      <c r="W354" s="6" t="s">
        <v>11</v>
      </c>
      <c r="X354" s="6" t="s">
        <v>11</v>
      </c>
      <c r="Y354" s="6" t="s">
        <v>11</v>
      </c>
      <c r="Z354" s="6" t="s">
        <v>11</v>
      </c>
      <c r="AA354" s="6" t="s">
        <v>11</v>
      </c>
      <c r="AB354" s="6" t="s">
        <v>12</v>
      </c>
      <c r="AC354" s="6"/>
      <c r="AD354" s="6" t="s">
        <v>57</v>
      </c>
    </row>
    <row r="355" spans="1:43" ht="15.75" customHeight="1" x14ac:dyDescent="0.3">
      <c r="A355" s="7">
        <v>45538</v>
      </c>
      <c r="B355" s="11" t="s">
        <v>17</v>
      </c>
      <c r="C355" s="11" t="s">
        <v>37</v>
      </c>
      <c r="D355" s="6" t="s">
        <v>38</v>
      </c>
      <c r="E355" s="6">
        <v>7647</v>
      </c>
      <c r="F355" s="51">
        <v>0.16120000000000001</v>
      </c>
      <c r="G355" s="6">
        <v>0.20269999999999999</v>
      </c>
      <c r="H355" s="6">
        <v>0.2359</v>
      </c>
      <c r="I355" s="6">
        <v>0.22090000000000001</v>
      </c>
      <c r="J355" s="6">
        <v>0.23530000000000001</v>
      </c>
      <c r="K355" s="6">
        <v>0.2495</v>
      </c>
      <c r="L355" s="6">
        <v>0.27200000000000002</v>
      </c>
      <c r="M355" s="6">
        <v>0.27700000000000002</v>
      </c>
      <c r="N355" s="6">
        <v>0.26</v>
      </c>
      <c r="O355" s="6">
        <v>0.25369999999999998</v>
      </c>
      <c r="P355" s="6">
        <v>0.26640000000000003</v>
      </c>
      <c r="Q355" s="6">
        <v>0.2767</v>
      </c>
      <c r="R355" s="6">
        <v>0.31190000000000001</v>
      </c>
      <c r="S355" s="6"/>
      <c r="T355" s="6"/>
      <c r="U355" s="6"/>
      <c r="V355" s="6"/>
      <c r="W355" s="6" t="s">
        <v>11</v>
      </c>
      <c r="X355" s="6" t="s">
        <v>11</v>
      </c>
      <c r="Y355" s="6" t="s">
        <v>11</v>
      </c>
      <c r="Z355" s="6" t="s">
        <v>11</v>
      </c>
      <c r="AA355" s="6" t="s">
        <v>11</v>
      </c>
      <c r="AB355" s="6" t="s">
        <v>12</v>
      </c>
      <c r="AC355" s="6"/>
      <c r="AD355" s="6" t="s">
        <v>57</v>
      </c>
    </row>
    <row r="356" spans="1:43" ht="15.75" customHeight="1" x14ac:dyDescent="0.3">
      <c r="A356" s="7">
        <v>45538</v>
      </c>
      <c r="B356" s="11" t="s">
        <v>43</v>
      </c>
      <c r="C356" s="6"/>
      <c r="D356" s="6" t="s">
        <v>44</v>
      </c>
      <c r="E356" s="6">
        <v>7647</v>
      </c>
      <c r="F356" s="6">
        <v>0.21110000000000001</v>
      </c>
      <c r="G356" s="6">
        <v>0.20130000000000001</v>
      </c>
      <c r="H356" s="6">
        <v>0.20699999999999999</v>
      </c>
      <c r="I356" s="6">
        <v>0.2336</v>
      </c>
      <c r="J356" s="6">
        <v>0.2445</v>
      </c>
      <c r="K356" s="6">
        <v>0.24979999999999999</v>
      </c>
      <c r="L356" s="6">
        <v>0.2601</v>
      </c>
      <c r="M356" s="6">
        <v>0.25530000000000003</v>
      </c>
      <c r="N356" s="6">
        <v>0.25530000000000003</v>
      </c>
      <c r="O356" s="6">
        <v>0.25800000000000001</v>
      </c>
      <c r="P356" s="6">
        <v>0.28220000000000001</v>
      </c>
      <c r="Q356" s="6">
        <v>0.31240000000000001</v>
      </c>
      <c r="R356" s="6">
        <v>0.35439999999999999</v>
      </c>
      <c r="S356" s="6">
        <v>0.46920000000000001</v>
      </c>
      <c r="T356" s="6"/>
      <c r="U356" s="6"/>
      <c r="V356" s="6"/>
      <c r="W356" s="6" t="s">
        <v>11</v>
      </c>
      <c r="X356" s="6" t="s">
        <v>11</v>
      </c>
      <c r="Y356" s="6" t="s">
        <v>11</v>
      </c>
      <c r="Z356" s="6" t="s">
        <v>11</v>
      </c>
      <c r="AA356" s="6" t="s">
        <v>11</v>
      </c>
      <c r="AB356" s="6" t="s">
        <v>12</v>
      </c>
      <c r="AC356" s="6"/>
      <c r="AD356" s="6" t="s">
        <v>57</v>
      </c>
    </row>
    <row r="357" spans="1:43" ht="15.75" customHeight="1" x14ac:dyDescent="0.3">
      <c r="A357" s="7">
        <v>45538</v>
      </c>
      <c r="B357" s="11" t="s">
        <v>43</v>
      </c>
      <c r="C357" s="6"/>
      <c r="D357" s="6" t="s">
        <v>83</v>
      </c>
      <c r="E357" s="6">
        <v>7647</v>
      </c>
      <c r="F357" s="6">
        <v>0.15690000000000001</v>
      </c>
      <c r="G357" s="6">
        <v>0.2104</v>
      </c>
      <c r="H357" s="6">
        <v>0.22919999999999999</v>
      </c>
      <c r="I357" s="6">
        <v>0.23039999999999999</v>
      </c>
      <c r="J357" s="6">
        <v>0.26350000000000001</v>
      </c>
      <c r="K357" s="6">
        <v>0.2772</v>
      </c>
      <c r="L357" s="6">
        <v>0.28999999999999998</v>
      </c>
      <c r="M357" s="6">
        <v>0.30299999999999999</v>
      </c>
      <c r="N357" s="6">
        <v>0.31380000000000002</v>
      </c>
      <c r="O357" s="6">
        <v>0.30249999999999999</v>
      </c>
      <c r="P357" s="6">
        <v>0.30549999999999999</v>
      </c>
      <c r="Q357" s="6"/>
      <c r="R357" s="6"/>
      <c r="S357" s="6"/>
      <c r="T357" s="6"/>
      <c r="U357" s="6"/>
      <c r="V357" s="6"/>
      <c r="W357" s="6" t="s">
        <v>11</v>
      </c>
      <c r="X357" s="6" t="s">
        <v>11</v>
      </c>
      <c r="Y357" s="6" t="s">
        <v>11</v>
      </c>
      <c r="Z357" s="6" t="s">
        <v>11</v>
      </c>
      <c r="AA357" s="6" t="s">
        <v>11</v>
      </c>
      <c r="AB357" s="6" t="s">
        <v>12</v>
      </c>
      <c r="AC357" s="6"/>
      <c r="AD357" s="6" t="s">
        <v>57</v>
      </c>
    </row>
    <row r="358" spans="1:43" ht="15.75" customHeight="1" x14ac:dyDescent="0.3">
      <c r="A358" s="8">
        <v>45538</v>
      </c>
      <c r="B358" s="13" t="s">
        <v>43</v>
      </c>
      <c r="C358" s="9"/>
      <c r="D358" s="9" t="s">
        <v>46</v>
      </c>
      <c r="E358" s="9">
        <v>7647</v>
      </c>
      <c r="F358" s="9">
        <v>0.16650000000000001</v>
      </c>
      <c r="G358" s="9">
        <v>0.1958</v>
      </c>
      <c r="H358" s="9">
        <v>0.20949999999999999</v>
      </c>
      <c r="I358" s="9">
        <v>0.24410000000000001</v>
      </c>
      <c r="J358" s="9">
        <v>0.2432</v>
      </c>
      <c r="K358" s="9">
        <v>0.23330000000000001</v>
      </c>
      <c r="L358" s="9">
        <v>0.24440000000000001</v>
      </c>
      <c r="M358" s="9">
        <v>0.2427</v>
      </c>
      <c r="N358" s="9">
        <v>0.2631</v>
      </c>
      <c r="O358" s="9">
        <v>0.29330000000000001</v>
      </c>
      <c r="P358" s="9">
        <v>0.30930000000000002</v>
      </c>
      <c r="Q358" s="9">
        <v>0.32990000000000003</v>
      </c>
      <c r="R358" s="9">
        <v>0.35630000000000001</v>
      </c>
      <c r="S358" s="9">
        <v>0.44629999999999997</v>
      </c>
      <c r="T358" s="9">
        <v>0.50429999999999997</v>
      </c>
      <c r="U358" s="9">
        <v>0.59440000000000004</v>
      </c>
      <c r="V358" s="9">
        <v>0.58299999999999996</v>
      </c>
      <c r="W358" s="9" t="s">
        <v>11</v>
      </c>
      <c r="X358" s="9" t="s">
        <v>11</v>
      </c>
      <c r="Y358" s="9" t="s">
        <v>11</v>
      </c>
      <c r="Z358" s="9" t="s">
        <v>11</v>
      </c>
      <c r="AA358" s="9" t="s">
        <v>11</v>
      </c>
      <c r="AB358" s="9" t="s">
        <v>12</v>
      </c>
      <c r="AC358" s="9"/>
      <c r="AD358" s="9" t="s">
        <v>57</v>
      </c>
    </row>
    <row r="359" spans="1:43" ht="15.75" customHeight="1" x14ac:dyDescent="0.3">
      <c r="A359" s="52">
        <v>45553</v>
      </c>
      <c r="B359" s="11" t="s">
        <v>17</v>
      </c>
      <c r="C359" s="11" t="s">
        <v>33</v>
      </c>
      <c r="D359" s="6" t="s">
        <v>21</v>
      </c>
      <c r="E359" s="53">
        <v>7616</v>
      </c>
      <c r="F359" s="53">
        <v>0.13200000000000001</v>
      </c>
      <c r="G359" s="53">
        <v>0.18609999999999999</v>
      </c>
      <c r="H359" s="53">
        <v>0.21149999999999999</v>
      </c>
      <c r="I359" s="53">
        <v>0.21659999999999999</v>
      </c>
      <c r="J359" s="53">
        <v>0.2258</v>
      </c>
      <c r="K359" s="53">
        <v>0.23519999999999999</v>
      </c>
      <c r="L359" s="53">
        <v>0.23699999999999999</v>
      </c>
      <c r="M359" s="53">
        <v>0.23230000000000001</v>
      </c>
      <c r="N359" s="53">
        <v>0.27189999999999998</v>
      </c>
      <c r="O359" s="53">
        <v>0.29459999999999997</v>
      </c>
      <c r="P359" s="53">
        <v>0.30370000000000003</v>
      </c>
      <c r="Q359" s="53"/>
      <c r="R359" s="53"/>
      <c r="S359" s="53"/>
      <c r="T359" s="53"/>
      <c r="U359" s="53"/>
      <c r="V359" s="53"/>
      <c r="W359" s="53"/>
      <c r="X359" s="53"/>
      <c r="Y359" s="53"/>
      <c r="Z359" s="53"/>
      <c r="AA359" s="53"/>
      <c r="AB359" s="53"/>
      <c r="AC359" s="53"/>
      <c r="AD359" s="53"/>
      <c r="AO359" s="6" t="s">
        <v>12</v>
      </c>
      <c r="AQ359" s="54" t="s">
        <v>41</v>
      </c>
    </row>
    <row r="360" spans="1:43" ht="15.75" customHeight="1" x14ac:dyDescent="0.3">
      <c r="A360" s="52">
        <v>45553</v>
      </c>
      <c r="B360" s="11" t="s">
        <v>17</v>
      </c>
      <c r="C360" s="11" t="s">
        <v>35</v>
      </c>
      <c r="D360" s="6" t="s">
        <v>19</v>
      </c>
      <c r="E360" s="53">
        <v>7616</v>
      </c>
      <c r="F360" s="53">
        <v>0.13869999999999999</v>
      </c>
      <c r="G360" s="53">
        <v>0.21729999999999999</v>
      </c>
      <c r="H360" s="53">
        <v>0.22559999999999999</v>
      </c>
      <c r="I360" s="53">
        <v>0.2145</v>
      </c>
      <c r="J360" s="53">
        <v>0.2233</v>
      </c>
      <c r="K360" s="53">
        <v>0.21740000000000001</v>
      </c>
      <c r="L360" s="53">
        <v>0.2155</v>
      </c>
      <c r="M360" s="53">
        <v>0.21099999999999999</v>
      </c>
      <c r="N360" s="53">
        <v>0.21809999999999999</v>
      </c>
      <c r="O360" s="53">
        <v>0.22470000000000001</v>
      </c>
      <c r="P360" s="53">
        <v>0.23419999999999999</v>
      </c>
      <c r="Q360" s="53">
        <v>0.24210000000000001</v>
      </c>
      <c r="R360" s="53">
        <v>0.25869999999999999</v>
      </c>
      <c r="S360" s="53">
        <v>0.315</v>
      </c>
      <c r="T360" s="53"/>
      <c r="U360" s="53"/>
      <c r="V360" s="53"/>
      <c r="W360" s="53"/>
      <c r="X360" s="53"/>
      <c r="Y360" s="53"/>
      <c r="Z360" s="53"/>
      <c r="AA360" s="53"/>
      <c r="AB360" s="53"/>
      <c r="AC360" s="53"/>
      <c r="AD360" s="53"/>
      <c r="AO360" s="6" t="s">
        <v>12</v>
      </c>
      <c r="AQ360" s="54" t="s">
        <v>41</v>
      </c>
    </row>
    <row r="361" spans="1:43" ht="15.75" customHeight="1" x14ac:dyDescent="0.3">
      <c r="A361" s="52">
        <v>45553</v>
      </c>
      <c r="B361" s="11" t="s">
        <v>17</v>
      </c>
      <c r="C361" s="11" t="s">
        <v>36</v>
      </c>
      <c r="D361" s="6" t="s">
        <v>30</v>
      </c>
      <c r="E361" s="53">
        <v>7616</v>
      </c>
      <c r="F361" s="53">
        <v>0.15340000000000001</v>
      </c>
      <c r="G361" s="55">
        <v>0.19600000000000001</v>
      </c>
      <c r="H361" s="53">
        <v>0.22520000000000001</v>
      </c>
      <c r="I361" s="53">
        <v>0.26100000000000001</v>
      </c>
      <c r="J361" s="53">
        <v>0.23400000000000001</v>
      </c>
      <c r="K361" s="53">
        <v>0.2248</v>
      </c>
      <c r="L361" s="53">
        <v>0.22220000000000001</v>
      </c>
      <c r="M361" s="53">
        <v>0.21820000000000001</v>
      </c>
      <c r="N361" s="53">
        <v>0.2296</v>
      </c>
      <c r="O361" s="53">
        <v>0.25419999999999998</v>
      </c>
      <c r="P361" s="53">
        <v>0.2621</v>
      </c>
      <c r="Q361" s="53">
        <v>0.26429999999999998</v>
      </c>
      <c r="R361" s="53"/>
      <c r="S361" s="53"/>
      <c r="T361" s="53"/>
      <c r="U361" s="53"/>
      <c r="V361" s="53"/>
      <c r="W361" s="53"/>
      <c r="X361" s="53"/>
      <c r="Y361" s="53"/>
      <c r="Z361" s="53"/>
      <c r="AA361" s="53"/>
      <c r="AB361" s="53"/>
      <c r="AC361" s="53"/>
      <c r="AD361" s="53"/>
      <c r="AO361" s="6" t="s">
        <v>12</v>
      </c>
      <c r="AQ361" s="54" t="s">
        <v>41</v>
      </c>
    </row>
    <row r="362" spans="1:43" ht="15.75" customHeight="1" x14ac:dyDescent="0.3">
      <c r="A362" s="52">
        <v>45553</v>
      </c>
      <c r="B362" s="11" t="s">
        <v>17</v>
      </c>
      <c r="C362" s="11" t="s">
        <v>22</v>
      </c>
      <c r="D362" s="6" t="s">
        <v>23</v>
      </c>
      <c r="E362" s="53">
        <v>7616</v>
      </c>
      <c r="F362" s="53">
        <v>0.1305</v>
      </c>
      <c r="G362" s="53">
        <v>0.21360000000000001</v>
      </c>
      <c r="H362" s="53">
        <v>0.2429</v>
      </c>
      <c r="I362" s="53">
        <v>0.23619999999999999</v>
      </c>
      <c r="J362" s="53">
        <v>0.23369999999999999</v>
      </c>
      <c r="K362" s="53">
        <v>0.23069999999999999</v>
      </c>
      <c r="L362" s="53">
        <v>0.2429</v>
      </c>
      <c r="M362" s="53">
        <v>0.25669999999999998</v>
      </c>
      <c r="N362" s="53">
        <v>0.27610000000000001</v>
      </c>
      <c r="O362" s="53">
        <v>0.32329999999999998</v>
      </c>
      <c r="P362" s="53"/>
      <c r="Q362" s="53"/>
      <c r="R362" s="53"/>
      <c r="S362" s="53"/>
      <c r="T362" s="53"/>
      <c r="U362" s="53"/>
      <c r="V362" s="53"/>
      <c r="W362" s="53"/>
      <c r="X362" s="53"/>
      <c r="Y362" s="53"/>
      <c r="Z362" s="53"/>
      <c r="AA362" s="53"/>
      <c r="AB362" s="53"/>
      <c r="AC362" s="53"/>
      <c r="AD362" s="53"/>
      <c r="AO362" s="6" t="s">
        <v>12</v>
      </c>
      <c r="AQ362" s="54" t="s">
        <v>41</v>
      </c>
    </row>
    <row r="363" spans="1:43" ht="15.75" customHeight="1" x14ac:dyDescent="0.3">
      <c r="A363" s="52">
        <v>45553</v>
      </c>
      <c r="B363" s="11" t="s">
        <v>17</v>
      </c>
      <c r="C363" s="11" t="s">
        <v>31</v>
      </c>
      <c r="D363" s="6" t="s">
        <v>25</v>
      </c>
      <c r="E363" s="53">
        <v>7616</v>
      </c>
      <c r="F363" s="53">
        <v>0.13450000000000001</v>
      </c>
      <c r="G363" s="53">
        <v>0.19259999999999999</v>
      </c>
      <c r="H363" s="53">
        <v>0.21729999999999999</v>
      </c>
      <c r="I363" s="53">
        <v>0.21779999999999999</v>
      </c>
      <c r="J363" s="53">
        <v>0.2253</v>
      </c>
      <c r="K363" s="53">
        <v>0.23649999999999999</v>
      </c>
      <c r="L363" s="53">
        <v>0.2495</v>
      </c>
      <c r="M363" s="53">
        <v>0.26750000000000002</v>
      </c>
      <c r="N363" s="53">
        <v>0.27179999999999999</v>
      </c>
      <c r="O363" s="53">
        <v>0.28520000000000001</v>
      </c>
      <c r="P363" s="53">
        <v>0.30859999999999999</v>
      </c>
      <c r="Q363" s="53">
        <v>0.32100000000000001</v>
      </c>
      <c r="R363" s="53">
        <v>0.3407</v>
      </c>
      <c r="S363" s="53">
        <v>0.3851</v>
      </c>
      <c r="T363" s="53">
        <v>0.42449999999999999</v>
      </c>
      <c r="U363" s="53"/>
      <c r="V363" s="53"/>
      <c r="W363" s="53"/>
      <c r="X363" s="53"/>
      <c r="Y363" s="53"/>
      <c r="Z363" s="53"/>
      <c r="AA363" s="53"/>
      <c r="AB363" s="53"/>
      <c r="AC363" s="53"/>
      <c r="AD363" s="53"/>
      <c r="AO363" s="6" t="s">
        <v>12</v>
      </c>
      <c r="AQ363" s="54" t="s">
        <v>41</v>
      </c>
    </row>
    <row r="364" spans="1:43" ht="15.75" customHeight="1" x14ac:dyDescent="0.3">
      <c r="A364" s="52">
        <v>45553</v>
      </c>
      <c r="B364" s="11" t="s">
        <v>17</v>
      </c>
      <c r="C364" s="11" t="s">
        <v>37</v>
      </c>
      <c r="D364" s="6" t="s">
        <v>38</v>
      </c>
      <c r="E364" s="53">
        <v>7616</v>
      </c>
      <c r="F364" s="53">
        <v>0.13819999999999999</v>
      </c>
      <c r="G364" s="53">
        <v>0.1883</v>
      </c>
      <c r="H364" s="53">
        <v>0.22189999999999999</v>
      </c>
      <c r="I364" s="53">
        <v>0.2281</v>
      </c>
      <c r="J364" s="53">
        <v>0.2253</v>
      </c>
      <c r="K364" s="53">
        <v>0.245</v>
      </c>
      <c r="L364" s="53">
        <v>0.23769999999999999</v>
      </c>
      <c r="M364" s="53">
        <v>0.23769999999999999</v>
      </c>
      <c r="N364" s="53">
        <v>0.2407</v>
      </c>
      <c r="O364" s="53">
        <v>0.2258</v>
      </c>
      <c r="P364" s="53">
        <v>0.25119999999999998</v>
      </c>
      <c r="Q364" s="53">
        <v>0.25319999999999998</v>
      </c>
      <c r="R364" s="53">
        <v>0.27989999999999998</v>
      </c>
      <c r="S364" s="53"/>
      <c r="T364" s="53"/>
      <c r="U364" s="53"/>
      <c r="V364" s="53"/>
      <c r="W364" s="53"/>
      <c r="X364" s="53"/>
      <c r="Y364" s="53"/>
      <c r="Z364" s="53"/>
      <c r="AA364" s="53"/>
      <c r="AB364" s="53"/>
      <c r="AC364" s="53"/>
      <c r="AD364" s="53"/>
      <c r="AO364" s="6" t="s">
        <v>12</v>
      </c>
      <c r="AQ364" s="54" t="s">
        <v>41</v>
      </c>
    </row>
    <row r="365" spans="1:43" ht="15.75" customHeight="1" x14ac:dyDescent="0.3">
      <c r="A365" s="52">
        <v>45553</v>
      </c>
      <c r="B365" s="11" t="s">
        <v>17</v>
      </c>
      <c r="C365" s="56" t="s">
        <v>93</v>
      </c>
      <c r="D365" s="57" t="s">
        <v>94</v>
      </c>
      <c r="E365" s="53">
        <v>7616</v>
      </c>
      <c r="F365" s="53">
        <v>0.16109999999999999</v>
      </c>
      <c r="G365" s="53">
        <v>0.2054</v>
      </c>
      <c r="H365" s="53">
        <v>0.21490000000000001</v>
      </c>
      <c r="I365" s="53">
        <v>0.21840000000000001</v>
      </c>
      <c r="J365" s="53">
        <v>0.21779999999999999</v>
      </c>
      <c r="K365" s="53">
        <v>0.21379999999999999</v>
      </c>
      <c r="L365" s="53">
        <v>0.2155</v>
      </c>
      <c r="M365" s="53">
        <v>0.23019999999999999</v>
      </c>
      <c r="N365" s="53">
        <v>0.25040000000000001</v>
      </c>
      <c r="O365" s="53">
        <v>0.28370000000000001</v>
      </c>
      <c r="P365" s="53">
        <v>0.30030000000000001</v>
      </c>
      <c r="Q365" s="53">
        <v>0.32469999999999999</v>
      </c>
      <c r="R365" s="53">
        <v>0.35160000000000002</v>
      </c>
      <c r="S365" s="53">
        <v>0.36320000000000002</v>
      </c>
      <c r="T365" s="53">
        <v>0.37919999999999998</v>
      </c>
      <c r="U365" s="53">
        <v>0.39150000000000001</v>
      </c>
      <c r="V365" s="53">
        <v>0.5625</v>
      </c>
      <c r="W365" s="53">
        <v>0.70230000000000004</v>
      </c>
      <c r="X365" s="53">
        <v>0.73609999999999998</v>
      </c>
      <c r="Y365" s="53">
        <v>0.86570000000000003</v>
      </c>
      <c r="Z365" s="53">
        <v>1.0626</v>
      </c>
      <c r="AA365" s="53">
        <v>1.2663</v>
      </c>
      <c r="AB365" s="53"/>
      <c r="AC365" s="53"/>
      <c r="AD365" s="53"/>
      <c r="AO365" s="6" t="s">
        <v>12</v>
      </c>
      <c r="AQ365" s="54" t="s">
        <v>41</v>
      </c>
    </row>
    <row r="366" spans="1:43" ht="15.75" customHeight="1" x14ac:dyDescent="0.3">
      <c r="A366" s="58">
        <v>45553</v>
      </c>
      <c r="B366" s="59" t="s">
        <v>40</v>
      </c>
      <c r="C366" s="11" t="s">
        <v>9</v>
      </c>
      <c r="D366" s="57" t="s">
        <v>10</v>
      </c>
      <c r="E366" s="53">
        <v>7616</v>
      </c>
      <c r="F366" s="53">
        <v>0.1222</v>
      </c>
      <c r="G366" s="53">
        <v>0.1774</v>
      </c>
      <c r="H366" s="53">
        <v>0.20219999999999999</v>
      </c>
      <c r="I366" s="53">
        <v>0.20749999999999999</v>
      </c>
      <c r="J366" s="53">
        <v>0.216</v>
      </c>
      <c r="K366" s="53">
        <v>0.22370000000000001</v>
      </c>
      <c r="L366" s="53">
        <v>0.25490000000000002</v>
      </c>
      <c r="M366" s="53">
        <v>0.30609999999999998</v>
      </c>
      <c r="N366" s="53">
        <v>0.35980000000000001</v>
      </c>
      <c r="O366" s="53">
        <v>0.39760000000000001</v>
      </c>
      <c r="P366" s="53">
        <v>0.41360000000000002</v>
      </c>
      <c r="Q366" s="53"/>
      <c r="R366" s="53"/>
      <c r="S366" s="53"/>
      <c r="T366" s="53"/>
      <c r="U366" s="53"/>
      <c r="V366" s="53"/>
      <c r="W366" s="53"/>
      <c r="X366" s="53"/>
      <c r="Y366" s="53"/>
      <c r="Z366" s="53"/>
      <c r="AA366" s="53"/>
      <c r="AB366" s="53"/>
      <c r="AC366" s="53"/>
      <c r="AD366" s="53"/>
      <c r="AO366" s="6" t="s">
        <v>12</v>
      </c>
      <c r="AQ366" s="54" t="s">
        <v>41</v>
      </c>
    </row>
    <row r="367" spans="1:43" ht="15.75" customHeight="1" x14ac:dyDescent="0.3">
      <c r="A367" s="52">
        <v>45553</v>
      </c>
      <c r="B367" s="59" t="s">
        <v>40</v>
      </c>
      <c r="C367" s="11" t="s">
        <v>28</v>
      </c>
      <c r="D367" s="57" t="s">
        <v>29</v>
      </c>
      <c r="E367" s="57">
        <v>7616</v>
      </c>
      <c r="F367" s="53">
        <v>0.14560000000000001</v>
      </c>
      <c r="G367" s="53">
        <v>0.20100000000000001</v>
      </c>
      <c r="H367" s="53">
        <v>0.22450000000000001</v>
      </c>
      <c r="I367" s="53">
        <v>0.2266</v>
      </c>
      <c r="J367" s="53">
        <v>0.24030000000000001</v>
      </c>
      <c r="K367" s="53">
        <v>0.25919999999999999</v>
      </c>
      <c r="L367" s="53">
        <v>0.29859999999999998</v>
      </c>
      <c r="M367" s="53">
        <v>0.36969999999999997</v>
      </c>
      <c r="N367" s="53">
        <v>0.40379999999999999</v>
      </c>
      <c r="O367" s="53">
        <v>0.4491</v>
      </c>
      <c r="P367" s="53">
        <v>0.46429999999999999</v>
      </c>
      <c r="Q367" s="53">
        <v>0.48659999999999998</v>
      </c>
      <c r="R367" s="53">
        <v>0.47699999999999998</v>
      </c>
      <c r="S367" s="53">
        <v>0.47070000000000001</v>
      </c>
      <c r="T367" s="53">
        <v>0.47820000000000001</v>
      </c>
      <c r="U367" s="53">
        <v>0.49540000000000001</v>
      </c>
      <c r="V367" s="53"/>
      <c r="W367" s="53"/>
      <c r="X367" s="53"/>
      <c r="Y367" s="53"/>
      <c r="Z367" s="53"/>
      <c r="AA367" s="53"/>
      <c r="AB367" s="53"/>
      <c r="AC367" s="53"/>
      <c r="AD367" s="53"/>
      <c r="AE367" s="53"/>
      <c r="AO367" s="6" t="s">
        <v>12</v>
      </c>
      <c r="AQ367" s="54" t="s">
        <v>41</v>
      </c>
    </row>
    <row r="368" spans="1:43" ht="15.75" customHeight="1" x14ac:dyDescent="0.3">
      <c r="A368" s="52">
        <v>45553</v>
      </c>
      <c r="B368" s="59" t="s">
        <v>40</v>
      </c>
      <c r="C368" s="54" t="s">
        <v>95</v>
      </c>
      <c r="D368" s="57" t="s">
        <v>96</v>
      </c>
      <c r="E368" s="57">
        <v>7616</v>
      </c>
      <c r="F368" s="53">
        <v>0.13500000000000001</v>
      </c>
      <c r="G368" s="53">
        <v>0.1963</v>
      </c>
      <c r="H368" s="53">
        <v>0.23860000000000001</v>
      </c>
      <c r="I368" s="53">
        <v>0.2361</v>
      </c>
      <c r="J368" s="53">
        <v>0.2495</v>
      </c>
      <c r="K368" s="53">
        <v>0.29099999999999998</v>
      </c>
      <c r="L368" s="53">
        <v>0.33729999999999999</v>
      </c>
      <c r="M368" s="53">
        <v>0.375</v>
      </c>
      <c r="N368" s="53">
        <v>0.39439999999999997</v>
      </c>
      <c r="O368" s="53">
        <v>0.41320000000000001</v>
      </c>
      <c r="P368" s="53">
        <v>0.44429999999999997</v>
      </c>
      <c r="Q368" s="53">
        <v>0.43280000000000002</v>
      </c>
      <c r="R368" s="53">
        <v>0.45590000000000003</v>
      </c>
      <c r="S368" s="53">
        <v>0.44890000000000002</v>
      </c>
      <c r="T368" s="53">
        <v>0.46600000000000003</v>
      </c>
      <c r="U368" s="53">
        <v>0.49909999999999999</v>
      </c>
      <c r="V368" s="53">
        <v>0.50639999999999996</v>
      </c>
      <c r="W368" s="53">
        <v>0.52310000000000001</v>
      </c>
      <c r="X368" s="53">
        <v>0.55920000000000003</v>
      </c>
      <c r="Y368" s="53">
        <v>0.54859999999999998</v>
      </c>
      <c r="Z368" s="53">
        <v>0.6401</v>
      </c>
      <c r="AA368" s="53">
        <v>0.60529999999999995</v>
      </c>
      <c r="AB368" s="53">
        <v>0.59260000000000002</v>
      </c>
      <c r="AC368" s="53">
        <v>0.82089999999999996</v>
      </c>
      <c r="AD368" s="53">
        <v>0.88729999999999998</v>
      </c>
      <c r="AE368" s="53">
        <v>1.0105999999999999</v>
      </c>
      <c r="AO368" s="6" t="s">
        <v>12</v>
      </c>
      <c r="AQ368" s="54" t="s">
        <v>41</v>
      </c>
    </row>
    <row r="369" spans="1:43" ht="15.75" customHeight="1" x14ac:dyDescent="0.3">
      <c r="A369" s="52">
        <v>45553</v>
      </c>
      <c r="B369" s="59" t="s">
        <v>40</v>
      </c>
      <c r="C369" s="54" t="s">
        <v>97</v>
      </c>
      <c r="D369" s="57" t="s">
        <v>98</v>
      </c>
      <c r="E369" s="53">
        <v>7616</v>
      </c>
      <c r="F369" s="53">
        <v>0.1603</v>
      </c>
      <c r="G369" s="53">
        <v>0.20979999999999999</v>
      </c>
      <c r="H369" s="53">
        <v>0.2268</v>
      </c>
      <c r="I369" s="53">
        <v>0.23749999999999999</v>
      </c>
      <c r="J369" s="53">
        <v>0.2467</v>
      </c>
      <c r="K369" s="53">
        <v>0.26469999999999999</v>
      </c>
      <c r="L369" s="53">
        <v>0.30399999999999999</v>
      </c>
      <c r="M369" s="53">
        <v>0.33350000000000002</v>
      </c>
      <c r="N369" s="53">
        <v>0.35410000000000003</v>
      </c>
      <c r="O369" s="53">
        <v>0.42609999999999998</v>
      </c>
      <c r="P369" s="53">
        <v>0.66890000000000005</v>
      </c>
      <c r="Q369" s="53">
        <v>0.8377</v>
      </c>
      <c r="R369" s="53">
        <v>0.8327</v>
      </c>
      <c r="S369" s="53">
        <v>0.75409999999999999</v>
      </c>
      <c r="T369" s="53">
        <v>0.74199999999999999</v>
      </c>
      <c r="U369" s="53">
        <v>0.73380000000000001</v>
      </c>
      <c r="V369" s="53">
        <v>0.74890000000000001</v>
      </c>
      <c r="W369" s="53">
        <v>0.73670000000000002</v>
      </c>
      <c r="X369" s="53">
        <v>0.71650000000000003</v>
      </c>
      <c r="Y369" s="53">
        <v>0.70399999999999996</v>
      </c>
      <c r="Z369" s="53">
        <v>0.6331</v>
      </c>
      <c r="AA369" s="53">
        <v>0.67100000000000004</v>
      </c>
      <c r="AB369" s="53">
        <v>0.70079999999999998</v>
      </c>
      <c r="AC369" s="53">
        <v>0.59850000000000003</v>
      </c>
      <c r="AD369" s="53">
        <v>0.80669999999999997</v>
      </c>
      <c r="AE369" s="53">
        <v>0.95430000000000004</v>
      </c>
      <c r="AF369" s="53">
        <v>0.98870000000000002</v>
      </c>
      <c r="AG369" s="53">
        <v>0.95479999999999998</v>
      </c>
      <c r="AH369" s="53">
        <v>0.87050000000000005</v>
      </c>
      <c r="AI369" s="53">
        <v>1.1079000000000001</v>
      </c>
      <c r="AO369" s="6" t="s">
        <v>12</v>
      </c>
      <c r="AQ369" s="54" t="s">
        <v>41</v>
      </c>
    </row>
    <row r="370" spans="1:43" ht="15.75" customHeight="1" x14ac:dyDescent="0.3">
      <c r="A370" s="52">
        <v>45553</v>
      </c>
      <c r="B370" s="59" t="s">
        <v>43</v>
      </c>
      <c r="C370" s="60" t="s">
        <v>99</v>
      </c>
      <c r="D370" s="57" t="s">
        <v>44</v>
      </c>
      <c r="E370" s="53">
        <v>7616</v>
      </c>
      <c r="F370" s="53">
        <v>0.14749999999999999</v>
      </c>
      <c r="G370" s="53">
        <v>0.1837</v>
      </c>
      <c r="H370" s="53">
        <v>0.20230000000000001</v>
      </c>
      <c r="I370" s="53">
        <v>0.2044</v>
      </c>
      <c r="J370" s="53">
        <v>0.21529999999999999</v>
      </c>
      <c r="K370" s="53">
        <v>0.21590000000000001</v>
      </c>
      <c r="L370" s="53">
        <v>0.23569999999999999</v>
      </c>
      <c r="M370" s="53">
        <v>0.23150000000000001</v>
      </c>
      <c r="N370" s="53">
        <v>0.23980000000000001</v>
      </c>
      <c r="O370" s="53">
        <v>0.24590000000000001</v>
      </c>
      <c r="P370" s="53">
        <v>0.25929999999999997</v>
      </c>
      <c r="Q370" s="53">
        <v>0.28849999999999998</v>
      </c>
      <c r="R370" s="53">
        <v>0.33460000000000001</v>
      </c>
      <c r="S370" s="53">
        <v>0.41770000000000002</v>
      </c>
      <c r="T370" s="53"/>
      <c r="U370" s="53"/>
      <c r="V370" s="53"/>
      <c r="W370" s="53"/>
      <c r="X370" s="53"/>
      <c r="Y370" s="53"/>
      <c r="Z370" s="53"/>
      <c r="AA370" s="53"/>
      <c r="AB370" s="53"/>
      <c r="AC370" s="53"/>
      <c r="AD370" s="53"/>
      <c r="AO370" s="6" t="s">
        <v>12</v>
      </c>
      <c r="AQ370" s="54" t="s">
        <v>41</v>
      </c>
    </row>
    <row r="371" spans="1:43" ht="15.75" customHeight="1" x14ac:dyDescent="0.3">
      <c r="A371" s="61">
        <v>45553</v>
      </c>
      <c r="B371" s="62" t="s">
        <v>43</v>
      </c>
      <c r="C371" s="63" t="s">
        <v>99</v>
      </c>
      <c r="D371" s="64" t="s">
        <v>45</v>
      </c>
      <c r="E371" s="65">
        <v>7616</v>
      </c>
      <c r="F371" s="65">
        <v>0.1371</v>
      </c>
      <c r="G371" s="65">
        <v>0.20080000000000001</v>
      </c>
      <c r="H371" s="65">
        <v>0.221</v>
      </c>
      <c r="I371" s="65">
        <v>0.22059999999999999</v>
      </c>
      <c r="J371" s="65">
        <v>0.2346</v>
      </c>
      <c r="K371" s="65">
        <v>0.24199999999999999</v>
      </c>
      <c r="L371" s="65">
        <v>0.25840000000000002</v>
      </c>
      <c r="M371" s="65">
        <v>0.28410000000000002</v>
      </c>
      <c r="N371" s="65">
        <v>0.29370000000000002</v>
      </c>
      <c r="O371" s="65">
        <v>0.28889999999999999</v>
      </c>
      <c r="P371" s="65">
        <v>0.29980000000000001</v>
      </c>
      <c r="Q371" s="65"/>
      <c r="R371" s="65"/>
      <c r="S371" s="65"/>
      <c r="T371" s="65"/>
      <c r="U371" s="65"/>
      <c r="V371" s="65"/>
      <c r="W371" s="65"/>
      <c r="X371" s="65"/>
      <c r="Y371" s="65"/>
      <c r="Z371" s="65"/>
      <c r="AA371" s="65"/>
      <c r="AB371" s="65"/>
      <c r="AC371" s="65"/>
      <c r="AD371" s="65"/>
      <c r="AE371" s="66"/>
      <c r="AF371" s="66"/>
      <c r="AG371" s="66"/>
      <c r="AH371" s="66"/>
      <c r="AI371" s="66"/>
      <c r="AJ371" s="66"/>
      <c r="AK371" s="66"/>
      <c r="AL371" s="66"/>
      <c r="AM371" s="66"/>
      <c r="AN371" s="66"/>
      <c r="AO371" s="65" t="s">
        <v>12</v>
      </c>
      <c r="AP371" s="66"/>
      <c r="AQ371" s="64" t="s">
        <v>41</v>
      </c>
    </row>
    <row r="372" spans="1:43" ht="15.75" customHeight="1" x14ac:dyDescent="0.3">
      <c r="A372" s="52">
        <v>45563</v>
      </c>
      <c r="B372" s="59" t="s">
        <v>40</v>
      </c>
      <c r="C372" s="11" t="s">
        <v>9</v>
      </c>
      <c r="D372" s="57" t="s">
        <v>10</v>
      </c>
      <c r="E372" s="57">
        <v>7633</v>
      </c>
      <c r="F372" s="53">
        <v>0.13469999999999999</v>
      </c>
      <c r="G372" s="53">
        <v>0.17899999999999999</v>
      </c>
      <c r="H372" s="53">
        <v>0.20039999999999999</v>
      </c>
      <c r="I372" s="53">
        <v>0.2074</v>
      </c>
      <c r="J372" s="53">
        <v>0.20519999999999999</v>
      </c>
      <c r="K372" s="53">
        <v>0.21629999999999999</v>
      </c>
      <c r="L372" s="53">
        <v>0.2384</v>
      </c>
      <c r="M372" s="53">
        <v>0.28560000000000002</v>
      </c>
      <c r="N372" s="53">
        <v>0.3322</v>
      </c>
      <c r="O372" s="53">
        <v>0.37519999999999998</v>
      </c>
      <c r="P372" s="53">
        <v>0.40560000000000002</v>
      </c>
      <c r="Q372" s="53"/>
      <c r="R372" s="53"/>
      <c r="S372" s="53"/>
      <c r="T372" s="53"/>
      <c r="U372" s="53"/>
      <c r="V372" s="53"/>
      <c r="W372" s="53"/>
      <c r="X372" s="53"/>
      <c r="Y372" s="53"/>
      <c r="Z372" s="53"/>
      <c r="AA372" s="53"/>
      <c r="AB372" s="53"/>
      <c r="AC372" s="53"/>
      <c r="AD372" s="53"/>
      <c r="AE372" s="53"/>
      <c r="AF372" s="67"/>
      <c r="AG372" s="67"/>
      <c r="AH372" s="67"/>
      <c r="AI372" s="67"/>
      <c r="AJ372" s="67"/>
      <c r="AK372" s="67"/>
      <c r="AL372" s="67"/>
      <c r="AM372" s="67"/>
      <c r="AN372" s="67"/>
      <c r="AO372" s="67"/>
      <c r="AP372" s="53"/>
      <c r="AQ372" s="67"/>
    </row>
    <row r="373" spans="1:43" ht="15.75" customHeight="1" x14ac:dyDescent="0.3">
      <c r="A373" s="52">
        <v>45563</v>
      </c>
      <c r="B373" s="59" t="s">
        <v>40</v>
      </c>
      <c r="C373" s="11" t="s">
        <v>28</v>
      </c>
      <c r="D373" s="57" t="s">
        <v>29</v>
      </c>
      <c r="E373" s="57">
        <v>7633</v>
      </c>
      <c r="F373" s="53">
        <v>0.161</v>
      </c>
      <c r="G373" s="53">
        <v>0.21079999999999999</v>
      </c>
      <c r="H373" s="53">
        <v>0.2238</v>
      </c>
      <c r="I373" s="53">
        <v>0.2225</v>
      </c>
      <c r="J373" s="53">
        <v>0.2261</v>
      </c>
      <c r="K373" s="53">
        <v>0.2407</v>
      </c>
      <c r="L373" s="53">
        <v>0.2802</v>
      </c>
      <c r="M373" s="53">
        <v>0.35709999999999997</v>
      </c>
      <c r="N373" s="53">
        <v>0.39489999999999997</v>
      </c>
      <c r="O373" s="53">
        <v>0.4415</v>
      </c>
      <c r="P373" s="53">
        <v>0.46300000000000002</v>
      </c>
      <c r="Q373" s="53">
        <v>0.4667</v>
      </c>
      <c r="R373" s="53">
        <v>0.4728</v>
      </c>
      <c r="S373" s="53">
        <v>0.47610000000000002</v>
      </c>
      <c r="T373" s="53">
        <v>0.47910000000000003</v>
      </c>
      <c r="U373" s="53">
        <v>0.4824</v>
      </c>
      <c r="V373" s="53"/>
      <c r="W373" s="53"/>
      <c r="X373" s="53"/>
      <c r="Y373" s="53"/>
      <c r="Z373" s="53"/>
      <c r="AA373" s="53"/>
      <c r="AB373" s="53"/>
      <c r="AC373" s="53"/>
      <c r="AD373" s="53"/>
      <c r="AE373" s="67"/>
      <c r="AF373" s="67"/>
      <c r="AG373" s="67"/>
      <c r="AH373" s="67"/>
      <c r="AI373" s="67"/>
      <c r="AJ373" s="67"/>
      <c r="AK373" s="67"/>
      <c r="AL373" s="67"/>
      <c r="AM373" s="67"/>
      <c r="AN373" s="67"/>
      <c r="AO373" s="53"/>
      <c r="AP373" s="67"/>
      <c r="AQ373" s="57"/>
    </row>
    <row r="374" spans="1:43" ht="15.75" customHeight="1" x14ac:dyDescent="0.3">
      <c r="A374" s="52">
        <v>45563</v>
      </c>
      <c r="B374" s="59" t="s">
        <v>40</v>
      </c>
      <c r="C374" s="54" t="s">
        <v>95</v>
      </c>
      <c r="D374" s="57" t="s">
        <v>96</v>
      </c>
      <c r="E374" s="57">
        <v>7633</v>
      </c>
      <c r="F374" s="53">
        <v>0.15939999999999999</v>
      </c>
      <c r="G374" s="53">
        <v>0.20899999999999999</v>
      </c>
      <c r="H374" s="53">
        <v>0.21010000000000001</v>
      </c>
      <c r="I374" s="53">
        <v>0.22339999999999999</v>
      </c>
      <c r="J374" s="53">
        <v>0.24460000000000001</v>
      </c>
      <c r="K374" s="53">
        <v>0.27639999999999998</v>
      </c>
      <c r="L374" s="53">
        <v>0.3296</v>
      </c>
      <c r="M374" s="53">
        <v>0.35580000000000001</v>
      </c>
      <c r="N374" s="53">
        <v>0.38279999999999997</v>
      </c>
      <c r="O374" s="53">
        <v>0.40189999999999998</v>
      </c>
      <c r="P374" s="53">
        <v>0.42159999999999997</v>
      </c>
      <c r="Q374" s="53">
        <v>0.42459999999999998</v>
      </c>
      <c r="R374" s="53">
        <v>0.42720000000000002</v>
      </c>
      <c r="S374" s="53">
        <v>0.44230000000000003</v>
      </c>
      <c r="T374" s="53">
        <v>0.46150000000000002</v>
      </c>
      <c r="U374" s="53">
        <v>0.50570000000000004</v>
      </c>
      <c r="V374" s="53">
        <v>0.57550000000000001</v>
      </c>
      <c r="W374" s="53">
        <v>0.5181</v>
      </c>
      <c r="X374" s="53">
        <v>0.56089999999999995</v>
      </c>
      <c r="Y374" s="53">
        <v>0.54449999999999998</v>
      </c>
      <c r="Z374" s="53">
        <v>0.64049999999999996</v>
      </c>
      <c r="AA374" s="53">
        <v>0.61599999999999999</v>
      </c>
      <c r="AB374" s="53">
        <v>0.60109999999999997</v>
      </c>
      <c r="AC374" s="53">
        <v>0.82079999999999997</v>
      </c>
      <c r="AD374" s="53">
        <v>0.88249999999999995</v>
      </c>
      <c r="AE374" s="67">
        <v>0.99570000000000003</v>
      </c>
      <c r="AF374" s="67">
        <v>1.0359</v>
      </c>
      <c r="AG374" s="67"/>
      <c r="AH374" s="67"/>
      <c r="AI374" s="67"/>
      <c r="AJ374" s="67"/>
      <c r="AK374" s="67"/>
      <c r="AL374" s="67"/>
      <c r="AM374" s="67"/>
      <c r="AN374" s="67"/>
      <c r="AO374" s="53"/>
      <c r="AP374" s="67"/>
      <c r="AQ374" s="57"/>
    </row>
    <row r="375" spans="1:43" ht="15.75" customHeight="1" x14ac:dyDescent="0.3">
      <c r="A375" s="52">
        <v>45563</v>
      </c>
      <c r="B375" s="59" t="s">
        <v>40</v>
      </c>
      <c r="C375" s="54" t="s">
        <v>97</v>
      </c>
      <c r="D375" s="57" t="s">
        <v>98</v>
      </c>
      <c r="E375" s="57">
        <v>7633</v>
      </c>
      <c r="F375" s="53">
        <v>9.2399999999999996E-2</v>
      </c>
      <c r="G375" s="53">
        <v>0.1807</v>
      </c>
      <c r="H375" s="53">
        <v>0.21510000000000001</v>
      </c>
      <c r="I375" s="53">
        <v>0.2213</v>
      </c>
      <c r="J375" s="53">
        <v>0.23069999999999999</v>
      </c>
      <c r="K375" s="53">
        <v>0.25140000000000001</v>
      </c>
      <c r="L375" s="53">
        <v>0.25800000000000001</v>
      </c>
      <c r="M375" s="53">
        <v>0.29499999999999998</v>
      </c>
      <c r="N375" s="53">
        <v>0.32029999999999997</v>
      </c>
      <c r="O375" s="53">
        <v>0.3548</v>
      </c>
      <c r="P375" s="53">
        <v>0.41880000000000001</v>
      </c>
      <c r="Q375" s="53">
        <v>0.66790000000000005</v>
      </c>
      <c r="R375" s="53">
        <v>0.82679999999999998</v>
      </c>
      <c r="S375" s="53">
        <v>0.82599999999999996</v>
      </c>
      <c r="T375" s="53">
        <v>0.7369</v>
      </c>
      <c r="U375" s="53">
        <v>0.71689999999999998</v>
      </c>
      <c r="V375" s="53">
        <v>0.71579999999999999</v>
      </c>
      <c r="W375" s="53">
        <v>0.73480000000000001</v>
      </c>
      <c r="X375" s="53">
        <v>0.71619999999999995</v>
      </c>
      <c r="Y375" s="53">
        <v>0.70289999999999997</v>
      </c>
      <c r="Z375" s="53">
        <v>0.68920000000000003</v>
      </c>
      <c r="AA375" s="53">
        <v>0.62180000000000002</v>
      </c>
      <c r="AB375" s="53">
        <v>0.6704</v>
      </c>
      <c r="AC375" s="53">
        <v>0.70709999999999995</v>
      </c>
      <c r="AD375" s="53">
        <v>0.58230000000000004</v>
      </c>
      <c r="AE375" s="67">
        <v>0.77259999999999995</v>
      </c>
      <c r="AF375" s="67">
        <v>0.95179999999999998</v>
      </c>
      <c r="AG375" s="67"/>
      <c r="AH375" s="67"/>
      <c r="AI375" s="67"/>
      <c r="AJ375" s="67"/>
      <c r="AK375" s="67"/>
      <c r="AL375" s="67"/>
      <c r="AM375" s="67"/>
      <c r="AN375" s="67"/>
      <c r="AO375" s="53"/>
      <c r="AP375" s="67"/>
      <c r="AQ375" s="57"/>
    </row>
    <row r="376" spans="1:43" ht="15.75" customHeight="1" x14ac:dyDescent="0.3">
      <c r="A376" s="52">
        <v>45563</v>
      </c>
      <c r="B376" s="59" t="s">
        <v>40</v>
      </c>
      <c r="C376" s="54" t="s">
        <v>100</v>
      </c>
      <c r="D376" s="57" t="s">
        <v>101</v>
      </c>
      <c r="E376" s="57">
        <v>7633</v>
      </c>
      <c r="F376" s="53">
        <v>5.21E-2</v>
      </c>
      <c r="G376" s="53">
        <v>0.16830000000000001</v>
      </c>
      <c r="H376" s="53">
        <v>0.19420000000000001</v>
      </c>
      <c r="I376" s="53">
        <v>0.2112</v>
      </c>
      <c r="J376" s="53">
        <v>0.21640000000000001</v>
      </c>
      <c r="K376" s="53">
        <v>0.2316</v>
      </c>
      <c r="L376" s="53">
        <v>0.25319999999999998</v>
      </c>
      <c r="M376" s="53">
        <v>0.28149999999999997</v>
      </c>
      <c r="N376" s="53">
        <v>0.32119999999999999</v>
      </c>
      <c r="O376" s="53">
        <v>0.33389999999999997</v>
      </c>
      <c r="P376" s="53">
        <v>0.32669999999999999</v>
      </c>
      <c r="Q376" s="53">
        <v>0.36320000000000002</v>
      </c>
      <c r="R376" s="53">
        <v>0.43380000000000002</v>
      </c>
      <c r="S376" s="53">
        <v>0.44879999999999998</v>
      </c>
      <c r="T376" s="53">
        <v>0.46939999999999998</v>
      </c>
      <c r="U376" s="53"/>
      <c r="V376" s="53"/>
      <c r="W376" s="53"/>
      <c r="X376" s="53"/>
      <c r="Y376" s="53"/>
      <c r="Z376" s="53"/>
      <c r="AA376" s="53"/>
      <c r="AB376" s="53"/>
      <c r="AC376" s="53"/>
      <c r="AD376" s="53"/>
      <c r="AE376" s="67"/>
      <c r="AF376" s="67"/>
      <c r="AG376" s="67"/>
      <c r="AH376" s="67"/>
      <c r="AI376" s="67"/>
      <c r="AJ376" s="67"/>
      <c r="AK376" s="67"/>
      <c r="AL376" s="67"/>
      <c r="AM376" s="67"/>
      <c r="AN376" s="67"/>
      <c r="AO376" s="53"/>
      <c r="AP376" s="67"/>
      <c r="AQ376" s="57"/>
    </row>
    <row r="377" spans="1:43" ht="15.75" customHeight="1" x14ac:dyDescent="0.3">
      <c r="A377" s="52">
        <v>45563</v>
      </c>
      <c r="B377" s="11" t="s">
        <v>17</v>
      </c>
      <c r="C377" s="11" t="s">
        <v>33</v>
      </c>
      <c r="D377" s="57" t="s">
        <v>21</v>
      </c>
      <c r="E377" s="57">
        <v>7633</v>
      </c>
      <c r="F377" s="53">
        <v>0.1784</v>
      </c>
      <c r="G377" s="53">
        <v>0.19220000000000001</v>
      </c>
      <c r="H377" s="53">
        <v>0.2094</v>
      </c>
      <c r="I377" s="53">
        <v>0.21460000000000001</v>
      </c>
      <c r="J377" s="53">
        <v>0.21490000000000001</v>
      </c>
      <c r="K377" s="53">
        <v>0.22</v>
      </c>
      <c r="L377" s="53">
        <v>0.2266</v>
      </c>
      <c r="M377" s="53">
        <v>0.2253</v>
      </c>
      <c r="N377" s="53">
        <v>0.25309999999999999</v>
      </c>
      <c r="O377" s="53">
        <v>0.28210000000000002</v>
      </c>
      <c r="P377" s="53">
        <v>0.29149999999999998</v>
      </c>
      <c r="Q377" s="53"/>
      <c r="R377" s="53"/>
      <c r="S377" s="53"/>
      <c r="T377" s="53"/>
      <c r="U377" s="53"/>
      <c r="V377" s="53"/>
      <c r="W377" s="53"/>
      <c r="X377" s="53"/>
      <c r="Y377" s="53"/>
      <c r="Z377" s="53"/>
      <c r="AA377" s="53"/>
      <c r="AB377" s="53"/>
      <c r="AC377" s="53"/>
      <c r="AD377" s="53"/>
      <c r="AE377" s="67"/>
      <c r="AF377" s="67"/>
      <c r="AG377" s="67"/>
      <c r="AH377" s="67"/>
      <c r="AI377" s="67"/>
      <c r="AJ377" s="67"/>
      <c r="AK377" s="67"/>
      <c r="AL377" s="67"/>
      <c r="AM377" s="67"/>
      <c r="AN377" s="67"/>
      <c r="AO377" s="53"/>
      <c r="AP377" s="67"/>
      <c r="AQ377" s="57"/>
    </row>
    <row r="378" spans="1:43" ht="15.75" customHeight="1" x14ac:dyDescent="0.3">
      <c r="A378" s="52">
        <v>45563</v>
      </c>
      <c r="B378" s="11" t="s">
        <v>17</v>
      </c>
      <c r="C378" s="11" t="s">
        <v>35</v>
      </c>
      <c r="D378" s="57" t="s">
        <v>19</v>
      </c>
      <c r="E378" s="57">
        <v>7633</v>
      </c>
      <c r="F378" s="53">
        <v>0.17699999999999999</v>
      </c>
      <c r="G378" s="53">
        <v>0.22109999999999999</v>
      </c>
      <c r="H378" s="53">
        <v>0.21579999999999999</v>
      </c>
      <c r="I378" s="53">
        <v>0.21049999999999999</v>
      </c>
      <c r="J378" s="53">
        <v>0.21460000000000001</v>
      </c>
      <c r="K378" s="53">
        <v>0.21809999999999999</v>
      </c>
      <c r="L378" s="53">
        <v>0.20519999999999999</v>
      </c>
      <c r="M378" s="53">
        <v>0.20910000000000001</v>
      </c>
      <c r="N378" s="53">
        <v>0.20730000000000001</v>
      </c>
      <c r="O378" s="53">
        <v>0.21590000000000001</v>
      </c>
      <c r="P378" s="53">
        <v>0.2268</v>
      </c>
      <c r="Q378" s="53">
        <v>0.23069999999999999</v>
      </c>
      <c r="R378" s="53">
        <v>0.25719999999999998</v>
      </c>
      <c r="S378" s="53">
        <v>0.30530000000000002</v>
      </c>
      <c r="T378" s="53"/>
      <c r="U378" s="53"/>
      <c r="V378" s="53"/>
      <c r="W378" s="53"/>
      <c r="X378" s="53"/>
      <c r="Y378" s="53"/>
      <c r="Z378" s="53"/>
      <c r="AA378" s="53"/>
      <c r="AB378" s="53"/>
      <c r="AC378" s="53"/>
      <c r="AD378" s="53"/>
      <c r="AE378" s="67"/>
      <c r="AF378" s="67"/>
      <c r="AG378" s="67"/>
      <c r="AH378" s="67"/>
      <c r="AI378" s="67"/>
      <c r="AJ378" s="67"/>
      <c r="AK378" s="67"/>
      <c r="AL378" s="67"/>
      <c r="AM378" s="67"/>
      <c r="AN378" s="67"/>
      <c r="AO378" s="53"/>
      <c r="AP378" s="67"/>
      <c r="AQ378" s="57"/>
    </row>
    <row r="379" spans="1:43" ht="15.75" customHeight="1" x14ac:dyDescent="0.3">
      <c r="A379" s="52">
        <v>45563</v>
      </c>
      <c r="B379" s="11" t="s">
        <v>17</v>
      </c>
      <c r="C379" s="11" t="s">
        <v>36</v>
      </c>
      <c r="D379" s="57" t="s">
        <v>30</v>
      </c>
      <c r="E379" s="57">
        <v>7633</v>
      </c>
      <c r="F379" s="53">
        <v>0.16830000000000001</v>
      </c>
      <c r="G379" s="53">
        <v>0.2097</v>
      </c>
      <c r="H379" s="53">
        <v>0.2291</v>
      </c>
      <c r="I379" s="53">
        <v>0.26029999999999998</v>
      </c>
      <c r="J379" s="53">
        <v>0.23899999999999999</v>
      </c>
      <c r="K379" s="53">
        <v>0.21709999999999999</v>
      </c>
      <c r="L379" s="53">
        <v>0.21590000000000001</v>
      </c>
      <c r="M379" s="53">
        <v>0.2122</v>
      </c>
      <c r="N379" s="53">
        <v>0.2185</v>
      </c>
      <c r="O379" s="53">
        <v>0.2319</v>
      </c>
      <c r="P379" s="53">
        <v>0.2462</v>
      </c>
      <c r="Q379" s="53">
        <v>0.24890000000000001</v>
      </c>
      <c r="R379" s="53"/>
      <c r="S379" s="53"/>
      <c r="T379" s="53"/>
      <c r="U379" s="53"/>
      <c r="V379" s="53"/>
      <c r="W379" s="53"/>
      <c r="X379" s="53"/>
      <c r="Y379" s="53"/>
      <c r="Z379" s="53"/>
      <c r="AA379" s="53"/>
      <c r="AB379" s="53"/>
      <c r="AC379" s="53"/>
      <c r="AD379" s="53"/>
      <c r="AE379" s="67"/>
      <c r="AF379" s="67"/>
      <c r="AG379" s="67"/>
      <c r="AH379" s="67"/>
      <c r="AI379" s="67"/>
      <c r="AJ379" s="67"/>
      <c r="AK379" s="67"/>
      <c r="AL379" s="67"/>
      <c r="AM379" s="67"/>
      <c r="AN379" s="67"/>
      <c r="AO379" s="53"/>
      <c r="AP379" s="67"/>
      <c r="AQ379" s="57"/>
    </row>
    <row r="380" spans="1:43" ht="15.75" customHeight="1" x14ac:dyDescent="0.3">
      <c r="A380" s="52">
        <v>45563</v>
      </c>
      <c r="B380" s="11" t="s">
        <v>17</v>
      </c>
      <c r="C380" s="11" t="s">
        <v>22</v>
      </c>
      <c r="D380" s="57" t="s">
        <v>23</v>
      </c>
      <c r="E380" s="57">
        <v>7633</v>
      </c>
      <c r="F380" s="53">
        <v>0.1507</v>
      </c>
      <c r="G380" s="53">
        <v>0.2172</v>
      </c>
      <c r="H380" s="53">
        <v>0.23619999999999999</v>
      </c>
      <c r="I380" s="53">
        <v>0.24</v>
      </c>
      <c r="J380" s="53">
        <v>0.2384</v>
      </c>
      <c r="K380" s="53">
        <v>0.23780000000000001</v>
      </c>
      <c r="L380" s="53">
        <v>0.23769999999999999</v>
      </c>
      <c r="M380" s="53">
        <v>0.245</v>
      </c>
      <c r="N380" s="53">
        <v>0.26690000000000003</v>
      </c>
      <c r="O380" s="53">
        <v>0.31609999999999999</v>
      </c>
      <c r="P380" s="53"/>
      <c r="Q380" s="53"/>
      <c r="R380" s="53"/>
      <c r="S380" s="53"/>
      <c r="T380" s="53"/>
      <c r="U380" s="53"/>
      <c r="V380" s="53"/>
      <c r="W380" s="53"/>
      <c r="X380" s="53"/>
      <c r="Y380" s="53"/>
      <c r="Z380" s="53"/>
      <c r="AA380" s="53"/>
      <c r="AB380" s="53"/>
      <c r="AC380" s="53"/>
      <c r="AD380" s="53"/>
      <c r="AE380" s="67"/>
      <c r="AF380" s="67"/>
      <c r="AG380" s="67"/>
      <c r="AH380" s="67"/>
      <c r="AI380" s="67"/>
      <c r="AJ380" s="67"/>
      <c r="AK380" s="67"/>
      <c r="AL380" s="67"/>
      <c r="AM380" s="67"/>
      <c r="AN380" s="67"/>
      <c r="AO380" s="53"/>
      <c r="AP380" s="67"/>
      <c r="AQ380" s="57"/>
    </row>
    <row r="381" spans="1:43" ht="15.75" customHeight="1" x14ac:dyDescent="0.3">
      <c r="A381" s="52">
        <v>45563</v>
      </c>
      <c r="B381" s="11" t="s">
        <v>17</v>
      </c>
      <c r="C381" s="11" t="s">
        <v>31</v>
      </c>
      <c r="D381" s="57" t="s">
        <v>25</v>
      </c>
      <c r="E381" s="57">
        <v>7633</v>
      </c>
      <c r="F381" s="53">
        <v>0.15759999999999999</v>
      </c>
      <c r="G381" s="53">
        <v>0.19639999999999999</v>
      </c>
      <c r="H381" s="53">
        <v>0.2077</v>
      </c>
      <c r="I381" s="53">
        <v>0.22</v>
      </c>
      <c r="J381" s="53">
        <v>0.21940000000000001</v>
      </c>
      <c r="K381" s="53">
        <v>0.22339999999999999</v>
      </c>
      <c r="L381" s="53">
        <v>0.23519999999999999</v>
      </c>
      <c r="M381" s="53">
        <v>0.23830000000000001</v>
      </c>
      <c r="N381" s="53">
        <v>0.25109999999999999</v>
      </c>
      <c r="O381" s="53">
        <v>0.25950000000000001</v>
      </c>
      <c r="P381" s="53">
        <v>0.28689999999999999</v>
      </c>
      <c r="Q381" s="53">
        <v>0.30130000000000001</v>
      </c>
      <c r="R381" s="53">
        <v>0.33</v>
      </c>
      <c r="S381" s="53">
        <v>0.37559999999999999</v>
      </c>
      <c r="T381" s="53">
        <v>0.42670000000000002</v>
      </c>
      <c r="U381" s="53"/>
      <c r="V381" s="53"/>
      <c r="W381" s="53"/>
      <c r="X381" s="53"/>
      <c r="Y381" s="53"/>
      <c r="Z381" s="53"/>
      <c r="AA381" s="53"/>
      <c r="AB381" s="53"/>
      <c r="AC381" s="53"/>
      <c r="AD381" s="53"/>
      <c r="AE381" s="67"/>
      <c r="AF381" s="67"/>
      <c r="AG381" s="67"/>
      <c r="AH381" s="67"/>
      <c r="AI381" s="67"/>
      <c r="AJ381" s="67"/>
      <c r="AK381" s="67"/>
      <c r="AL381" s="67"/>
      <c r="AM381" s="67"/>
      <c r="AN381" s="67"/>
      <c r="AO381" s="53"/>
      <c r="AP381" s="67"/>
      <c r="AQ381" s="57"/>
    </row>
    <row r="382" spans="1:43" ht="15.75" customHeight="1" x14ac:dyDescent="0.3">
      <c r="A382" s="52">
        <v>45563</v>
      </c>
      <c r="B382" s="11" t="s">
        <v>17</v>
      </c>
      <c r="C382" s="11" t="s">
        <v>37</v>
      </c>
      <c r="D382" s="57" t="s">
        <v>38</v>
      </c>
      <c r="E382" s="57">
        <v>7633</v>
      </c>
      <c r="F382" s="53">
        <v>0.16109999999999999</v>
      </c>
      <c r="G382" s="53">
        <v>0.19520000000000001</v>
      </c>
      <c r="H382" s="53">
        <v>0.21829999999999999</v>
      </c>
      <c r="I382" s="53">
        <v>0.2301</v>
      </c>
      <c r="J382" s="53">
        <v>0.23230000000000001</v>
      </c>
      <c r="K382" s="53">
        <v>0.2298</v>
      </c>
      <c r="L382" s="53">
        <v>0.23499999999999999</v>
      </c>
      <c r="M382" s="53">
        <v>0.2238</v>
      </c>
      <c r="N382" s="53">
        <v>0.22439999999999999</v>
      </c>
      <c r="O382" s="53">
        <v>0.2316</v>
      </c>
      <c r="P382" s="53">
        <v>0.23019999999999999</v>
      </c>
      <c r="Q382" s="53">
        <v>0.2422</v>
      </c>
      <c r="R382" s="53">
        <v>0.27250000000000002</v>
      </c>
      <c r="S382" s="53"/>
      <c r="T382" s="53"/>
      <c r="U382" s="53"/>
      <c r="V382" s="53"/>
      <c r="W382" s="53"/>
      <c r="X382" s="53"/>
      <c r="Y382" s="53"/>
      <c r="Z382" s="53"/>
      <c r="AA382" s="53"/>
      <c r="AB382" s="53"/>
      <c r="AC382" s="53"/>
      <c r="AD382" s="53"/>
      <c r="AE382" s="67"/>
      <c r="AF382" s="67"/>
      <c r="AG382" s="67"/>
      <c r="AH382" s="67"/>
      <c r="AI382" s="67"/>
      <c r="AJ382" s="67"/>
      <c r="AK382" s="67"/>
      <c r="AL382" s="67"/>
      <c r="AM382" s="67"/>
      <c r="AN382" s="67"/>
      <c r="AO382" s="53"/>
      <c r="AP382" s="67"/>
      <c r="AQ382" s="57"/>
    </row>
    <row r="383" spans="1:43" ht="15.75" customHeight="1" x14ac:dyDescent="0.3">
      <c r="A383" s="52">
        <v>45563</v>
      </c>
      <c r="B383" s="11" t="s">
        <v>17</v>
      </c>
      <c r="C383" s="56" t="s">
        <v>31</v>
      </c>
      <c r="D383" s="57" t="s">
        <v>102</v>
      </c>
      <c r="E383" s="57">
        <v>7633</v>
      </c>
      <c r="F383" s="53">
        <v>0.17580000000000001</v>
      </c>
      <c r="G383" s="53">
        <v>0.19969999999999999</v>
      </c>
      <c r="H383" s="53">
        <v>0.20780000000000001</v>
      </c>
      <c r="I383" s="53">
        <v>0.21829999999999999</v>
      </c>
      <c r="J383" s="53">
        <v>0.2109</v>
      </c>
      <c r="K383" s="53">
        <v>0.2167</v>
      </c>
      <c r="L383" s="53">
        <v>0.21279999999999999</v>
      </c>
      <c r="M383" s="53">
        <v>0.2175</v>
      </c>
      <c r="N383" s="53">
        <v>0.23730000000000001</v>
      </c>
      <c r="O383" s="53">
        <v>0.2656</v>
      </c>
      <c r="P383" s="53">
        <v>0.26829999999999998</v>
      </c>
      <c r="Q383" s="53">
        <v>0.29920000000000002</v>
      </c>
      <c r="R383" s="53">
        <v>0.32840000000000003</v>
      </c>
      <c r="S383" s="53">
        <v>0.34310000000000002</v>
      </c>
      <c r="T383" s="53">
        <v>0.3629</v>
      </c>
      <c r="U383" s="53">
        <v>0.37519999999999998</v>
      </c>
      <c r="V383" s="53">
        <v>0.56020000000000003</v>
      </c>
      <c r="W383" s="53">
        <v>0.70550000000000002</v>
      </c>
      <c r="X383" s="53">
        <v>0.72470000000000001</v>
      </c>
      <c r="Y383" s="53">
        <v>0.84079999999999999</v>
      </c>
      <c r="Z383" s="53">
        <v>0.94089999999999996</v>
      </c>
      <c r="AA383" s="53">
        <v>1.2315</v>
      </c>
      <c r="AB383" s="53"/>
      <c r="AC383" s="53"/>
      <c r="AD383" s="53"/>
      <c r="AE383" s="67"/>
      <c r="AF383" s="67"/>
      <c r="AG383" s="67"/>
      <c r="AH383" s="67"/>
      <c r="AI383" s="67"/>
      <c r="AJ383" s="67"/>
      <c r="AK383" s="67"/>
      <c r="AL383" s="67"/>
      <c r="AM383" s="67"/>
      <c r="AN383" s="67"/>
      <c r="AO383" s="53"/>
      <c r="AP383" s="67"/>
      <c r="AQ383" s="57"/>
    </row>
    <row r="384" spans="1:43" ht="15.75" customHeight="1" x14ac:dyDescent="0.3">
      <c r="A384" s="52">
        <v>45563</v>
      </c>
      <c r="B384" s="11" t="s">
        <v>17</v>
      </c>
      <c r="C384" s="56" t="s">
        <v>93</v>
      </c>
      <c r="D384" s="57" t="s">
        <v>94</v>
      </c>
      <c r="E384" s="57">
        <v>7633</v>
      </c>
      <c r="F384" s="53">
        <v>0.20039999999999999</v>
      </c>
      <c r="G384" s="53">
        <v>0.21329999999999999</v>
      </c>
      <c r="H384" s="53">
        <v>0.22320000000000001</v>
      </c>
      <c r="I384" s="53">
        <v>0.2273</v>
      </c>
      <c r="J384" s="53">
        <v>0.2311</v>
      </c>
      <c r="K384" s="53">
        <v>0.21809999999999999</v>
      </c>
      <c r="L384" s="53">
        <v>0.22600000000000001</v>
      </c>
      <c r="M384" s="53">
        <v>0.22720000000000001</v>
      </c>
      <c r="N384" s="53">
        <v>0.2354</v>
      </c>
      <c r="O384" s="53">
        <v>0.26290000000000002</v>
      </c>
      <c r="P384" s="53">
        <v>0.27639999999999998</v>
      </c>
      <c r="Q384" s="53">
        <v>0.28939999999999999</v>
      </c>
      <c r="R384" s="53">
        <v>0.3024</v>
      </c>
      <c r="S384" s="53">
        <v>0.30880000000000002</v>
      </c>
      <c r="T384" s="53">
        <v>0.3009</v>
      </c>
      <c r="U384" s="53">
        <v>0.32050000000000001</v>
      </c>
      <c r="V384" s="53">
        <v>0.46550000000000002</v>
      </c>
      <c r="W384" s="53">
        <v>0.63090000000000002</v>
      </c>
      <c r="X384" s="53">
        <v>0.70399999999999996</v>
      </c>
      <c r="Y384" s="53">
        <v>0.77470000000000006</v>
      </c>
      <c r="Z384" s="53">
        <v>1.0773999999999999</v>
      </c>
      <c r="AA384" s="53">
        <v>1.2163999999999999</v>
      </c>
      <c r="AB384" s="53"/>
      <c r="AC384" s="53"/>
      <c r="AD384" s="53"/>
      <c r="AE384" s="67"/>
      <c r="AF384" s="67"/>
      <c r="AG384" s="67"/>
      <c r="AH384" s="67"/>
      <c r="AI384" s="67"/>
      <c r="AJ384" s="67"/>
      <c r="AK384" s="67"/>
      <c r="AL384" s="67"/>
      <c r="AM384" s="67"/>
      <c r="AN384" s="67"/>
      <c r="AO384" s="53"/>
      <c r="AP384" s="67"/>
      <c r="AQ384" s="57"/>
    </row>
    <row r="385" spans="1:43" ht="15.75" customHeight="1" x14ac:dyDescent="0.3">
      <c r="A385" s="52">
        <v>45563</v>
      </c>
      <c r="B385" s="11" t="s">
        <v>43</v>
      </c>
      <c r="C385" s="56" t="s">
        <v>103</v>
      </c>
      <c r="D385" s="57" t="s">
        <v>104</v>
      </c>
      <c r="E385" s="57">
        <v>7633</v>
      </c>
      <c r="F385" s="53">
        <v>0.1449</v>
      </c>
      <c r="G385" s="53">
        <v>0.17899999999999999</v>
      </c>
      <c r="H385" s="53">
        <v>0.1948</v>
      </c>
      <c r="I385" s="53">
        <v>0.19470000000000001</v>
      </c>
      <c r="J385" s="53">
        <v>0.18260000000000001</v>
      </c>
      <c r="K385" s="53">
        <v>0.193</v>
      </c>
      <c r="L385" s="53">
        <v>0.2099</v>
      </c>
      <c r="M385" s="53">
        <v>0.22459999999999999</v>
      </c>
      <c r="N385" s="53">
        <v>0.24199999999999999</v>
      </c>
      <c r="O385" s="53"/>
      <c r="P385" s="53"/>
      <c r="Q385" s="53"/>
      <c r="R385" s="53"/>
      <c r="S385" s="53"/>
      <c r="T385" s="53"/>
      <c r="U385" s="53"/>
      <c r="V385" s="53"/>
      <c r="W385" s="53"/>
      <c r="X385" s="53"/>
      <c r="Y385" s="53"/>
      <c r="Z385" s="53"/>
      <c r="AA385" s="53"/>
      <c r="AB385" s="53"/>
      <c r="AC385" s="53"/>
      <c r="AD385" s="53"/>
      <c r="AE385" s="67"/>
      <c r="AF385" s="67"/>
      <c r="AG385" s="67"/>
      <c r="AH385" s="67"/>
      <c r="AI385" s="67"/>
      <c r="AJ385" s="67"/>
      <c r="AK385" s="67"/>
      <c r="AL385" s="67"/>
      <c r="AM385" s="67"/>
      <c r="AN385" s="67"/>
      <c r="AO385" s="53"/>
      <c r="AP385" s="67"/>
      <c r="AQ385" s="57"/>
    </row>
    <row r="386" spans="1:43" ht="15.75" customHeight="1" x14ac:dyDescent="0.3">
      <c r="A386" s="52">
        <v>45563</v>
      </c>
      <c r="B386" s="11" t="s">
        <v>43</v>
      </c>
      <c r="C386" s="56" t="s">
        <v>105</v>
      </c>
      <c r="D386" s="57" t="s">
        <v>106</v>
      </c>
      <c r="E386" s="57">
        <v>7633</v>
      </c>
      <c r="F386" s="53">
        <v>0.1522</v>
      </c>
      <c r="G386" s="53">
        <v>0.2094</v>
      </c>
      <c r="H386" s="53">
        <v>0.2235</v>
      </c>
      <c r="I386" s="53">
        <v>0.2109</v>
      </c>
      <c r="J386" s="53">
        <v>0.22339999999999999</v>
      </c>
      <c r="K386" s="53">
        <v>0.22800000000000001</v>
      </c>
      <c r="L386" s="53">
        <v>0.2424</v>
      </c>
      <c r="M386" s="53">
        <v>0.26960000000000001</v>
      </c>
      <c r="N386" s="53">
        <v>0.26860000000000001</v>
      </c>
      <c r="O386" s="53">
        <v>0.28220000000000001</v>
      </c>
      <c r="P386" s="53">
        <v>0.29139999999999999</v>
      </c>
      <c r="Q386" s="53"/>
      <c r="R386" s="53"/>
      <c r="S386" s="53"/>
      <c r="T386" s="53"/>
      <c r="U386" s="53"/>
      <c r="V386" s="53"/>
      <c r="W386" s="53"/>
      <c r="X386" s="53"/>
      <c r="Y386" s="53"/>
      <c r="Z386" s="53"/>
      <c r="AA386" s="53"/>
      <c r="AB386" s="53"/>
      <c r="AC386" s="53"/>
      <c r="AD386" s="53"/>
      <c r="AE386" s="67"/>
      <c r="AF386" s="67"/>
      <c r="AG386" s="67"/>
      <c r="AH386" s="67"/>
      <c r="AI386" s="67"/>
      <c r="AJ386" s="67"/>
      <c r="AK386" s="67"/>
      <c r="AL386" s="67"/>
      <c r="AM386" s="67"/>
      <c r="AN386" s="67"/>
      <c r="AO386" s="53"/>
      <c r="AP386" s="67"/>
      <c r="AQ386" s="57"/>
    </row>
    <row r="387" spans="1:43" ht="15.75" customHeight="1" x14ac:dyDescent="0.3">
      <c r="A387" s="61">
        <v>45563</v>
      </c>
      <c r="B387" s="65" t="s">
        <v>43</v>
      </c>
      <c r="C387" s="65" t="s">
        <v>99</v>
      </c>
      <c r="D387" s="65" t="s">
        <v>45</v>
      </c>
      <c r="E387" s="64">
        <v>7633</v>
      </c>
      <c r="F387" s="65">
        <v>0.18459999999999999</v>
      </c>
      <c r="G387" s="65">
        <v>0.19359999999999999</v>
      </c>
      <c r="H387" s="65">
        <v>0.19420000000000001</v>
      </c>
      <c r="I387" s="65">
        <v>0.20349999999999999</v>
      </c>
      <c r="J387" s="65">
        <v>0.2198</v>
      </c>
      <c r="K387" s="65">
        <v>0.22059999999999999</v>
      </c>
      <c r="L387" s="65">
        <v>0.2238</v>
      </c>
      <c r="M387" s="65">
        <v>0.2235</v>
      </c>
      <c r="N387" s="65">
        <v>0.23419999999999999</v>
      </c>
      <c r="O387" s="65">
        <v>0.23730000000000001</v>
      </c>
      <c r="P387" s="65">
        <v>0.28610000000000002</v>
      </c>
      <c r="Q387" s="65">
        <v>0.39150000000000001</v>
      </c>
      <c r="R387" s="65"/>
      <c r="S387" s="65"/>
      <c r="T387" s="65"/>
      <c r="U387" s="65"/>
      <c r="V387" s="65"/>
      <c r="W387" s="65"/>
      <c r="X387" s="65"/>
      <c r="Y387" s="65"/>
      <c r="Z387" s="65"/>
      <c r="AA387" s="65"/>
      <c r="AB387" s="65"/>
      <c r="AC387" s="65"/>
      <c r="AD387" s="65"/>
      <c r="AE387" s="66"/>
      <c r="AF387" s="66"/>
      <c r="AG387" s="66"/>
      <c r="AH387" s="66"/>
      <c r="AI387" s="66"/>
      <c r="AJ387" s="66"/>
      <c r="AK387" s="66"/>
      <c r="AL387" s="66"/>
      <c r="AM387" s="66"/>
      <c r="AN387" s="66"/>
      <c r="AO387" s="65"/>
      <c r="AP387" s="66"/>
      <c r="AQ387" s="64"/>
    </row>
    <row r="388" spans="1:43" ht="15.75" customHeight="1" x14ac:dyDescent="0.3">
      <c r="A388" s="58">
        <v>45573</v>
      </c>
      <c r="B388" s="59" t="s">
        <v>40</v>
      </c>
      <c r="C388" s="11" t="s">
        <v>9</v>
      </c>
      <c r="D388" s="57" t="s">
        <v>10</v>
      </c>
      <c r="E388" s="53">
        <v>7530</v>
      </c>
      <c r="F388" s="53">
        <v>0.11260000000000001</v>
      </c>
      <c r="G388" s="14">
        <v>0.17449999999999999</v>
      </c>
      <c r="H388" s="68">
        <v>0.19869999999999999</v>
      </c>
      <c r="I388" s="68">
        <v>0.2031</v>
      </c>
      <c r="J388" s="68">
        <v>0.20960000000000001</v>
      </c>
      <c r="K388" s="68">
        <v>0.20230000000000001</v>
      </c>
      <c r="L388" s="68">
        <v>0.2271</v>
      </c>
      <c r="M388" s="68">
        <v>0.2661</v>
      </c>
      <c r="N388" s="68">
        <v>0.32629999999999998</v>
      </c>
      <c r="O388" s="68">
        <v>0.37240000000000001</v>
      </c>
      <c r="P388" s="68">
        <v>0.40489999999999998</v>
      </c>
      <c r="Q388" s="54" t="s">
        <v>11</v>
      </c>
      <c r="R388" s="54" t="s">
        <v>11</v>
      </c>
      <c r="S388" s="54" t="s">
        <v>11</v>
      </c>
      <c r="T388" s="69" t="s">
        <v>11</v>
      </c>
      <c r="U388" s="69" t="s">
        <v>11</v>
      </c>
      <c r="V388" s="70" t="s">
        <v>11</v>
      </c>
      <c r="W388" s="70" t="s">
        <v>11</v>
      </c>
      <c r="X388" s="70" t="s">
        <v>11</v>
      </c>
      <c r="Y388" s="70" t="s">
        <v>11</v>
      </c>
      <c r="Z388" s="70" t="s">
        <v>11</v>
      </c>
      <c r="AA388" s="70" t="s">
        <v>11</v>
      </c>
      <c r="AB388" s="70" t="s">
        <v>11</v>
      </c>
      <c r="AC388" s="70" t="s">
        <v>11</v>
      </c>
      <c r="AD388" s="70" t="s">
        <v>11</v>
      </c>
      <c r="AE388" s="70" t="s">
        <v>11</v>
      </c>
      <c r="AF388" s="70" t="s">
        <v>11</v>
      </c>
      <c r="AG388" s="70" t="s">
        <v>11</v>
      </c>
      <c r="AH388" s="70" t="s">
        <v>11</v>
      </c>
      <c r="AI388" s="70" t="s">
        <v>11</v>
      </c>
      <c r="AJ388" s="70"/>
      <c r="AK388" s="70"/>
      <c r="AL388" s="70"/>
      <c r="AM388" s="70"/>
      <c r="AN388" s="70"/>
      <c r="AO388" s="14" t="s">
        <v>12</v>
      </c>
      <c r="AP388" s="54"/>
      <c r="AQ388" s="54" t="s">
        <v>41</v>
      </c>
    </row>
    <row r="389" spans="1:43" ht="15.75" customHeight="1" x14ac:dyDescent="0.3">
      <c r="A389" s="58">
        <v>45573</v>
      </c>
      <c r="B389" s="59" t="s">
        <v>40</v>
      </c>
      <c r="C389" s="11" t="s">
        <v>28</v>
      </c>
      <c r="D389" s="57" t="s">
        <v>29</v>
      </c>
      <c r="E389" s="53">
        <v>7530</v>
      </c>
      <c r="F389" s="53">
        <v>0.13969999999999999</v>
      </c>
      <c r="G389" s="14">
        <v>0.19689999999999999</v>
      </c>
      <c r="H389" s="68">
        <v>0.22109999999999999</v>
      </c>
      <c r="I389" s="68">
        <v>0.2266</v>
      </c>
      <c r="J389" s="68">
        <v>0.2319</v>
      </c>
      <c r="K389" s="68">
        <v>0.24399999999999999</v>
      </c>
      <c r="L389" s="68">
        <v>0.26829999999999998</v>
      </c>
      <c r="M389" s="68">
        <v>0.34250000000000003</v>
      </c>
      <c r="N389" s="68">
        <v>0.40200000000000002</v>
      </c>
      <c r="O389" s="68">
        <v>0.44419999999999998</v>
      </c>
      <c r="P389" s="68">
        <v>0.46410000000000001</v>
      </c>
      <c r="Q389" s="68">
        <v>0.4768</v>
      </c>
      <c r="R389" s="68">
        <v>0.47849999999999998</v>
      </c>
      <c r="S389" s="68">
        <v>0.47610000000000002</v>
      </c>
      <c r="T389" s="68">
        <v>0.47339999999999999</v>
      </c>
      <c r="U389" s="68">
        <v>0.47449999999999998</v>
      </c>
      <c r="V389" s="70" t="s">
        <v>11</v>
      </c>
      <c r="W389" s="70" t="s">
        <v>11</v>
      </c>
      <c r="X389" s="70" t="s">
        <v>11</v>
      </c>
      <c r="Y389" s="70" t="s">
        <v>11</v>
      </c>
      <c r="Z389" s="70" t="s">
        <v>11</v>
      </c>
      <c r="AA389" s="70" t="s">
        <v>11</v>
      </c>
      <c r="AB389" s="70" t="s">
        <v>11</v>
      </c>
      <c r="AC389" s="70" t="s">
        <v>11</v>
      </c>
      <c r="AD389" s="70" t="s">
        <v>11</v>
      </c>
      <c r="AE389" s="70" t="s">
        <v>11</v>
      </c>
      <c r="AF389" s="70" t="s">
        <v>11</v>
      </c>
      <c r="AG389" s="70" t="s">
        <v>11</v>
      </c>
      <c r="AH389" s="70" t="s">
        <v>11</v>
      </c>
      <c r="AI389" s="70" t="s">
        <v>11</v>
      </c>
      <c r="AJ389" s="70"/>
      <c r="AK389" s="70"/>
      <c r="AL389" s="70"/>
      <c r="AM389" s="70"/>
      <c r="AN389" s="70"/>
      <c r="AO389" s="14" t="s">
        <v>12</v>
      </c>
      <c r="AP389" s="54"/>
      <c r="AQ389" s="54" t="s">
        <v>41</v>
      </c>
    </row>
    <row r="390" spans="1:43" ht="15.75" customHeight="1" x14ac:dyDescent="0.3">
      <c r="A390" s="58">
        <v>45573</v>
      </c>
      <c r="B390" s="59" t="s">
        <v>40</v>
      </c>
      <c r="C390" s="54" t="s">
        <v>95</v>
      </c>
      <c r="D390" s="57" t="s">
        <v>96</v>
      </c>
      <c r="E390" s="53">
        <v>7530</v>
      </c>
      <c r="F390" s="53">
        <v>0.12820000000000001</v>
      </c>
      <c r="G390" s="14">
        <v>0.19869999999999999</v>
      </c>
      <c r="H390" s="68">
        <v>0.21410000000000001</v>
      </c>
      <c r="I390" s="68">
        <v>0.22950000000000001</v>
      </c>
      <c r="J390" s="68">
        <v>0.23730000000000001</v>
      </c>
      <c r="K390" s="68">
        <v>0.26469999999999999</v>
      </c>
      <c r="L390" s="68">
        <v>0.32240000000000002</v>
      </c>
      <c r="M390" s="68">
        <v>0.35339999999999999</v>
      </c>
      <c r="N390" s="68">
        <v>0.37840000000000001</v>
      </c>
      <c r="O390" s="68">
        <v>0.40110000000000001</v>
      </c>
      <c r="P390" s="68">
        <v>0.41699999999999998</v>
      </c>
      <c r="Q390" s="68">
        <v>0.4345</v>
      </c>
      <c r="R390" s="68">
        <v>0.4244</v>
      </c>
      <c r="S390" s="68">
        <v>0.4224</v>
      </c>
      <c r="T390" s="68">
        <v>0.4582</v>
      </c>
      <c r="U390" s="68">
        <v>0.50290000000000001</v>
      </c>
      <c r="V390" s="68">
        <v>0.51570000000000005</v>
      </c>
      <c r="W390" s="68">
        <v>0.52539999999999998</v>
      </c>
      <c r="X390" s="68">
        <v>0.56469999999999998</v>
      </c>
      <c r="Y390" s="68">
        <v>0.55210000000000004</v>
      </c>
      <c r="Z390" s="68">
        <v>0.66569999999999996</v>
      </c>
      <c r="AA390" s="68">
        <v>0.61809999999999998</v>
      </c>
      <c r="AB390" s="68">
        <v>0.61670000000000003</v>
      </c>
      <c r="AC390" s="68">
        <v>0.84970000000000001</v>
      </c>
      <c r="AD390" s="68">
        <v>0.90649999999999997</v>
      </c>
      <c r="AE390" s="68">
        <v>1.0062</v>
      </c>
      <c r="AF390" s="68">
        <v>1.0630999999999999</v>
      </c>
      <c r="AG390" s="54" t="s">
        <v>11</v>
      </c>
      <c r="AH390" s="54" t="s">
        <v>11</v>
      </c>
      <c r="AI390" s="54" t="s">
        <v>11</v>
      </c>
      <c r="AJ390" s="54"/>
      <c r="AK390" s="54"/>
      <c r="AL390" s="54"/>
      <c r="AM390" s="54"/>
      <c r="AN390" s="54"/>
      <c r="AO390" s="14" t="s">
        <v>12</v>
      </c>
      <c r="AP390" s="54"/>
      <c r="AQ390" s="54" t="s">
        <v>41</v>
      </c>
    </row>
    <row r="391" spans="1:43" ht="15.75" customHeight="1" x14ac:dyDescent="0.3">
      <c r="A391" s="58">
        <v>45573</v>
      </c>
      <c r="B391" s="59" t="s">
        <v>40</v>
      </c>
      <c r="C391" s="54" t="s">
        <v>97</v>
      </c>
      <c r="D391" s="57" t="s">
        <v>98</v>
      </c>
      <c r="E391" s="53">
        <v>7530</v>
      </c>
      <c r="F391" s="53">
        <v>9.7100000000000006E-2</v>
      </c>
      <c r="G391" s="14">
        <v>0.1033</v>
      </c>
      <c r="H391" s="68">
        <v>0.21379999999999999</v>
      </c>
      <c r="I391" s="68">
        <v>0.21659999999999999</v>
      </c>
      <c r="J391" s="68">
        <v>0.2248</v>
      </c>
      <c r="K391" s="68">
        <v>0.25509999999999999</v>
      </c>
      <c r="L391" s="68">
        <v>0.27700000000000002</v>
      </c>
      <c r="M391" s="68">
        <v>0.30230000000000001</v>
      </c>
      <c r="N391" s="68">
        <v>0.34010000000000001</v>
      </c>
      <c r="O391" s="68">
        <v>0.37940000000000002</v>
      </c>
      <c r="P391" s="68">
        <v>0.4501</v>
      </c>
      <c r="Q391" s="68">
        <v>0.79339999999999999</v>
      </c>
      <c r="R391" s="68">
        <v>0.8831</v>
      </c>
      <c r="S391" s="68">
        <v>0.81220000000000003</v>
      </c>
      <c r="T391" s="68">
        <v>0.73899999999999999</v>
      </c>
      <c r="U391" s="68">
        <v>0.71509999999999996</v>
      </c>
      <c r="V391" s="68">
        <v>0.74739999999999995</v>
      </c>
      <c r="W391" s="68">
        <v>0.74439999999999995</v>
      </c>
      <c r="X391" s="68">
        <v>0.71179999999999999</v>
      </c>
      <c r="Y391" s="68">
        <v>0.71299999999999997</v>
      </c>
      <c r="Z391" s="68">
        <v>0.67800000000000005</v>
      </c>
      <c r="AA391" s="68">
        <v>0.63980000000000004</v>
      </c>
      <c r="AB391" s="68">
        <v>0.68659999999999999</v>
      </c>
      <c r="AC391" s="68">
        <v>0.64</v>
      </c>
      <c r="AD391" s="68">
        <v>0.64380000000000004</v>
      </c>
      <c r="AE391" s="68">
        <v>0.85640000000000005</v>
      </c>
      <c r="AF391" s="68">
        <v>0.98570000000000002</v>
      </c>
      <c r="AG391" s="68">
        <v>0.99180000000000001</v>
      </c>
      <c r="AH391" s="68">
        <v>0.82379999999999998</v>
      </c>
      <c r="AI391" s="68">
        <v>1.0429999999999999</v>
      </c>
      <c r="AJ391" s="68"/>
      <c r="AK391" s="68"/>
      <c r="AL391" s="68"/>
      <c r="AM391" s="68"/>
      <c r="AN391" s="68"/>
      <c r="AO391" s="14" t="s">
        <v>12</v>
      </c>
      <c r="AP391" s="54"/>
      <c r="AQ391" s="54" t="s">
        <v>41</v>
      </c>
    </row>
    <row r="392" spans="1:43" ht="15.75" customHeight="1" x14ac:dyDescent="0.3">
      <c r="A392" s="58">
        <v>45573</v>
      </c>
      <c r="B392" s="59" t="s">
        <v>40</v>
      </c>
      <c r="C392" s="54" t="s">
        <v>100</v>
      </c>
      <c r="D392" s="57" t="s">
        <v>101</v>
      </c>
      <c r="E392" s="53">
        <v>7530</v>
      </c>
      <c r="F392" s="53">
        <v>8.0299999999999996E-2</v>
      </c>
      <c r="G392" s="14">
        <v>0.1736</v>
      </c>
      <c r="H392" s="68">
        <v>0.2097</v>
      </c>
      <c r="I392" s="68">
        <v>0.21199999999999999</v>
      </c>
      <c r="J392" s="68">
        <v>0.22559999999999999</v>
      </c>
      <c r="K392" s="68">
        <v>0.25180000000000002</v>
      </c>
      <c r="L392" s="68">
        <v>0.26350000000000001</v>
      </c>
      <c r="M392" s="68">
        <v>0.30459999999999998</v>
      </c>
      <c r="N392" s="68">
        <v>0.3201</v>
      </c>
      <c r="O392" s="68">
        <v>0.33250000000000002</v>
      </c>
      <c r="P392" s="68">
        <v>0.35439999999999999</v>
      </c>
      <c r="Q392" s="68">
        <v>0.39050000000000001</v>
      </c>
      <c r="R392" s="68">
        <v>0.46789999999999998</v>
      </c>
      <c r="S392" s="68">
        <v>0.44869999999999999</v>
      </c>
      <c r="T392" s="54" t="s">
        <v>11</v>
      </c>
      <c r="U392" s="54" t="s">
        <v>11</v>
      </c>
      <c r="V392" s="70" t="s">
        <v>11</v>
      </c>
      <c r="W392" s="70" t="s">
        <v>11</v>
      </c>
      <c r="X392" s="70" t="s">
        <v>11</v>
      </c>
      <c r="Y392" s="70" t="s">
        <v>11</v>
      </c>
      <c r="Z392" s="70" t="s">
        <v>11</v>
      </c>
      <c r="AA392" s="70" t="s">
        <v>11</v>
      </c>
      <c r="AB392" s="70" t="s">
        <v>11</v>
      </c>
      <c r="AC392" s="70" t="s">
        <v>11</v>
      </c>
      <c r="AD392" s="70" t="s">
        <v>11</v>
      </c>
      <c r="AE392" s="70" t="s">
        <v>11</v>
      </c>
      <c r="AF392" s="70" t="s">
        <v>11</v>
      </c>
      <c r="AG392" s="70" t="s">
        <v>11</v>
      </c>
      <c r="AH392" s="70" t="s">
        <v>11</v>
      </c>
      <c r="AI392" s="70" t="s">
        <v>11</v>
      </c>
      <c r="AJ392" s="70"/>
      <c r="AK392" s="70"/>
      <c r="AL392" s="70"/>
      <c r="AM392" s="70"/>
      <c r="AN392" s="70"/>
      <c r="AO392" s="14" t="s">
        <v>12</v>
      </c>
      <c r="AP392" s="54"/>
      <c r="AQ392" s="54" t="s">
        <v>41</v>
      </c>
    </row>
    <row r="393" spans="1:43" ht="15.75" customHeight="1" x14ac:dyDescent="0.3">
      <c r="A393" s="58">
        <v>45573</v>
      </c>
      <c r="B393" s="11" t="s">
        <v>17</v>
      </c>
      <c r="C393" s="11" t="s">
        <v>33</v>
      </c>
      <c r="D393" s="57" t="s">
        <v>21</v>
      </c>
      <c r="E393" s="53">
        <v>7530</v>
      </c>
      <c r="F393" s="53">
        <v>0.12239999999999999</v>
      </c>
      <c r="G393" s="14">
        <v>0.18429999999999999</v>
      </c>
      <c r="H393" s="68">
        <v>0.20730000000000001</v>
      </c>
      <c r="I393" s="68">
        <v>0.23089999999999999</v>
      </c>
      <c r="J393" s="68">
        <v>0.2175</v>
      </c>
      <c r="K393" s="68">
        <v>0.21690000000000001</v>
      </c>
      <c r="L393" s="68">
        <v>0.21540000000000001</v>
      </c>
      <c r="M393" s="68">
        <v>0.215</v>
      </c>
      <c r="N393" s="68">
        <v>0.24049999999999999</v>
      </c>
      <c r="O393" s="68">
        <v>0.27760000000000001</v>
      </c>
      <c r="P393" s="54" t="s">
        <v>11</v>
      </c>
      <c r="Q393" s="54" t="s">
        <v>11</v>
      </c>
      <c r="R393" s="54" t="s">
        <v>11</v>
      </c>
      <c r="S393" s="54" t="s">
        <v>11</v>
      </c>
      <c r="T393" s="54" t="s">
        <v>11</v>
      </c>
      <c r="U393" s="54" t="s">
        <v>11</v>
      </c>
      <c r="V393" s="70" t="s">
        <v>11</v>
      </c>
      <c r="W393" s="70" t="s">
        <v>11</v>
      </c>
      <c r="X393" s="70" t="s">
        <v>11</v>
      </c>
      <c r="Y393" s="70" t="s">
        <v>11</v>
      </c>
      <c r="Z393" s="70" t="s">
        <v>11</v>
      </c>
      <c r="AA393" s="70" t="s">
        <v>11</v>
      </c>
      <c r="AB393" s="70" t="s">
        <v>11</v>
      </c>
      <c r="AC393" s="70" t="s">
        <v>11</v>
      </c>
      <c r="AD393" s="70" t="s">
        <v>11</v>
      </c>
      <c r="AE393" s="70" t="s">
        <v>11</v>
      </c>
      <c r="AF393" s="70" t="s">
        <v>11</v>
      </c>
      <c r="AG393" s="70" t="s">
        <v>11</v>
      </c>
      <c r="AH393" s="70" t="s">
        <v>11</v>
      </c>
      <c r="AI393" s="70" t="s">
        <v>11</v>
      </c>
      <c r="AJ393" s="70"/>
      <c r="AK393" s="70"/>
      <c r="AL393" s="70"/>
      <c r="AM393" s="70"/>
      <c r="AN393" s="70"/>
      <c r="AO393" s="14" t="s">
        <v>12</v>
      </c>
      <c r="AP393" s="54"/>
      <c r="AQ393" s="54" t="s">
        <v>41</v>
      </c>
    </row>
    <row r="394" spans="1:43" ht="15.75" customHeight="1" x14ac:dyDescent="0.3">
      <c r="A394" s="58">
        <v>45573</v>
      </c>
      <c r="B394" s="11" t="s">
        <v>17</v>
      </c>
      <c r="C394" s="11" t="s">
        <v>35</v>
      </c>
      <c r="D394" s="57" t="s">
        <v>19</v>
      </c>
      <c r="E394" s="53">
        <v>7530</v>
      </c>
      <c r="F394" s="53">
        <v>0.13450000000000001</v>
      </c>
      <c r="G394" s="14">
        <v>0.2084</v>
      </c>
      <c r="H394" s="68">
        <v>0.2238</v>
      </c>
      <c r="I394" s="68">
        <v>0.21829999999999999</v>
      </c>
      <c r="J394" s="68">
        <v>0.21079999999999999</v>
      </c>
      <c r="K394" s="68">
        <v>0.21929999999999999</v>
      </c>
      <c r="L394" s="68">
        <v>0.20230000000000001</v>
      </c>
      <c r="M394" s="68">
        <v>0.20480000000000001</v>
      </c>
      <c r="N394" s="68">
        <v>0.2122</v>
      </c>
      <c r="O394" s="68">
        <v>0.2165</v>
      </c>
      <c r="P394" s="68">
        <v>0.21410000000000001</v>
      </c>
      <c r="Q394" s="68">
        <v>0.22950000000000001</v>
      </c>
      <c r="R394" s="68">
        <v>0.2487</v>
      </c>
      <c r="S394" s="68">
        <v>0.29020000000000001</v>
      </c>
      <c r="T394" s="54" t="s">
        <v>11</v>
      </c>
      <c r="U394" s="54" t="s">
        <v>11</v>
      </c>
      <c r="V394" s="70" t="s">
        <v>11</v>
      </c>
      <c r="W394" s="70" t="s">
        <v>11</v>
      </c>
      <c r="X394" s="70" t="s">
        <v>11</v>
      </c>
      <c r="Y394" s="70" t="s">
        <v>11</v>
      </c>
      <c r="Z394" s="70" t="s">
        <v>11</v>
      </c>
      <c r="AA394" s="70" t="s">
        <v>11</v>
      </c>
      <c r="AB394" s="70" t="s">
        <v>11</v>
      </c>
      <c r="AC394" s="70" t="s">
        <v>11</v>
      </c>
      <c r="AD394" s="70" t="s">
        <v>11</v>
      </c>
      <c r="AE394" s="70" t="s">
        <v>11</v>
      </c>
      <c r="AF394" s="70" t="s">
        <v>11</v>
      </c>
      <c r="AG394" s="70" t="s">
        <v>11</v>
      </c>
      <c r="AH394" s="70" t="s">
        <v>11</v>
      </c>
      <c r="AI394" s="70" t="s">
        <v>11</v>
      </c>
      <c r="AJ394" s="70"/>
      <c r="AK394" s="70"/>
      <c r="AL394" s="70"/>
      <c r="AM394" s="70"/>
      <c r="AN394" s="70"/>
      <c r="AO394" s="14" t="s">
        <v>12</v>
      </c>
      <c r="AP394" s="54"/>
      <c r="AQ394" s="54" t="s">
        <v>41</v>
      </c>
    </row>
    <row r="395" spans="1:43" ht="15.75" customHeight="1" x14ac:dyDescent="0.3">
      <c r="A395" s="58">
        <v>45573</v>
      </c>
      <c r="B395" s="11" t="s">
        <v>17</v>
      </c>
      <c r="C395" s="11" t="s">
        <v>36</v>
      </c>
      <c r="D395" s="57" t="s">
        <v>30</v>
      </c>
      <c r="E395" s="53">
        <v>7530</v>
      </c>
      <c r="F395" s="53">
        <v>0.14849999999999999</v>
      </c>
      <c r="G395" s="14">
        <v>0.1981</v>
      </c>
      <c r="H395" s="68">
        <v>0.22320000000000001</v>
      </c>
      <c r="I395" s="68">
        <v>0.2576</v>
      </c>
      <c r="J395" s="68">
        <v>0.23169999999999999</v>
      </c>
      <c r="K395" s="68">
        <v>0.2271</v>
      </c>
      <c r="L395" s="68">
        <v>0.21460000000000001</v>
      </c>
      <c r="M395" s="68">
        <v>0.21049999999999999</v>
      </c>
      <c r="N395" s="68">
        <v>0.2094</v>
      </c>
      <c r="O395" s="68">
        <v>0.2235</v>
      </c>
      <c r="P395" s="68">
        <v>0.22839999999999999</v>
      </c>
      <c r="Q395" s="68">
        <v>0.2414</v>
      </c>
      <c r="R395" s="54" t="s">
        <v>11</v>
      </c>
      <c r="S395" s="54" t="s">
        <v>11</v>
      </c>
      <c r="T395" s="54" t="s">
        <v>11</v>
      </c>
      <c r="U395" s="54" t="s">
        <v>11</v>
      </c>
      <c r="V395" s="70" t="s">
        <v>11</v>
      </c>
      <c r="W395" s="70" t="s">
        <v>11</v>
      </c>
      <c r="X395" s="70" t="s">
        <v>11</v>
      </c>
      <c r="Y395" s="70" t="s">
        <v>11</v>
      </c>
      <c r="Z395" s="70" t="s">
        <v>11</v>
      </c>
      <c r="AA395" s="70" t="s">
        <v>11</v>
      </c>
      <c r="AB395" s="70" t="s">
        <v>11</v>
      </c>
      <c r="AC395" s="70" t="s">
        <v>11</v>
      </c>
      <c r="AD395" s="70" t="s">
        <v>11</v>
      </c>
      <c r="AE395" s="70" t="s">
        <v>11</v>
      </c>
      <c r="AF395" s="70" t="s">
        <v>11</v>
      </c>
      <c r="AG395" s="70" t="s">
        <v>11</v>
      </c>
      <c r="AH395" s="70" t="s">
        <v>11</v>
      </c>
      <c r="AI395" s="70" t="s">
        <v>11</v>
      </c>
      <c r="AJ395" s="70"/>
      <c r="AK395" s="70"/>
      <c r="AL395" s="70"/>
      <c r="AM395" s="70"/>
      <c r="AN395" s="70"/>
      <c r="AO395" s="14" t="s">
        <v>12</v>
      </c>
      <c r="AP395" s="54"/>
      <c r="AQ395" s="54" t="s">
        <v>41</v>
      </c>
    </row>
    <row r="396" spans="1:43" ht="15.75" customHeight="1" x14ac:dyDescent="0.3">
      <c r="A396" s="58">
        <v>45573</v>
      </c>
      <c r="B396" s="11" t="s">
        <v>17</v>
      </c>
      <c r="C396" s="11" t="s">
        <v>22</v>
      </c>
      <c r="D396" s="57" t="s">
        <v>23</v>
      </c>
      <c r="E396" s="53">
        <v>7530</v>
      </c>
      <c r="F396" s="53">
        <v>0.1401</v>
      </c>
      <c r="G396" s="14">
        <v>0.21590000000000001</v>
      </c>
      <c r="H396" s="68">
        <v>0.23799999999999999</v>
      </c>
      <c r="I396" s="68">
        <v>0.2339</v>
      </c>
      <c r="J396" s="68">
        <v>0.23549999999999999</v>
      </c>
      <c r="K396" s="68">
        <v>0.23549999999999999</v>
      </c>
      <c r="L396" s="68">
        <v>0.2404</v>
      </c>
      <c r="M396" s="68">
        <v>0.24410000000000001</v>
      </c>
      <c r="N396" s="68">
        <v>0.27200000000000002</v>
      </c>
      <c r="O396" s="68">
        <v>0.30730000000000002</v>
      </c>
      <c r="P396" s="54" t="s">
        <v>11</v>
      </c>
      <c r="Q396" s="54" t="s">
        <v>11</v>
      </c>
      <c r="R396" s="54" t="s">
        <v>11</v>
      </c>
      <c r="S396" s="54" t="s">
        <v>11</v>
      </c>
      <c r="T396" s="54" t="s">
        <v>11</v>
      </c>
      <c r="U396" s="54" t="s">
        <v>11</v>
      </c>
      <c r="V396" s="70" t="s">
        <v>11</v>
      </c>
      <c r="W396" s="70" t="s">
        <v>11</v>
      </c>
      <c r="X396" s="70" t="s">
        <v>11</v>
      </c>
      <c r="Y396" s="70" t="s">
        <v>11</v>
      </c>
      <c r="Z396" s="70" t="s">
        <v>11</v>
      </c>
      <c r="AA396" s="70" t="s">
        <v>11</v>
      </c>
      <c r="AB396" s="70" t="s">
        <v>11</v>
      </c>
      <c r="AC396" s="70" t="s">
        <v>11</v>
      </c>
      <c r="AD396" s="70" t="s">
        <v>11</v>
      </c>
      <c r="AE396" s="70" t="s">
        <v>11</v>
      </c>
      <c r="AF396" s="70" t="s">
        <v>11</v>
      </c>
      <c r="AG396" s="70" t="s">
        <v>11</v>
      </c>
      <c r="AH396" s="70" t="s">
        <v>11</v>
      </c>
      <c r="AI396" s="70" t="s">
        <v>11</v>
      </c>
      <c r="AJ396" s="70"/>
      <c r="AK396" s="70"/>
      <c r="AL396" s="70"/>
      <c r="AM396" s="70"/>
      <c r="AN396" s="70"/>
      <c r="AO396" s="14" t="s">
        <v>12</v>
      </c>
      <c r="AP396" s="54"/>
      <c r="AQ396" s="54" t="s">
        <v>41</v>
      </c>
    </row>
    <row r="397" spans="1:43" ht="15.75" customHeight="1" x14ac:dyDescent="0.3">
      <c r="A397" s="58">
        <v>45573</v>
      </c>
      <c r="B397" s="11" t="s">
        <v>17</v>
      </c>
      <c r="C397" s="11" t="s">
        <v>31</v>
      </c>
      <c r="D397" s="57" t="s">
        <v>25</v>
      </c>
      <c r="E397" s="53">
        <v>7530</v>
      </c>
      <c r="F397" s="53">
        <v>0.13239999999999999</v>
      </c>
      <c r="G397" s="14">
        <v>0.19520000000000001</v>
      </c>
      <c r="H397" s="68">
        <v>0.22070000000000001</v>
      </c>
      <c r="I397" s="68">
        <v>0.2228</v>
      </c>
      <c r="J397" s="68">
        <v>0.22639999999999999</v>
      </c>
      <c r="K397" s="68">
        <v>0.22189999999999999</v>
      </c>
      <c r="L397" s="68">
        <v>0.2316</v>
      </c>
      <c r="M397" s="68">
        <v>0.23130000000000001</v>
      </c>
      <c r="N397" s="68">
        <v>0.23549999999999999</v>
      </c>
      <c r="O397" s="68">
        <v>0.247</v>
      </c>
      <c r="P397" s="68">
        <v>0.27700000000000002</v>
      </c>
      <c r="Q397" s="68">
        <v>0.29559999999999997</v>
      </c>
      <c r="R397" s="68">
        <v>0.32479999999999998</v>
      </c>
      <c r="S397" s="68">
        <v>0.38090000000000002</v>
      </c>
      <c r="T397" s="68">
        <v>0.42270000000000002</v>
      </c>
      <c r="U397" s="54" t="s">
        <v>11</v>
      </c>
      <c r="V397" s="70" t="s">
        <v>11</v>
      </c>
      <c r="W397" s="70" t="s">
        <v>11</v>
      </c>
      <c r="X397" s="70" t="s">
        <v>11</v>
      </c>
      <c r="Y397" s="70" t="s">
        <v>11</v>
      </c>
      <c r="Z397" s="70" t="s">
        <v>11</v>
      </c>
      <c r="AA397" s="70" t="s">
        <v>11</v>
      </c>
      <c r="AB397" s="70" t="s">
        <v>11</v>
      </c>
      <c r="AC397" s="70" t="s">
        <v>11</v>
      </c>
      <c r="AD397" s="70" t="s">
        <v>11</v>
      </c>
      <c r="AE397" s="70" t="s">
        <v>11</v>
      </c>
      <c r="AF397" s="70" t="s">
        <v>11</v>
      </c>
      <c r="AG397" s="70" t="s">
        <v>11</v>
      </c>
      <c r="AH397" s="70" t="s">
        <v>11</v>
      </c>
      <c r="AI397" s="70" t="s">
        <v>11</v>
      </c>
      <c r="AJ397" s="70"/>
      <c r="AK397" s="70"/>
      <c r="AL397" s="70"/>
      <c r="AM397" s="70"/>
      <c r="AN397" s="70"/>
      <c r="AO397" s="14" t="s">
        <v>12</v>
      </c>
      <c r="AP397" s="54"/>
      <c r="AQ397" s="54" t="s">
        <v>41</v>
      </c>
    </row>
    <row r="398" spans="1:43" ht="15.75" customHeight="1" x14ac:dyDescent="0.3">
      <c r="A398" s="58">
        <v>45573</v>
      </c>
      <c r="B398" s="11" t="s">
        <v>17</v>
      </c>
      <c r="C398" s="11" t="s">
        <v>37</v>
      </c>
      <c r="D398" s="57" t="s">
        <v>38</v>
      </c>
      <c r="E398" s="53">
        <v>7530</v>
      </c>
      <c r="F398" s="53">
        <v>0.1368</v>
      </c>
      <c r="G398" s="14">
        <v>0.1951</v>
      </c>
      <c r="H398" s="68">
        <v>0.21870000000000001</v>
      </c>
      <c r="I398" s="68">
        <v>0.22459999999999999</v>
      </c>
      <c r="J398" s="68">
        <v>0.22500000000000001</v>
      </c>
      <c r="K398" s="68">
        <v>0.2344</v>
      </c>
      <c r="L398" s="68">
        <v>0.23119999999999999</v>
      </c>
      <c r="M398" s="68">
        <v>0.22739999999999999</v>
      </c>
      <c r="N398" s="68">
        <v>0.22520000000000001</v>
      </c>
      <c r="O398" s="68">
        <v>0.22120000000000001</v>
      </c>
      <c r="P398" s="68">
        <v>0.2319</v>
      </c>
      <c r="Q398" s="68">
        <v>0.23230000000000001</v>
      </c>
      <c r="R398" s="68">
        <v>0.26929999999999998</v>
      </c>
      <c r="S398" s="54" t="s">
        <v>11</v>
      </c>
      <c r="T398" s="54" t="s">
        <v>11</v>
      </c>
      <c r="U398" s="54" t="s">
        <v>11</v>
      </c>
      <c r="V398" s="70" t="s">
        <v>11</v>
      </c>
      <c r="W398" s="70" t="s">
        <v>11</v>
      </c>
      <c r="X398" s="70" t="s">
        <v>11</v>
      </c>
      <c r="Y398" s="70" t="s">
        <v>11</v>
      </c>
      <c r="Z398" s="70" t="s">
        <v>11</v>
      </c>
      <c r="AA398" s="70" t="s">
        <v>11</v>
      </c>
      <c r="AB398" s="70" t="s">
        <v>11</v>
      </c>
      <c r="AC398" s="70" t="s">
        <v>11</v>
      </c>
      <c r="AD398" s="70" t="s">
        <v>11</v>
      </c>
      <c r="AE398" s="70" t="s">
        <v>11</v>
      </c>
      <c r="AF398" s="70" t="s">
        <v>11</v>
      </c>
      <c r="AG398" s="70" t="s">
        <v>11</v>
      </c>
      <c r="AH398" s="70" t="s">
        <v>11</v>
      </c>
      <c r="AI398" s="70" t="s">
        <v>11</v>
      </c>
      <c r="AJ398" s="70"/>
      <c r="AK398" s="70"/>
      <c r="AL398" s="70"/>
      <c r="AM398" s="70"/>
      <c r="AN398" s="70"/>
      <c r="AO398" s="14" t="s">
        <v>12</v>
      </c>
      <c r="AP398" s="54"/>
      <c r="AQ398" s="54" t="s">
        <v>41</v>
      </c>
    </row>
    <row r="399" spans="1:43" ht="15.75" customHeight="1" x14ac:dyDescent="0.3">
      <c r="A399" s="58">
        <v>45573</v>
      </c>
      <c r="B399" s="11" t="s">
        <v>17</v>
      </c>
      <c r="C399" s="56" t="s">
        <v>31</v>
      </c>
      <c r="D399" s="57" t="s">
        <v>102</v>
      </c>
      <c r="E399" s="53">
        <v>7530</v>
      </c>
      <c r="F399" s="53">
        <v>0.15870000000000001</v>
      </c>
      <c r="G399" s="14">
        <v>0.2044</v>
      </c>
      <c r="H399" s="68">
        <v>0.2195</v>
      </c>
      <c r="I399" s="68">
        <v>0.2286</v>
      </c>
      <c r="J399" s="68">
        <v>0.2162</v>
      </c>
      <c r="K399" s="68">
        <v>0.20619999999999999</v>
      </c>
      <c r="L399" s="68">
        <v>0.21390000000000001</v>
      </c>
      <c r="M399" s="68">
        <v>0.2165</v>
      </c>
      <c r="N399" s="68">
        <v>0.23350000000000001</v>
      </c>
      <c r="O399" s="68">
        <v>0.249</v>
      </c>
      <c r="P399" s="68">
        <v>0.25679999999999997</v>
      </c>
      <c r="Q399" s="68">
        <v>0.28270000000000001</v>
      </c>
      <c r="R399" s="68">
        <v>0.30499999999999999</v>
      </c>
      <c r="S399" s="68">
        <v>0.32400000000000001</v>
      </c>
      <c r="T399" s="68">
        <v>0.34860000000000002</v>
      </c>
      <c r="U399" s="68">
        <v>0.37640000000000001</v>
      </c>
      <c r="V399" s="68">
        <v>0.53680000000000005</v>
      </c>
      <c r="W399" s="68">
        <v>0.69269999999999998</v>
      </c>
      <c r="X399" s="68">
        <v>0.72160000000000002</v>
      </c>
      <c r="Y399" s="68">
        <v>0.81330000000000002</v>
      </c>
      <c r="Z399" s="68">
        <v>0.82099999999999995</v>
      </c>
      <c r="AA399" s="68">
        <v>1.2283999999999999</v>
      </c>
      <c r="AB399" s="70" t="s">
        <v>11</v>
      </c>
      <c r="AC399" s="70" t="s">
        <v>11</v>
      </c>
      <c r="AD399" s="70" t="s">
        <v>11</v>
      </c>
      <c r="AE399" s="70" t="s">
        <v>11</v>
      </c>
      <c r="AF399" s="70" t="s">
        <v>11</v>
      </c>
      <c r="AG399" s="70" t="s">
        <v>11</v>
      </c>
      <c r="AH399" s="70" t="s">
        <v>11</v>
      </c>
      <c r="AI399" s="70" t="s">
        <v>11</v>
      </c>
      <c r="AJ399" s="70"/>
      <c r="AK399" s="70"/>
      <c r="AL399" s="70"/>
      <c r="AM399" s="70"/>
      <c r="AN399" s="70"/>
      <c r="AO399" s="14" t="s">
        <v>12</v>
      </c>
      <c r="AP399" s="54"/>
      <c r="AQ399" s="54" t="s">
        <v>41</v>
      </c>
    </row>
    <row r="400" spans="1:43" ht="15.75" customHeight="1" x14ac:dyDescent="0.3">
      <c r="A400" s="58">
        <v>45573</v>
      </c>
      <c r="B400" s="11" t="s">
        <v>17</v>
      </c>
      <c r="C400" s="56" t="s">
        <v>93</v>
      </c>
      <c r="D400" s="57" t="s">
        <v>94</v>
      </c>
      <c r="E400" s="53">
        <v>7530</v>
      </c>
      <c r="F400" s="53">
        <v>0.1709</v>
      </c>
      <c r="G400" s="14">
        <v>0.20880000000000001</v>
      </c>
      <c r="H400" s="68">
        <v>0.21859999999999999</v>
      </c>
      <c r="I400" s="68">
        <v>0.22550000000000001</v>
      </c>
      <c r="J400" s="68">
        <v>0.22789999999999999</v>
      </c>
      <c r="K400" s="68">
        <v>0.21909999999999999</v>
      </c>
      <c r="L400" s="68">
        <v>0.22869999999999999</v>
      </c>
      <c r="M400" s="68">
        <v>0.21729999999999999</v>
      </c>
      <c r="N400" s="68">
        <v>0.22220000000000001</v>
      </c>
      <c r="O400" s="68">
        <v>0.25030000000000002</v>
      </c>
      <c r="P400" s="68">
        <v>0.26040000000000002</v>
      </c>
      <c r="Q400" s="68">
        <v>0.27239999999999998</v>
      </c>
      <c r="R400" s="68">
        <v>0.2918</v>
      </c>
      <c r="S400" s="68">
        <v>0.29830000000000001</v>
      </c>
      <c r="T400" s="68">
        <v>0.29399999999999998</v>
      </c>
      <c r="U400" s="68">
        <v>0.30930000000000002</v>
      </c>
      <c r="V400" s="68">
        <v>0.44140000000000001</v>
      </c>
      <c r="W400" s="68">
        <v>0.61970000000000003</v>
      </c>
      <c r="X400" s="68">
        <v>0.69720000000000004</v>
      </c>
      <c r="Y400" s="68">
        <v>0.75660000000000005</v>
      </c>
      <c r="Z400" s="68">
        <v>1.0015000000000001</v>
      </c>
      <c r="AA400" s="70" t="s">
        <v>11</v>
      </c>
      <c r="AB400" s="70" t="s">
        <v>11</v>
      </c>
      <c r="AC400" s="70" t="s">
        <v>11</v>
      </c>
      <c r="AD400" s="70" t="s">
        <v>11</v>
      </c>
      <c r="AE400" s="70" t="s">
        <v>11</v>
      </c>
      <c r="AF400" s="70" t="s">
        <v>11</v>
      </c>
      <c r="AG400" s="70" t="s">
        <v>11</v>
      </c>
      <c r="AH400" s="70" t="s">
        <v>11</v>
      </c>
      <c r="AI400" s="70" t="s">
        <v>11</v>
      </c>
      <c r="AJ400" s="70"/>
      <c r="AK400" s="70"/>
      <c r="AL400" s="70"/>
      <c r="AM400" s="70"/>
      <c r="AN400" s="70"/>
      <c r="AO400" s="14" t="s">
        <v>12</v>
      </c>
      <c r="AP400" s="54"/>
      <c r="AQ400" s="54" t="s">
        <v>41</v>
      </c>
    </row>
    <row r="401" spans="1:43" ht="15.75" customHeight="1" x14ac:dyDescent="0.3">
      <c r="A401" s="58">
        <v>45573</v>
      </c>
      <c r="B401" s="11" t="s">
        <v>43</v>
      </c>
      <c r="C401" s="56" t="s">
        <v>103</v>
      </c>
      <c r="D401" s="57" t="s">
        <v>104</v>
      </c>
      <c r="E401" s="53">
        <v>7530</v>
      </c>
      <c r="F401" s="53">
        <v>0.1173</v>
      </c>
      <c r="G401" s="14">
        <v>0.17449999999999999</v>
      </c>
      <c r="H401" s="68">
        <v>0.19070000000000001</v>
      </c>
      <c r="I401" s="68">
        <v>0.1908</v>
      </c>
      <c r="J401" s="68">
        <v>0.18740000000000001</v>
      </c>
      <c r="K401" s="68">
        <v>0.18920000000000001</v>
      </c>
      <c r="L401" s="68">
        <v>0.20280000000000001</v>
      </c>
      <c r="M401" s="68">
        <v>0.2117</v>
      </c>
      <c r="N401" s="68">
        <v>0.217</v>
      </c>
      <c r="O401" s="54" t="s">
        <v>11</v>
      </c>
      <c r="P401" s="54" t="s">
        <v>11</v>
      </c>
      <c r="Q401" s="54" t="s">
        <v>11</v>
      </c>
      <c r="R401" s="54" t="s">
        <v>11</v>
      </c>
      <c r="S401" s="54" t="s">
        <v>11</v>
      </c>
      <c r="T401" s="54" t="s">
        <v>11</v>
      </c>
      <c r="U401" s="54" t="s">
        <v>11</v>
      </c>
      <c r="V401" s="70" t="s">
        <v>11</v>
      </c>
      <c r="W401" s="70" t="s">
        <v>11</v>
      </c>
      <c r="X401" s="70" t="s">
        <v>11</v>
      </c>
      <c r="Y401" s="70" t="s">
        <v>11</v>
      </c>
      <c r="Z401" s="70" t="s">
        <v>11</v>
      </c>
      <c r="AA401" s="70" t="s">
        <v>11</v>
      </c>
      <c r="AB401" s="70" t="s">
        <v>11</v>
      </c>
      <c r="AC401" s="70" t="s">
        <v>11</v>
      </c>
      <c r="AD401" s="70" t="s">
        <v>11</v>
      </c>
      <c r="AE401" s="70" t="s">
        <v>11</v>
      </c>
      <c r="AF401" s="70" t="s">
        <v>11</v>
      </c>
      <c r="AG401" s="70" t="s">
        <v>11</v>
      </c>
      <c r="AH401" s="70" t="s">
        <v>11</v>
      </c>
      <c r="AI401" s="70" t="s">
        <v>11</v>
      </c>
      <c r="AJ401" s="70"/>
      <c r="AK401" s="70"/>
      <c r="AL401" s="70"/>
      <c r="AM401" s="70"/>
      <c r="AN401" s="70"/>
      <c r="AO401" s="14" t="s">
        <v>12</v>
      </c>
      <c r="AP401" s="54"/>
      <c r="AQ401" s="54" t="s">
        <v>41</v>
      </c>
    </row>
    <row r="402" spans="1:43" ht="15.75" customHeight="1" x14ac:dyDescent="0.3">
      <c r="A402" s="58">
        <v>45573</v>
      </c>
      <c r="B402" s="11" t="s">
        <v>43</v>
      </c>
      <c r="C402" s="56" t="s">
        <v>105</v>
      </c>
      <c r="D402" s="57" t="s">
        <v>106</v>
      </c>
      <c r="E402" s="53">
        <v>7530</v>
      </c>
      <c r="F402" s="53">
        <v>0.13850000000000001</v>
      </c>
      <c r="G402" s="53">
        <v>0.21079999999999999</v>
      </c>
      <c r="H402" s="14">
        <v>0.21909999999999999</v>
      </c>
      <c r="I402" s="68">
        <v>0.2165</v>
      </c>
      <c r="J402" s="68">
        <v>0.22839999999999999</v>
      </c>
      <c r="K402" s="68">
        <v>0.21929999999999999</v>
      </c>
      <c r="L402" s="68">
        <v>0.23169999999999999</v>
      </c>
      <c r="M402" s="68">
        <v>0.253</v>
      </c>
      <c r="N402" s="68">
        <v>0.25919999999999999</v>
      </c>
      <c r="O402" s="68">
        <v>0.2671</v>
      </c>
      <c r="P402" s="68">
        <v>0.27639999999999998</v>
      </c>
      <c r="Q402" s="54" t="s">
        <v>11</v>
      </c>
      <c r="R402" s="54" t="s">
        <v>11</v>
      </c>
      <c r="S402" s="54" t="s">
        <v>11</v>
      </c>
      <c r="T402" s="54" t="s">
        <v>11</v>
      </c>
      <c r="U402" s="54" t="s">
        <v>11</v>
      </c>
      <c r="V402" s="70" t="s">
        <v>11</v>
      </c>
      <c r="W402" s="70" t="s">
        <v>11</v>
      </c>
      <c r="X402" s="70" t="s">
        <v>11</v>
      </c>
      <c r="Y402" s="70" t="s">
        <v>11</v>
      </c>
      <c r="Z402" s="70" t="s">
        <v>11</v>
      </c>
      <c r="AA402" s="70" t="s">
        <v>11</v>
      </c>
      <c r="AB402" s="70" t="s">
        <v>11</v>
      </c>
      <c r="AC402" s="70" t="s">
        <v>11</v>
      </c>
      <c r="AD402" s="70" t="s">
        <v>11</v>
      </c>
      <c r="AE402" s="70" t="s">
        <v>11</v>
      </c>
      <c r="AF402" s="70" t="s">
        <v>11</v>
      </c>
      <c r="AG402" s="70" t="s">
        <v>11</v>
      </c>
      <c r="AH402" s="70" t="s">
        <v>11</v>
      </c>
      <c r="AI402" s="70" t="s">
        <v>11</v>
      </c>
      <c r="AJ402" s="70"/>
      <c r="AK402" s="70"/>
      <c r="AL402" s="70"/>
      <c r="AM402" s="70"/>
      <c r="AN402" s="70"/>
      <c r="AO402" s="14" t="s">
        <v>12</v>
      </c>
      <c r="AP402" s="54"/>
      <c r="AQ402" s="54" t="s">
        <v>41</v>
      </c>
    </row>
    <row r="403" spans="1:43" ht="15.75" customHeight="1" x14ac:dyDescent="0.3">
      <c r="A403" s="71">
        <v>45573</v>
      </c>
      <c r="B403" s="62" t="s">
        <v>43</v>
      </c>
      <c r="C403" s="63" t="s">
        <v>99</v>
      </c>
      <c r="D403" s="64" t="s">
        <v>45</v>
      </c>
      <c r="E403" s="65">
        <v>7530</v>
      </c>
      <c r="F403" s="65">
        <v>0.1414</v>
      </c>
      <c r="G403" s="72">
        <v>0.1799</v>
      </c>
      <c r="H403" s="72">
        <v>0.19500000000000001</v>
      </c>
      <c r="I403" s="72">
        <v>0.20230000000000001</v>
      </c>
      <c r="J403" s="72">
        <v>0.2054</v>
      </c>
      <c r="K403" s="72">
        <v>0.2094</v>
      </c>
      <c r="L403" s="72">
        <v>0.2127</v>
      </c>
      <c r="M403" s="72">
        <v>0.2109</v>
      </c>
      <c r="N403" s="72">
        <v>0.22700000000000001</v>
      </c>
      <c r="O403" s="72">
        <v>0.22520000000000001</v>
      </c>
      <c r="P403" s="72">
        <v>0.25209999999999999</v>
      </c>
      <c r="Q403" s="72">
        <v>0.26929999999999998</v>
      </c>
      <c r="R403" s="72">
        <v>0.3024</v>
      </c>
      <c r="S403" s="72">
        <v>0.34</v>
      </c>
      <c r="T403" s="64" t="s">
        <v>11</v>
      </c>
      <c r="U403" s="64" t="s">
        <v>11</v>
      </c>
      <c r="V403" s="73" t="s">
        <v>11</v>
      </c>
      <c r="W403" s="73" t="s">
        <v>11</v>
      </c>
      <c r="X403" s="73" t="s">
        <v>11</v>
      </c>
      <c r="Y403" s="73" t="s">
        <v>11</v>
      </c>
      <c r="Z403" s="73" t="s">
        <v>11</v>
      </c>
      <c r="AA403" s="73" t="s">
        <v>11</v>
      </c>
      <c r="AB403" s="73" t="s">
        <v>11</v>
      </c>
      <c r="AC403" s="73" t="s">
        <v>11</v>
      </c>
      <c r="AD403" s="73" t="s">
        <v>11</v>
      </c>
      <c r="AE403" s="73" t="s">
        <v>11</v>
      </c>
      <c r="AF403" s="73" t="s">
        <v>11</v>
      </c>
      <c r="AG403" s="73" t="s">
        <v>11</v>
      </c>
      <c r="AH403" s="73" t="s">
        <v>11</v>
      </c>
      <c r="AI403" s="73" t="s">
        <v>11</v>
      </c>
      <c r="AJ403" s="73"/>
      <c r="AK403" s="73"/>
      <c r="AL403" s="73"/>
      <c r="AM403" s="73"/>
      <c r="AN403" s="73"/>
      <c r="AO403" s="72" t="s">
        <v>12</v>
      </c>
      <c r="AP403" s="64"/>
      <c r="AQ403" s="64" t="s">
        <v>41</v>
      </c>
    </row>
    <row r="404" spans="1:43" ht="15.75" customHeight="1" x14ac:dyDescent="0.3">
      <c r="A404" s="58">
        <v>45618</v>
      </c>
      <c r="B404" s="59" t="s">
        <v>40</v>
      </c>
      <c r="C404" s="11" t="s">
        <v>9</v>
      </c>
      <c r="D404" s="57" t="s">
        <v>10</v>
      </c>
      <c r="E404" s="74">
        <v>8119</v>
      </c>
      <c r="F404" s="74">
        <v>0.32840000000000003</v>
      </c>
      <c r="G404" s="14">
        <v>0.40770000000000001</v>
      </c>
      <c r="H404" s="70">
        <v>0.40210000000000001</v>
      </c>
      <c r="I404" s="70">
        <v>0.39910000000000001</v>
      </c>
      <c r="J404" s="70">
        <v>0.4153</v>
      </c>
      <c r="K404" s="70">
        <v>0.41980000000000001</v>
      </c>
      <c r="L404" s="70">
        <v>0.38119999999999998</v>
      </c>
      <c r="M404" s="70">
        <v>0.2984</v>
      </c>
      <c r="N404" s="70">
        <v>0.3024</v>
      </c>
      <c r="O404" s="70">
        <v>0.33639999999999998</v>
      </c>
      <c r="P404" s="54" t="s">
        <v>11</v>
      </c>
      <c r="Q404" s="54" t="s">
        <v>11</v>
      </c>
      <c r="R404" s="54" t="s">
        <v>11</v>
      </c>
      <c r="S404" s="54" t="s">
        <v>11</v>
      </c>
      <c r="T404" s="54" t="s">
        <v>11</v>
      </c>
      <c r="U404" s="54" t="s">
        <v>11</v>
      </c>
      <c r="V404" s="70" t="s">
        <v>11</v>
      </c>
      <c r="W404" s="70" t="s">
        <v>11</v>
      </c>
      <c r="X404" s="70" t="s">
        <v>11</v>
      </c>
      <c r="Y404" s="70" t="s">
        <v>11</v>
      </c>
      <c r="Z404" s="70" t="s">
        <v>11</v>
      </c>
      <c r="AA404" s="70" t="s">
        <v>11</v>
      </c>
      <c r="AB404" s="70" t="s">
        <v>11</v>
      </c>
      <c r="AC404" s="70" t="s">
        <v>11</v>
      </c>
      <c r="AD404" s="70" t="s">
        <v>11</v>
      </c>
      <c r="AE404" s="70" t="s">
        <v>11</v>
      </c>
      <c r="AF404" s="70" t="s">
        <v>11</v>
      </c>
      <c r="AG404" s="70" t="s">
        <v>11</v>
      </c>
      <c r="AH404" s="70" t="s">
        <v>11</v>
      </c>
      <c r="AI404" s="70" t="s">
        <v>11</v>
      </c>
      <c r="AJ404" s="70" t="s">
        <v>11</v>
      </c>
      <c r="AK404" s="70" t="s">
        <v>11</v>
      </c>
      <c r="AL404" s="70" t="s">
        <v>11</v>
      </c>
      <c r="AM404" s="70"/>
      <c r="AN404" s="70"/>
      <c r="AO404" s="14" t="s">
        <v>12</v>
      </c>
      <c r="AP404" s="54"/>
      <c r="AQ404" s="54" t="s">
        <v>41</v>
      </c>
    </row>
    <row r="405" spans="1:43" ht="15.75" customHeight="1" x14ac:dyDescent="0.3">
      <c r="A405" s="58">
        <v>45618</v>
      </c>
      <c r="B405" s="59" t="s">
        <v>40</v>
      </c>
      <c r="C405" s="11" t="s">
        <v>28</v>
      </c>
      <c r="D405" s="57" t="s">
        <v>29</v>
      </c>
      <c r="E405" s="74">
        <v>8119</v>
      </c>
      <c r="F405" s="75">
        <v>0.41</v>
      </c>
      <c r="G405" s="14">
        <v>0.46879999999999999</v>
      </c>
      <c r="H405" s="70">
        <v>0.46939999999999998</v>
      </c>
      <c r="I405" s="70">
        <v>0.4577</v>
      </c>
      <c r="J405" s="70">
        <v>0.43530000000000002</v>
      </c>
      <c r="K405" s="70">
        <v>0.44750000000000001</v>
      </c>
      <c r="L405" s="70">
        <v>0.47349999999999998</v>
      </c>
      <c r="M405" s="70">
        <v>0.52439999999999998</v>
      </c>
      <c r="N405" s="70">
        <v>0.54930000000000001</v>
      </c>
      <c r="O405" s="70">
        <v>0.55930000000000002</v>
      </c>
      <c r="P405" s="70">
        <v>0.47739999999999999</v>
      </c>
      <c r="Q405" s="70">
        <v>0.42430000000000001</v>
      </c>
      <c r="R405" s="70">
        <v>0.42670000000000002</v>
      </c>
      <c r="S405" s="70">
        <v>0.43359999999999999</v>
      </c>
      <c r="T405" s="70">
        <v>0.43959999999999999</v>
      </c>
      <c r="U405" s="70">
        <v>0.43969999999999998</v>
      </c>
      <c r="V405" s="70" t="s">
        <v>11</v>
      </c>
      <c r="W405" s="70" t="s">
        <v>11</v>
      </c>
      <c r="X405" s="70" t="s">
        <v>11</v>
      </c>
      <c r="Y405" s="70" t="s">
        <v>11</v>
      </c>
      <c r="Z405" s="70" t="s">
        <v>11</v>
      </c>
      <c r="AA405" s="70" t="s">
        <v>11</v>
      </c>
      <c r="AB405" s="70" t="s">
        <v>11</v>
      </c>
      <c r="AC405" s="70" t="s">
        <v>11</v>
      </c>
      <c r="AD405" s="70" t="s">
        <v>11</v>
      </c>
      <c r="AE405" s="70" t="s">
        <v>11</v>
      </c>
      <c r="AF405" s="70" t="s">
        <v>11</v>
      </c>
      <c r="AG405" s="70" t="s">
        <v>11</v>
      </c>
      <c r="AH405" s="70" t="s">
        <v>11</v>
      </c>
      <c r="AI405" s="70" t="s">
        <v>11</v>
      </c>
      <c r="AJ405" s="70" t="s">
        <v>11</v>
      </c>
      <c r="AK405" s="70" t="s">
        <v>11</v>
      </c>
      <c r="AL405" s="70" t="s">
        <v>11</v>
      </c>
      <c r="AM405" s="70"/>
      <c r="AN405" s="70"/>
      <c r="AO405" s="14" t="s">
        <v>12</v>
      </c>
      <c r="AP405" s="54"/>
      <c r="AQ405" s="54" t="s">
        <v>41</v>
      </c>
    </row>
    <row r="406" spans="1:43" ht="15.75" customHeight="1" x14ac:dyDescent="0.3">
      <c r="A406" s="58">
        <v>45618</v>
      </c>
      <c r="B406" s="59" t="s">
        <v>40</v>
      </c>
      <c r="C406" s="54" t="s">
        <v>95</v>
      </c>
      <c r="D406" s="57" t="s">
        <v>96</v>
      </c>
      <c r="E406" s="74">
        <v>8119</v>
      </c>
      <c r="F406" s="74">
        <v>0.36859999999999998</v>
      </c>
      <c r="G406" s="14">
        <v>0.46350000000000002</v>
      </c>
      <c r="H406" s="70">
        <v>0.4471</v>
      </c>
      <c r="I406" s="70">
        <v>0.44890000000000002</v>
      </c>
      <c r="J406" s="70">
        <v>0.44890000000000002</v>
      </c>
      <c r="K406" s="70">
        <v>0.46949999999999997</v>
      </c>
      <c r="L406" s="70">
        <v>0.45340000000000003</v>
      </c>
      <c r="M406" s="70">
        <v>0.37230000000000002</v>
      </c>
      <c r="N406" s="70">
        <v>0.32969999999999999</v>
      </c>
      <c r="O406" s="70">
        <v>0.3483</v>
      </c>
      <c r="P406" s="70">
        <v>0.38159999999999999</v>
      </c>
      <c r="Q406" s="70">
        <v>0.37569999999999998</v>
      </c>
      <c r="R406" s="70">
        <v>0.37890000000000001</v>
      </c>
      <c r="S406" s="70">
        <v>0.3785</v>
      </c>
      <c r="T406" s="70">
        <v>0.40339999999999998</v>
      </c>
      <c r="U406" s="70">
        <v>0.43969999999999998</v>
      </c>
      <c r="V406" s="70">
        <v>0.45179999999999998</v>
      </c>
      <c r="W406" s="70">
        <v>0.44390000000000002</v>
      </c>
      <c r="X406" s="70">
        <v>0.496</v>
      </c>
      <c r="Y406" s="70">
        <v>0.50219999999999998</v>
      </c>
      <c r="Z406" s="70">
        <v>0.59850000000000003</v>
      </c>
      <c r="AA406" s="70">
        <v>0.56189999999999996</v>
      </c>
      <c r="AB406" s="70">
        <v>0.55649999999999999</v>
      </c>
      <c r="AC406" s="70">
        <v>0.78400000000000003</v>
      </c>
      <c r="AD406" s="70">
        <v>0.82150000000000001</v>
      </c>
      <c r="AE406" s="70">
        <v>0.92290000000000005</v>
      </c>
      <c r="AF406" s="70">
        <v>0.98560000000000003</v>
      </c>
      <c r="AG406" s="70">
        <v>0.95650000000000002</v>
      </c>
      <c r="AH406" s="70">
        <v>0.81459999999999999</v>
      </c>
      <c r="AI406" s="70">
        <v>1.179</v>
      </c>
      <c r="AJ406" s="70" t="s">
        <v>11</v>
      </c>
      <c r="AK406" s="70" t="s">
        <v>11</v>
      </c>
      <c r="AL406" s="70" t="s">
        <v>11</v>
      </c>
      <c r="AM406" s="70"/>
      <c r="AN406" s="70"/>
      <c r="AO406" s="14" t="s">
        <v>12</v>
      </c>
      <c r="AP406" s="54"/>
      <c r="AQ406" s="54" t="s">
        <v>41</v>
      </c>
    </row>
    <row r="407" spans="1:43" ht="15.75" customHeight="1" x14ac:dyDescent="0.3">
      <c r="A407" s="58">
        <v>45618</v>
      </c>
      <c r="B407" s="59" t="s">
        <v>40</v>
      </c>
      <c r="C407" s="54" t="s">
        <v>97</v>
      </c>
      <c r="D407" s="57" t="s">
        <v>98</v>
      </c>
      <c r="E407" s="74">
        <v>8119</v>
      </c>
      <c r="F407" s="74">
        <v>0.29809999999999998</v>
      </c>
      <c r="G407" s="14">
        <v>0.45550000000000002</v>
      </c>
      <c r="H407" s="70">
        <v>0.4627</v>
      </c>
      <c r="I407" s="70">
        <v>0.46889999999999998</v>
      </c>
      <c r="J407" s="70">
        <v>0.47120000000000001</v>
      </c>
      <c r="K407" s="70">
        <v>0.496</v>
      </c>
      <c r="L407" s="70">
        <v>0.4844</v>
      </c>
      <c r="M407" s="70">
        <v>0.43159999999999998</v>
      </c>
      <c r="N407" s="70">
        <v>0.33300000000000002</v>
      </c>
      <c r="O407" s="70">
        <v>0.33289999999999997</v>
      </c>
      <c r="P407" s="70">
        <v>0.40229999999999999</v>
      </c>
      <c r="Q407" s="70">
        <v>0.73089999999999999</v>
      </c>
      <c r="R407" s="70">
        <v>0.79330000000000001</v>
      </c>
      <c r="S407" s="70">
        <v>0.74119999999999997</v>
      </c>
      <c r="T407" s="70">
        <v>0.67390000000000005</v>
      </c>
      <c r="U407" s="70">
        <v>0.64080000000000004</v>
      </c>
      <c r="V407" s="70">
        <v>0.69489999999999996</v>
      </c>
      <c r="W407" s="70">
        <v>0.66459999999999997</v>
      </c>
      <c r="X407" s="70">
        <v>0.65690000000000004</v>
      </c>
      <c r="Y407" s="70">
        <v>0.66820000000000002</v>
      </c>
      <c r="Z407" s="70">
        <v>0.64129999999999998</v>
      </c>
      <c r="AA407" s="70">
        <v>0.58150000000000002</v>
      </c>
      <c r="AB407" s="70">
        <v>0.62929999999999997</v>
      </c>
      <c r="AC407" s="70">
        <v>0.57909999999999995</v>
      </c>
      <c r="AD407" s="70">
        <v>0.59350000000000003</v>
      </c>
      <c r="AE407" s="70">
        <v>0.76449999999999996</v>
      </c>
      <c r="AF407" s="70">
        <v>0.91610000000000003</v>
      </c>
      <c r="AG407" s="70">
        <v>0.89570000000000005</v>
      </c>
      <c r="AH407" s="70">
        <v>0.83109999999999995</v>
      </c>
      <c r="AI407" s="70">
        <v>0.73140000000000005</v>
      </c>
      <c r="AJ407" s="70">
        <v>0.80840000000000001</v>
      </c>
      <c r="AK407" s="70">
        <v>0.94159999999999999</v>
      </c>
      <c r="AL407" s="70">
        <v>1.0984</v>
      </c>
      <c r="AM407" s="70"/>
      <c r="AN407" s="70"/>
      <c r="AO407" s="14" t="s">
        <v>12</v>
      </c>
      <c r="AP407" s="54"/>
      <c r="AQ407" s="54" t="s">
        <v>41</v>
      </c>
    </row>
    <row r="408" spans="1:43" ht="15.75" customHeight="1" x14ac:dyDescent="0.3">
      <c r="A408" s="58">
        <v>45618</v>
      </c>
      <c r="B408" s="59" t="s">
        <v>40</v>
      </c>
      <c r="C408" s="54" t="s">
        <v>100</v>
      </c>
      <c r="D408" s="57" t="s">
        <v>101</v>
      </c>
      <c r="E408" s="74">
        <v>8119</v>
      </c>
      <c r="F408" s="54">
        <v>0.22969999999999999</v>
      </c>
      <c r="G408" s="14">
        <v>0.42380000000000001</v>
      </c>
      <c r="H408" s="70">
        <v>0.42330000000000001</v>
      </c>
      <c r="I408" s="70">
        <v>0.41310000000000002</v>
      </c>
      <c r="J408" s="70">
        <v>0.41849999999999998</v>
      </c>
      <c r="K408" s="70">
        <v>0.43219999999999997</v>
      </c>
      <c r="L408" s="70">
        <v>0.44600000000000001</v>
      </c>
      <c r="M408" s="70">
        <v>0.47039999999999998</v>
      </c>
      <c r="N408" s="70">
        <v>0.47939999999999999</v>
      </c>
      <c r="O408" s="70">
        <v>0.4204</v>
      </c>
      <c r="P408" s="70">
        <v>0.33479999999999999</v>
      </c>
      <c r="Q408" s="70">
        <v>0.35449999999999998</v>
      </c>
      <c r="R408" s="70">
        <v>0.41570000000000001</v>
      </c>
      <c r="S408" s="70">
        <v>0.39929999999999999</v>
      </c>
      <c r="T408" s="54" t="s">
        <v>11</v>
      </c>
      <c r="U408" s="54" t="s">
        <v>11</v>
      </c>
      <c r="V408" s="70" t="s">
        <v>11</v>
      </c>
      <c r="W408" s="70" t="s">
        <v>11</v>
      </c>
      <c r="X408" s="70" t="s">
        <v>11</v>
      </c>
      <c r="Y408" s="70" t="s">
        <v>11</v>
      </c>
      <c r="Z408" s="70" t="s">
        <v>11</v>
      </c>
      <c r="AA408" s="70" t="s">
        <v>11</v>
      </c>
      <c r="AB408" s="70" t="s">
        <v>11</v>
      </c>
      <c r="AC408" s="70" t="s">
        <v>11</v>
      </c>
      <c r="AD408" s="70" t="s">
        <v>11</v>
      </c>
      <c r="AE408" s="70" t="s">
        <v>11</v>
      </c>
      <c r="AF408" s="70" t="s">
        <v>11</v>
      </c>
      <c r="AG408" s="70" t="s">
        <v>11</v>
      </c>
      <c r="AH408" s="70" t="s">
        <v>11</v>
      </c>
      <c r="AI408" s="70" t="s">
        <v>11</v>
      </c>
      <c r="AJ408" s="70" t="s">
        <v>11</v>
      </c>
      <c r="AK408" s="70" t="s">
        <v>11</v>
      </c>
      <c r="AL408" s="70" t="s">
        <v>11</v>
      </c>
      <c r="AM408" s="70"/>
      <c r="AN408" s="70"/>
      <c r="AO408" s="14" t="s">
        <v>12</v>
      </c>
      <c r="AP408" s="54"/>
      <c r="AQ408" s="54" t="s">
        <v>41</v>
      </c>
    </row>
    <row r="409" spans="1:43" ht="15.75" customHeight="1" x14ac:dyDescent="0.3">
      <c r="A409" s="58">
        <v>45618</v>
      </c>
      <c r="B409" s="11" t="s">
        <v>17</v>
      </c>
      <c r="C409" s="11" t="s">
        <v>33</v>
      </c>
      <c r="D409" s="57" t="s">
        <v>21</v>
      </c>
      <c r="E409" s="74">
        <v>8119</v>
      </c>
      <c r="F409" s="74">
        <v>0.33989999999999998</v>
      </c>
      <c r="G409" s="14">
        <v>0.40649999999999997</v>
      </c>
      <c r="H409" s="70">
        <v>0.38119999999999998</v>
      </c>
      <c r="I409" s="70">
        <v>0.3896</v>
      </c>
      <c r="J409" s="70">
        <v>0.41420000000000001</v>
      </c>
      <c r="K409" s="70">
        <v>0.43709999999999999</v>
      </c>
      <c r="L409" s="70">
        <v>0.44779999999999998</v>
      </c>
      <c r="M409" s="70">
        <v>0.42830000000000001</v>
      </c>
      <c r="N409" s="70">
        <v>0.34710000000000002</v>
      </c>
      <c r="O409" s="70">
        <v>0.24360000000000001</v>
      </c>
      <c r="P409" s="70">
        <v>0.2306</v>
      </c>
      <c r="Q409" s="54" t="s">
        <v>11</v>
      </c>
      <c r="R409" s="54" t="s">
        <v>11</v>
      </c>
      <c r="S409" s="54" t="s">
        <v>11</v>
      </c>
      <c r="T409" s="54" t="s">
        <v>11</v>
      </c>
      <c r="U409" s="54" t="s">
        <v>11</v>
      </c>
      <c r="V409" s="70" t="s">
        <v>11</v>
      </c>
      <c r="W409" s="70" t="s">
        <v>11</v>
      </c>
      <c r="X409" s="70" t="s">
        <v>11</v>
      </c>
      <c r="Y409" s="70" t="s">
        <v>11</v>
      </c>
      <c r="Z409" s="70" t="s">
        <v>11</v>
      </c>
      <c r="AA409" s="70" t="s">
        <v>11</v>
      </c>
      <c r="AB409" s="70" t="s">
        <v>11</v>
      </c>
      <c r="AC409" s="70" t="s">
        <v>11</v>
      </c>
      <c r="AD409" s="70" t="s">
        <v>11</v>
      </c>
      <c r="AE409" s="70" t="s">
        <v>11</v>
      </c>
      <c r="AF409" s="70" t="s">
        <v>11</v>
      </c>
      <c r="AG409" s="70" t="s">
        <v>11</v>
      </c>
      <c r="AH409" s="70" t="s">
        <v>11</v>
      </c>
      <c r="AI409" s="70" t="s">
        <v>11</v>
      </c>
      <c r="AJ409" s="70" t="s">
        <v>11</v>
      </c>
      <c r="AK409" s="70" t="s">
        <v>11</v>
      </c>
      <c r="AL409" s="70" t="s">
        <v>11</v>
      </c>
      <c r="AM409" s="70"/>
      <c r="AN409" s="70"/>
      <c r="AO409" s="14" t="s">
        <v>12</v>
      </c>
      <c r="AP409" s="54"/>
      <c r="AQ409" s="54" t="s">
        <v>41</v>
      </c>
    </row>
    <row r="410" spans="1:43" ht="15.75" customHeight="1" x14ac:dyDescent="0.3">
      <c r="A410" s="58">
        <v>45618</v>
      </c>
      <c r="B410" s="11" t="s">
        <v>17</v>
      </c>
      <c r="C410" s="11" t="s">
        <v>35</v>
      </c>
      <c r="D410" s="57" t="s">
        <v>19</v>
      </c>
      <c r="E410" s="74">
        <v>8119</v>
      </c>
      <c r="F410" s="74">
        <v>0.3876</v>
      </c>
      <c r="G410" s="14">
        <v>0.43480000000000002</v>
      </c>
      <c r="H410" s="70">
        <v>0.40210000000000001</v>
      </c>
      <c r="I410" s="70">
        <v>0.3775</v>
      </c>
      <c r="J410" s="70">
        <v>0.39639999999999997</v>
      </c>
      <c r="K410" s="70">
        <v>0.38969999999999999</v>
      </c>
      <c r="L410" s="70">
        <v>0.42099999999999999</v>
      </c>
      <c r="M410" s="70">
        <v>0.43930000000000002</v>
      </c>
      <c r="N410" s="70">
        <v>0.39979999999999999</v>
      </c>
      <c r="O410" s="70">
        <v>0.27400000000000002</v>
      </c>
      <c r="P410" s="70">
        <v>0.20630000000000001</v>
      </c>
      <c r="Q410" s="70">
        <v>0.18179999999999999</v>
      </c>
      <c r="R410" s="70">
        <v>0.2024</v>
      </c>
      <c r="S410" s="70">
        <v>0.22339999999999999</v>
      </c>
      <c r="T410" s="70">
        <v>0.25929999999999997</v>
      </c>
      <c r="U410" s="54" t="s">
        <v>11</v>
      </c>
      <c r="V410" s="70" t="s">
        <v>11</v>
      </c>
      <c r="W410" s="70" t="s">
        <v>11</v>
      </c>
      <c r="X410" s="70" t="s">
        <v>11</v>
      </c>
      <c r="Y410" s="70" t="s">
        <v>11</v>
      </c>
      <c r="Z410" s="70" t="s">
        <v>11</v>
      </c>
      <c r="AA410" s="70" t="s">
        <v>11</v>
      </c>
      <c r="AB410" s="70" t="s">
        <v>11</v>
      </c>
      <c r="AC410" s="70" t="s">
        <v>11</v>
      </c>
      <c r="AD410" s="70" t="s">
        <v>11</v>
      </c>
      <c r="AE410" s="70" t="s">
        <v>11</v>
      </c>
      <c r="AF410" s="70" t="s">
        <v>11</v>
      </c>
      <c r="AG410" s="70" t="s">
        <v>11</v>
      </c>
      <c r="AH410" s="70" t="s">
        <v>11</v>
      </c>
      <c r="AI410" s="70" t="s">
        <v>11</v>
      </c>
      <c r="AJ410" s="70" t="s">
        <v>11</v>
      </c>
      <c r="AK410" s="70" t="s">
        <v>11</v>
      </c>
      <c r="AL410" s="70" t="s">
        <v>11</v>
      </c>
      <c r="AM410" s="70"/>
      <c r="AN410" s="70"/>
      <c r="AO410" s="14" t="s">
        <v>12</v>
      </c>
      <c r="AP410" s="54"/>
      <c r="AQ410" s="54" t="s">
        <v>41</v>
      </c>
    </row>
    <row r="411" spans="1:43" ht="15.75" customHeight="1" x14ac:dyDescent="0.3">
      <c r="A411" s="58">
        <v>45618</v>
      </c>
      <c r="B411" s="11" t="s">
        <v>17</v>
      </c>
      <c r="C411" s="11" t="s">
        <v>36</v>
      </c>
      <c r="D411" s="57" t="s">
        <v>30</v>
      </c>
      <c r="E411" s="74">
        <v>8119</v>
      </c>
      <c r="F411" s="74">
        <v>0.2954</v>
      </c>
      <c r="G411" s="14">
        <v>0.38529999999999998</v>
      </c>
      <c r="H411" s="54">
        <v>0.39729999999999999</v>
      </c>
      <c r="I411" s="70">
        <v>0.42149999999999999</v>
      </c>
      <c r="J411" s="70">
        <v>0.4113</v>
      </c>
      <c r="K411" s="70">
        <v>0.40620000000000001</v>
      </c>
      <c r="L411" s="70">
        <v>0.37259999999999999</v>
      </c>
      <c r="M411" s="70">
        <v>0.32390000000000002</v>
      </c>
      <c r="N411" s="70">
        <v>0.2747</v>
      </c>
      <c r="O411" s="70">
        <v>0.22289999999999999</v>
      </c>
      <c r="P411" s="70">
        <v>0.20100000000000001</v>
      </c>
      <c r="Q411" s="70">
        <v>0.19570000000000001</v>
      </c>
      <c r="R411" s="54" t="s">
        <v>11</v>
      </c>
      <c r="S411" s="54" t="s">
        <v>11</v>
      </c>
      <c r="T411" s="54" t="s">
        <v>11</v>
      </c>
      <c r="U411" s="54" t="s">
        <v>11</v>
      </c>
      <c r="V411" s="70" t="s">
        <v>11</v>
      </c>
      <c r="W411" s="70" t="s">
        <v>11</v>
      </c>
      <c r="X411" s="70" t="s">
        <v>11</v>
      </c>
      <c r="Y411" s="70" t="s">
        <v>11</v>
      </c>
      <c r="Z411" s="70" t="s">
        <v>11</v>
      </c>
      <c r="AA411" s="70" t="s">
        <v>11</v>
      </c>
      <c r="AB411" s="70" t="s">
        <v>11</v>
      </c>
      <c r="AC411" s="70" t="s">
        <v>11</v>
      </c>
      <c r="AD411" s="70" t="s">
        <v>11</v>
      </c>
      <c r="AE411" s="70" t="s">
        <v>11</v>
      </c>
      <c r="AF411" s="70" t="s">
        <v>11</v>
      </c>
      <c r="AG411" s="70" t="s">
        <v>11</v>
      </c>
      <c r="AH411" s="70" t="s">
        <v>11</v>
      </c>
      <c r="AI411" s="70" t="s">
        <v>11</v>
      </c>
      <c r="AJ411" s="70" t="s">
        <v>11</v>
      </c>
      <c r="AK411" s="70" t="s">
        <v>11</v>
      </c>
      <c r="AL411" s="70" t="s">
        <v>11</v>
      </c>
      <c r="AM411" s="70"/>
      <c r="AN411" s="70"/>
      <c r="AO411" s="14" t="s">
        <v>12</v>
      </c>
      <c r="AP411" s="54"/>
      <c r="AQ411" s="54" t="s">
        <v>41</v>
      </c>
    </row>
    <row r="412" spans="1:43" ht="15.75" customHeight="1" x14ac:dyDescent="0.3">
      <c r="A412" s="58">
        <v>45618</v>
      </c>
      <c r="B412" s="11" t="s">
        <v>17</v>
      </c>
      <c r="C412" s="11" t="s">
        <v>22</v>
      </c>
      <c r="D412" s="57" t="s">
        <v>23</v>
      </c>
      <c r="E412" s="74">
        <v>8119</v>
      </c>
      <c r="F412" s="74">
        <v>0.34660000000000002</v>
      </c>
      <c r="G412" s="14">
        <v>0.43809999999999999</v>
      </c>
      <c r="H412" s="70">
        <v>0.42599999999999999</v>
      </c>
      <c r="I412" s="70">
        <v>0.4173</v>
      </c>
      <c r="J412" s="70">
        <v>0.42270000000000002</v>
      </c>
      <c r="K412" s="70">
        <v>0.46529999999999999</v>
      </c>
      <c r="L412" s="70">
        <v>0.442</v>
      </c>
      <c r="M412" s="70">
        <v>0.29599999999999999</v>
      </c>
      <c r="N412" s="70">
        <v>0.23960000000000001</v>
      </c>
      <c r="O412" s="70">
        <v>0.26140000000000002</v>
      </c>
      <c r="P412" s="54" t="s">
        <v>11</v>
      </c>
      <c r="Q412" s="54" t="s">
        <v>11</v>
      </c>
      <c r="R412" s="54" t="s">
        <v>11</v>
      </c>
      <c r="S412" s="54" t="s">
        <v>11</v>
      </c>
      <c r="T412" s="54" t="s">
        <v>11</v>
      </c>
      <c r="U412" s="54" t="s">
        <v>11</v>
      </c>
      <c r="V412" s="70" t="s">
        <v>11</v>
      </c>
      <c r="W412" s="70" t="s">
        <v>11</v>
      </c>
      <c r="X412" s="70" t="s">
        <v>11</v>
      </c>
      <c r="Y412" s="70" t="s">
        <v>11</v>
      </c>
      <c r="Z412" s="70" t="s">
        <v>11</v>
      </c>
      <c r="AA412" s="70" t="s">
        <v>11</v>
      </c>
      <c r="AB412" s="70" t="s">
        <v>11</v>
      </c>
      <c r="AC412" s="70" t="s">
        <v>11</v>
      </c>
      <c r="AD412" s="70" t="s">
        <v>11</v>
      </c>
      <c r="AE412" s="70" t="s">
        <v>11</v>
      </c>
      <c r="AF412" s="70" t="s">
        <v>11</v>
      </c>
      <c r="AG412" s="70" t="s">
        <v>11</v>
      </c>
      <c r="AH412" s="70" t="s">
        <v>11</v>
      </c>
      <c r="AI412" s="70" t="s">
        <v>11</v>
      </c>
      <c r="AJ412" s="70" t="s">
        <v>11</v>
      </c>
      <c r="AK412" s="70" t="s">
        <v>11</v>
      </c>
      <c r="AL412" s="70" t="s">
        <v>11</v>
      </c>
      <c r="AM412" s="70"/>
      <c r="AN412" s="70"/>
      <c r="AO412" s="14" t="s">
        <v>12</v>
      </c>
      <c r="AP412" s="54"/>
      <c r="AQ412" s="54" t="s">
        <v>41</v>
      </c>
    </row>
    <row r="413" spans="1:43" ht="15.75" customHeight="1" x14ac:dyDescent="0.3">
      <c r="A413" s="58">
        <v>45618</v>
      </c>
      <c r="B413" s="11" t="s">
        <v>17</v>
      </c>
      <c r="C413" s="11" t="s">
        <v>31</v>
      </c>
      <c r="D413" s="57" t="s">
        <v>25</v>
      </c>
      <c r="E413" s="74">
        <v>8119</v>
      </c>
      <c r="F413" s="74">
        <v>0.37159999999999999</v>
      </c>
      <c r="G413" s="14">
        <v>0.41339999999999999</v>
      </c>
      <c r="H413" s="70">
        <v>0.40660000000000002</v>
      </c>
      <c r="I413" s="70">
        <v>0.40720000000000001</v>
      </c>
      <c r="J413" s="70">
        <v>0.42199999999999999</v>
      </c>
      <c r="K413" s="70">
        <v>0.45140000000000002</v>
      </c>
      <c r="L413" s="70">
        <v>0.45250000000000001</v>
      </c>
      <c r="M413" s="70">
        <v>0.44109999999999999</v>
      </c>
      <c r="N413" s="70">
        <v>0.38030000000000003</v>
      </c>
      <c r="O413" s="70">
        <v>0.25719999999999998</v>
      </c>
      <c r="P413" s="70">
        <v>0.2399</v>
      </c>
      <c r="Q413" s="70">
        <v>0.25800000000000001</v>
      </c>
      <c r="R413" s="70">
        <v>0.2828</v>
      </c>
      <c r="S413" s="70">
        <v>0.33689999999999998</v>
      </c>
      <c r="T413" s="70">
        <v>0.37840000000000001</v>
      </c>
      <c r="U413" s="54" t="s">
        <v>11</v>
      </c>
      <c r="V413" s="70" t="s">
        <v>11</v>
      </c>
      <c r="W413" s="70" t="s">
        <v>11</v>
      </c>
      <c r="X413" s="70" t="s">
        <v>11</v>
      </c>
      <c r="Y413" s="70" t="s">
        <v>11</v>
      </c>
      <c r="Z413" s="70" t="s">
        <v>11</v>
      </c>
      <c r="AA413" s="70" t="s">
        <v>11</v>
      </c>
      <c r="AB413" s="70" t="s">
        <v>11</v>
      </c>
      <c r="AC413" s="70" t="s">
        <v>11</v>
      </c>
      <c r="AD413" s="70" t="s">
        <v>11</v>
      </c>
      <c r="AE413" s="70" t="s">
        <v>11</v>
      </c>
      <c r="AF413" s="70" t="s">
        <v>11</v>
      </c>
      <c r="AG413" s="70" t="s">
        <v>11</v>
      </c>
      <c r="AH413" s="70" t="s">
        <v>11</v>
      </c>
      <c r="AI413" s="70" t="s">
        <v>11</v>
      </c>
      <c r="AJ413" s="70" t="s">
        <v>11</v>
      </c>
      <c r="AK413" s="70" t="s">
        <v>11</v>
      </c>
      <c r="AL413" s="70" t="s">
        <v>11</v>
      </c>
      <c r="AM413" s="70"/>
      <c r="AN413" s="70"/>
      <c r="AO413" s="14" t="s">
        <v>12</v>
      </c>
      <c r="AP413" s="54"/>
      <c r="AQ413" s="54" t="s">
        <v>41</v>
      </c>
    </row>
    <row r="414" spans="1:43" ht="15.75" customHeight="1" x14ac:dyDescent="0.3">
      <c r="A414" s="58">
        <v>45618</v>
      </c>
      <c r="B414" s="11" t="s">
        <v>17</v>
      </c>
      <c r="C414" s="11" t="s">
        <v>37</v>
      </c>
      <c r="D414" s="57" t="s">
        <v>38</v>
      </c>
      <c r="E414" s="74">
        <v>8119</v>
      </c>
      <c r="F414" s="74">
        <v>0.36109999999999998</v>
      </c>
      <c r="G414" s="14">
        <v>0.42249999999999999</v>
      </c>
      <c r="H414" s="70">
        <v>0.42</v>
      </c>
      <c r="I414" s="70">
        <v>0.39019999999999999</v>
      </c>
      <c r="J414" s="70">
        <v>0.42280000000000001</v>
      </c>
      <c r="K414" s="70">
        <v>0.46949999999999997</v>
      </c>
      <c r="L414" s="70">
        <v>0.46870000000000001</v>
      </c>
      <c r="M414" s="70">
        <v>0.3871</v>
      </c>
      <c r="N414" s="70">
        <v>0.25459999999999999</v>
      </c>
      <c r="O414" s="70">
        <v>0.20380000000000001</v>
      </c>
      <c r="P414" s="70">
        <v>0.20399999999999999</v>
      </c>
      <c r="Q414" s="70">
        <v>0.2223</v>
      </c>
      <c r="R414" s="70">
        <v>0.2266</v>
      </c>
      <c r="S414" s="54" t="s">
        <v>11</v>
      </c>
      <c r="T414" s="54" t="s">
        <v>11</v>
      </c>
      <c r="U414" s="54" t="s">
        <v>11</v>
      </c>
      <c r="V414" s="70" t="s">
        <v>11</v>
      </c>
      <c r="W414" s="70" t="s">
        <v>11</v>
      </c>
      <c r="X414" s="70" t="s">
        <v>11</v>
      </c>
      <c r="Y414" s="70" t="s">
        <v>11</v>
      </c>
      <c r="Z414" s="70" t="s">
        <v>11</v>
      </c>
      <c r="AA414" s="70" t="s">
        <v>11</v>
      </c>
      <c r="AB414" s="70" t="s">
        <v>11</v>
      </c>
      <c r="AC414" s="70" t="s">
        <v>11</v>
      </c>
      <c r="AD414" s="70" t="s">
        <v>11</v>
      </c>
      <c r="AE414" s="70" t="s">
        <v>11</v>
      </c>
      <c r="AF414" s="70" t="s">
        <v>11</v>
      </c>
      <c r="AG414" s="70" t="s">
        <v>11</v>
      </c>
      <c r="AH414" s="70" t="s">
        <v>11</v>
      </c>
      <c r="AI414" s="70" t="s">
        <v>11</v>
      </c>
      <c r="AJ414" s="70" t="s">
        <v>11</v>
      </c>
      <c r="AK414" s="70" t="s">
        <v>11</v>
      </c>
      <c r="AL414" s="70" t="s">
        <v>11</v>
      </c>
      <c r="AM414" s="70"/>
      <c r="AN414" s="70"/>
      <c r="AO414" s="14" t="s">
        <v>12</v>
      </c>
      <c r="AP414" s="54"/>
      <c r="AQ414" s="54" t="s">
        <v>41</v>
      </c>
    </row>
    <row r="415" spans="1:43" ht="15.75" customHeight="1" x14ac:dyDescent="0.3">
      <c r="A415" s="58">
        <v>45618</v>
      </c>
      <c r="B415" s="11" t="s">
        <v>17</v>
      </c>
      <c r="C415" s="56" t="s">
        <v>31</v>
      </c>
      <c r="D415" s="57" t="s">
        <v>102</v>
      </c>
      <c r="E415" s="74">
        <v>8119</v>
      </c>
      <c r="F415" s="74">
        <v>0.44030000000000002</v>
      </c>
      <c r="G415" s="14">
        <v>0.42009999999999997</v>
      </c>
      <c r="H415" s="70">
        <v>0.40150000000000002</v>
      </c>
      <c r="I415" s="70">
        <v>0.39350000000000002</v>
      </c>
      <c r="J415" s="70">
        <v>0.40670000000000001</v>
      </c>
      <c r="K415" s="70">
        <v>0.42859999999999998</v>
      </c>
      <c r="L415" s="70">
        <v>0.44940000000000002</v>
      </c>
      <c r="M415" s="70">
        <v>0.4743</v>
      </c>
      <c r="N415" s="70">
        <v>0.47670000000000001</v>
      </c>
      <c r="O415" s="70">
        <v>0.50819999999999999</v>
      </c>
      <c r="P415" s="70">
        <v>0.49280000000000002</v>
      </c>
      <c r="Q415" s="70">
        <v>0.42509999999999998</v>
      </c>
      <c r="R415" s="70">
        <v>0.2944</v>
      </c>
      <c r="S415" s="70">
        <v>0.27739999999999998</v>
      </c>
      <c r="T415" s="70">
        <v>0.29659999999999997</v>
      </c>
      <c r="U415" s="70">
        <v>0.31590000000000001</v>
      </c>
      <c r="V415" s="70">
        <v>0.47989999999999999</v>
      </c>
      <c r="W415" s="70">
        <v>0.60070000000000001</v>
      </c>
      <c r="X415" s="70">
        <v>0.64659999999999995</v>
      </c>
      <c r="Y415" s="70">
        <v>0.70960000000000001</v>
      </c>
      <c r="Z415" s="70">
        <v>0.55059999999999998</v>
      </c>
      <c r="AA415" s="70">
        <v>1.0033000000000001</v>
      </c>
      <c r="AB415" s="70" t="s">
        <v>11</v>
      </c>
      <c r="AC415" s="70" t="s">
        <v>11</v>
      </c>
      <c r="AD415" s="70" t="s">
        <v>11</v>
      </c>
      <c r="AE415" s="70" t="s">
        <v>11</v>
      </c>
      <c r="AF415" s="70" t="s">
        <v>11</v>
      </c>
      <c r="AG415" s="70" t="s">
        <v>11</v>
      </c>
      <c r="AH415" s="70" t="s">
        <v>11</v>
      </c>
      <c r="AI415" s="70" t="s">
        <v>11</v>
      </c>
      <c r="AJ415" s="70" t="s">
        <v>11</v>
      </c>
      <c r="AK415" s="70" t="s">
        <v>11</v>
      </c>
      <c r="AL415" s="70" t="s">
        <v>11</v>
      </c>
      <c r="AM415" s="70"/>
      <c r="AN415" s="70"/>
      <c r="AO415" s="14" t="s">
        <v>12</v>
      </c>
      <c r="AP415" s="54"/>
      <c r="AQ415" s="54" t="s">
        <v>41</v>
      </c>
    </row>
    <row r="416" spans="1:43" ht="15.75" customHeight="1" x14ac:dyDescent="0.3">
      <c r="A416" s="58">
        <v>45618</v>
      </c>
      <c r="B416" s="11" t="s">
        <v>17</v>
      </c>
      <c r="C416" s="56" t="s">
        <v>93</v>
      </c>
      <c r="D416" s="57" t="s">
        <v>94</v>
      </c>
      <c r="E416" s="74">
        <v>8119</v>
      </c>
      <c r="F416" s="74">
        <v>0.36430000000000001</v>
      </c>
      <c r="G416" s="14">
        <v>0.40810000000000002</v>
      </c>
      <c r="H416" s="70">
        <v>0.39460000000000001</v>
      </c>
      <c r="I416" s="70">
        <v>0.4012</v>
      </c>
      <c r="J416" s="70">
        <v>0.39429999999999998</v>
      </c>
      <c r="K416" s="70">
        <v>0.4204</v>
      </c>
      <c r="L416" s="70">
        <v>0.438</v>
      </c>
      <c r="M416" s="70">
        <v>0.43430000000000002</v>
      </c>
      <c r="N416" s="70">
        <v>0.37680000000000002</v>
      </c>
      <c r="O416" s="70">
        <v>0.24610000000000001</v>
      </c>
      <c r="P416" s="70">
        <v>0.20619999999999999</v>
      </c>
      <c r="Q416" s="70">
        <v>0.21709999999999999</v>
      </c>
      <c r="R416" s="70">
        <v>0.23350000000000001</v>
      </c>
      <c r="S416" s="70">
        <v>0.2429</v>
      </c>
      <c r="T416" s="70">
        <v>0.25059999999999999</v>
      </c>
      <c r="U416" s="70">
        <v>0.26989999999999997</v>
      </c>
      <c r="V416" s="70">
        <v>0.37090000000000001</v>
      </c>
      <c r="W416" s="70">
        <v>0.52849999999999997</v>
      </c>
      <c r="X416" s="70">
        <v>0.61019999999999996</v>
      </c>
      <c r="Y416" s="70">
        <v>0.63919999999999999</v>
      </c>
      <c r="Z416" s="70">
        <v>0.7177</v>
      </c>
      <c r="AA416" s="70">
        <v>1.0118</v>
      </c>
      <c r="AB416" s="70" t="s">
        <v>11</v>
      </c>
      <c r="AC416" s="70" t="s">
        <v>11</v>
      </c>
      <c r="AD416" s="70" t="s">
        <v>11</v>
      </c>
      <c r="AE416" s="70" t="s">
        <v>11</v>
      </c>
      <c r="AF416" s="70" t="s">
        <v>11</v>
      </c>
      <c r="AG416" s="70" t="s">
        <v>11</v>
      </c>
      <c r="AH416" s="70" t="s">
        <v>11</v>
      </c>
      <c r="AI416" s="70" t="s">
        <v>11</v>
      </c>
      <c r="AJ416" s="70" t="s">
        <v>11</v>
      </c>
      <c r="AK416" s="70" t="s">
        <v>11</v>
      </c>
      <c r="AL416" s="70" t="s">
        <v>11</v>
      </c>
      <c r="AM416" s="70"/>
      <c r="AN416" s="70"/>
      <c r="AO416" s="14" t="s">
        <v>12</v>
      </c>
      <c r="AP416" s="54"/>
      <c r="AQ416" s="54" t="s">
        <v>41</v>
      </c>
    </row>
    <row r="417" spans="1:43" ht="15.75" customHeight="1" x14ac:dyDescent="0.3">
      <c r="A417" s="58">
        <v>45618</v>
      </c>
      <c r="B417" s="11" t="s">
        <v>43</v>
      </c>
      <c r="C417" s="56" t="s">
        <v>103</v>
      </c>
      <c r="D417" s="57" t="s">
        <v>104</v>
      </c>
      <c r="E417" s="74">
        <v>8119</v>
      </c>
      <c r="F417" s="75">
        <v>0.31990000000000002</v>
      </c>
      <c r="G417" s="14">
        <v>0.37980000000000003</v>
      </c>
      <c r="H417" s="70">
        <v>0.37740000000000001</v>
      </c>
      <c r="I417" s="70">
        <v>0.37059999999999998</v>
      </c>
      <c r="J417" s="70">
        <v>0.36780000000000002</v>
      </c>
      <c r="K417" s="70">
        <v>0.40050000000000002</v>
      </c>
      <c r="L417" s="70">
        <v>0.4385</v>
      </c>
      <c r="M417" s="70">
        <v>0.46129999999999999</v>
      </c>
      <c r="N417" s="70">
        <v>0.44090000000000001</v>
      </c>
      <c r="O417" s="54" t="s">
        <v>11</v>
      </c>
      <c r="P417" s="54" t="s">
        <v>11</v>
      </c>
      <c r="Q417" s="54" t="s">
        <v>11</v>
      </c>
      <c r="R417" s="54" t="s">
        <v>11</v>
      </c>
      <c r="S417" s="54" t="s">
        <v>11</v>
      </c>
      <c r="T417" s="54" t="s">
        <v>11</v>
      </c>
      <c r="U417" s="54" t="s">
        <v>11</v>
      </c>
      <c r="V417" s="70" t="s">
        <v>11</v>
      </c>
      <c r="W417" s="70" t="s">
        <v>11</v>
      </c>
      <c r="X417" s="70" t="s">
        <v>11</v>
      </c>
      <c r="Y417" s="70" t="s">
        <v>11</v>
      </c>
      <c r="Z417" s="70" t="s">
        <v>11</v>
      </c>
      <c r="AA417" s="70" t="s">
        <v>11</v>
      </c>
      <c r="AB417" s="70" t="s">
        <v>11</v>
      </c>
      <c r="AC417" s="70" t="s">
        <v>11</v>
      </c>
      <c r="AD417" s="70" t="s">
        <v>11</v>
      </c>
      <c r="AE417" s="70" t="s">
        <v>11</v>
      </c>
      <c r="AF417" s="70" t="s">
        <v>11</v>
      </c>
      <c r="AG417" s="70" t="s">
        <v>11</v>
      </c>
      <c r="AH417" s="70" t="s">
        <v>11</v>
      </c>
      <c r="AI417" s="70" t="s">
        <v>11</v>
      </c>
      <c r="AJ417" s="70" t="s">
        <v>11</v>
      </c>
      <c r="AK417" s="70" t="s">
        <v>11</v>
      </c>
      <c r="AL417" s="70" t="s">
        <v>11</v>
      </c>
      <c r="AM417" s="70"/>
      <c r="AN417" s="70"/>
      <c r="AO417" s="14" t="s">
        <v>12</v>
      </c>
      <c r="AP417" s="54"/>
      <c r="AQ417" s="54" t="s">
        <v>41</v>
      </c>
    </row>
    <row r="418" spans="1:43" ht="15.75" customHeight="1" x14ac:dyDescent="0.3">
      <c r="A418" s="58">
        <v>45618</v>
      </c>
      <c r="B418" s="11" t="s">
        <v>43</v>
      </c>
      <c r="C418" s="56" t="s">
        <v>105</v>
      </c>
      <c r="D418" s="57" t="s">
        <v>106</v>
      </c>
      <c r="E418" s="74">
        <v>8119</v>
      </c>
      <c r="F418" s="75">
        <v>0.25</v>
      </c>
      <c r="G418" s="14">
        <v>0.35449999999999998</v>
      </c>
      <c r="H418" s="70">
        <v>0.3715</v>
      </c>
      <c r="I418" s="70">
        <v>0.38590000000000002</v>
      </c>
      <c r="J418" s="70">
        <v>0.41249999999999998</v>
      </c>
      <c r="K418" s="70">
        <v>0.35170000000000001</v>
      </c>
      <c r="L418" s="70">
        <v>0.25890000000000002</v>
      </c>
      <c r="M418" s="70">
        <v>0.22750000000000001</v>
      </c>
      <c r="N418" s="70">
        <v>0.221</v>
      </c>
      <c r="O418" s="70">
        <v>0.22700000000000001</v>
      </c>
      <c r="P418" s="70">
        <v>0.24349999999999999</v>
      </c>
      <c r="Q418" s="54" t="s">
        <v>11</v>
      </c>
      <c r="R418" s="54" t="s">
        <v>11</v>
      </c>
      <c r="S418" s="54" t="s">
        <v>11</v>
      </c>
      <c r="T418" s="54" t="s">
        <v>11</v>
      </c>
      <c r="U418" s="54" t="s">
        <v>11</v>
      </c>
      <c r="V418" s="70" t="s">
        <v>11</v>
      </c>
      <c r="W418" s="70" t="s">
        <v>11</v>
      </c>
      <c r="X418" s="70" t="s">
        <v>11</v>
      </c>
      <c r="Y418" s="70" t="s">
        <v>11</v>
      </c>
      <c r="Z418" s="70" t="s">
        <v>11</v>
      </c>
      <c r="AA418" s="70" t="s">
        <v>11</v>
      </c>
      <c r="AB418" s="70" t="s">
        <v>11</v>
      </c>
      <c r="AC418" s="70" t="s">
        <v>11</v>
      </c>
      <c r="AD418" s="70" t="s">
        <v>11</v>
      </c>
      <c r="AE418" s="70" t="s">
        <v>11</v>
      </c>
      <c r="AF418" s="70" t="s">
        <v>11</v>
      </c>
      <c r="AG418" s="70" t="s">
        <v>11</v>
      </c>
      <c r="AH418" s="70" t="s">
        <v>11</v>
      </c>
      <c r="AI418" s="70" t="s">
        <v>11</v>
      </c>
      <c r="AJ418" s="70" t="s">
        <v>11</v>
      </c>
      <c r="AK418" s="70" t="s">
        <v>11</v>
      </c>
      <c r="AL418" s="70" t="s">
        <v>11</v>
      </c>
      <c r="AM418" s="70"/>
      <c r="AN418" s="70"/>
      <c r="AO418" s="14" t="s">
        <v>12</v>
      </c>
      <c r="AP418" s="54"/>
      <c r="AQ418" s="54" t="s">
        <v>41</v>
      </c>
    </row>
    <row r="419" spans="1:43" ht="15.75" customHeight="1" x14ac:dyDescent="0.3">
      <c r="A419" s="71">
        <v>45618</v>
      </c>
      <c r="B419" s="62" t="s">
        <v>43</v>
      </c>
      <c r="C419" s="63" t="s">
        <v>99</v>
      </c>
      <c r="D419" s="64" t="s">
        <v>44</v>
      </c>
      <c r="E419" s="76">
        <v>8119</v>
      </c>
      <c r="F419" s="76">
        <v>0.40300000000000002</v>
      </c>
      <c r="G419" s="72">
        <v>0.41860000000000003</v>
      </c>
      <c r="H419" s="73">
        <v>0.38990000000000002</v>
      </c>
      <c r="I419" s="73">
        <v>0.37969999999999998</v>
      </c>
      <c r="J419" s="73">
        <v>0.40620000000000001</v>
      </c>
      <c r="K419" s="73">
        <v>0.44750000000000001</v>
      </c>
      <c r="L419" s="73">
        <v>0.45100000000000001</v>
      </c>
      <c r="M419" s="73">
        <v>0.40620000000000001</v>
      </c>
      <c r="N419" s="73">
        <v>0.2681</v>
      </c>
      <c r="O419" s="73">
        <v>0.21010000000000001</v>
      </c>
      <c r="P419" s="73">
        <v>0.22470000000000001</v>
      </c>
      <c r="Q419" s="73">
        <v>0.2397</v>
      </c>
      <c r="R419" s="73">
        <v>0.26100000000000001</v>
      </c>
      <c r="S419" s="73">
        <v>0.2747</v>
      </c>
      <c r="T419" s="64" t="s">
        <v>11</v>
      </c>
      <c r="U419" s="64" t="s">
        <v>11</v>
      </c>
      <c r="V419" s="64" t="s">
        <v>11</v>
      </c>
      <c r="W419" s="64" t="s">
        <v>11</v>
      </c>
      <c r="X419" s="64" t="s">
        <v>11</v>
      </c>
      <c r="Y419" s="64" t="s">
        <v>11</v>
      </c>
      <c r="Z419" s="64" t="s">
        <v>11</v>
      </c>
      <c r="AA419" s="64" t="s">
        <v>11</v>
      </c>
      <c r="AB419" s="64" t="s">
        <v>11</v>
      </c>
      <c r="AC419" s="64" t="s">
        <v>11</v>
      </c>
      <c r="AD419" s="64" t="s">
        <v>11</v>
      </c>
      <c r="AE419" s="64" t="s">
        <v>11</v>
      </c>
      <c r="AF419" s="64" t="s">
        <v>11</v>
      </c>
      <c r="AG419" s="64" t="s">
        <v>11</v>
      </c>
      <c r="AH419" s="64" t="s">
        <v>11</v>
      </c>
      <c r="AI419" s="64" t="s">
        <v>11</v>
      </c>
      <c r="AJ419" s="64" t="s">
        <v>11</v>
      </c>
      <c r="AK419" s="64" t="s">
        <v>11</v>
      </c>
      <c r="AL419" s="64" t="s">
        <v>11</v>
      </c>
      <c r="AM419" s="64"/>
      <c r="AN419" s="64"/>
      <c r="AO419" s="72" t="s">
        <v>12</v>
      </c>
      <c r="AP419" s="64"/>
      <c r="AQ419" s="64" t="s">
        <v>41</v>
      </c>
    </row>
    <row r="420" spans="1:43" ht="15.75" customHeight="1" x14ac:dyDescent="0.3">
      <c r="A420" s="6"/>
      <c r="B420" s="6"/>
      <c r="C420" s="6"/>
      <c r="D420" s="6"/>
      <c r="E420" s="6"/>
      <c r="F420" s="6"/>
      <c r="G420" s="14"/>
      <c r="H420" s="14"/>
      <c r="I420" s="14"/>
      <c r="J420" s="14"/>
      <c r="K420" s="14"/>
      <c r="L420" s="14"/>
      <c r="M420" s="14"/>
      <c r="N420" s="14"/>
      <c r="O420" s="14"/>
      <c r="P420" s="14"/>
      <c r="Q420" s="14"/>
      <c r="R420" s="14"/>
      <c r="S420" s="14"/>
      <c r="T420" s="14"/>
      <c r="U420" s="14"/>
      <c r="V420" s="14"/>
      <c r="W420" s="14"/>
      <c r="X420" s="14"/>
      <c r="Y420" s="14"/>
      <c r="Z420" s="14"/>
      <c r="AA420" s="14"/>
      <c r="AB420" s="6"/>
      <c r="AC420" s="6"/>
      <c r="AD420" s="6"/>
    </row>
    <row r="421" spans="1:43" ht="15.75" customHeight="1" x14ac:dyDescent="0.3">
      <c r="A421" s="6"/>
      <c r="B421" s="6"/>
      <c r="C421" s="6"/>
      <c r="D421" s="6"/>
      <c r="E421" s="6"/>
      <c r="F421" s="6"/>
      <c r="G421" s="14"/>
      <c r="H421" s="14"/>
      <c r="I421" s="14"/>
      <c r="J421" s="14"/>
      <c r="K421" s="14"/>
      <c r="L421" s="14"/>
      <c r="M421" s="14"/>
      <c r="N421" s="14"/>
      <c r="O421" s="14"/>
      <c r="P421" s="14"/>
      <c r="Q421" s="14"/>
      <c r="R421" s="14"/>
      <c r="S421" s="14"/>
      <c r="T421" s="14"/>
      <c r="U421" s="14"/>
      <c r="V421" s="14"/>
      <c r="W421" s="14"/>
      <c r="X421" s="14"/>
      <c r="Y421" s="14"/>
      <c r="Z421" s="14"/>
      <c r="AA421" s="14"/>
      <c r="AB421" s="6"/>
      <c r="AC421" s="6"/>
      <c r="AD421" s="6"/>
    </row>
    <row r="422" spans="1:43" ht="15.75" customHeight="1" x14ac:dyDescent="0.3">
      <c r="A422" s="6"/>
      <c r="B422" s="6"/>
      <c r="C422" s="6"/>
      <c r="D422" s="6"/>
      <c r="E422" s="6"/>
      <c r="F422" s="6"/>
      <c r="G422" s="14"/>
      <c r="H422" s="14"/>
      <c r="I422" s="14"/>
      <c r="J422" s="14"/>
      <c r="K422" s="14"/>
      <c r="L422" s="14"/>
      <c r="M422" s="14"/>
      <c r="N422" s="14"/>
      <c r="O422" s="14"/>
      <c r="P422" s="14"/>
      <c r="Q422" s="14"/>
      <c r="R422" s="14"/>
      <c r="S422" s="14"/>
      <c r="T422" s="14"/>
      <c r="U422" s="14"/>
      <c r="V422" s="14"/>
      <c r="W422" s="14"/>
      <c r="X422" s="14"/>
      <c r="Y422" s="14"/>
      <c r="Z422" s="14"/>
      <c r="AA422" s="14"/>
      <c r="AB422" s="6"/>
      <c r="AC422" s="6"/>
      <c r="AD422" s="6"/>
    </row>
    <row r="423" spans="1:43" ht="15.75" customHeight="1" x14ac:dyDescent="0.3">
      <c r="A423" s="6"/>
      <c r="B423" s="6"/>
      <c r="C423" s="6"/>
      <c r="D423" s="6"/>
      <c r="E423" s="6"/>
      <c r="F423" s="6"/>
      <c r="G423" s="14"/>
      <c r="H423" s="14"/>
      <c r="I423" s="14"/>
      <c r="J423" s="14"/>
      <c r="K423" s="14"/>
      <c r="L423" s="14"/>
      <c r="M423" s="14"/>
      <c r="N423" s="14"/>
      <c r="O423" s="14"/>
      <c r="P423" s="14"/>
      <c r="Q423" s="14"/>
      <c r="R423" s="14"/>
      <c r="S423" s="14"/>
      <c r="T423" s="14"/>
      <c r="U423" s="14"/>
      <c r="V423" s="14"/>
      <c r="W423" s="14"/>
      <c r="X423" s="14"/>
      <c r="Y423" s="14"/>
      <c r="Z423" s="14"/>
      <c r="AA423" s="14"/>
      <c r="AB423" s="6"/>
      <c r="AC423" s="6"/>
      <c r="AD423" s="6"/>
    </row>
    <row r="424" spans="1:43" ht="15.75" customHeight="1" x14ac:dyDescent="0.3">
      <c r="A424" s="6"/>
      <c r="B424" s="6"/>
      <c r="C424" s="6"/>
      <c r="D424" s="6"/>
      <c r="E424" s="6"/>
      <c r="F424" s="6"/>
      <c r="G424" s="14"/>
      <c r="H424" s="14"/>
      <c r="I424" s="14"/>
      <c r="J424" s="14"/>
      <c r="K424" s="14"/>
      <c r="L424" s="14"/>
      <c r="M424" s="14"/>
      <c r="N424" s="14"/>
      <c r="O424" s="14"/>
      <c r="P424" s="14"/>
      <c r="Q424" s="14"/>
      <c r="R424" s="14"/>
      <c r="S424" s="14"/>
      <c r="T424" s="14"/>
      <c r="U424" s="14"/>
      <c r="V424" s="14"/>
      <c r="W424" s="14"/>
      <c r="X424" s="14"/>
      <c r="Y424" s="14"/>
      <c r="Z424" s="14"/>
      <c r="AA424" s="14"/>
      <c r="AB424" s="6"/>
      <c r="AC424" s="6"/>
      <c r="AD424" s="6"/>
    </row>
    <row r="425" spans="1:43" ht="15.75" customHeight="1" x14ac:dyDescent="0.3">
      <c r="A425" s="6"/>
      <c r="B425" s="6"/>
      <c r="C425" s="6"/>
      <c r="D425" s="6"/>
      <c r="E425" s="6"/>
      <c r="F425" s="6"/>
      <c r="G425" s="14"/>
      <c r="H425" s="14"/>
      <c r="I425" s="14"/>
      <c r="J425" s="14"/>
      <c r="K425" s="14"/>
      <c r="L425" s="14"/>
      <c r="M425" s="14"/>
      <c r="N425" s="14"/>
      <c r="O425" s="14"/>
      <c r="P425" s="14"/>
      <c r="Q425" s="14"/>
      <c r="R425" s="14"/>
      <c r="S425" s="14"/>
      <c r="T425" s="14"/>
      <c r="U425" s="14"/>
      <c r="V425" s="14"/>
      <c r="W425" s="14"/>
      <c r="X425" s="14"/>
      <c r="Y425" s="14"/>
      <c r="Z425" s="14"/>
      <c r="AA425" s="14"/>
      <c r="AB425" s="6"/>
      <c r="AC425" s="6"/>
      <c r="AD425" s="6"/>
    </row>
    <row r="426" spans="1:43" ht="15.75" customHeight="1" x14ac:dyDescent="0.3">
      <c r="A426" s="6"/>
      <c r="B426" s="6"/>
      <c r="C426" s="6"/>
      <c r="D426" s="6"/>
      <c r="E426" s="6"/>
      <c r="F426" s="6"/>
      <c r="G426" s="14"/>
      <c r="H426" s="14"/>
      <c r="I426" s="14"/>
      <c r="J426" s="14"/>
      <c r="K426" s="14"/>
      <c r="L426" s="14"/>
      <c r="M426" s="14"/>
      <c r="N426" s="14"/>
      <c r="O426" s="14"/>
      <c r="P426" s="14"/>
      <c r="Q426" s="14"/>
      <c r="R426" s="14"/>
      <c r="S426" s="14"/>
      <c r="T426" s="14"/>
      <c r="U426" s="14"/>
      <c r="V426" s="14"/>
      <c r="W426" s="14"/>
      <c r="X426" s="14"/>
      <c r="Y426" s="14"/>
      <c r="Z426" s="14"/>
      <c r="AA426" s="14"/>
      <c r="AB426" s="6"/>
      <c r="AC426" s="6"/>
      <c r="AD426" s="6"/>
    </row>
    <row r="427" spans="1:43" ht="15.75" customHeight="1" x14ac:dyDescent="0.3">
      <c r="A427" s="6"/>
      <c r="B427" s="6"/>
      <c r="C427" s="6"/>
      <c r="D427" s="6"/>
      <c r="E427" s="6"/>
      <c r="F427" s="6"/>
      <c r="G427" s="14"/>
      <c r="H427" s="14"/>
      <c r="I427" s="14"/>
      <c r="J427" s="14"/>
      <c r="K427" s="14"/>
      <c r="L427" s="14"/>
      <c r="M427" s="14"/>
      <c r="N427" s="14"/>
      <c r="O427" s="14"/>
      <c r="P427" s="14"/>
      <c r="Q427" s="14"/>
      <c r="R427" s="14"/>
      <c r="S427" s="14"/>
      <c r="T427" s="14"/>
      <c r="U427" s="14"/>
      <c r="V427" s="14"/>
      <c r="W427" s="14"/>
      <c r="X427" s="14"/>
      <c r="Y427" s="14"/>
      <c r="Z427" s="14"/>
      <c r="AA427" s="14"/>
      <c r="AB427" s="6"/>
      <c r="AC427" s="6"/>
      <c r="AD427" s="6"/>
    </row>
    <row r="428" spans="1:43" ht="15.75" customHeight="1" x14ac:dyDescent="0.3">
      <c r="A428" s="6"/>
      <c r="B428" s="6"/>
      <c r="C428" s="6"/>
      <c r="D428" s="6"/>
      <c r="E428" s="6"/>
      <c r="F428" s="6"/>
      <c r="G428" s="14"/>
      <c r="H428" s="14"/>
      <c r="I428" s="14"/>
      <c r="J428" s="14"/>
      <c r="K428" s="14"/>
      <c r="L428" s="14"/>
      <c r="M428" s="14"/>
      <c r="N428" s="14"/>
      <c r="O428" s="14"/>
      <c r="P428" s="14"/>
      <c r="Q428" s="14"/>
      <c r="R428" s="14"/>
      <c r="S428" s="14"/>
      <c r="T428" s="14"/>
      <c r="U428" s="14"/>
      <c r="V428" s="14"/>
      <c r="W428" s="14"/>
      <c r="X428" s="14"/>
      <c r="Y428" s="14"/>
      <c r="Z428" s="14"/>
      <c r="AA428" s="14"/>
      <c r="AB428" s="6"/>
      <c r="AC428" s="6"/>
      <c r="AD428" s="6"/>
    </row>
    <row r="429" spans="1:43" ht="15.75" customHeight="1" x14ac:dyDescent="0.3">
      <c r="A429" s="6"/>
      <c r="B429" s="6"/>
      <c r="C429" s="6"/>
      <c r="D429" s="6"/>
      <c r="E429" s="6"/>
      <c r="F429" s="6"/>
      <c r="G429" s="14"/>
      <c r="H429" s="14"/>
      <c r="I429" s="14"/>
      <c r="J429" s="14"/>
      <c r="K429" s="14"/>
      <c r="L429" s="14"/>
      <c r="M429" s="14"/>
      <c r="N429" s="14"/>
      <c r="O429" s="14"/>
      <c r="P429" s="14"/>
      <c r="Q429" s="14"/>
      <c r="R429" s="14"/>
      <c r="S429" s="14"/>
      <c r="T429" s="14"/>
      <c r="U429" s="14"/>
      <c r="V429" s="14"/>
      <c r="W429" s="14"/>
      <c r="X429" s="14"/>
      <c r="Y429" s="14"/>
      <c r="Z429" s="14"/>
      <c r="AA429" s="14"/>
      <c r="AB429" s="6"/>
      <c r="AC429" s="6"/>
      <c r="AD429" s="6"/>
    </row>
    <row r="430" spans="1:43" ht="15.75" customHeight="1" x14ac:dyDescent="0.3">
      <c r="A430" s="6"/>
      <c r="B430" s="6"/>
      <c r="C430" s="6"/>
      <c r="D430" s="6"/>
      <c r="E430" s="6"/>
      <c r="F430" s="6"/>
      <c r="G430" s="14"/>
      <c r="H430" s="14"/>
      <c r="I430" s="14"/>
      <c r="J430" s="14"/>
      <c r="K430" s="14"/>
      <c r="L430" s="14"/>
      <c r="M430" s="14"/>
      <c r="N430" s="14"/>
      <c r="O430" s="14"/>
      <c r="P430" s="14"/>
      <c r="Q430" s="14"/>
      <c r="R430" s="14"/>
      <c r="S430" s="14"/>
      <c r="T430" s="14"/>
      <c r="U430" s="14"/>
      <c r="V430" s="14"/>
      <c r="W430" s="14"/>
      <c r="X430" s="14"/>
      <c r="Y430" s="14"/>
      <c r="Z430" s="14"/>
      <c r="AA430" s="14"/>
      <c r="AB430" s="6"/>
      <c r="AC430" s="6"/>
      <c r="AD430" s="6"/>
    </row>
    <row r="431" spans="1:43" ht="15.75" customHeight="1" x14ac:dyDescent="0.3">
      <c r="A431" s="6"/>
      <c r="B431" s="6"/>
      <c r="C431" s="6"/>
      <c r="D431" s="6"/>
      <c r="E431" s="6"/>
      <c r="F431" s="6"/>
      <c r="G431" s="14"/>
      <c r="H431" s="14"/>
      <c r="I431" s="14"/>
      <c r="J431" s="14"/>
      <c r="K431" s="14"/>
      <c r="L431" s="14"/>
      <c r="M431" s="14"/>
      <c r="N431" s="14"/>
      <c r="O431" s="14"/>
      <c r="P431" s="14"/>
      <c r="Q431" s="14"/>
      <c r="R431" s="14"/>
      <c r="S431" s="14"/>
      <c r="T431" s="14"/>
      <c r="U431" s="14"/>
      <c r="V431" s="14"/>
      <c r="W431" s="14"/>
      <c r="X431" s="14"/>
      <c r="Y431" s="14"/>
      <c r="Z431" s="14"/>
      <c r="AA431" s="14"/>
      <c r="AB431" s="6"/>
      <c r="AC431" s="6"/>
      <c r="AD431" s="6"/>
    </row>
    <row r="432" spans="1:43" ht="15.75" customHeight="1" x14ac:dyDescent="0.3">
      <c r="A432" s="6"/>
      <c r="B432" s="6"/>
      <c r="C432" s="6"/>
      <c r="D432" s="6"/>
      <c r="E432" s="6"/>
      <c r="F432" s="6"/>
      <c r="G432" s="14"/>
      <c r="H432" s="14"/>
      <c r="I432" s="14"/>
      <c r="J432" s="14"/>
      <c r="K432" s="14"/>
      <c r="L432" s="14"/>
      <c r="M432" s="14"/>
      <c r="N432" s="14"/>
      <c r="O432" s="14"/>
      <c r="P432" s="14"/>
      <c r="Q432" s="14"/>
      <c r="R432" s="14"/>
      <c r="S432" s="14"/>
      <c r="T432" s="14"/>
      <c r="U432" s="14"/>
      <c r="V432" s="14"/>
      <c r="W432" s="14"/>
      <c r="X432" s="14"/>
      <c r="Y432" s="14"/>
      <c r="Z432" s="14"/>
      <c r="AA432" s="14"/>
      <c r="AB432" s="6"/>
      <c r="AC432" s="6"/>
      <c r="AD432" s="6"/>
    </row>
    <row r="433" spans="1:30" ht="15.75" customHeight="1" x14ac:dyDescent="0.3">
      <c r="A433" s="6"/>
      <c r="B433" s="6"/>
      <c r="C433" s="6"/>
      <c r="D433" s="6"/>
      <c r="E433" s="6"/>
      <c r="F433" s="6"/>
      <c r="G433" s="14"/>
      <c r="H433" s="14"/>
      <c r="I433" s="14"/>
      <c r="J433" s="14"/>
      <c r="K433" s="14"/>
      <c r="L433" s="14"/>
      <c r="M433" s="14"/>
      <c r="N433" s="14"/>
      <c r="O433" s="14"/>
      <c r="P433" s="14"/>
      <c r="Q433" s="14"/>
      <c r="R433" s="14"/>
      <c r="S433" s="14"/>
      <c r="T433" s="14"/>
      <c r="U433" s="14"/>
      <c r="V433" s="14"/>
      <c r="W433" s="14"/>
      <c r="X433" s="14"/>
      <c r="Y433" s="14"/>
      <c r="Z433" s="14"/>
      <c r="AA433" s="14"/>
      <c r="AB433" s="6"/>
      <c r="AC433" s="6"/>
      <c r="AD433" s="6"/>
    </row>
    <row r="434" spans="1:30" ht="15.75" customHeight="1" x14ac:dyDescent="0.3">
      <c r="A434" s="6"/>
      <c r="B434" s="6"/>
      <c r="C434" s="6"/>
      <c r="D434" s="6"/>
      <c r="E434" s="6"/>
      <c r="F434" s="6"/>
      <c r="G434" s="14"/>
      <c r="H434" s="14"/>
      <c r="I434" s="14"/>
      <c r="J434" s="14"/>
      <c r="K434" s="14"/>
      <c r="L434" s="14"/>
      <c r="M434" s="14"/>
      <c r="N434" s="14"/>
      <c r="O434" s="14"/>
      <c r="P434" s="14"/>
      <c r="Q434" s="14"/>
      <c r="R434" s="14"/>
      <c r="S434" s="14"/>
      <c r="T434" s="14"/>
      <c r="U434" s="14"/>
      <c r="V434" s="14"/>
      <c r="W434" s="14"/>
      <c r="X434" s="14"/>
      <c r="Y434" s="14"/>
      <c r="Z434" s="14"/>
      <c r="AA434" s="14"/>
      <c r="AB434" s="6"/>
      <c r="AC434" s="6"/>
      <c r="AD434" s="6"/>
    </row>
    <row r="435" spans="1:30" ht="15.75" customHeight="1" x14ac:dyDescent="0.3">
      <c r="A435" s="6"/>
      <c r="B435" s="6"/>
      <c r="C435" s="6"/>
      <c r="D435" s="6"/>
      <c r="E435" s="6"/>
      <c r="F435" s="6"/>
      <c r="G435" s="14"/>
      <c r="H435" s="14"/>
      <c r="I435" s="14"/>
      <c r="J435" s="14"/>
      <c r="K435" s="14"/>
      <c r="L435" s="14"/>
      <c r="M435" s="14"/>
      <c r="N435" s="14"/>
      <c r="O435" s="14"/>
      <c r="P435" s="14"/>
      <c r="Q435" s="14"/>
      <c r="R435" s="14"/>
      <c r="S435" s="14"/>
      <c r="T435" s="14"/>
      <c r="U435" s="14"/>
      <c r="V435" s="14"/>
      <c r="W435" s="14"/>
      <c r="X435" s="14"/>
      <c r="Y435" s="14"/>
      <c r="Z435" s="14"/>
      <c r="AA435" s="14"/>
      <c r="AB435" s="6"/>
      <c r="AC435" s="6"/>
      <c r="AD435" s="6"/>
    </row>
    <row r="436" spans="1:30" ht="15.75" customHeight="1" x14ac:dyDescent="0.3">
      <c r="A436" s="6"/>
      <c r="B436" s="6"/>
      <c r="C436" s="6"/>
      <c r="D436" s="6"/>
      <c r="E436" s="6"/>
      <c r="F436" s="6"/>
      <c r="G436" s="14"/>
      <c r="H436" s="14"/>
      <c r="I436" s="14"/>
      <c r="J436" s="14"/>
      <c r="K436" s="14"/>
      <c r="L436" s="14"/>
      <c r="M436" s="14"/>
      <c r="N436" s="14"/>
      <c r="O436" s="14"/>
      <c r="P436" s="14"/>
      <c r="Q436" s="14"/>
      <c r="R436" s="14"/>
      <c r="S436" s="14"/>
      <c r="T436" s="14"/>
      <c r="U436" s="14"/>
      <c r="V436" s="14"/>
      <c r="W436" s="14"/>
      <c r="X436" s="14"/>
      <c r="Y436" s="14"/>
      <c r="Z436" s="14"/>
      <c r="AA436" s="14"/>
      <c r="AB436" s="6"/>
      <c r="AC436" s="6"/>
      <c r="AD436" s="6"/>
    </row>
    <row r="437" spans="1:30" ht="15.75" customHeight="1" x14ac:dyDescent="0.3">
      <c r="A437" s="6"/>
      <c r="B437" s="6"/>
      <c r="C437" s="6"/>
      <c r="D437" s="6"/>
      <c r="E437" s="6"/>
      <c r="F437" s="6"/>
      <c r="G437" s="14"/>
      <c r="H437" s="14"/>
      <c r="I437" s="14"/>
      <c r="J437" s="14"/>
      <c r="K437" s="14"/>
      <c r="L437" s="14"/>
      <c r="M437" s="14"/>
      <c r="N437" s="14"/>
      <c r="O437" s="14"/>
      <c r="P437" s="14"/>
      <c r="Q437" s="14"/>
      <c r="R437" s="14"/>
      <c r="S437" s="14"/>
      <c r="T437" s="14"/>
      <c r="U437" s="14"/>
      <c r="V437" s="14"/>
      <c r="W437" s="14"/>
      <c r="X437" s="14"/>
      <c r="Y437" s="14"/>
      <c r="Z437" s="14"/>
      <c r="AA437" s="14"/>
      <c r="AB437" s="6"/>
      <c r="AC437" s="6"/>
      <c r="AD437" s="6"/>
    </row>
    <row r="438" spans="1:30" ht="15.75" customHeight="1" x14ac:dyDescent="0.3">
      <c r="A438" s="6"/>
      <c r="B438" s="6"/>
      <c r="C438" s="6"/>
      <c r="D438" s="6"/>
      <c r="E438" s="6"/>
      <c r="F438" s="6"/>
      <c r="G438" s="14"/>
      <c r="H438" s="14"/>
      <c r="I438" s="14"/>
      <c r="J438" s="14"/>
      <c r="K438" s="14"/>
      <c r="L438" s="14"/>
      <c r="M438" s="14"/>
      <c r="N438" s="14"/>
      <c r="O438" s="14"/>
      <c r="P438" s="14"/>
      <c r="Q438" s="14"/>
      <c r="R438" s="14"/>
      <c r="S438" s="14"/>
      <c r="T438" s="14"/>
      <c r="U438" s="14"/>
      <c r="V438" s="14"/>
      <c r="W438" s="14"/>
      <c r="X438" s="14"/>
      <c r="Y438" s="14"/>
      <c r="Z438" s="14"/>
      <c r="AA438" s="14"/>
      <c r="AB438" s="6"/>
      <c r="AC438" s="6"/>
      <c r="AD438" s="6"/>
    </row>
    <row r="439" spans="1:30" ht="15.75" customHeight="1" x14ac:dyDescent="0.3">
      <c r="A439" s="6"/>
      <c r="B439" s="6"/>
      <c r="C439" s="6"/>
      <c r="D439" s="6"/>
      <c r="E439" s="6"/>
      <c r="F439" s="6"/>
      <c r="G439" s="14"/>
      <c r="H439" s="14"/>
      <c r="I439" s="14"/>
      <c r="J439" s="14"/>
      <c r="K439" s="14"/>
      <c r="L439" s="14"/>
      <c r="M439" s="14"/>
      <c r="N439" s="14"/>
      <c r="O439" s="14"/>
      <c r="P439" s="14"/>
      <c r="Q439" s="14"/>
      <c r="R439" s="14"/>
      <c r="S439" s="14"/>
      <c r="T439" s="14"/>
      <c r="U439" s="14"/>
      <c r="V439" s="14"/>
      <c r="W439" s="14"/>
      <c r="X439" s="14"/>
      <c r="Y439" s="14"/>
      <c r="Z439" s="14"/>
      <c r="AA439" s="14"/>
      <c r="AB439" s="6"/>
      <c r="AC439" s="6"/>
      <c r="AD439" s="6"/>
    </row>
    <row r="440" spans="1:30" ht="15.75" customHeight="1" x14ac:dyDescent="0.3">
      <c r="A440" s="6"/>
      <c r="B440" s="6"/>
      <c r="C440" s="6"/>
      <c r="D440" s="6"/>
      <c r="E440" s="6"/>
      <c r="F440" s="6"/>
      <c r="G440" s="14"/>
      <c r="H440" s="14"/>
      <c r="I440" s="14"/>
      <c r="J440" s="14"/>
      <c r="K440" s="14"/>
      <c r="L440" s="14"/>
      <c r="M440" s="14"/>
      <c r="N440" s="14"/>
      <c r="O440" s="14"/>
      <c r="P440" s="14"/>
      <c r="Q440" s="14"/>
      <c r="R440" s="14"/>
      <c r="S440" s="14"/>
      <c r="T440" s="14"/>
      <c r="U440" s="14"/>
      <c r="V440" s="14"/>
      <c r="W440" s="14"/>
      <c r="X440" s="14"/>
      <c r="Y440" s="14"/>
      <c r="Z440" s="14"/>
      <c r="AA440" s="14"/>
      <c r="AB440" s="6"/>
      <c r="AC440" s="6"/>
      <c r="AD440" s="6"/>
    </row>
    <row r="441" spans="1:30" ht="15.75" customHeight="1" x14ac:dyDescent="0.3">
      <c r="A441" s="6"/>
      <c r="B441" s="6"/>
      <c r="C441" s="6"/>
      <c r="D441" s="6"/>
      <c r="E441" s="6"/>
      <c r="F441" s="6"/>
      <c r="G441" s="14"/>
      <c r="H441" s="14"/>
      <c r="I441" s="14"/>
      <c r="J441" s="14"/>
      <c r="K441" s="14"/>
      <c r="L441" s="14"/>
      <c r="M441" s="14"/>
      <c r="N441" s="14"/>
      <c r="O441" s="14"/>
      <c r="P441" s="14"/>
      <c r="Q441" s="14"/>
      <c r="R441" s="14"/>
      <c r="S441" s="14"/>
      <c r="T441" s="14"/>
      <c r="U441" s="14"/>
      <c r="V441" s="14"/>
      <c r="W441" s="14"/>
      <c r="X441" s="14"/>
      <c r="Y441" s="14"/>
      <c r="Z441" s="14"/>
      <c r="AA441" s="14"/>
      <c r="AB441" s="6"/>
      <c r="AC441" s="6"/>
      <c r="AD441" s="6"/>
    </row>
    <row r="442" spans="1:30" ht="15.75" customHeight="1" x14ac:dyDescent="0.3">
      <c r="A442" s="6"/>
      <c r="B442" s="6"/>
      <c r="C442" s="6"/>
      <c r="D442" s="6"/>
      <c r="E442" s="6"/>
      <c r="F442" s="6"/>
      <c r="G442" s="14"/>
      <c r="H442" s="14"/>
      <c r="I442" s="14"/>
      <c r="J442" s="14"/>
      <c r="K442" s="14"/>
      <c r="L442" s="14"/>
      <c r="M442" s="14"/>
      <c r="N442" s="14"/>
      <c r="O442" s="14"/>
      <c r="P442" s="14"/>
      <c r="Q442" s="14"/>
      <c r="R442" s="14"/>
      <c r="S442" s="14"/>
      <c r="T442" s="14"/>
      <c r="U442" s="14"/>
      <c r="V442" s="14"/>
      <c r="W442" s="14"/>
      <c r="X442" s="14"/>
      <c r="Y442" s="14"/>
      <c r="Z442" s="14"/>
      <c r="AA442" s="14"/>
      <c r="AB442" s="6"/>
      <c r="AC442" s="6"/>
      <c r="AD442" s="6"/>
    </row>
    <row r="443" spans="1:30" ht="15.75" customHeight="1" x14ac:dyDescent="0.3">
      <c r="A443" s="6"/>
      <c r="B443" s="6"/>
      <c r="C443" s="6"/>
      <c r="D443" s="6"/>
      <c r="E443" s="6"/>
      <c r="F443" s="6"/>
      <c r="G443" s="14"/>
      <c r="H443" s="14"/>
      <c r="I443" s="14"/>
      <c r="J443" s="14"/>
      <c r="K443" s="14"/>
      <c r="L443" s="14"/>
      <c r="M443" s="14"/>
      <c r="N443" s="14"/>
      <c r="O443" s="14"/>
      <c r="P443" s="14"/>
      <c r="Q443" s="14"/>
      <c r="R443" s="14"/>
      <c r="S443" s="14"/>
      <c r="T443" s="14"/>
      <c r="U443" s="14"/>
      <c r="V443" s="14"/>
      <c r="W443" s="14"/>
      <c r="X443" s="14"/>
      <c r="Y443" s="14"/>
      <c r="Z443" s="14"/>
      <c r="AA443" s="14"/>
      <c r="AB443" s="6"/>
      <c r="AC443" s="6"/>
      <c r="AD443" s="6"/>
    </row>
    <row r="444" spans="1:30" ht="15.75" customHeight="1" x14ac:dyDescent="0.3">
      <c r="A444" s="6"/>
      <c r="B444" s="6"/>
      <c r="C444" s="6"/>
      <c r="D444" s="6"/>
      <c r="E444" s="6"/>
      <c r="F444" s="6"/>
      <c r="G444" s="14"/>
      <c r="H444" s="14"/>
      <c r="I444" s="14"/>
      <c r="J444" s="14"/>
      <c r="K444" s="14"/>
      <c r="L444" s="14"/>
      <c r="M444" s="14"/>
      <c r="N444" s="14"/>
      <c r="O444" s="14"/>
      <c r="P444" s="14"/>
      <c r="Q444" s="14"/>
      <c r="R444" s="14"/>
      <c r="S444" s="14"/>
      <c r="T444" s="14"/>
      <c r="U444" s="14"/>
      <c r="V444" s="14"/>
      <c r="W444" s="14"/>
      <c r="X444" s="14"/>
      <c r="Y444" s="14"/>
      <c r="Z444" s="14"/>
      <c r="AA444" s="14"/>
      <c r="AB444" s="6"/>
      <c r="AC444" s="6"/>
      <c r="AD444" s="6"/>
    </row>
    <row r="445" spans="1:30" ht="15.75" customHeight="1" x14ac:dyDescent="0.3">
      <c r="A445" s="6"/>
      <c r="B445" s="6"/>
      <c r="C445" s="6"/>
      <c r="D445" s="6"/>
      <c r="E445" s="6"/>
      <c r="F445" s="6"/>
      <c r="G445" s="14"/>
      <c r="H445" s="14"/>
      <c r="I445" s="14"/>
      <c r="J445" s="14"/>
      <c r="K445" s="14"/>
      <c r="L445" s="14"/>
      <c r="M445" s="14"/>
      <c r="N445" s="14"/>
      <c r="O445" s="14"/>
      <c r="P445" s="14"/>
      <c r="Q445" s="14"/>
      <c r="R445" s="14"/>
      <c r="S445" s="14"/>
      <c r="T445" s="14"/>
      <c r="U445" s="14"/>
      <c r="V445" s="14"/>
      <c r="W445" s="14"/>
      <c r="X445" s="14"/>
      <c r="Y445" s="14"/>
      <c r="Z445" s="14"/>
      <c r="AA445" s="14"/>
      <c r="AB445" s="6"/>
      <c r="AC445" s="6"/>
      <c r="AD445" s="6"/>
    </row>
    <row r="446" spans="1:30" ht="15.75" customHeight="1" x14ac:dyDescent="0.3">
      <c r="A446" s="6"/>
      <c r="B446" s="6"/>
      <c r="C446" s="6"/>
      <c r="D446" s="6"/>
      <c r="E446" s="6"/>
      <c r="F446" s="6"/>
      <c r="G446" s="14"/>
      <c r="H446" s="14"/>
      <c r="I446" s="14"/>
      <c r="J446" s="14"/>
      <c r="K446" s="14"/>
      <c r="L446" s="14"/>
      <c r="M446" s="14"/>
      <c r="N446" s="14"/>
      <c r="O446" s="14"/>
      <c r="P446" s="14"/>
      <c r="Q446" s="14"/>
      <c r="R446" s="14"/>
      <c r="S446" s="14"/>
      <c r="T446" s="14"/>
      <c r="U446" s="14"/>
      <c r="V446" s="14"/>
      <c r="W446" s="14"/>
      <c r="X446" s="14"/>
      <c r="Y446" s="14"/>
      <c r="Z446" s="14"/>
      <c r="AA446" s="14"/>
      <c r="AB446" s="6"/>
      <c r="AC446" s="6"/>
      <c r="AD446" s="6"/>
    </row>
    <row r="447" spans="1:30" ht="15.75" customHeight="1" x14ac:dyDescent="0.3">
      <c r="A447" s="6"/>
      <c r="B447" s="6"/>
      <c r="C447" s="6"/>
      <c r="D447" s="6"/>
      <c r="E447" s="6"/>
      <c r="F447" s="6"/>
      <c r="G447" s="14"/>
      <c r="H447" s="14"/>
      <c r="I447" s="14"/>
      <c r="J447" s="14"/>
      <c r="K447" s="14"/>
      <c r="L447" s="14"/>
      <c r="M447" s="14"/>
      <c r="N447" s="14"/>
      <c r="O447" s="14"/>
      <c r="P447" s="14"/>
      <c r="Q447" s="14"/>
      <c r="R447" s="14"/>
      <c r="S447" s="14"/>
      <c r="T447" s="14"/>
      <c r="U447" s="14"/>
      <c r="V447" s="14"/>
      <c r="W447" s="14"/>
      <c r="X447" s="14"/>
      <c r="Y447" s="14"/>
      <c r="Z447" s="14"/>
      <c r="AA447" s="14"/>
      <c r="AB447" s="6"/>
      <c r="AC447" s="6"/>
      <c r="AD447" s="6"/>
    </row>
    <row r="448" spans="1:30" ht="15.75" customHeight="1" x14ac:dyDescent="0.3">
      <c r="A448" s="6"/>
      <c r="B448" s="6"/>
      <c r="C448" s="6"/>
      <c r="D448" s="6"/>
      <c r="E448" s="6"/>
      <c r="F448" s="6"/>
      <c r="G448" s="14"/>
      <c r="H448" s="14"/>
      <c r="I448" s="14"/>
      <c r="J448" s="14"/>
      <c r="K448" s="14"/>
      <c r="L448" s="14"/>
      <c r="M448" s="14"/>
      <c r="N448" s="14"/>
      <c r="O448" s="14"/>
      <c r="P448" s="14"/>
      <c r="Q448" s="14"/>
      <c r="R448" s="14"/>
      <c r="S448" s="14"/>
      <c r="T448" s="14"/>
      <c r="U448" s="14"/>
      <c r="V448" s="14"/>
      <c r="W448" s="14"/>
      <c r="X448" s="14"/>
      <c r="Y448" s="14"/>
      <c r="Z448" s="14"/>
      <c r="AA448" s="14"/>
      <c r="AB448" s="6"/>
      <c r="AC448" s="6"/>
      <c r="AD448" s="6"/>
    </row>
    <row r="449" spans="1:30" ht="15.75" customHeight="1" x14ac:dyDescent="0.3">
      <c r="A449" s="6"/>
      <c r="B449" s="6"/>
      <c r="C449" s="6"/>
      <c r="D449" s="6"/>
      <c r="E449" s="6"/>
      <c r="F449" s="6"/>
      <c r="G449" s="14"/>
      <c r="H449" s="14"/>
      <c r="I449" s="14"/>
      <c r="J449" s="14"/>
      <c r="K449" s="14"/>
      <c r="L449" s="14"/>
      <c r="M449" s="14"/>
      <c r="N449" s="14"/>
      <c r="O449" s="14"/>
      <c r="P449" s="14"/>
      <c r="Q449" s="14"/>
      <c r="R449" s="14"/>
      <c r="S449" s="14"/>
      <c r="T449" s="14"/>
      <c r="U449" s="14"/>
      <c r="V449" s="14"/>
      <c r="W449" s="14"/>
      <c r="X449" s="14"/>
      <c r="Y449" s="14"/>
      <c r="Z449" s="14"/>
      <c r="AA449" s="14"/>
      <c r="AB449" s="6"/>
      <c r="AC449" s="6"/>
      <c r="AD449" s="6"/>
    </row>
    <row r="450" spans="1:30" ht="15.75" customHeight="1" x14ac:dyDescent="0.3">
      <c r="A450" s="6"/>
      <c r="B450" s="6"/>
      <c r="C450" s="6"/>
      <c r="D450" s="6"/>
      <c r="E450" s="6"/>
      <c r="F450" s="6"/>
      <c r="G450" s="14"/>
      <c r="H450" s="14"/>
      <c r="I450" s="14"/>
      <c r="J450" s="14"/>
      <c r="K450" s="14"/>
      <c r="L450" s="14"/>
      <c r="M450" s="14"/>
      <c r="N450" s="14"/>
      <c r="O450" s="14"/>
      <c r="P450" s="14"/>
      <c r="Q450" s="14"/>
      <c r="R450" s="14"/>
      <c r="S450" s="14"/>
      <c r="T450" s="14"/>
      <c r="U450" s="14"/>
      <c r="V450" s="14"/>
      <c r="W450" s="14"/>
      <c r="X450" s="14"/>
      <c r="Y450" s="14"/>
      <c r="Z450" s="14"/>
      <c r="AA450" s="14"/>
      <c r="AB450" s="6"/>
      <c r="AC450" s="6"/>
      <c r="AD450" s="6"/>
    </row>
    <row r="451" spans="1:30" ht="15.75" customHeight="1" x14ac:dyDescent="0.3">
      <c r="A451" s="6"/>
      <c r="B451" s="6"/>
      <c r="C451" s="6"/>
      <c r="D451" s="6"/>
      <c r="E451" s="6"/>
      <c r="F451" s="6"/>
      <c r="G451" s="14"/>
      <c r="H451" s="14"/>
      <c r="I451" s="14"/>
      <c r="J451" s="14"/>
      <c r="K451" s="14"/>
      <c r="L451" s="14"/>
      <c r="M451" s="14"/>
      <c r="N451" s="14"/>
      <c r="O451" s="14"/>
      <c r="P451" s="14"/>
      <c r="Q451" s="14"/>
      <c r="R451" s="14"/>
      <c r="S451" s="14"/>
      <c r="T451" s="14"/>
      <c r="U451" s="14"/>
      <c r="V451" s="14"/>
      <c r="W451" s="14"/>
      <c r="X451" s="14"/>
      <c r="Y451" s="14"/>
      <c r="Z451" s="14"/>
      <c r="AA451" s="14"/>
      <c r="AB451" s="6"/>
      <c r="AC451" s="6"/>
      <c r="AD451" s="6"/>
    </row>
    <row r="452" spans="1:30" ht="15.75" customHeight="1" x14ac:dyDescent="0.3">
      <c r="A452" s="6"/>
      <c r="B452" s="6"/>
      <c r="C452" s="6"/>
      <c r="D452" s="6"/>
      <c r="E452" s="6"/>
      <c r="F452" s="6"/>
      <c r="G452" s="14"/>
      <c r="H452" s="14"/>
      <c r="I452" s="14"/>
      <c r="J452" s="14"/>
      <c r="K452" s="14"/>
      <c r="L452" s="14"/>
      <c r="M452" s="14"/>
      <c r="N452" s="14"/>
      <c r="O452" s="14"/>
      <c r="P452" s="14"/>
      <c r="Q452" s="14"/>
      <c r="R452" s="14"/>
      <c r="S452" s="14"/>
      <c r="T452" s="14"/>
      <c r="U452" s="14"/>
      <c r="V452" s="14"/>
      <c r="W452" s="14"/>
      <c r="X452" s="14"/>
      <c r="Y452" s="14"/>
      <c r="Z452" s="14"/>
      <c r="AA452" s="14"/>
      <c r="AB452" s="6"/>
      <c r="AC452" s="6"/>
      <c r="AD452" s="6"/>
    </row>
    <row r="453" spans="1:30" ht="15.75" customHeight="1" x14ac:dyDescent="0.3">
      <c r="A453" s="6"/>
      <c r="B453" s="6"/>
      <c r="C453" s="6"/>
      <c r="D453" s="6"/>
      <c r="E453" s="6"/>
      <c r="F453" s="6"/>
      <c r="G453" s="14"/>
      <c r="H453" s="14"/>
      <c r="I453" s="14"/>
      <c r="J453" s="14"/>
      <c r="K453" s="14"/>
      <c r="L453" s="14"/>
      <c r="M453" s="14"/>
      <c r="N453" s="14"/>
      <c r="O453" s="14"/>
      <c r="P453" s="14"/>
      <c r="Q453" s="14"/>
      <c r="R453" s="14"/>
      <c r="S453" s="14"/>
      <c r="T453" s="14"/>
      <c r="U453" s="14"/>
      <c r="V453" s="14"/>
      <c r="W453" s="14"/>
      <c r="X453" s="14"/>
      <c r="Y453" s="14"/>
      <c r="Z453" s="14"/>
      <c r="AA453" s="14"/>
      <c r="AB453" s="6"/>
      <c r="AC453" s="6"/>
      <c r="AD453" s="6"/>
    </row>
    <row r="454" spans="1:30" ht="15.75" customHeight="1" x14ac:dyDescent="0.3">
      <c r="A454" s="6"/>
      <c r="B454" s="6"/>
      <c r="C454" s="6"/>
      <c r="D454" s="6"/>
      <c r="E454" s="6"/>
      <c r="F454" s="6"/>
      <c r="G454" s="14"/>
      <c r="H454" s="14"/>
      <c r="I454" s="14"/>
      <c r="J454" s="14"/>
      <c r="K454" s="14"/>
      <c r="L454" s="14"/>
      <c r="M454" s="14"/>
      <c r="N454" s="14"/>
      <c r="O454" s="14"/>
      <c r="P454" s="14"/>
      <c r="Q454" s="14"/>
      <c r="R454" s="14"/>
      <c r="S454" s="14"/>
      <c r="T454" s="14"/>
      <c r="U454" s="14"/>
      <c r="V454" s="14"/>
      <c r="W454" s="14"/>
      <c r="X454" s="14"/>
      <c r="Y454" s="14"/>
      <c r="Z454" s="14"/>
      <c r="AA454" s="14"/>
      <c r="AB454" s="6"/>
      <c r="AC454" s="6"/>
      <c r="AD454" s="6"/>
    </row>
    <row r="455" spans="1:30" ht="15.75" customHeight="1" x14ac:dyDescent="0.3">
      <c r="A455" s="6"/>
      <c r="B455" s="6"/>
      <c r="C455" s="6"/>
      <c r="D455" s="6"/>
      <c r="E455" s="6"/>
      <c r="F455" s="6"/>
      <c r="G455" s="14"/>
      <c r="H455" s="14"/>
      <c r="I455" s="14"/>
      <c r="J455" s="14"/>
      <c r="K455" s="14"/>
      <c r="L455" s="14"/>
      <c r="M455" s="14"/>
      <c r="N455" s="14"/>
      <c r="O455" s="14"/>
      <c r="P455" s="14"/>
      <c r="Q455" s="14"/>
      <c r="R455" s="14"/>
      <c r="S455" s="14"/>
      <c r="T455" s="14"/>
      <c r="U455" s="14"/>
      <c r="V455" s="14"/>
      <c r="W455" s="14"/>
      <c r="X455" s="14"/>
      <c r="Y455" s="14"/>
      <c r="Z455" s="14"/>
      <c r="AA455" s="14"/>
      <c r="AB455" s="6"/>
      <c r="AC455" s="6"/>
      <c r="AD455" s="6"/>
    </row>
    <row r="456" spans="1:30" ht="15.75" customHeight="1" x14ac:dyDescent="0.3">
      <c r="A456" s="6"/>
      <c r="B456" s="6"/>
      <c r="C456" s="6"/>
      <c r="D456" s="6"/>
      <c r="E456" s="6"/>
      <c r="F456" s="6"/>
      <c r="G456" s="14"/>
      <c r="H456" s="14"/>
      <c r="I456" s="14"/>
      <c r="J456" s="14"/>
      <c r="K456" s="14"/>
      <c r="L456" s="14"/>
      <c r="M456" s="14"/>
      <c r="N456" s="14"/>
      <c r="O456" s="14"/>
      <c r="P456" s="14"/>
      <c r="Q456" s="14"/>
      <c r="R456" s="14"/>
      <c r="S456" s="14"/>
      <c r="T456" s="14"/>
      <c r="U456" s="14"/>
      <c r="V456" s="14"/>
      <c r="W456" s="14"/>
      <c r="X456" s="14"/>
      <c r="Y456" s="14"/>
      <c r="Z456" s="14"/>
      <c r="AA456" s="14"/>
      <c r="AB456" s="6"/>
      <c r="AC456" s="6"/>
      <c r="AD456" s="6"/>
    </row>
    <row r="457" spans="1:30" ht="15.75" customHeight="1" x14ac:dyDescent="0.3">
      <c r="A457" s="6"/>
      <c r="B457" s="6"/>
      <c r="C457" s="6"/>
      <c r="D457" s="6"/>
      <c r="E457" s="6"/>
      <c r="F457" s="6"/>
      <c r="G457" s="14"/>
      <c r="H457" s="14"/>
      <c r="I457" s="14"/>
      <c r="J457" s="14"/>
      <c r="K457" s="14"/>
      <c r="L457" s="14"/>
      <c r="M457" s="14"/>
      <c r="N457" s="14"/>
      <c r="O457" s="14"/>
      <c r="P457" s="14"/>
      <c r="Q457" s="14"/>
      <c r="R457" s="14"/>
      <c r="S457" s="14"/>
      <c r="T457" s="14"/>
      <c r="U457" s="14"/>
      <c r="V457" s="14"/>
      <c r="W457" s="14"/>
      <c r="X457" s="14"/>
      <c r="Y457" s="14"/>
      <c r="Z457" s="14"/>
      <c r="AA457" s="14"/>
      <c r="AB457" s="6"/>
      <c r="AC457" s="6"/>
      <c r="AD457" s="6"/>
    </row>
    <row r="458" spans="1:30" ht="15.75" customHeight="1" x14ac:dyDescent="0.3">
      <c r="A458" s="6"/>
      <c r="B458" s="6"/>
      <c r="C458" s="6"/>
      <c r="D458" s="6"/>
      <c r="E458" s="6"/>
      <c r="F458" s="6"/>
      <c r="G458" s="14"/>
      <c r="H458" s="14"/>
      <c r="I458" s="14"/>
      <c r="J458" s="14"/>
      <c r="K458" s="14"/>
      <c r="L458" s="14"/>
      <c r="M458" s="14"/>
      <c r="N458" s="14"/>
      <c r="O458" s="14"/>
      <c r="P458" s="14"/>
      <c r="Q458" s="14"/>
      <c r="R458" s="14"/>
      <c r="S458" s="14"/>
      <c r="T458" s="14"/>
      <c r="U458" s="14"/>
      <c r="V458" s="14"/>
      <c r="W458" s="14"/>
      <c r="X458" s="14"/>
      <c r="Y458" s="14"/>
      <c r="Z458" s="14"/>
      <c r="AA458" s="14"/>
      <c r="AB458" s="6"/>
      <c r="AC458" s="6"/>
      <c r="AD458" s="6"/>
    </row>
    <row r="459" spans="1:30" ht="15.75" customHeight="1" x14ac:dyDescent="0.3">
      <c r="A459" s="6"/>
      <c r="B459" s="6"/>
      <c r="C459" s="6"/>
      <c r="D459" s="6"/>
      <c r="E459" s="6"/>
      <c r="F459" s="6"/>
      <c r="G459" s="14"/>
      <c r="H459" s="14"/>
      <c r="I459" s="14"/>
      <c r="J459" s="14"/>
      <c r="K459" s="14"/>
      <c r="L459" s="14"/>
      <c r="M459" s="14"/>
      <c r="N459" s="14"/>
      <c r="O459" s="14"/>
      <c r="P459" s="14"/>
      <c r="Q459" s="14"/>
      <c r="R459" s="14"/>
      <c r="S459" s="14"/>
      <c r="T459" s="14"/>
      <c r="U459" s="14"/>
      <c r="V459" s="14"/>
      <c r="W459" s="14"/>
      <c r="X459" s="14"/>
      <c r="Y459" s="14"/>
      <c r="Z459" s="14"/>
      <c r="AA459" s="14"/>
      <c r="AB459" s="6"/>
      <c r="AC459" s="6"/>
      <c r="AD459" s="6"/>
    </row>
    <row r="460" spans="1:30" ht="15.75" customHeight="1" x14ac:dyDescent="0.3">
      <c r="A460" s="6"/>
      <c r="B460" s="6"/>
      <c r="C460" s="6"/>
      <c r="D460" s="6"/>
      <c r="E460" s="6"/>
      <c r="F460" s="6"/>
      <c r="G460" s="14"/>
      <c r="H460" s="14"/>
      <c r="I460" s="14"/>
      <c r="J460" s="14"/>
      <c r="K460" s="14"/>
      <c r="L460" s="14"/>
      <c r="M460" s="14"/>
      <c r="N460" s="14"/>
      <c r="O460" s="14"/>
      <c r="P460" s="14"/>
      <c r="Q460" s="14"/>
      <c r="R460" s="14"/>
      <c r="S460" s="14"/>
      <c r="T460" s="14"/>
      <c r="U460" s="14"/>
      <c r="V460" s="14"/>
      <c r="W460" s="14"/>
      <c r="X460" s="14"/>
      <c r="Y460" s="14"/>
      <c r="Z460" s="14"/>
      <c r="AA460" s="14"/>
      <c r="AB460" s="6"/>
      <c r="AC460" s="6"/>
      <c r="AD460" s="6"/>
    </row>
    <row r="461" spans="1:30" ht="15.75" customHeight="1" x14ac:dyDescent="0.3">
      <c r="A461" s="6"/>
      <c r="B461" s="6"/>
      <c r="C461" s="6"/>
      <c r="D461" s="6"/>
      <c r="E461" s="6"/>
      <c r="F461" s="6"/>
      <c r="G461" s="14"/>
      <c r="H461" s="14"/>
      <c r="I461" s="14"/>
      <c r="J461" s="14"/>
      <c r="K461" s="14"/>
      <c r="L461" s="14"/>
      <c r="M461" s="14"/>
      <c r="N461" s="14"/>
      <c r="O461" s="14"/>
      <c r="P461" s="14"/>
      <c r="Q461" s="14"/>
      <c r="R461" s="14"/>
      <c r="S461" s="14"/>
      <c r="T461" s="14"/>
      <c r="U461" s="14"/>
      <c r="V461" s="14"/>
      <c r="W461" s="14"/>
      <c r="X461" s="14"/>
      <c r="Y461" s="14"/>
      <c r="Z461" s="14"/>
      <c r="AA461" s="14"/>
      <c r="AB461" s="6"/>
      <c r="AC461" s="6"/>
      <c r="AD461" s="6"/>
    </row>
    <row r="462" spans="1:30" ht="15.75" customHeight="1" x14ac:dyDescent="0.3">
      <c r="A462" s="6"/>
      <c r="B462" s="6"/>
      <c r="C462" s="6"/>
      <c r="D462" s="6"/>
      <c r="E462" s="6"/>
      <c r="F462" s="6"/>
      <c r="G462" s="14"/>
      <c r="H462" s="14"/>
      <c r="I462" s="14"/>
      <c r="J462" s="14"/>
      <c r="K462" s="14"/>
      <c r="L462" s="14"/>
      <c r="M462" s="14"/>
      <c r="N462" s="14"/>
      <c r="O462" s="14"/>
      <c r="P462" s="14"/>
      <c r="Q462" s="14"/>
      <c r="R462" s="14"/>
      <c r="S462" s="14"/>
      <c r="T462" s="14"/>
      <c r="U462" s="14"/>
      <c r="V462" s="14"/>
      <c r="W462" s="14"/>
      <c r="X462" s="14"/>
      <c r="Y462" s="14"/>
      <c r="Z462" s="14"/>
      <c r="AA462" s="14"/>
      <c r="AB462" s="6"/>
      <c r="AC462" s="6"/>
      <c r="AD462" s="6"/>
    </row>
    <row r="463" spans="1:30" ht="15.75" customHeight="1" x14ac:dyDescent="0.3">
      <c r="A463" s="6"/>
      <c r="B463" s="6"/>
      <c r="C463" s="6"/>
      <c r="D463" s="6"/>
      <c r="E463" s="6"/>
      <c r="F463" s="6"/>
      <c r="G463" s="14"/>
      <c r="H463" s="14"/>
      <c r="I463" s="14"/>
      <c r="J463" s="14"/>
      <c r="K463" s="14"/>
      <c r="L463" s="14"/>
      <c r="M463" s="14"/>
      <c r="N463" s="14"/>
      <c r="O463" s="14"/>
      <c r="P463" s="14"/>
      <c r="Q463" s="14"/>
      <c r="R463" s="14"/>
      <c r="S463" s="14"/>
      <c r="T463" s="14"/>
      <c r="U463" s="14"/>
      <c r="V463" s="14"/>
      <c r="W463" s="14"/>
      <c r="X463" s="14"/>
      <c r="Y463" s="14"/>
      <c r="Z463" s="14"/>
      <c r="AA463" s="14"/>
      <c r="AB463" s="6"/>
      <c r="AC463" s="6"/>
      <c r="AD463" s="6"/>
    </row>
    <row r="464" spans="1:30" ht="15.75" customHeight="1" x14ac:dyDescent="0.3">
      <c r="A464" s="6"/>
      <c r="B464" s="6"/>
      <c r="C464" s="6"/>
      <c r="D464" s="6"/>
      <c r="E464" s="6"/>
      <c r="F464" s="6"/>
      <c r="G464" s="14"/>
      <c r="H464" s="14"/>
      <c r="I464" s="14"/>
      <c r="J464" s="14"/>
      <c r="K464" s="14"/>
      <c r="L464" s="14"/>
      <c r="M464" s="14"/>
      <c r="N464" s="14"/>
      <c r="O464" s="14"/>
      <c r="P464" s="14"/>
      <c r="Q464" s="14"/>
      <c r="R464" s="14"/>
      <c r="S464" s="14"/>
      <c r="T464" s="14"/>
      <c r="U464" s="14"/>
      <c r="V464" s="14"/>
      <c r="W464" s="14"/>
      <c r="X464" s="14"/>
      <c r="Y464" s="14"/>
      <c r="Z464" s="14"/>
      <c r="AA464" s="14"/>
      <c r="AB464" s="6"/>
      <c r="AC464" s="6"/>
      <c r="AD464" s="6"/>
    </row>
    <row r="465" spans="1:30" ht="15.75" customHeight="1" x14ac:dyDescent="0.3">
      <c r="A465" s="6"/>
      <c r="B465" s="6"/>
      <c r="C465" s="6"/>
      <c r="D465" s="6"/>
      <c r="E465" s="6"/>
      <c r="F465" s="6"/>
      <c r="G465" s="14"/>
      <c r="H465" s="14"/>
      <c r="I465" s="14"/>
      <c r="J465" s="14"/>
      <c r="K465" s="14"/>
      <c r="L465" s="14"/>
      <c r="M465" s="14"/>
      <c r="N465" s="14"/>
      <c r="O465" s="14"/>
      <c r="P465" s="14"/>
      <c r="Q465" s="14"/>
      <c r="R465" s="14"/>
      <c r="S465" s="14"/>
      <c r="T465" s="14"/>
      <c r="U465" s="14"/>
      <c r="V465" s="14"/>
      <c r="W465" s="14"/>
      <c r="X465" s="14"/>
      <c r="Y465" s="14"/>
      <c r="Z465" s="14"/>
      <c r="AA465" s="14"/>
      <c r="AB465" s="6"/>
      <c r="AC465" s="6"/>
      <c r="AD465" s="6"/>
    </row>
    <row r="466" spans="1:30" ht="15.75" customHeight="1" x14ac:dyDescent="0.3">
      <c r="A466" s="6"/>
      <c r="B466" s="6"/>
      <c r="C466" s="6"/>
      <c r="D466" s="6"/>
      <c r="E466" s="6"/>
      <c r="F466" s="6"/>
      <c r="G466" s="14"/>
      <c r="H466" s="14"/>
      <c r="I466" s="14"/>
      <c r="J466" s="14"/>
      <c r="K466" s="14"/>
      <c r="L466" s="14"/>
      <c r="M466" s="14"/>
      <c r="N466" s="14"/>
      <c r="O466" s="14"/>
      <c r="P466" s="14"/>
      <c r="Q466" s="14"/>
      <c r="R466" s="14"/>
      <c r="S466" s="14"/>
      <c r="T466" s="14"/>
      <c r="U466" s="14"/>
      <c r="V466" s="14"/>
      <c r="W466" s="14"/>
      <c r="X466" s="14"/>
      <c r="Y466" s="14"/>
      <c r="Z466" s="14"/>
      <c r="AA466" s="14"/>
      <c r="AB466" s="6"/>
      <c r="AC466" s="6"/>
      <c r="AD466" s="6"/>
    </row>
    <row r="467" spans="1:30" ht="15.75" customHeight="1" x14ac:dyDescent="0.3">
      <c r="A467" s="6"/>
      <c r="B467" s="6"/>
      <c r="C467" s="6"/>
      <c r="D467" s="6"/>
      <c r="E467" s="6"/>
      <c r="F467" s="6"/>
      <c r="G467" s="14"/>
      <c r="H467" s="14"/>
      <c r="I467" s="14"/>
      <c r="J467" s="14"/>
      <c r="K467" s="14"/>
      <c r="L467" s="14"/>
      <c r="M467" s="14"/>
      <c r="N467" s="14"/>
      <c r="O467" s="14"/>
      <c r="P467" s="14"/>
      <c r="Q467" s="14"/>
      <c r="R467" s="14"/>
      <c r="S467" s="14"/>
      <c r="T467" s="14"/>
      <c r="U467" s="14"/>
      <c r="V467" s="14"/>
      <c r="W467" s="14"/>
      <c r="X467" s="14"/>
      <c r="Y467" s="14"/>
      <c r="Z467" s="14"/>
      <c r="AA467" s="14"/>
      <c r="AB467" s="6"/>
      <c r="AC467" s="6"/>
      <c r="AD467" s="6"/>
    </row>
    <row r="468" spans="1:30" ht="15.75" customHeight="1" x14ac:dyDescent="0.3">
      <c r="A468" s="6"/>
      <c r="B468" s="6"/>
      <c r="C468" s="6"/>
      <c r="D468" s="6"/>
      <c r="E468" s="6"/>
      <c r="F468" s="6"/>
      <c r="G468" s="14"/>
      <c r="H468" s="14"/>
      <c r="I468" s="14"/>
      <c r="J468" s="14"/>
      <c r="K468" s="14"/>
      <c r="L468" s="14"/>
      <c r="M468" s="14"/>
      <c r="N468" s="14"/>
      <c r="O468" s="14"/>
      <c r="P468" s="14"/>
      <c r="Q468" s="14"/>
      <c r="R468" s="14"/>
      <c r="S468" s="14"/>
      <c r="T468" s="14"/>
      <c r="U468" s="14"/>
      <c r="V468" s="14"/>
      <c r="W468" s="14"/>
      <c r="X468" s="14"/>
      <c r="Y468" s="14"/>
      <c r="Z468" s="14"/>
      <c r="AA468" s="14"/>
      <c r="AB468" s="6"/>
      <c r="AC468" s="6"/>
      <c r="AD468" s="6"/>
    </row>
    <row r="469" spans="1:30" ht="15.75" customHeight="1" x14ac:dyDescent="0.3">
      <c r="A469" s="6"/>
      <c r="B469" s="6"/>
      <c r="C469" s="6"/>
      <c r="D469" s="6"/>
      <c r="E469" s="6"/>
      <c r="F469" s="6"/>
      <c r="G469" s="14"/>
      <c r="H469" s="14"/>
      <c r="I469" s="14"/>
      <c r="J469" s="14"/>
      <c r="K469" s="14"/>
      <c r="L469" s="14"/>
      <c r="M469" s="14"/>
      <c r="N469" s="14"/>
      <c r="O469" s="14"/>
      <c r="P469" s="14"/>
      <c r="Q469" s="14"/>
      <c r="R469" s="14"/>
      <c r="S469" s="14"/>
      <c r="T469" s="14"/>
      <c r="U469" s="14"/>
      <c r="V469" s="14"/>
      <c r="W469" s="14"/>
      <c r="X469" s="14"/>
      <c r="Y469" s="14"/>
      <c r="Z469" s="14"/>
      <c r="AA469" s="14"/>
      <c r="AB469" s="6"/>
      <c r="AC469" s="6"/>
      <c r="AD469" s="6"/>
    </row>
    <row r="470" spans="1:30" ht="15.75" customHeight="1" x14ac:dyDescent="0.3">
      <c r="A470" s="6"/>
      <c r="B470" s="6"/>
      <c r="C470" s="6"/>
      <c r="D470" s="6"/>
      <c r="E470" s="6"/>
      <c r="F470" s="6"/>
      <c r="G470" s="14"/>
      <c r="H470" s="14"/>
      <c r="I470" s="14"/>
      <c r="J470" s="14"/>
      <c r="K470" s="14"/>
      <c r="L470" s="14"/>
      <c r="M470" s="14"/>
      <c r="N470" s="14"/>
      <c r="O470" s="14"/>
      <c r="P470" s="14"/>
      <c r="Q470" s="14"/>
      <c r="R470" s="14"/>
      <c r="S470" s="14"/>
      <c r="T470" s="14"/>
      <c r="U470" s="14"/>
      <c r="V470" s="14"/>
      <c r="W470" s="14"/>
      <c r="X470" s="14"/>
      <c r="Y470" s="14"/>
      <c r="Z470" s="14"/>
      <c r="AA470" s="14"/>
      <c r="AB470" s="6"/>
      <c r="AC470" s="6"/>
      <c r="AD470" s="6"/>
    </row>
    <row r="471" spans="1:30" ht="15.75" customHeight="1" x14ac:dyDescent="0.3">
      <c r="A471" s="6"/>
      <c r="B471" s="6"/>
      <c r="C471" s="6"/>
      <c r="D471" s="6"/>
      <c r="E471" s="6"/>
      <c r="F471" s="6"/>
      <c r="G471" s="14"/>
      <c r="H471" s="14"/>
      <c r="I471" s="14"/>
      <c r="J471" s="14"/>
      <c r="K471" s="14"/>
      <c r="L471" s="14"/>
      <c r="M471" s="14"/>
      <c r="N471" s="14"/>
      <c r="O471" s="14"/>
      <c r="P471" s="14"/>
      <c r="Q471" s="14"/>
      <c r="R471" s="14"/>
      <c r="S471" s="14"/>
      <c r="T471" s="14"/>
      <c r="U471" s="14"/>
      <c r="V471" s="14"/>
      <c r="W471" s="14"/>
      <c r="X471" s="14"/>
      <c r="Y471" s="14"/>
      <c r="Z471" s="14"/>
      <c r="AA471" s="14"/>
      <c r="AB471" s="6"/>
      <c r="AC471" s="6"/>
      <c r="AD471" s="6"/>
    </row>
    <row r="472" spans="1:30" ht="15.75" customHeight="1" x14ac:dyDescent="0.3">
      <c r="A472" s="6"/>
      <c r="B472" s="6"/>
      <c r="C472" s="6"/>
      <c r="D472" s="6"/>
      <c r="E472" s="6"/>
      <c r="F472" s="6"/>
      <c r="G472" s="14"/>
      <c r="H472" s="14"/>
      <c r="I472" s="14"/>
      <c r="J472" s="14"/>
      <c r="K472" s="14"/>
      <c r="L472" s="14"/>
      <c r="M472" s="14"/>
      <c r="N472" s="14"/>
      <c r="O472" s="14"/>
      <c r="P472" s="14"/>
      <c r="Q472" s="14"/>
      <c r="R472" s="14"/>
      <c r="S472" s="14"/>
      <c r="T472" s="14"/>
      <c r="U472" s="14"/>
      <c r="V472" s="14"/>
      <c r="W472" s="14"/>
      <c r="X472" s="14"/>
      <c r="Y472" s="14"/>
      <c r="Z472" s="14"/>
      <c r="AA472" s="14"/>
      <c r="AB472" s="6"/>
      <c r="AC472" s="6"/>
      <c r="AD472" s="6"/>
    </row>
    <row r="473" spans="1:30" ht="15.75" customHeight="1" x14ac:dyDescent="0.3">
      <c r="A473" s="6"/>
      <c r="B473" s="6"/>
      <c r="C473" s="6"/>
      <c r="D473" s="6"/>
      <c r="E473" s="6"/>
      <c r="F473" s="6"/>
      <c r="G473" s="14"/>
      <c r="H473" s="14"/>
      <c r="I473" s="14"/>
      <c r="J473" s="14"/>
      <c r="K473" s="14"/>
      <c r="L473" s="14"/>
      <c r="M473" s="14"/>
      <c r="N473" s="14"/>
      <c r="O473" s="14"/>
      <c r="P473" s="14"/>
      <c r="Q473" s="14"/>
      <c r="R473" s="14"/>
      <c r="S473" s="14"/>
      <c r="T473" s="14"/>
      <c r="U473" s="14"/>
      <c r="V473" s="14"/>
      <c r="W473" s="14"/>
      <c r="X473" s="14"/>
      <c r="Y473" s="14"/>
      <c r="Z473" s="14"/>
      <c r="AA473" s="14"/>
      <c r="AB473" s="6"/>
      <c r="AC473" s="6"/>
      <c r="AD473" s="6"/>
    </row>
    <row r="474" spans="1:30" ht="15.75" customHeight="1" x14ac:dyDescent="0.3">
      <c r="A474" s="6"/>
      <c r="B474" s="6"/>
      <c r="C474" s="6"/>
      <c r="D474" s="6"/>
      <c r="E474" s="6"/>
      <c r="F474" s="6"/>
      <c r="G474" s="14"/>
      <c r="H474" s="14"/>
      <c r="I474" s="14"/>
      <c r="J474" s="14"/>
      <c r="K474" s="14"/>
      <c r="L474" s="14"/>
      <c r="M474" s="14"/>
      <c r="N474" s="14"/>
      <c r="O474" s="14"/>
      <c r="P474" s="14"/>
      <c r="Q474" s="14"/>
      <c r="R474" s="14"/>
      <c r="S474" s="14"/>
      <c r="T474" s="14"/>
      <c r="U474" s="14"/>
      <c r="V474" s="14"/>
      <c r="W474" s="14"/>
      <c r="X474" s="14"/>
      <c r="Y474" s="14"/>
      <c r="Z474" s="14"/>
      <c r="AA474" s="14"/>
      <c r="AB474" s="6"/>
      <c r="AC474" s="6"/>
      <c r="AD474" s="6"/>
    </row>
    <row r="475" spans="1:30" ht="15.75" customHeight="1" x14ac:dyDescent="0.3">
      <c r="A475" s="6"/>
      <c r="B475" s="6"/>
      <c r="C475" s="6"/>
      <c r="D475" s="6"/>
      <c r="E475" s="6"/>
      <c r="F475" s="6"/>
      <c r="G475" s="14"/>
      <c r="H475" s="14"/>
      <c r="I475" s="14"/>
      <c r="J475" s="14"/>
      <c r="K475" s="14"/>
      <c r="L475" s="14"/>
      <c r="M475" s="14"/>
      <c r="N475" s="14"/>
      <c r="O475" s="14"/>
      <c r="P475" s="14"/>
      <c r="Q475" s="14"/>
      <c r="R475" s="14"/>
      <c r="S475" s="14"/>
      <c r="T475" s="14"/>
      <c r="U475" s="14"/>
      <c r="V475" s="14"/>
      <c r="W475" s="14"/>
      <c r="X475" s="14"/>
      <c r="Y475" s="14"/>
      <c r="Z475" s="14"/>
      <c r="AA475" s="14"/>
      <c r="AB475" s="6"/>
      <c r="AC475" s="6"/>
      <c r="AD475" s="6"/>
    </row>
    <row r="476" spans="1:30" ht="15.75" customHeight="1" x14ac:dyDescent="0.3">
      <c r="A476" s="6"/>
      <c r="B476" s="6"/>
      <c r="C476" s="6"/>
      <c r="D476" s="6"/>
      <c r="E476" s="6"/>
      <c r="F476" s="6"/>
      <c r="G476" s="14"/>
      <c r="H476" s="14"/>
      <c r="I476" s="14"/>
      <c r="J476" s="14"/>
      <c r="K476" s="14"/>
      <c r="L476" s="14"/>
      <c r="M476" s="14"/>
      <c r="N476" s="14"/>
      <c r="O476" s="14"/>
      <c r="P476" s="14"/>
      <c r="Q476" s="14"/>
      <c r="R476" s="14"/>
      <c r="S476" s="14"/>
      <c r="T476" s="14"/>
      <c r="U476" s="14"/>
      <c r="V476" s="14"/>
      <c r="W476" s="14"/>
      <c r="X476" s="14"/>
      <c r="Y476" s="14"/>
      <c r="Z476" s="14"/>
      <c r="AA476" s="14"/>
      <c r="AB476" s="6"/>
      <c r="AC476" s="6"/>
      <c r="AD476" s="6"/>
    </row>
    <row r="477" spans="1:30" ht="15.75" customHeight="1" x14ac:dyDescent="0.3">
      <c r="A477" s="6"/>
      <c r="B477" s="6"/>
      <c r="C477" s="6"/>
      <c r="D477" s="6"/>
      <c r="E477" s="6"/>
      <c r="F477" s="6"/>
      <c r="G477" s="14"/>
      <c r="H477" s="14"/>
      <c r="I477" s="14"/>
      <c r="J477" s="14"/>
      <c r="K477" s="14"/>
      <c r="L477" s="14"/>
      <c r="M477" s="14"/>
      <c r="N477" s="14"/>
      <c r="O477" s="14"/>
      <c r="P477" s="14"/>
      <c r="Q477" s="14"/>
      <c r="R477" s="14"/>
      <c r="S477" s="14"/>
      <c r="T477" s="14"/>
      <c r="U477" s="14"/>
      <c r="V477" s="14"/>
      <c r="W477" s="14"/>
      <c r="X477" s="14"/>
      <c r="Y477" s="14"/>
      <c r="Z477" s="14"/>
      <c r="AA477" s="14"/>
      <c r="AB477" s="6"/>
      <c r="AC477" s="6"/>
      <c r="AD477" s="6"/>
    </row>
    <row r="478" spans="1:30" ht="15.75" customHeight="1" x14ac:dyDescent="0.3">
      <c r="A478" s="6"/>
      <c r="B478" s="6"/>
      <c r="C478" s="6"/>
      <c r="D478" s="6"/>
      <c r="E478" s="6"/>
      <c r="F478" s="6"/>
      <c r="G478" s="14"/>
      <c r="H478" s="14"/>
      <c r="I478" s="14"/>
      <c r="J478" s="14"/>
      <c r="K478" s="14"/>
      <c r="L478" s="14"/>
      <c r="M478" s="14"/>
      <c r="N478" s="14"/>
      <c r="O478" s="14"/>
      <c r="P478" s="14"/>
      <c r="Q478" s="14"/>
      <c r="R478" s="14"/>
      <c r="S478" s="14"/>
      <c r="T478" s="14"/>
      <c r="U478" s="14"/>
      <c r="V478" s="14"/>
      <c r="W478" s="14"/>
      <c r="X478" s="14"/>
      <c r="Y478" s="14"/>
      <c r="Z478" s="14"/>
      <c r="AA478" s="14"/>
      <c r="AB478" s="6"/>
      <c r="AC478" s="6"/>
      <c r="AD478" s="6"/>
    </row>
    <row r="479" spans="1:30" ht="15.75" customHeight="1" x14ac:dyDescent="0.3">
      <c r="A479" s="6"/>
      <c r="B479" s="6"/>
      <c r="C479" s="6"/>
      <c r="D479" s="6"/>
      <c r="E479" s="6"/>
      <c r="F479" s="6"/>
      <c r="G479" s="14"/>
      <c r="H479" s="14"/>
      <c r="I479" s="14"/>
      <c r="J479" s="14"/>
      <c r="K479" s="14"/>
      <c r="L479" s="14"/>
      <c r="M479" s="14"/>
      <c r="N479" s="14"/>
      <c r="O479" s="14"/>
      <c r="P479" s="14"/>
      <c r="Q479" s="14"/>
      <c r="R479" s="14"/>
      <c r="S479" s="14"/>
      <c r="T479" s="14"/>
      <c r="U479" s="14"/>
      <c r="V479" s="14"/>
      <c r="W479" s="14"/>
      <c r="X479" s="14"/>
      <c r="Y479" s="14"/>
      <c r="Z479" s="14"/>
      <c r="AA479" s="14"/>
      <c r="AB479" s="6"/>
      <c r="AC479" s="6"/>
      <c r="AD479" s="6"/>
    </row>
    <row r="480" spans="1:30" ht="15.75" customHeight="1" x14ac:dyDescent="0.3">
      <c r="A480" s="6"/>
      <c r="B480" s="6"/>
      <c r="C480" s="6"/>
      <c r="D480" s="6"/>
      <c r="E480" s="6"/>
      <c r="F480" s="6"/>
      <c r="G480" s="14"/>
      <c r="H480" s="14"/>
      <c r="I480" s="14"/>
      <c r="J480" s="14"/>
      <c r="K480" s="14"/>
      <c r="L480" s="14"/>
      <c r="M480" s="14"/>
      <c r="N480" s="14"/>
      <c r="O480" s="14"/>
      <c r="P480" s="14"/>
      <c r="Q480" s="14"/>
      <c r="R480" s="14"/>
      <c r="S480" s="14"/>
      <c r="T480" s="14"/>
      <c r="U480" s="14"/>
      <c r="V480" s="14"/>
      <c r="W480" s="14"/>
      <c r="X480" s="14"/>
      <c r="Y480" s="14"/>
      <c r="Z480" s="14"/>
      <c r="AA480" s="14"/>
      <c r="AB480" s="6"/>
      <c r="AC480" s="6"/>
      <c r="AD480" s="6"/>
    </row>
    <row r="481" spans="1:30" ht="15.75" customHeight="1" x14ac:dyDescent="0.3">
      <c r="A481" s="6"/>
      <c r="B481" s="6"/>
      <c r="C481" s="6"/>
      <c r="D481" s="6"/>
      <c r="E481" s="6"/>
      <c r="F481" s="6"/>
      <c r="G481" s="14"/>
      <c r="H481" s="14"/>
      <c r="I481" s="14"/>
      <c r="J481" s="14"/>
      <c r="K481" s="14"/>
      <c r="L481" s="14"/>
      <c r="M481" s="14"/>
      <c r="N481" s="14"/>
      <c r="O481" s="14"/>
      <c r="P481" s="14"/>
      <c r="Q481" s="14"/>
      <c r="R481" s="14"/>
      <c r="S481" s="14"/>
      <c r="T481" s="14"/>
      <c r="U481" s="14"/>
      <c r="V481" s="14"/>
      <c r="W481" s="14"/>
      <c r="X481" s="14"/>
      <c r="Y481" s="14"/>
      <c r="Z481" s="14"/>
      <c r="AA481" s="14"/>
      <c r="AB481" s="6"/>
      <c r="AC481" s="6"/>
      <c r="AD481" s="6"/>
    </row>
    <row r="482" spans="1:30" ht="15.75" customHeight="1" x14ac:dyDescent="0.3">
      <c r="A482" s="6"/>
      <c r="B482" s="6"/>
      <c r="C482" s="6"/>
      <c r="D482" s="6"/>
      <c r="E482" s="6"/>
      <c r="F482" s="6"/>
      <c r="G482" s="14"/>
      <c r="H482" s="14"/>
      <c r="I482" s="14"/>
      <c r="J482" s="14"/>
      <c r="K482" s="14"/>
      <c r="L482" s="14"/>
      <c r="M482" s="14"/>
      <c r="N482" s="14"/>
      <c r="O482" s="14"/>
      <c r="P482" s="14"/>
      <c r="Q482" s="14"/>
      <c r="R482" s="14"/>
      <c r="S482" s="14"/>
      <c r="T482" s="14"/>
      <c r="U482" s="14"/>
      <c r="V482" s="14"/>
      <c r="W482" s="14"/>
      <c r="X482" s="14"/>
      <c r="Y482" s="14"/>
      <c r="Z482" s="14"/>
      <c r="AA482" s="14"/>
      <c r="AB482" s="6"/>
      <c r="AC482" s="6"/>
      <c r="AD482" s="6"/>
    </row>
    <row r="483" spans="1:30" ht="15.75" customHeight="1" x14ac:dyDescent="0.3">
      <c r="A483" s="6"/>
      <c r="B483" s="6"/>
      <c r="C483" s="6"/>
      <c r="D483" s="6"/>
      <c r="E483" s="6"/>
      <c r="F483" s="6"/>
      <c r="G483" s="14"/>
      <c r="H483" s="14"/>
      <c r="I483" s="14"/>
      <c r="J483" s="14"/>
      <c r="K483" s="14"/>
      <c r="L483" s="14"/>
      <c r="M483" s="14"/>
      <c r="N483" s="14"/>
      <c r="O483" s="14"/>
      <c r="P483" s="14"/>
      <c r="Q483" s="14"/>
      <c r="R483" s="14"/>
      <c r="S483" s="14"/>
      <c r="T483" s="14"/>
      <c r="U483" s="14"/>
      <c r="V483" s="14"/>
      <c r="W483" s="14"/>
      <c r="X483" s="14"/>
      <c r="Y483" s="14"/>
      <c r="Z483" s="14"/>
      <c r="AA483" s="14"/>
      <c r="AB483" s="6"/>
      <c r="AC483" s="6"/>
      <c r="AD483" s="6"/>
    </row>
    <row r="484" spans="1:30" ht="15.75" customHeight="1" x14ac:dyDescent="0.3">
      <c r="A484" s="6"/>
      <c r="B484" s="6"/>
      <c r="C484" s="6"/>
      <c r="D484" s="6"/>
      <c r="E484" s="6"/>
      <c r="F484" s="6"/>
      <c r="G484" s="14"/>
      <c r="H484" s="14"/>
      <c r="I484" s="14"/>
      <c r="J484" s="14"/>
      <c r="K484" s="14"/>
      <c r="L484" s="14"/>
      <c r="M484" s="14"/>
      <c r="N484" s="14"/>
      <c r="O484" s="14"/>
      <c r="P484" s="14"/>
      <c r="Q484" s="14"/>
      <c r="R484" s="14"/>
      <c r="S484" s="14"/>
      <c r="T484" s="14"/>
      <c r="U484" s="14"/>
      <c r="V484" s="14"/>
      <c r="W484" s="14"/>
      <c r="X484" s="14"/>
      <c r="Y484" s="14"/>
      <c r="Z484" s="14"/>
      <c r="AA484" s="14"/>
      <c r="AB484" s="6"/>
      <c r="AC484" s="6"/>
      <c r="AD484" s="6"/>
    </row>
    <row r="485" spans="1:30" ht="15.75" customHeight="1" x14ac:dyDescent="0.3">
      <c r="A485" s="6"/>
      <c r="B485" s="6"/>
      <c r="C485" s="6"/>
      <c r="D485" s="6"/>
      <c r="E485" s="6"/>
      <c r="F485" s="6"/>
      <c r="G485" s="14"/>
      <c r="H485" s="14"/>
      <c r="I485" s="14"/>
      <c r="J485" s="14"/>
      <c r="K485" s="14"/>
      <c r="L485" s="14"/>
      <c r="M485" s="14"/>
      <c r="N485" s="14"/>
      <c r="O485" s="14"/>
      <c r="P485" s="14"/>
      <c r="Q485" s="14"/>
      <c r="R485" s="14"/>
      <c r="S485" s="14"/>
      <c r="T485" s="14"/>
      <c r="U485" s="14"/>
      <c r="V485" s="14"/>
      <c r="W485" s="14"/>
      <c r="X485" s="14"/>
      <c r="Y485" s="14"/>
      <c r="Z485" s="14"/>
      <c r="AA485" s="14"/>
      <c r="AB485" s="6"/>
      <c r="AC485" s="6"/>
      <c r="AD485" s="6"/>
    </row>
    <row r="486" spans="1:30" ht="15.75" customHeight="1" x14ac:dyDescent="0.3">
      <c r="A486" s="6"/>
      <c r="B486" s="6"/>
      <c r="C486" s="6"/>
      <c r="D486" s="6"/>
      <c r="E486" s="6"/>
      <c r="F486" s="6"/>
      <c r="G486" s="14"/>
      <c r="H486" s="14"/>
      <c r="I486" s="14"/>
      <c r="J486" s="14"/>
      <c r="K486" s="14"/>
      <c r="L486" s="14"/>
      <c r="M486" s="14"/>
      <c r="N486" s="14"/>
      <c r="O486" s="14"/>
      <c r="P486" s="14"/>
      <c r="Q486" s="14"/>
      <c r="R486" s="14"/>
      <c r="S486" s="14"/>
      <c r="T486" s="14"/>
      <c r="U486" s="14"/>
      <c r="V486" s="14"/>
      <c r="W486" s="14"/>
      <c r="X486" s="14"/>
      <c r="Y486" s="14"/>
      <c r="Z486" s="14"/>
      <c r="AA486" s="14"/>
      <c r="AB486" s="6"/>
      <c r="AC486" s="6"/>
      <c r="AD486" s="6"/>
    </row>
    <row r="487" spans="1:30" ht="15.75" customHeight="1" x14ac:dyDescent="0.3">
      <c r="A487" s="6"/>
      <c r="B487" s="6"/>
      <c r="C487" s="6"/>
      <c r="D487" s="6"/>
      <c r="E487" s="6"/>
      <c r="F487" s="6"/>
      <c r="G487" s="14"/>
      <c r="H487" s="14"/>
      <c r="I487" s="14"/>
      <c r="J487" s="14"/>
      <c r="K487" s="14"/>
      <c r="L487" s="14"/>
      <c r="M487" s="14"/>
      <c r="N487" s="14"/>
      <c r="O487" s="14"/>
      <c r="P487" s="14"/>
      <c r="Q487" s="14"/>
      <c r="R487" s="14"/>
      <c r="S487" s="14"/>
      <c r="T487" s="14"/>
      <c r="U487" s="14"/>
      <c r="V487" s="14"/>
      <c r="W487" s="14"/>
      <c r="X487" s="14"/>
      <c r="Y487" s="14"/>
      <c r="Z487" s="14"/>
      <c r="AA487" s="14"/>
      <c r="AB487" s="6"/>
      <c r="AC487" s="6"/>
      <c r="AD487" s="6"/>
    </row>
    <row r="488" spans="1:30" ht="15.75" customHeight="1" x14ac:dyDescent="0.3">
      <c r="A488" s="6"/>
      <c r="B488" s="6"/>
      <c r="C488" s="6"/>
      <c r="D488" s="6"/>
      <c r="E488" s="6"/>
      <c r="F488" s="6"/>
      <c r="G488" s="14"/>
      <c r="H488" s="14"/>
      <c r="I488" s="14"/>
      <c r="J488" s="14"/>
      <c r="K488" s="14"/>
      <c r="L488" s="14"/>
      <c r="M488" s="14"/>
      <c r="N488" s="14"/>
      <c r="O488" s="14"/>
      <c r="P488" s="14"/>
      <c r="Q488" s="14"/>
      <c r="R488" s="14"/>
      <c r="S488" s="14"/>
      <c r="T488" s="14"/>
      <c r="U488" s="14"/>
      <c r="V488" s="14"/>
      <c r="W488" s="14"/>
      <c r="X488" s="14"/>
      <c r="Y488" s="14"/>
      <c r="Z488" s="14"/>
      <c r="AA488" s="14"/>
      <c r="AB488" s="6"/>
      <c r="AC488" s="6"/>
      <c r="AD488" s="6"/>
    </row>
    <row r="489" spans="1:30" ht="15.75" customHeight="1" x14ac:dyDescent="0.3">
      <c r="A489" s="6"/>
      <c r="B489" s="6"/>
      <c r="C489" s="6"/>
      <c r="D489" s="6"/>
      <c r="E489" s="6"/>
      <c r="F489" s="6"/>
      <c r="G489" s="14"/>
      <c r="H489" s="14"/>
      <c r="I489" s="14"/>
      <c r="J489" s="14"/>
      <c r="K489" s="14"/>
      <c r="L489" s="14"/>
      <c r="M489" s="14"/>
      <c r="N489" s="14"/>
      <c r="O489" s="14"/>
      <c r="P489" s="14"/>
      <c r="Q489" s="14"/>
      <c r="R489" s="14"/>
      <c r="S489" s="14"/>
      <c r="T489" s="14"/>
      <c r="U489" s="14"/>
      <c r="V489" s="14"/>
      <c r="W489" s="14"/>
      <c r="X489" s="14"/>
      <c r="Y489" s="14"/>
      <c r="Z489" s="14"/>
      <c r="AA489" s="14"/>
      <c r="AB489" s="6"/>
      <c r="AC489" s="6"/>
      <c r="AD489" s="6"/>
    </row>
    <row r="490" spans="1:30" ht="15.75" customHeight="1" x14ac:dyDescent="0.3">
      <c r="A490" s="6"/>
      <c r="B490" s="6"/>
      <c r="C490" s="6"/>
      <c r="D490" s="6"/>
      <c r="E490" s="6"/>
      <c r="F490" s="6"/>
      <c r="G490" s="14"/>
      <c r="H490" s="14"/>
      <c r="I490" s="14"/>
      <c r="J490" s="14"/>
      <c r="K490" s="14"/>
      <c r="L490" s="14"/>
      <c r="M490" s="14"/>
      <c r="N490" s="14"/>
      <c r="O490" s="14"/>
      <c r="P490" s="14"/>
      <c r="Q490" s="14"/>
      <c r="R490" s="14"/>
      <c r="S490" s="14"/>
      <c r="T490" s="14"/>
      <c r="U490" s="14"/>
      <c r="V490" s="14"/>
      <c r="W490" s="14"/>
      <c r="X490" s="14"/>
      <c r="Y490" s="14"/>
      <c r="Z490" s="14"/>
      <c r="AA490" s="14"/>
      <c r="AB490" s="6"/>
      <c r="AC490" s="6"/>
      <c r="AD490" s="6"/>
    </row>
    <row r="491" spans="1:30" ht="15.75" customHeight="1" x14ac:dyDescent="0.3">
      <c r="A491" s="6"/>
      <c r="B491" s="6"/>
      <c r="C491" s="6"/>
      <c r="D491" s="6"/>
      <c r="E491" s="6"/>
      <c r="F491" s="6"/>
      <c r="G491" s="14"/>
      <c r="H491" s="14"/>
      <c r="I491" s="14"/>
      <c r="J491" s="14"/>
      <c r="K491" s="14"/>
      <c r="L491" s="14"/>
      <c r="M491" s="14"/>
      <c r="N491" s="14"/>
      <c r="O491" s="14"/>
      <c r="P491" s="14"/>
      <c r="Q491" s="14"/>
      <c r="R491" s="14"/>
      <c r="S491" s="14"/>
      <c r="T491" s="14"/>
      <c r="U491" s="14"/>
      <c r="V491" s="14"/>
      <c r="W491" s="14"/>
      <c r="X491" s="14"/>
      <c r="Y491" s="14"/>
      <c r="Z491" s="14"/>
      <c r="AA491" s="14"/>
      <c r="AB491" s="6"/>
      <c r="AC491" s="6"/>
      <c r="AD491" s="6"/>
    </row>
    <row r="492" spans="1:30" ht="15.75" customHeight="1" x14ac:dyDescent="0.3">
      <c r="A492" s="6"/>
      <c r="B492" s="6"/>
      <c r="C492" s="6"/>
      <c r="D492" s="6"/>
      <c r="E492" s="6"/>
      <c r="F492" s="6"/>
      <c r="G492" s="14"/>
      <c r="H492" s="14"/>
      <c r="I492" s="14"/>
      <c r="J492" s="14"/>
      <c r="K492" s="14"/>
      <c r="L492" s="14"/>
      <c r="M492" s="14"/>
      <c r="N492" s="14"/>
      <c r="O492" s="14"/>
      <c r="P492" s="14"/>
      <c r="Q492" s="14"/>
      <c r="R492" s="14"/>
      <c r="S492" s="14"/>
      <c r="T492" s="14"/>
      <c r="U492" s="14"/>
      <c r="V492" s="14"/>
      <c r="W492" s="14"/>
      <c r="X492" s="14"/>
      <c r="Y492" s="14"/>
      <c r="Z492" s="14"/>
      <c r="AA492" s="14"/>
      <c r="AB492" s="6"/>
      <c r="AC492" s="6"/>
      <c r="AD492" s="6"/>
    </row>
    <row r="493" spans="1:30" ht="15.75" customHeight="1" x14ac:dyDescent="0.3">
      <c r="A493" s="6"/>
      <c r="B493" s="6"/>
      <c r="C493" s="6"/>
      <c r="D493" s="6"/>
      <c r="E493" s="6"/>
      <c r="F493" s="6"/>
      <c r="G493" s="14"/>
      <c r="H493" s="14"/>
      <c r="I493" s="14"/>
      <c r="J493" s="14"/>
      <c r="K493" s="14"/>
      <c r="L493" s="14"/>
      <c r="M493" s="14"/>
      <c r="N493" s="14"/>
      <c r="O493" s="14"/>
      <c r="P493" s="14"/>
      <c r="Q493" s="14"/>
      <c r="R493" s="14"/>
      <c r="S493" s="14"/>
      <c r="T493" s="14"/>
      <c r="U493" s="14"/>
      <c r="V493" s="14"/>
      <c r="W493" s="14"/>
      <c r="X493" s="14"/>
      <c r="Y493" s="14"/>
      <c r="Z493" s="14"/>
      <c r="AA493" s="14"/>
      <c r="AB493" s="6"/>
      <c r="AC493" s="6"/>
      <c r="AD493" s="6"/>
    </row>
    <row r="494" spans="1:30" ht="15.75" customHeight="1" x14ac:dyDescent="0.3">
      <c r="A494" s="6"/>
      <c r="B494" s="6"/>
      <c r="C494" s="6"/>
      <c r="D494" s="6"/>
      <c r="E494" s="6"/>
      <c r="F494" s="6"/>
      <c r="G494" s="14"/>
      <c r="H494" s="14"/>
      <c r="I494" s="14"/>
      <c r="J494" s="14"/>
      <c r="K494" s="14"/>
      <c r="L494" s="14"/>
      <c r="M494" s="14"/>
      <c r="N494" s="14"/>
      <c r="O494" s="14"/>
      <c r="P494" s="14"/>
      <c r="Q494" s="14"/>
      <c r="R494" s="14"/>
      <c r="S494" s="14"/>
      <c r="T494" s="14"/>
      <c r="U494" s="14"/>
      <c r="V494" s="14"/>
      <c r="W494" s="14"/>
      <c r="X494" s="14"/>
      <c r="Y494" s="14"/>
      <c r="Z494" s="14"/>
      <c r="AA494" s="14"/>
      <c r="AB494" s="6"/>
      <c r="AC494" s="6"/>
      <c r="AD494" s="6"/>
    </row>
    <row r="495" spans="1:30" ht="15.75" customHeight="1" x14ac:dyDescent="0.3">
      <c r="A495" s="6"/>
      <c r="B495" s="6"/>
      <c r="C495" s="6"/>
      <c r="D495" s="6"/>
      <c r="E495" s="6"/>
      <c r="F495" s="6"/>
      <c r="G495" s="14"/>
      <c r="H495" s="14"/>
      <c r="I495" s="14"/>
      <c r="J495" s="14"/>
      <c r="K495" s="14"/>
      <c r="L495" s="14"/>
      <c r="M495" s="14"/>
      <c r="N495" s="14"/>
      <c r="O495" s="14"/>
      <c r="P495" s="14"/>
      <c r="Q495" s="14"/>
      <c r="R495" s="14"/>
      <c r="S495" s="14"/>
      <c r="T495" s="14"/>
      <c r="U495" s="14"/>
      <c r="V495" s="14"/>
      <c r="W495" s="14"/>
      <c r="X495" s="14"/>
      <c r="Y495" s="14"/>
      <c r="Z495" s="14"/>
      <c r="AA495" s="14"/>
      <c r="AB495" s="6"/>
      <c r="AC495" s="6"/>
      <c r="AD495" s="6"/>
    </row>
    <row r="496" spans="1:30" ht="15.75" customHeight="1" x14ac:dyDescent="0.3">
      <c r="A496" s="6"/>
      <c r="B496" s="6"/>
      <c r="C496" s="6"/>
      <c r="D496" s="6"/>
      <c r="E496" s="6"/>
      <c r="F496" s="6"/>
      <c r="G496" s="14"/>
      <c r="H496" s="14"/>
      <c r="I496" s="14"/>
      <c r="J496" s="14"/>
      <c r="K496" s="14"/>
      <c r="L496" s="14"/>
      <c r="M496" s="14"/>
      <c r="N496" s="14"/>
      <c r="O496" s="14"/>
      <c r="P496" s="14"/>
      <c r="Q496" s="14"/>
      <c r="R496" s="14"/>
      <c r="S496" s="14"/>
      <c r="T496" s="14"/>
      <c r="U496" s="14"/>
      <c r="V496" s="14"/>
      <c r="W496" s="14"/>
      <c r="X496" s="14"/>
      <c r="Y496" s="14"/>
      <c r="Z496" s="14"/>
      <c r="AA496" s="14"/>
      <c r="AB496" s="6"/>
      <c r="AC496" s="6"/>
      <c r="AD496" s="6"/>
    </row>
    <row r="497" spans="1:30" ht="15.75" customHeight="1" x14ac:dyDescent="0.3">
      <c r="A497" s="6"/>
      <c r="B497" s="6"/>
      <c r="C497" s="6"/>
      <c r="D497" s="6"/>
      <c r="E497" s="6"/>
      <c r="F497" s="6"/>
      <c r="G497" s="14"/>
      <c r="H497" s="14"/>
      <c r="I497" s="14"/>
      <c r="J497" s="14"/>
      <c r="K497" s="14"/>
      <c r="L497" s="14"/>
      <c r="M497" s="14"/>
      <c r="N497" s="14"/>
      <c r="O497" s="14"/>
      <c r="P497" s="14"/>
      <c r="Q497" s="14"/>
      <c r="R497" s="14"/>
      <c r="S497" s="14"/>
      <c r="T497" s="14"/>
      <c r="U497" s="14"/>
      <c r="V497" s="14"/>
      <c r="W497" s="14"/>
      <c r="X497" s="14"/>
      <c r="Y497" s="14"/>
      <c r="Z497" s="14"/>
      <c r="AA497" s="14"/>
      <c r="AB497" s="6"/>
      <c r="AC497" s="6"/>
      <c r="AD497" s="6"/>
    </row>
    <row r="498" spans="1:30" ht="15.75" customHeight="1" x14ac:dyDescent="0.3">
      <c r="A498" s="6"/>
      <c r="B498" s="6"/>
      <c r="C498" s="6"/>
      <c r="D498" s="6"/>
      <c r="E498" s="6"/>
      <c r="F498" s="6"/>
      <c r="G498" s="14"/>
      <c r="H498" s="14"/>
      <c r="I498" s="14"/>
      <c r="J498" s="14"/>
      <c r="K498" s="14"/>
      <c r="L498" s="14"/>
      <c r="M498" s="14"/>
      <c r="N498" s="14"/>
      <c r="O498" s="14"/>
      <c r="P498" s="14"/>
      <c r="Q498" s="14"/>
      <c r="R498" s="14"/>
      <c r="S498" s="14"/>
      <c r="T498" s="14"/>
      <c r="U498" s="14"/>
      <c r="V498" s="14"/>
      <c r="W498" s="14"/>
      <c r="X498" s="14"/>
      <c r="Y498" s="14"/>
      <c r="Z498" s="14"/>
      <c r="AA498" s="14"/>
      <c r="AB498" s="6"/>
      <c r="AC498" s="6"/>
      <c r="AD498" s="6"/>
    </row>
    <row r="499" spans="1:30" ht="15.75" customHeight="1" x14ac:dyDescent="0.3">
      <c r="A499" s="6"/>
      <c r="B499" s="6"/>
      <c r="C499" s="6"/>
      <c r="D499" s="6"/>
      <c r="E499" s="6"/>
      <c r="F499" s="6"/>
      <c r="G499" s="14"/>
      <c r="H499" s="14"/>
      <c r="I499" s="14"/>
      <c r="J499" s="14"/>
      <c r="K499" s="14"/>
      <c r="L499" s="14"/>
      <c r="M499" s="14"/>
      <c r="N499" s="14"/>
      <c r="O499" s="14"/>
      <c r="P499" s="14"/>
      <c r="Q499" s="14"/>
      <c r="R499" s="14"/>
      <c r="S499" s="14"/>
      <c r="T499" s="14"/>
      <c r="U499" s="14"/>
      <c r="V499" s="14"/>
      <c r="W499" s="14"/>
      <c r="X499" s="14"/>
      <c r="Y499" s="14"/>
      <c r="Z499" s="14"/>
      <c r="AA499" s="14"/>
      <c r="AB499" s="6"/>
      <c r="AC499" s="6"/>
      <c r="AD499" s="6"/>
    </row>
    <row r="500" spans="1:30" ht="15.75" customHeight="1" x14ac:dyDescent="0.3">
      <c r="A500" s="6"/>
      <c r="B500" s="6"/>
      <c r="C500" s="6"/>
      <c r="D500" s="6"/>
      <c r="E500" s="6"/>
      <c r="F500" s="6"/>
      <c r="G500" s="14"/>
      <c r="H500" s="14"/>
      <c r="I500" s="14"/>
      <c r="J500" s="14"/>
      <c r="K500" s="14"/>
      <c r="L500" s="14"/>
      <c r="M500" s="14"/>
      <c r="N500" s="14"/>
      <c r="O500" s="14"/>
      <c r="P500" s="14"/>
      <c r="Q500" s="14"/>
      <c r="R500" s="14"/>
      <c r="S500" s="14"/>
      <c r="T500" s="14"/>
      <c r="U500" s="14"/>
      <c r="V500" s="14"/>
      <c r="W500" s="14"/>
      <c r="X500" s="14"/>
      <c r="Y500" s="14"/>
      <c r="Z500" s="14"/>
      <c r="AA500" s="14"/>
      <c r="AB500" s="6"/>
      <c r="AC500" s="6"/>
      <c r="AD500" s="6"/>
    </row>
    <row r="501" spans="1:30" ht="15.75" customHeight="1" x14ac:dyDescent="0.3">
      <c r="A501" s="6"/>
      <c r="B501" s="6"/>
      <c r="C501" s="6"/>
      <c r="D501" s="6"/>
      <c r="E501" s="6"/>
      <c r="F501" s="6"/>
      <c r="G501" s="14"/>
      <c r="H501" s="14"/>
      <c r="I501" s="14"/>
      <c r="J501" s="14"/>
      <c r="K501" s="14"/>
      <c r="L501" s="14"/>
      <c r="M501" s="14"/>
      <c r="N501" s="14"/>
      <c r="O501" s="14"/>
      <c r="P501" s="14"/>
      <c r="Q501" s="14"/>
      <c r="R501" s="14"/>
      <c r="S501" s="14"/>
      <c r="T501" s="14"/>
      <c r="U501" s="14"/>
      <c r="V501" s="14"/>
      <c r="W501" s="14"/>
      <c r="X501" s="14"/>
      <c r="Y501" s="14"/>
      <c r="Z501" s="14"/>
      <c r="AA501" s="14"/>
      <c r="AB501" s="6"/>
      <c r="AC501" s="6"/>
      <c r="AD501" s="6"/>
    </row>
    <row r="502" spans="1:30" ht="15.75" customHeight="1" x14ac:dyDescent="0.3">
      <c r="A502" s="6"/>
      <c r="B502" s="6"/>
      <c r="C502" s="6"/>
      <c r="D502" s="6"/>
      <c r="E502" s="6"/>
      <c r="F502" s="6"/>
      <c r="G502" s="14"/>
      <c r="H502" s="14"/>
      <c r="I502" s="14"/>
      <c r="J502" s="14"/>
      <c r="K502" s="14"/>
      <c r="L502" s="14"/>
      <c r="M502" s="14"/>
      <c r="N502" s="14"/>
      <c r="O502" s="14"/>
      <c r="P502" s="14"/>
      <c r="Q502" s="14"/>
      <c r="R502" s="14"/>
      <c r="S502" s="14"/>
      <c r="T502" s="14"/>
      <c r="U502" s="14"/>
      <c r="V502" s="14"/>
      <c r="W502" s="14"/>
      <c r="X502" s="14"/>
      <c r="Y502" s="14"/>
      <c r="Z502" s="14"/>
      <c r="AA502" s="14"/>
      <c r="AB502" s="6"/>
      <c r="AC502" s="6"/>
      <c r="AD502" s="6"/>
    </row>
    <row r="503" spans="1:30" ht="15.75" customHeight="1" x14ac:dyDescent="0.3">
      <c r="A503" s="6"/>
      <c r="B503" s="6"/>
      <c r="C503" s="6"/>
      <c r="D503" s="6"/>
      <c r="E503" s="6"/>
      <c r="F503" s="6"/>
      <c r="G503" s="14"/>
      <c r="H503" s="14"/>
      <c r="I503" s="14"/>
      <c r="J503" s="14"/>
      <c r="K503" s="14"/>
      <c r="L503" s="14"/>
      <c r="M503" s="14"/>
      <c r="N503" s="14"/>
      <c r="O503" s="14"/>
      <c r="P503" s="14"/>
      <c r="Q503" s="14"/>
      <c r="R503" s="14"/>
      <c r="S503" s="14"/>
      <c r="T503" s="14"/>
      <c r="U503" s="14"/>
      <c r="V503" s="14"/>
      <c r="W503" s="14"/>
      <c r="X503" s="14"/>
      <c r="Y503" s="14"/>
      <c r="Z503" s="14"/>
      <c r="AA503" s="14"/>
      <c r="AB503" s="6"/>
      <c r="AC503" s="6"/>
      <c r="AD503" s="6"/>
    </row>
    <row r="504" spans="1:30" ht="15.75" customHeight="1" x14ac:dyDescent="0.3">
      <c r="A504" s="6"/>
      <c r="B504" s="6"/>
      <c r="C504" s="6"/>
      <c r="D504" s="6"/>
      <c r="E504" s="6"/>
      <c r="F504" s="6"/>
      <c r="G504" s="14"/>
      <c r="H504" s="14"/>
      <c r="I504" s="14"/>
      <c r="J504" s="14"/>
      <c r="K504" s="14"/>
      <c r="L504" s="14"/>
      <c r="M504" s="14"/>
      <c r="N504" s="14"/>
      <c r="O504" s="14"/>
      <c r="P504" s="14"/>
      <c r="Q504" s="14"/>
      <c r="R504" s="14"/>
      <c r="S504" s="14"/>
      <c r="T504" s="14"/>
      <c r="U504" s="14"/>
      <c r="V504" s="14"/>
      <c r="W504" s="14"/>
      <c r="X504" s="14"/>
      <c r="Y504" s="14"/>
      <c r="Z504" s="14"/>
      <c r="AA504" s="14"/>
      <c r="AB504" s="6"/>
      <c r="AC504" s="6"/>
      <c r="AD504" s="6"/>
    </row>
    <row r="505" spans="1:30" ht="15.75" customHeight="1" x14ac:dyDescent="0.3">
      <c r="A505" s="6"/>
      <c r="B505" s="6"/>
      <c r="C505" s="6"/>
      <c r="D505" s="6"/>
      <c r="E505" s="6"/>
      <c r="F505" s="6"/>
      <c r="G505" s="14"/>
      <c r="H505" s="14"/>
      <c r="I505" s="14"/>
      <c r="J505" s="14"/>
      <c r="K505" s="14"/>
      <c r="L505" s="14"/>
      <c r="M505" s="14"/>
      <c r="N505" s="14"/>
      <c r="O505" s="14"/>
      <c r="P505" s="14"/>
      <c r="Q505" s="14"/>
      <c r="R505" s="14"/>
      <c r="S505" s="14"/>
      <c r="T505" s="14"/>
      <c r="U505" s="14"/>
      <c r="V505" s="14"/>
      <c r="W505" s="14"/>
      <c r="X505" s="14"/>
      <c r="Y505" s="14"/>
      <c r="Z505" s="14"/>
      <c r="AA505" s="14"/>
      <c r="AB505" s="6"/>
      <c r="AC505" s="6"/>
      <c r="AD505" s="6"/>
    </row>
    <row r="506" spans="1:30" ht="15.75" customHeight="1" x14ac:dyDescent="0.3">
      <c r="A506" s="6"/>
      <c r="B506" s="6"/>
      <c r="C506" s="6"/>
      <c r="D506" s="6"/>
      <c r="E506" s="6"/>
      <c r="F506" s="6"/>
      <c r="G506" s="14"/>
      <c r="H506" s="14"/>
      <c r="I506" s="14"/>
      <c r="J506" s="14"/>
      <c r="K506" s="14"/>
      <c r="L506" s="14"/>
      <c r="M506" s="14"/>
      <c r="N506" s="14"/>
      <c r="O506" s="14"/>
      <c r="P506" s="14"/>
      <c r="Q506" s="14"/>
      <c r="R506" s="14"/>
      <c r="S506" s="14"/>
      <c r="T506" s="14"/>
      <c r="U506" s="14"/>
      <c r="V506" s="14"/>
      <c r="W506" s="14"/>
      <c r="X506" s="14"/>
      <c r="Y506" s="14"/>
      <c r="Z506" s="14"/>
      <c r="AA506" s="14"/>
      <c r="AB506" s="6"/>
      <c r="AC506" s="6"/>
      <c r="AD506" s="6"/>
    </row>
    <row r="507" spans="1:30" ht="15.75" customHeight="1" x14ac:dyDescent="0.3">
      <c r="A507" s="6"/>
      <c r="B507" s="6"/>
      <c r="C507" s="6"/>
      <c r="D507" s="6"/>
      <c r="E507" s="6"/>
      <c r="F507" s="6"/>
      <c r="G507" s="14"/>
      <c r="H507" s="14"/>
      <c r="I507" s="14"/>
      <c r="J507" s="14"/>
      <c r="K507" s="14"/>
      <c r="L507" s="14"/>
      <c r="M507" s="14"/>
      <c r="N507" s="14"/>
      <c r="O507" s="14"/>
      <c r="P507" s="14"/>
      <c r="Q507" s="14"/>
      <c r="R507" s="14"/>
      <c r="S507" s="14"/>
      <c r="T507" s="14"/>
      <c r="U507" s="14"/>
      <c r="V507" s="14"/>
      <c r="W507" s="14"/>
      <c r="X507" s="14"/>
      <c r="Y507" s="14"/>
      <c r="Z507" s="14"/>
      <c r="AA507" s="14"/>
      <c r="AB507" s="6"/>
      <c r="AC507" s="6"/>
      <c r="AD507" s="6"/>
    </row>
    <row r="508" spans="1:30" ht="15.75" customHeight="1" x14ac:dyDescent="0.3">
      <c r="A508" s="6"/>
      <c r="B508" s="6"/>
      <c r="C508" s="6"/>
      <c r="D508" s="6"/>
      <c r="E508" s="6"/>
      <c r="F508" s="6"/>
      <c r="G508" s="14"/>
      <c r="H508" s="14"/>
      <c r="I508" s="14"/>
      <c r="J508" s="14"/>
      <c r="K508" s="14"/>
      <c r="L508" s="14"/>
      <c r="M508" s="14"/>
      <c r="N508" s="14"/>
      <c r="O508" s="14"/>
      <c r="P508" s="14"/>
      <c r="Q508" s="14"/>
      <c r="R508" s="14"/>
      <c r="S508" s="14"/>
      <c r="T508" s="14"/>
      <c r="U508" s="14"/>
      <c r="V508" s="14"/>
      <c r="W508" s="14"/>
      <c r="X508" s="14"/>
      <c r="Y508" s="14"/>
      <c r="Z508" s="14"/>
      <c r="AA508" s="14"/>
      <c r="AB508" s="6"/>
      <c r="AC508" s="6"/>
      <c r="AD508" s="6"/>
    </row>
    <row r="509" spans="1:30" ht="15.75" customHeight="1" x14ac:dyDescent="0.3">
      <c r="A509" s="6"/>
      <c r="B509" s="6"/>
      <c r="C509" s="6"/>
      <c r="D509" s="6"/>
      <c r="E509" s="6"/>
      <c r="F509" s="6"/>
      <c r="G509" s="14"/>
      <c r="H509" s="14"/>
      <c r="I509" s="14"/>
      <c r="J509" s="14"/>
      <c r="K509" s="14"/>
      <c r="L509" s="14"/>
      <c r="M509" s="14"/>
      <c r="N509" s="14"/>
      <c r="O509" s="14"/>
      <c r="P509" s="14"/>
      <c r="Q509" s="14"/>
      <c r="R509" s="14"/>
      <c r="S509" s="14"/>
      <c r="T509" s="14"/>
      <c r="U509" s="14"/>
      <c r="V509" s="14"/>
      <c r="W509" s="14"/>
      <c r="X509" s="14"/>
      <c r="Y509" s="14"/>
      <c r="Z509" s="14"/>
      <c r="AA509" s="14"/>
      <c r="AB509" s="6"/>
      <c r="AC509" s="6"/>
      <c r="AD509" s="6"/>
    </row>
    <row r="510" spans="1:30" ht="15.75" customHeight="1" x14ac:dyDescent="0.3">
      <c r="A510" s="6"/>
      <c r="B510" s="6"/>
      <c r="C510" s="6"/>
      <c r="D510" s="6"/>
      <c r="E510" s="6"/>
      <c r="F510" s="6"/>
      <c r="G510" s="14"/>
      <c r="H510" s="14"/>
      <c r="I510" s="14"/>
      <c r="J510" s="14"/>
      <c r="K510" s="14"/>
      <c r="L510" s="14"/>
      <c r="M510" s="14"/>
      <c r="N510" s="14"/>
      <c r="O510" s="14"/>
      <c r="P510" s="14"/>
      <c r="Q510" s="14"/>
      <c r="R510" s="14"/>
      <c r="S510" s="14"/>
      <c r="T510" s="14"/>
      <c r="U510" s="14"/>
      <c r="V510" s="14"/>
      <c r="W510" s="14"/>
      <c r="X510" s="14"/>
      <c r="Y510" s="14"/>
      <c r="Z510" s="14"/>
      <c r="AA510" s="14"/>
      <c r="AB510" s="6"/>
      <c r="AC510" s="6"/>
      <c r="AD510" s="6"/>
    </row>
    <row r="511" spans="1:30" ht="15.75" customHeight="1" x14ac:dyDescent="0.3">
      <c r="A511" s="6"/>
      <c r="B511" s="6"/>
      <c r="C511" s="6"/>
      <c r="D511" s="6"/>
      <c r="E511" s="6"/>
      <c r="F511" s="6"/>
      <c r="G511" s="14"/>
      <c r="H511" s="14"/>
      <c r="I511" s="14"/>
      <c r="J511" s="14"/>
      <c r="K511" s="14"/>
      <c r="L511" s="14"/>
      <c r="M511" s="14"/>
      <c r="N511" s="14"/>
      <c r="O511" s="14"/>
      <c r="P511" s="14"/>
      <c r="Q511" s="14"/>
      <c r="R511" s="14"/>
      <c r="S511" s="14"/>
      <c r="T511" s="14"/>
      <c r="U511" s="14"/>
      <c r="V511" s="14"/>
      <c r="W511" s="14"/>
      <c r="X511" s="14"/>
      <c r="Y511" s="14"/>
      <c r="Z511" s="14"/>
      <c r="AA511" s="14"/>
      <c r="AB511" s="6"/>
      <c r="AC511" s="6"/>
      <c r="AD511" s="6"/>
    </row>
    <row r="512" spans="1:30" ht="15.75" customHeight="1" x14ac:dyDescent="0.3">
      <c r="A512" s="6"/>
      <c r="B512" s="6"/>
      <c r="C512" s="6"/>
      <c r="D512" s="6"/>
      <c r="E512" s="6"/>
      <c r="F512" s="6"/>
      <c r="G512" s="14"/>
      <c r="H512" s="14"/>
      <c r="I512" s="14"/>
      <c r="J512" s="14"/>
      <c r="K512" s="14"/>
      <c r="L512" s="14"/>
      <c r="M512" s="14"/>
      <c r="N512" s="14"/>
      <c r="O512" s="14"/>
      <c r="P512" s="14"/>
      <c r="Q512" s="14"/>
      <c r="R512" s="14"/>
      <c r="S512" s="14"/>
      <c r="T512" s="14"/>
      <c r="U512" s="14"/>
      <c r="V512" s="14"/>
      <c r="W512" s="14"/>
      <c r="X512" s="14"/>
      <c r="Y512" s="14"/>
      <c r="Z512" s="14"/>
      <c r="AA512" s="14"/>
      <c r="AB512" s="6"/>
      <c r="AC512" s="6"/>
      <c r="AD512" s="6"/>
    </row>
    <row r="513" spans="1:30" ht="15.75" customHeight="1" x14ac:dyDescent="0.3">
      <c r="A513" s="6"/>
      <c r="B513" s="6"/>
      <c r="C513" s="6"/>
      <c r="D513" s="6"/>
      <c r="E513" s="6"/>
      <c r="F513" s="6"/>
      <c r="G513" s="14"/>
      <c r="H513" s="14"/>
      <c r="I513" s="14"/>
      <c r="J513" s="14"/>
      <c r="K513" s="14"/>
      <c r="L513" s="14"/>
      <c r="M513" s="14"/>
      <c r="N513" s="14"/>
      <c r="O513" s="14"/>
      <c r="P513" s="14"/>
      <c r="Q513" s="14"/>
      <c r="R513" s="14"/>
      <c r="S513" s="14"/>
      <c r="T513" s="14"/>
      <c r="U513" s="14"/>
      <c r="V513" s="14"/>
      <c r="W513" s="14"/>
      <c r="X513" s="14"/>
      <c r="Y513" s="14"/>
      <c r="Z513" s="14"/>
      <c r="AA513" s="14"/>
      <c r="AB513" s="6"/>
      <c r="AC513" s="6"/>
      <c r="AD513" s="6"/>
    </row>
    <row r="514" spans="1:30" ht="15.75" customHeight="1" x14ac:dyDescent="0.3">
      <c r="A514" s="6"/>
      <c r="B514" s="6"/>
      <c r="C514" s="6"/>
      <c r="D514" s="6"/>
      <c r="E514" s="6"/>
      <c r="F514" s="6"/>
      <c r="G514" s="14"/>
      <c r="H514" s="14"/>
      <c r="I514" s="14"/>
      <c r="J514" s="14"/>
      <c r="K514" s="14"/>
      <c r="L514" s="14"/>
      <c r="M514" s="14"/>
      <c r="N514" s="14"/>
      <c r="O514" s="14"/>
      <c r="P514" s="14"/>
      <c r="Q514" s="14"/>
      <c r="R514" s="14"/>
      <c r="S514" s="14"/>
      <c r="T514" s="14"/>
      <c r="U514" s="14"/>
      <c r="V514" s="14"/>
      <c r="W514" s="14"/>
      <c r="X514" s="14"/>
      <c r="Y514" s="14"/>
      <c r="Z514" s="14"/>
      <c r="AA514" s="14"/>
      <c r="AB514" s="6"/>
      <c r="AC514" s="6"/>
      <c r="AD514" s="6"/>
    </row>
    <row r="515" spans="1:30" ht="15.75" customHeight="1" x14ac:dyDescent="0.3">
      <c r="A515" s="6"/>
      <c r="B515" s="6"/>
      <c r="C515" s="6"/>
      <c r="D515" s="6"/>
      <c r="E515" s="6"/>
      <c r="F515" s="6"/>
      <c r="G515" s="14"/>
      <c r="H515" s="14"/>
      <c r="I515" s="14"/>
      <c r="J515" s="14"/>
      <c r="K515" s="14"/>
      <c r="L515" s="14"/>
      <c r="M515" s="14"/>
      <c r="N515" s="14"/>
      <c r="O515" s="14"/>
      <c r="P515" s="14"/>
      <c r="Q515" s="14"/>
      <c r="R515" s="14"/>
      <c r="S515" s="14"/>
      <c r="T515" s="14"/>
      <c r="U515" s="14"/>
      <c r="V515" s="14"/>
      <c r="W515" s="14"/>
      <c r="X515" s="14"/>
      <c r="Y515" s="14"/>
      <c r="Z515" s="14"/>
      <c r="AA515" s="14"/>
      <c r="AB515" s="6"/>
      <c r="AC515" s="6"/>
      <c r="AD515" s="6"/>
    </row>
    <row r="516" spans="1:30" ht="15.75" customHeight="1" x14ac:dyDescent="0.3">
      <c r="A516" s="6"/>
      <c r="B516" s="6"/>
      <c r="C516" s="6"/>
      <c r="D516" s="6"/>
      <c r="E516" s="6"/>
      <c r="F516" s="6"/>
      <c r="G516" s="14"/>
      <c r="H516" s="14"/>
      <c r="I516" s="14"/>
      <c r="J516" s="14"/>
      <c r="K516" s="14"/>
      <c r="L516" s="14"/>
      <c r="M516" s="14"/>
      <c r="N516" s="14"/>
      <c r="O516" s="14"/>
      <c r="P516" s="14"/>
      <c r="Q516" s="14"/>
      <c r="R516" s="14"/>
      <c r="S516" s="14"/>
      <c r="T516" s="14"/>
      <c r="U516" s="14"/>
      <c r="V516" s="14"/>
      <c r="W516" s="14"/>
      <c r="X516" s="14"/>
      <c r="Y516" s="14"/>
      <c r="Z516" s="14"/>
      <c r="AA516" s="14"/>
      <c r="AB516" s="6"/>
      <c r="AC516" s="6"/>
      <c r="AD516" s="6"/>
    </row>
    <row r="517" spans="1:30" ht="15.75" customHeight="1" x14ac:dyDescent="0.3">
      <c r="A517" s="6"/>
      <c r="B517" s="6"/>
      <c r="C517" s="6"/>
      <c r="D517" s="6"/>
      <c r="E517" s="6"/>
      <c r="F517" s="6"/>
      <c r="G517" s="14"/>
      <c r="H517" s="14"/>
      <c r="I517" s="14"/>
      <c r="J517" s="14"/>
      <c r="K517" s="14"/>
      <c r="L517" s="14"/>
      <c r="M517" s="14"/>
      <c r="N517" s="14"/>
      <c r="O517" s="14"/>
      <c r="P517" s="14"/>
      <c r="Q517" s="14"/>
      <c r="R517" s="14"/>
      <c r="S517" s="14"/>
      <c r="T517" s="14"/>
      <c r="U517" s="14"/>
      <c r="V517" s="14"/>
      <c r="W517" s="14"/>
      <c r="X517" s="14"/>
      <c r="Y517" s="14"/>
      <c r="Z517" s="14"/>
      <c r="AA517" s="14"/>
      <c r="AB517" s="6"/>
      <c r="AC517" s="6"/>
      <c r="AD517" s="6"/>
    </row>
    <row r="518" spans="1:30" ht="15.75" customHeight="1" x14ac:dyDescent="0.3">
      <c r="A518" s="6"/>
      <c r="B518" s="6"/>
      <c r="C518" s="6"/>
      <c r="D518" s="6"/>
      <c r="E518" s="6"/>
      <c r="F518" s="6"/>
      <c r="G518" s="14"/>
      <c r="H518" s="14"/>
      <c r="I518" s="14"/>
      <c r="J518" s="14"/>
      <c r="K518" s="14"/>
      <c r="L518" s="14"/>
      <c r="M518" s="14"/>
      <c r="N518" s="14"/>
      <c r="O518" s="14"/>
      <c r="P518" s="14"/>
      <c r="Q518" s="14"/>
      <c r="R518" s="14"/>
      <c r="S518" s="14"/>
      <c r="T518" s="14"/>
      <c r="U518" s="14"/>
      <c r="V518" s="14"/>
      <c r="W518" s="14"/>
      <c r="X518" s="14"/>
      <c r="Y518" s="14"/>
      <c r="Z518" s="14"/>
      <c r="AA518" s="14"/>
      <c r="AB518" s="6"/>
      <c r="AC518" s="6"/>
      <c r="AD518" s="6"/>
    </row>
    <row r="519" spans="1:30" ht="15.75" customHeight="1" x14ac:dyDescent="0.3">
      <c r="A519" s="6"/>
      <c r="B519" s="6"/>
      <c r="C519" s="6"/>
      <c r="D519" s="6"/>
      <c r="E519" s="6"/>
      <c r="F519" s="6"/>
      <c r="G519" s="14"/>
      <c r="H519" s="14"/>
      <c r="I519" s="14"/>
      <c r="J519" s="14"/>
      <c r="K519" s="14"/>
      <c r="L519" s="14"/>
      <c r="M519" s="14"/>
      <c r="N519" s="14"/>
      <c r="O519" s="14"/>
      <c r="P519" s="14"/>
      <c r="Q519" s="14"/>
      <c r="R519" s="14"/>
      <c r="S519" s="14"/>
      <c r="T519" s="14"/>
      <c r="U519" s="14"/>
      <c r="V519" s="14"/>
      <c r="W519" s="14"/>
      <c r="X519" s="14"/>
      <c r="Y519" s="14"/>
      <c r="Z519" s="14"/>
      <c r="AA519" s="14"/>
      <c r="AB519" s="6"/>
      <c r="AC519" s="6"/>
      <c r="AD519" s="6"/>
    </row>
    <row r="520" spans="1:30" ht="15.75" customHeight="1" x14ac:dyDescent="0.3">
      <c r="A520" s="6"/>
      <c r="B520" s="6"/>
      <c r="C520" s="6"/>
      <c r="D520" s="6"/>
      <c r="E520" s="6"/>
      <c r="F520" s="6"/>
      <c r="G520" s="14"/>
      <c r="H520" s="14"/>
      <c r="I520" s="14"/>
      <c r="J520" s="14"/>
      <c r="K520" s="14"/>
      <c r="L520" s="14"/>
      <c r="M520" s="14"/>
      <c r="N520" s="14"/>
      <c r="O520" s="14"/>
      <c r="P520" s="14"/>
      <c r="Q520" s="14"/>
      <c r="R520" s="14"/>
      <c r="S520" s="14"/>
      <c r="T520" s="14"/>
      <c r="U520" s="14"/>
      <c r="V520" s="14"/>
      <c r="W520" s="14"/>
      <c r="X520" s="14"/>
      <c r="Y520" s="14"/>
      <c r="Z520" s="14"/>
      <c r="AA520" s="14"/>
      <c r="AB520" s="6"/>
      <c r="AC520" s="6"/>
      <c r="AD520" s="6"/>
    </row>
    <row r="521" spans="1:30" ht="15.75" customHeight="1" x14ac:dyDescent="0.3">
      <c r="A521" s="6"/>
      <c r="B521" s="6"/>
      <c r="C521" s="6"/>
      <c r="D521" s="6"/>
      <c r="E521" s="6"/>
      <c r="F521" s="6"/>
      <c r="G521" s="14"/>
      <c r="H521" s="14"/>
      <c r="I521" s="14"/>
      <c r="J521" s="14"/>
      <c r="K521" s="14"/>
      <c r="L521" s="14"/>
      <c r="M521" s="14"/>
      <c r="N521" s="14"/>
      <c r="O521" s="14"/>
      <c r="P521" s="14"/>
      <c r="Q521" s="14"/>
      <c r="R521" s="14"/>
      <c r="S521" s="14"/>
      <c r="T521" s="14"/>
      <c r="U521" s="14"/>
      <c r="V521" s="14"/>
      <c r="W521" s="14"/>
      <c r="X521" s="14"/>
      <c r="Y521" s="14"/>
      <c r="Z521" s="14"/>
      <c r="AA521" s="14"/>
      <c r="AB521" s="6"/>
      <c r="AC521" s="6"/>
      <c r="AD521" s="6"/>
    </row>
    <row r="522" spans="1:30" ht="15.75" customHeight="1" x14ac:dyDescent="0.3">
      <c r="A522" s="6"/>
      <c r="B522" s="6"/>
      <c r="C522" s="6"/>
      <c r="D522" s="6"/>
      <c r="E522" s="6"/>
      <c r="F522" s="6"/>
      <c r="G522" s="14"/>
      <c r="H522" s="14"/>
      <c r="I522" s="14"/>
      <c r="J522" s="14"/>
      <c r="K522" s="14"/>
      <c r="L522" s="14"/>
      <c r="M522" s="14"/>
      <c r="N522" s="14"/>
      <c r="O522" s="14"/>
      <c r="P522" s="14"/>
      <c r="Q522" s="14"/>
      <c r="R522" s="14"/>
      <c r="S522" s="14"/>
      <c r="T522" s="14"/>
      <c r="U522" s="14"/>
      <c r="V522" s="14"/>
      <c r="W522" s="14"/>
      <c r="X522" s="14"/>
      <c r="Y522" s="14"/>
      <c r="Z522" s="14"/>
      <c r="AA522" s="14"/>
      <c r="AB522" s="6"/>
      <c r="AC522" s="6"/>
      <c r="AD522" s="6"/>
    </row>
    <row r="523" spans="1:30" ht="15.75" customHeight="1" x14ac:dyDescent="0.3">
      <c r="A523" s="6"/>
      <c r="B523" s="6"/>
      <c r="C523" s="6"/>
      <c r="D523" s="6"/>
      <c r="E523" s="6"/>
      <c r="F523" s="6"/>
      <c r="G523" s="14"/>
      <c r="H523" s="14"/>
      <c r="I523" s="14"/>
      <c r="J523" s="14"/>
      <c r="K523" s="14"/>
      <c r="L523" s="14"/>
      <c r="M523" s="14"/>
      <c r="N523" s="14"/>
      <c r="O523" s="14"/>
      <c r="P523" s="14"/>
      <c r="Q523" s="14"/>
      <c r="R523" s="14"/>
      <c r="S523" s="14"/>
      <c r="T523" s="14"/>
      <c r="U523" s="14"/>
      <c r="V523" s="14"/>
      <c r="W523" s="14"/>
      <c r="X523" s="14"/>
      <c r="Y523" s="14"/>
      <c r="Z523" s="14"/>
      <c r="AA523" s="14"/>
      <c r="AB523" s="6"/>
      <c r="AC523" s="6"/>
      <c r="AD523" s="6"/>
    </row>
    <row r="524" spans="1:30" ht="15.75" customHeight="1" x14ac:dyDescent="0.3">
      <c r="A524" s="6"/>
      <c r="B524" s="6"/>
      <c r="C524" s="6"/>
      <c r="D524" s="6"/>
      <c r="E524" s="6"/>
      <c r="F524" s="6"/>
      <c r="G524" s="14"/>
      <c r="H524" s="14"/>
      <c r="I524" s="14"/>
      <c r="J524" s="14"/>
      <c r="K524" s="14"/>
      <c r="L524" s="14"/>
      <c r="M524" s="14"/>
      <c r="N524" s="14"/>
      <c r="O524" s="14"/>
      <c r="P524" s="14"/>
      <c r="Q524" s="14"/>
      <c r="R524" s="14"/>
      <c r="S524" s="14"/>
      <c r="T524" s="14"/>
      <c r="U524" s="14"/>
      <c r="V524" s="14"/>
      <c r="W524" s="14"/>
      <c r="X524" s="14"/>
      <c r="Y524" s="14"/>
      <c r="Z524" s="14"/>
      <c r="AA524" s="14"/>
      <c r="AB524" s="6"/>
      <c r="AC524" s="6"/>
      <c r="AD524" s="6"/>
    </row>
    <row r="525" spans="1:30" ht="15.75" customHeight="1" x14ac:dyDescent="0.3">
      <c r="A525" s="6"/>
      <c r="B525" s="6"/>
      <c r="C525" s="6"/>
      <c r="D525" s="6"/>
      <c r="E525" s="6"/>
      <c r="F525" s="6"/>
      <c r="G525" s="14"/>
      <c r="H525" s="14"/>
      <c r="I525" s="14"/>
      <c r="J525" s="14"/>
      <c r="K525" s="14"/>
      <c r="L525" s="14"/>
      <c r="M525" s="14"/>
      <c r="N525" s="14"/>
      <c r="O525" s="14"/>
      <c r="P525" s="14"/>
      <c r="Q525" s="14"/>
      <c r="R525" s="14"/>
      <c r="S525" s="14"/>
      <c r="T525" s="14"/>
      <c r="U525" s="14"/>
      <c r="V525" s="14"/>
      <c r="W525" s="14"/>
      <c r="X525" s="14"/>
      <c r="Y525" s="14"/>
      <c r="Z525" s="14"/>
      <c r="AA525" s="14"/>
      <c r="AB525" s="6"/>
      <c r="AC525" s="6"/>
      <c r="AD525" s="6"/>
    </row>
    <row r="526" spans="1:30" ht="15.75" customHeight="1" x14ac:dyDescent="0.3">
      <c r="A526" s="6"/>
      <c r="B526" s="6"/>
      <c r="C526" s="6"/>
      <c r="D526" s="6"/>
      <c r="E526" s="6"/>
      <c r="F526" s="6"/>
      <c r="G526" s="14"/>
      <c r="H526" s="14"/>
      <c r="I526" s="14"/>
      <c r="J526" s="14"/>
      <c r="K526" s="14"/>
      <c r="L526" s="14"/>
      <c r="M526" s="14"/>
      <c r="N526" s="14"/>
      <c r="O526" s="14"/>
      <c r="P526" s="14"/>
      <c r="Q526" s="14"/>
      <c r="R526" s="14"/>
      <c r="S526" s="14"/>
      <c r="T526" s="14"/>
      <c r="U526" s="14"/>
      <c r="V526" s="14"/>
      <c r="W526" s="14"/>
      <c r="X526" s="14"/>
      <c r="Y526" s="14"/>
      <c r="Z526" s="14"/>
      <c r="AA526" s="14"/>
      <c r="AB526" s="6"/>
      <c r="AC526" s="6"/>
      <c r="AD526" s="6"/>
    </row>
    <row r="527" spans="1:30" ht="15.75" customHeight="1" x14ac:dyDescent="0.3">
      <c r="A527" s="6"/>
      <c r="B527" s="6"/>
      <c r="C527" s="6"/>
      <c r="D527" s="6"/>
      <c r="E527" s="6"/>
      <c r="F527" s="6"/>
      <c r="G527" s="14"/>
      <c r="H527" s="14"/>
      <c r="I527" s="14"/>
      <c r="J527" s="14"/>
      <c r="K527" s="14"/>
      <c r="L527" s="14"/>
      <c r="M527" s="14"/>
      <c r="N527" s="14"/>
      <c r="O527" s="14"/>
      <c r="P527" s="14"/>
      <c r="Q527" s="14"/>
      <c r="R527" s="14"/>
      <c r="S527" s="14"/>
      <c r="T527" s="14"/>
      <c r="U527" s="14"/>
      <c r="V527" s="14"/>
      <c r="W527" s="14"/>
      <c r="X527" s="14"/>
      <c r="Y527" s="14"/>
      <c r="Z527" s="14"/>
      <c r="AA527" s="14"/>
      <c r="AB527" s="6"/>
      <c r="AC527" s="6"/>
      <c r="AD527" s="6"/>
    </row>
    <row r="528" spans="1:30" ht="15.75" customHeight="1" x14ac:dyDescent="0.3">
      <c r="A528" s="6"/>
      <c r="B528" s="6"/>
      <c r="C528" s="6"/>
      <c r="D528" s="6"/>
      <c r="E528" s="6"/>
      <c r="F528" s="6"/>
      <c r="G528" s="14"/>
      <c r="H528" s="14"/>
      <c r="I528" s="14"/>
      <c r="J528" s="14"/>
      <c r="K528" s="14"/>
      <c r="L528" s="14"/>
      <c r="M528" s="14"/>
      <c r="N528" s="14"/>
      <c r="O528" s="14"/>
      <c r="P528" s="14"/>
      <c r="Q528" s="14"/>
      <c r="R528" s="14"/>
      <c r="S528" s="14"/>
      <c r="T528" s="14"/>
      <c r="U528" s="14"/>
      <c r="V528" s="14"/>
      <c r="W528" s="14"/>
      <c r="X528" s="14"/>
      <c r="Y528" s="14"/>
      <c r="Z528" s="14"/>
      <c r="AA528" s="14"/>
      <c r="AB528" s="6"/>
      <c r="AC528" s="6"/>
      <c r="AD528" s="6"/>
    </row>
    <row r="529" spans="1:30" ht="15.75" customHeight="1" x14ac:dyDescent="0.3">
      <c r="A529" s="6"/>
      <c r="B529" s="6"/>
      <c r="C529" s="6"/>
      <c r="D529" s="6"/>
      <c r="E529" s="6"/>
      <c r="F529" s="6"/>
      <c r="G529" s="14"/>
      <c r="H529" s="14"/>
      <c r="I529" s="14"/>
      <c r="J529" s="14"/>
      <c r="K529" s="14"/>
      <c r="L529" s="14"/>
      <c r="M529" s="14"/>
      <c r="N529" s="14"/>
      <c r="O529" s="14"/>
      <c r="P529" s="14"/>
      <c r="Q529" s="14"/>
      <c r="R529" s="14"/>
      <c r="S529" s="14"/>
      <c r="T529" s="14"/>
      <c r="U529" s="14"/>
      <c r="V529" s="14"/>
      <c r="W529" s="14"/>
      <c r="X529" s="14"/>
      <c r="Y529" s="14"/>
      <c r="Z529" s="14"/>
      <c r="AA529" s="14"/>
      <c r="AB529" s="6"/>
      <c r="AC529" s="6"/>
      <c r="AD529" s="6"/>
    </row>
    <row r="530" spans="1:30" ht="15.75" customHeight="1" x14ac:dyDescent="0.3">
      <c r="A530" s="6"/>
      <c r="B530" s="6"/>
      <c r="C530" s="6"/>
      <c r="D530" s="6"/>
      <c r="E530" s="6"/>
      <c r="F530" s="6"/>
      <c r="G530" s="14"/>
      <c r="H530" s="14"/>
      <c r="I530" s="14"/>
      <c r="J530" s="14"/>
      <c r="K530" s="14"/>
      <c r="L530" s="14"/>
      <c r="M530" s="14"/>
      <c r="N530" s="14"/>
      <c r="O530" s="14"/>
      <c r="P530" s="14"/>
      <c r="Q530" s="14"/>
      <c r="R530" s="14"/>
      <c r="S530" s="14"/>
      <c r="T530" s="14"/>
      <c r="U530" s="14"/>
      <c r="V530" s="14"/>
      <c r="W530" s="14"/>
      <c r="X530" s="14"/>
      <c r="Y530" s="14"/>
      <c r="Z530" s="14"/>
      <c r="AA530" s="14"/>
      <c r="AB530" s="6"/>
      <c r="AC530" s="6"/>
      <c r="AD530" s="6"/>
    </row>
    <row r="531" spans="1:30" ht="15.75" customHeight="1" x14ac:dyDescent="0.3">
      <c r="A531" s="6"/>
      <c r="B531" s="6"/>
      <c r="C531" s="6"/>
      <c r="D531" s="6"/>
      <c r="E531" s="6"/>
      <c r="F531" s="6"/>
      <c r="G531" s="14"/>
      <c r="H531" s="14"/>
      <c r="I531" s="14"/>
      <c r="J531" s="14"/>
      <c r="K531" s="14"/>
      <c r="L531" s="14"/>
      <c r="M531" s="14"/>
      <c r="N531" s="14"/>
      <c r="O531" s="14"/>
      <c r="P531" s="14"/>
      <c r="Q531" s="14"/>
      <c r="R531" s="14"/>
      <c r="S531" s="14"/>
      <c r="T531" s="14"/>
      <c r="U531" s="14"/>
      <c r="V531" s="14"/>
      <c r="W531" s="14"/>
      <c r="X531" s="14"/>
      <c r="Y531" s="14"/>
      <c r="Z531" s="14"/>
      <c r="AA531" s="14"/>
      <c r="AB531" s="6"/>
      <c r="AC531" s="6"/>
      <c r="AD531" s="6"/>
    </row>
    <row r="532" spans="1:30" ht="15.75" customHeight="1" x14ac:dyDescent="0.3">
      <c r="A532" s="6"/>
      <c r="B532" s="6"/>
      <c r="C532" s="6"/>
      <c r="D532" s="6"/>
      <c r="E532" s="6"/>
      <c r="F532" s="6"/>
      <c r="G532" s="14"/>
      <c r="H532" s="14"/>
      <c r="I532" s="14"/>
      <c r="J532" s="14"/>
      <c r="K532" s="14"/>
      <c r="L532" s="14"/>
      <c r="M532" s="14"/>
      <c r="N532" s="14"/>
      <c r="O532" s="14"/>
      <c r="P532" s="14"/>
      <c r="Q532" s="14"/>
      <c r="R532" s="14"/>
      <c r="S532" s="14"/>
      <c r="T532" s="14"/>
      <c r="U532" s="14"/>
      <c r="V532" s="14"/>
      <c r="W532" s="14"/>
      <c r="X532" s="14"/>
      <c r="Y532" s="14"/>
      <c r="Z532" s="14"/>
      <c r="AA532" s="14"/>
      <c r="AB532" s="6"/>
      <c r="AC532" s="6"/>
      <c r="AD532" s="6"/>
    </row>
    <row r="533" spans="1:30" ht="15.75" customHeight="1" x14ac:dyDescent="0.3">
      <c r="A533" s="6"/>
      <c r="B533" s="6"/>
      <c r="C533" s="6"/>
      <c r="D533" s="6"/>
      <c r="E533" s="6"/>
      <c r="F533" s="6"/>
      <c r="G533" s="14"/>
      <c r="H533" s="14"/>
      <c r="I533" s="14"/>
      <c r="J533" s="14"/>
      <c r="K533" s="14"/>
      <c r="L533" s="14"/>
      <c r="M533" s="14"/>
      <c r="N533" s="14"/>
      <c r="O533" s="14"/>
      <c r="P533" s="14"/>
      <c r="Q533" s="14"/>
      <c r="R533" s="14"/>
      <c r="S533" s="14"/>
      <c r="T533" s="14"/>
      <c r="U533" s="14"/>
      <c r="V533" s="14"/>
      <c r="W533" s="14"/>
      <c r="X533" s="14"/>
      <c r="Y533" s="14"/>
      <c r="Z533" s="14"/>
      <c r="AA533" s="14"/>
      <c r="AB533" s="6"/>
      <c r="AC533" s="6"/>
      <c r="AD533" s="6"/>
    </row>
    <row r="534" spans="1:30" ht="15.75" customHeight="1" x14ac:dyDescent="0.3">
      <c r="A534" s="6"/>
      <c r="B534" s="6"/>
      <c r="C534" s="6"/>
      <c r="D534" s="6"/>
      <c r="E534" s="6"/>
      <c r="F534" s="6"/>
      <c r="G534" s="14"/>
      <c r="H534" s="14"/>
      <c r="I534" s="14"/>
      <c r="J534" s="14"/>
      <c r="K534" s="14"/>
      <c r="L534" s="14"/>
      <c r="M534" s="14"/>
      <c r="N534" s="14"/>
      <c r="O534" s="14"/>
      <c r="P534" s="14"/>
      <c r="Q534" s="14"/>
      <c r="R534" s="14"/>
      <c r="S534" s="14"/>
      <c r="T534" s="14"/>
      <c r="U534" s="14"/>
      <c r="V534" s="14"/>
      <c r="W534" s="14"/>
      <c r="X534" s="14"/>
      <c r="Y534" s="14"/>
      <c r="Z534" s="14"/>
      <c r="AA534" s="14"/>
      <c r="AB534" s="6"/>
      <c r="AC534" s="6"/>
      <c r="AD534" s="6"/>
    </row>
    <row r="535" spans="1:30" ht="15.75" customHeight="1" x14ac:dyDescent="0.3">
      <c r="A535" s="6"/>
      <c r="B535" s="6"/>
      <c r="C535" s="6"/>
      <c r="D535" s="6"/>
      <c r="E535" s="6"/>
      <c r="F535" s="6"/>
      <c r="G535" s="14"/>
      <c r="H535" s="14"/>
      <c r="I535" s="14"/>
      <c r="J535" s="14"/>
      <c r="K535" s="14"/>
      <c r="L535" s="14"/>
      <c r="M535" s="14"/>
      <c r="N535" s="14"/>
      <c r="O535" s="14"/>
      <c r="P535" s="14"/>
      <c r="Q535" s="14"/>
      <c r="R535" s="14"/>
      <c r="S535" s="14"/>
      <c r="T535" s="14"/>
      <c r="U535" s="14"/>
      <c r="V535" s="14"/>
      <c r="W535" s="14"/>
      <c r="X535" s="14"/>
      <c r="Y535" s="14"/>
      <c r="Z535" s="14"/>
      <c r="AA535" s="14"/>
      <c r="AB535" s="6"/>
      <c r="AC535" s="6"/>
      <c r="AD535" s="6"/>
    </row>
    <row r="536" spans="1:30" ht="15.75" customHeight="1" x14ac:dyDescent="0.3">
      <c r="A536" s="6"/>
      <c r="B536" s="6"/>
      <c r="C536" s="6"/>
      <c r="D536" s="6"/>
      <c r="E536" s="6"/>
      <c r="F536" s="6"/>
      <c r="G536" s="14"/>
      <c r="H536" s="14"/>
      <c r="I536" s="14"/>
      <c r="J536" s="14"/>
      <c r="K536" s="14"/>
      <c r="L536" s="14"/>
      <c r="M536" s="14"/>
      <c r="N536" s="14"/>
      <c r="O536" s="14"/>
      <c r="P536" s="14"/>
      <c r="Q536" s="14"/>
      <c r="R536" s="14"/>
      <c r="S536" s="14"/>
      <c r="T536" s="14"/>
      <c r="U536" s="14"/>
      <c r="V536" s="14"/>
      <c r="W536" s="14"/>
      <c r="X536" s="14"/>
      <c r="Y536" s="14"/>
      <c r="Z536" s="14"/>
      <c r="AA536" s="14"/>
      <c r="AB536" s="6"/>
      <c r="AC536" s="6"/>
      <c r="AD536" s="6"/>
    </row>
    <row r="537" spans="1:30" ht="15.75" customHeight="1" x14ac:dyDescent="0.3">
      <c r="A537" s="6"/>
      <c r="B537" s="6"/>
      <c r="C537" s="6"/>
      <c r="D537" s="6"/>
      <c r="E537" s="6"/>
      <c r="F537" s="6"/>
      <c r="G537" s="14"/>
      <c r="H537" s="14"/>
      <c r="I537" s="14"/>
      <c r="J537" s="14"/>
      <c r="K537" s="14"/>
      <c r="L537" s="14"/>
      <c r="M537" s="14"/>
      <c r="N537" s="14"/>
      <c r="O537" s="14"/>
      <c r="P537" s="14"/>
      <c r="Q537" s="14"/>
      <c r="R537" s="14"/>
      <c r="S537" s="14"/>
      <c r="T537" s="14"/>
      <c r="U537" s="14"/>
      <c r="V537" s="14"/>
      <c r="W537" s="14"/>
      <c r="X537" s="14"/>
      <c r="Y537" s="14"/>
      <c r="Z537" s="14"/>
      <c r="AA537" s="14"/>
      <c r="AB537" s="6"/>
      <c r="AC537" s="6"/>
      <c r="AD537" s="6"/>
    </row>
    <row r="538" spans="1:30" ht="15.75" customHeight="1" x14ac:dyDescent="0.3">
      <c r="A538" s="6"/>
      <c r="B538" s="6"/>
      <c r="C538" s="6"/>
      <c r="D538" s="6"/>
      <c r="E538" s="6"/>
      <c r="F538" s="6"/>
      <c r="G538" s="14"/>
      <c r="H538" s="14"/>
      <c r="I538" s="14"/>
      <c r="J538" s="14"/>
      <c r="K538" s="14"/>
      <c r="L538" s="14"/>
      <c r="M538" s="14"/>
      <c r="N538" s="14"/>
      <c r="O538" s="14"/>
      <c r="P538" s="14"/>
      <c r="Q538" s="14"/>
      <c r="R538" s="14"/>
      <c r="S538" s="14"/>
      <c r="T538" s="14"/>
      <c r="U538" s="14"/>
      <c r="V538" s="14"/>
      <c r="W538" s="14"/>
      <c r="X538" s="14"/>
      <c r="Y538" s="14"/>
      <c r="Z538" s="14"/>
      <c r="AA538" s="14"/>
      <c r="AB538" s="6"/>
      <c r="AC538" s="6"/>
      <c r="AD538" s="6"/>
    </row>
    <row r="539" spans="1:30" ht="15.75" customHeight="1" x14ac:dyDescent="0.3">
      <c r="A539" s="6"/>
      <c r="B539" s="6"/>
      <c r="C539" s="6"/>
      <c r="D539" s="6"/>
      <c r="E539" s="6"/>
      <c r="F539" s="6"/>
      <c r="G539" s="14"/>
      <c r="H539" s="14"/>
      <c r="I539" s="14"/>
      <c r="J539" s="14"/>
      <c r="K539" s="14"/>
      <c r="L539" s="14"/>
      <c r="M539" s="14"/>
      <c r="N539" s="14"/>
      <c r="O539" s="14"/>
      <c r="P539" s="14"/>
      <c r="Q539" s="14"/>
      <c r="R539" s="14"/>
      <c r="S539" s="14"/>
      <c r="T539" s="14"/>
      <c r="U539" s="14"/>
      <c r="V539" s="14"/>
      <c r="W539" s="14"/>
      <c r="X539" s="14"/>
      <c r="Y539" s="14"/>
      <c r="Z539" s="14"/>
      <c r="AA539" s="14"/>
      <c r="AB539" s="6"/>
      <c r="AC539" s="6"/>
      <c r="AD539" s="6"/>
    </row>
    <row r="540" spans="1:30" ht="15.75" customHeight="1" x14ac:dyDescent="0.3">
      <c r="A540" s="6"/>
      <c r="B540" s="6"/>
      <c r="C540" s="6"/>
      <c r="D540" s="6"/>
      <c r="E540" s="6"/>
      <c r="F540" s="6"/>
      <c r="G540" s="14"/>
      <c r="H540" s="14"/>
      <c r="I540" s="14"/>
      <c r="J540" s="14"/>
      <c r="K540" s="14"/>
      <c r="L540" s="14"/>
      <c r="M540" s="14"/>
      <c r="N540" s="14"/>
      <c r="O540" s="14"/>
      <c r="P540" s="14"/>
      <c r="Q540" s="14"/>
      <c r="R540" s="14"/>
      <c r="S540" s="14"/>
      <c r="T540" s="14"/>
      <c r="U540" s="14"/>
      <c r="V540" s="14"/>
      <c r="W540" s="14"/>
      <c r="X540" s="14"/>
      <c r="Y540" s="14"/>
      <c r="Z540" s="14"/>
      <c r="AA540" s="14"/>
      <c r="AB540" s="6"/>
      <c r="AC540" s="6"/>
      <c r="AD540" s="6"/>
    </row>
    <row r="541" spans="1:30" ht="15.75" customHeight="1" x14ac:dyDescent="0.3">
      <c r="A541" s="6"/>
      <c r="B541" s="6"/>
      <c r="C541" s="6"/>
      <c r="D541" s="6"/>
      <c r="E541" s="6"/>
      <c r="F541" s="6"/>
      <c r="G541" s="14"/>
      <c r="H541" s="14"/>
      <c r="I541" s="14"/>
      <c r="J541" s="14"/>
      <c r="K541" s="14"/>
      <c r="L541" s="14"/>
      <c r="M541" s="14"/>
      <c r="N541" s="14"/>
      <c r="O541" s="14"/>
      <c r="P541" s="14"/>
      <c r="Q541" s="14"/>
      <c r="R541" s="14"/>
      <c r="S541" s="14"/>
      <c r="T541" s="14"/>
      <c r="U541" s="14"/>
      <c r="V541" s="14"/>
      <c r="W541" s="14"/>
      <c r="X541" s="14"/>
      <c r="Y541" s="14"/>
      <c r="Z541" s="14"/>
      <c r="AA541" s="14"/>
      <c r="AB541" s="6"/>
      <c r="AC541" s="6"/>
      <c r="AD541" s="6"/>
    </row>
    <row r="542" spans="1:30" ht="15.75" customHeight="1" x14ac:dyDescent="0.3">
      <c r="A542" s="6"/>
      <c r="B542" s="6"/>
      <c r="C542" s="6"/>
      <c r="D542" s="6"/>
      <c r="E542" s="6"/>
      <c r="F542" s="6"/>
      <c r="G542" s="14"/>
      <c r="H542" s="14"/>
      <c r="I542" s="14"/>
      <c r="J542" s="14"/>
      <c r="K542" s="14"/>
      <c r="L542" s="14"/>
      <c r="M542" s="14"/>
      <c r="N542" s="14"/>
      <c r="O542" s="14"/>
      <c r="P542" s="14"/>
      <c r="Q542" s="14"/>
      <c r="R542" s="14"/>
      <c r="S542" s="14"/>
      <c r="T542" s="14"/>
      <c r="U542" s="14"/>
      <c r="V542" s="14"/>
      <c r="W542" s="14"/>
      <c r="X542" s="14"/>
      <c r="Y542" s="14"/>
      <c r="Z542" s="14"/>
      <c r="AA542" s="14"/>
      <c r="AB542" s="6"/>
      <c r="AC542" s="6"/>
      <c r="AD542" s="6"/>
    </row>
    <row r="543" spans="1:30" ht="15.75" customHeight="1" x14ac:dyDescent="0.3">
      <c r="A543" s="6"/>
      <c r="B543" s="6"/>
      <c r="C543" s="6"/>
      <c r="D543" s="6"/>
      <c r="E543" s="6"/>
      <c r="F543" s="6"/>
      <c r="G543" s="14"/>
      <c r="H543" s="14"/>
      <c r="I543" s="14"/>
      <c r="J543" s="14"/>
      <c r="K543" s="14"/>
      <c r="L543" s="14"/>
      <c r="M543" s="14"/>
      <c r="N543" s="14"/>
      <c r="O543" s="14"/>
      <c r="P543" s="14"/>
      <c r="Q543" s="14"/>
      <c r="R543" s="14"/>
      <c r="S543" s="14"/>
      <c r="T543" s="14"/>
      <c r="U543" s="14"/>
      <c r="V543" s="14"/>
      <c r="W543" s="14"/>
      <c r="X543" s="14"/>
      <c r="Y543" s="14"/>
      <c r="Z543" s="14"/>
      <c r="AA543" s="14"/>
      <c r="AB543" s="6"/>
      <c r="AC543" s="6"/>
      <c r="AD543" s="6"/>
    </row>
    <row r="544" spans="1:30" ht="15.75" customHeight="1" x14ac:dyDescent="0.3">
      <c r="A544" s="6"/>
      <c r="B544" s="6"/>
      <c r="C544" s="6"/>
      <c r="D544" s="6"/>
      <c r="E544" s="6"/>
      <c r="F544" s="6"/>
      <c r="G544" s="14"/>
      <c r="H544" s="14"/>
      <c r="I544" s="14"/>
      <c r="J544" s="14"/>
      <c r="K544" s="14"/>
      <c r="L544" s="14"/>
      <c r="M544" s="14"/>
      <c r="N544" s="14"/>
      <c r="O544" s="14"/>
      <c r="P544" s="14"/>
      <c r="Q544" s="14"/>
      <c r="R544" s="14"/>
      <c r="S544" s="14"/>
      <c r="T544" s="14"/>
      <c r="U544" s="14"/>
      <c r="V544" s="14"/>
      <c r="W544" s="14"/>
      <c r="X544" s="14"/>
      <c r="Y544" s="14"/>
      <c r="Z544" s="14"/>
      <c r="AA544" s="14"/>
      <c r="AB544" s="6"/>
      <c r="AC544" s="6"/>
      <c r="AD544" s="6"/>
    </row>
    <row r="545" spans="1:30" ht="15.75" customHeight="1" x14ac:dyDescent="0.3">
      <c r="A545" s="6"/>
      <c r="B545" s="6"/>
      <c r="C545" s="6"/>
      <c r="D545" s="6"/>
      <c r="E545" s="6"/>
      <c r="F545" s="6"/>
      <c r="G545" s="14"/>
      <c r="H545" s="14"/>
      <c r="I545" s="14"/>
      <c r="J545" s="14"/>
      <c r="K545" s="14"/>
      <c r="L545" s="14"/>
      <c r="M545" s="14"/>
      <c r="N545" s="14"/>
      <c r="O545" s="14"/>
      <c r="P545" s="14"/>
      <c r="Q545" s="14"/>
      <c r="R545" s="14"/>
      <c r="S545" s="14"/>
      <c r="T545" s="14"/>
      <c r="U545" s="14"/>
      <c r="V545" s="14"/>
      <c r="W545" s="14"/>
      <c r="X545" s="14"/>
      <c r="Y545" s="14"/>
      <c r="Z545" s="14"/>
      <c r="AA545" s="14"/>
      <c r="AB545" s="6"/>
      <c r="AC545" s="6"/>
      <c r="AD545" s="6"/>
    </row>
    <row r="546" spans="1:30" ht="15.75" customHeight="1" x14ac:dyDescent="0.3">
      <c r="A546" s="6"/>
      <c r="B546" s="6"/>
      <c r="C546" s="6"/>
      <c r="D546" s="6"/>
      <c r="E546" s="6"/>
      <c r="F546" s="6"/>
      <c r="G546" s="14"/>
      <c r="H546" s="14"/>
      <c r="I546" s="14"/>
      <c r="J546" s="14"/>
      <c r="K546" s="14"/>
      <c r="L546" s="14"/>
      <c r="M546" s="14"/>
      <c r="N546" s="14"/>
      <c r="O546" s="14"/>
      <c r="P546" s="14"/>
      <c r="Q546" s="14"/>
      <c r="R546" s="14"/>
      <c r="S546" s="14"/>
      <c r="T546" s="14"/>
      <c r="U546" s="14"/>
      <c r="V546" s="14"/>
      <c r="W546" s="14"/>
      <c r="X546" s="14"/>
      <c r="Y546" s="14"/>
      <c r="Z546" s="14"/>
      <c r="AA546" s="14"/>
      <c r="AB546" s="6"/>
      <c r="AC546" s="6"/>
      <c r="AD546" s="6"/>
    </row>
    <row r="547" spans="1:30" ht="15.75" customHeight="1" x14ac:dyDescent="0.3">
      <c r="A547" s="6"/>
      <c r="B547" s="6"/>
      <c r="C547" s="6"/>
      <c r="D547" s="6"/>
      <c r="E547" s="6"/>
      <c r="F547" s="6"/>
      <c r="G547" s="14"/>
      <c r="H547" s="14"/>
      <c r="I547" s="14"/>
      <c r="J547" s="14"/>
      <c r="K547" s="14"/>
      <c r="L547" s="14"/>
      <c r="M547" s="14"/>
      <c r="N547" s="14"/>
      <c r="O547" s="14"/>
      <c r="P547" s="14"/>
      <c r="Q547" s="14"/>
      <c r="R547" s="14"/>
      <c r="S547" s="14"/>
      <c r="T547" s="14"/>
      <c r="U547" s="14"/>
      <c r="V547" s="14"/>
      <c r="W547" s="14"/>
      <c r="X547" s="14"/>
      <c r="Y547" s="14"/>
      <c r="Z547" s="14"/>
      <c r="AA547" s="14"/>
      <c r="AB547" s="6"/>
      <c r="AC547" s="6"/>
      <c r="AD547" s="6"/>
    </row>
    <row r="548" spans="1:30" ht="15.75" customHeight="1" x14ac:dyDescent="0.3">
      <c r="A548" s="6"/>
      <c r="B548" s="6"/>
      <c r="C548" s="6"/>
      <c r="D548" s="6"/>
      <c r="E548" s="6"/>
      <c r="F548" s="6"/>
      <c r="G548" s="14"/>
      <c r="H548" s="14"/>
      <c r="I548" s="14"/>
      <c r="J548" s="14"/>
      <c r="K548" s="14"/>
      <c r="L548" s="14"/>
      <c r="M548" s="14"/>
      <c r="N548" s="14"/>
      <c r="O548" s="14"/>
      <c r="P548" s="14"/>
      <c r="Q548" s="14"/>
      <c r="R548" s="14"/>
      <c r="S548" s="14"/>
      <c r="T548" s="14"/>
      <c r="U548" s="14"/>
      <c r="V548" s="14"/>
      <c r="W548" s="14"/>
      <c r="X548" s="14"/>
      <c r="Y548" s="14"/>
      <c r="Z548" s="14"/>
      <c r="AA548" s="14"/>
      <c r="AB548" s="6"/>
      <c r="AC548" s="6"/>
      <c r="AD548" s="6"/>
    </row>
    <row r="549" spans="1:30" ht="15.75" customHeight="1" x14ac:dyDescent="0.3">
      <c r="A549" s="6"/>
      <c r="B549" s="6"/>
      <c r="C549" s="6"/>
      <c r="D549" s="6"/>
      <c r="E549" s="6"/>
      <c r="F549" s="6"/>
      <c r="G549" s="14"/>
      <c r="H549" s="14"/>
      <c r="I549" s="14"/>
      <c r="J549" s="14"/>
      <c r="K549" s="14"/>
      <c r="L549" s="14"/>
      <c r="M549" s="14"/>
      <c r="N549" s="14"/>
      <c r="O549" s="14"/>
      <c r="P549" s="14"/>
      <c r="Q549" s="14"/>
      <c r="R549" s="14"/>
      <c r="S549" s="14"/>
      <c r="T549" s="14"/>
      <c r="U549" s="14"/>
      <c r="V549" s="14"/>
      <c r="W549" s="14"/>
      <c r="X549" s="14"/>
      <c r="Y549" s="14"/>
      <c r="Z549" s="14"/>
      <c r="AA549" s="14"/>
      <c r="AB549" s="6"/>
      <c r="AC549" s="6"/>
      <c r="AD549" s="6"/>
    </row>
    <row r="550" spans="1:30" ht="15.75" customHeight="1" x14ac:dyDescent="0.3">
      <c r="A550" s="6"/>
      <c r="B550" s="6"/>
      <c r="C550" s="6"/>
      <c r="D550" s="6"/>
      <c r="E550" s="6"/>
      <c r="F550" s="6"/>
      <c r="G550" s="14"/>
      <c r="H550" s="14"/>
      <c r="I550" s="14"/>
      <c r="J550" s="14"/>
      <c r="K550" s="14"/>
      <c r="L550" s="14"/>
      <c r="M550" s="14"/>
      <c r="N550" s="14"/>
      <c r="O550" s="14"/>
      <c r="P550" s="14"/>
      <c r="Q550" s="14"/>
      <c r="R550" s="14"/>
      <c r="S550" s="14"/>
      <c r="T550" s="14"/>
      <c r="U550" s="14"/>
      <c r="V550" s="14"/>
      <c r="W550" s="14"/>
      <c r="X550" s="14"/>
      <c r="Y550" s="14"/>
      <c r="Z550" s="14"/>
      <c r="AA550" s="14"/>
      <c r="AB550" s="6"/>
      <c r="AC550" s="6"/>
      <c r="AD550" s="6"/>
    </row>
    <row r="551" spans="1:30" ht="15.75" customHeight="1" x14ac:dyDescent="0.3">
      <c r="A551" s="6"/>
      <c r="B551" s="6"/>
      <c r="C551" s="6"/>
      <c r="D551" s="6"/>
      <c r="E551" s="6"/>
      <c r="F551" s="6"/>
      <c r="G551" s="14"/>
      <c r="H551" s="14"/>
      <c r="I551" s="14"/>
      <c r="J551" s="14"/>
      <c r="K551" s="14"/>
      <c r="L551" s="14"/>
      <c r="M551" s="14"/>
      <c r="N551" s="14"/>
      <c r="O551" s="14"/>
      <c r="P551" s="14"/>
      <c r="Q551" s="14"/>
      <c r="R551" s="14"/>
      <c r="S551" s="14"/>
      <c r="T551" s="14"/>
      <c r="U551" s="14"/>
      <c r="V551" s="14"/>
      <c r="W551" s="14"/>
      <c r="X551" s="14"/>
      <c r="Y551" s="14"/>
      <c r="Z551" s="14"/>
      <c r="AA551" s="14"/>
      <c r="AB551" s="6"/>
      <c r="AC551" s="6"/>
      <c r="AD551" s="6"/>
    </row>
    <row r="552" spans="1:30" ht="15.75" customHeight="1" x14ac:dyDescent="0.3">
      <c r="A552" s="6"/>
      <c r="B552" s="6"/>
      <c r="C552" s="6"/>
      <c r="D552" s="6"/>
      <c r="E552" s="6"/>
      <c r="F552" s="6"/>
      <c r="G552" s="14"/>
      <c r="H552" s="14"/>
      <c r="I552" s="14"/>
      <c r="J552" s="14"/>
      <c r="K552" s="14"/>
      <c r="L552" s="14"/>
      <c r="M552" s="14"/>
      <c r="N552" s="14"/>
      <c r="O552" s="14"/>
      <c r="P552" s="14"/>
      <c r="Q552" s="14"/>
      <c r="R552" s="14"/>
      <c r="S552" s="14"/>
      <c r="T552" s="14"/>
      <c r="U552" s="14"/>
      <c r="V552" s="14"/>
      <c r="W552" s="14"/>
      <c r="X552" s="14"/>
      <c r="Y552" s="14"/>
      <c r="Z552" s="14"/>
      <c r="AA552" s="14"/>
      <c r="AB552" s="6"/>
      <c r="AC552" s="6"/>
      <c r="AD552" s="6"/>
    </row>
    <row r="553" spans="1:30" ht="15.75" customHeight="1" x14ac:dyDescent="0.3">
      <c r="A553" s="6"/>
      <c r="B553" s="6"/>
      <c r="C553" s="6"/>
      <c r="D553" s="6"/>
      <c r="E553" s="6"/>
      <c r="F553" s="6"/>
      <c r="G553" s="14"/>
      <c r="H553" s="14"/>
      <c r="I553" s="14"/>
      <c r="J553" s="14"/>
      <c r="K553" s="14"/>
      <c r="L553" s="14"/>
      <c r="M553" s="14"/>
      <c r="N553" s="14"/>
      <c r="O553" s="14"/>
      <c r="P553" s="14"/>
      <c r="Q553" s="14"/>
      <c r="R553" s="14"/>
      <c r="S553" s="14"/>
      <c r="T553" s="14"/>
      <c r="U553" s="14"/>
      <c r="V553" s="14"/>
      <c r="W553" s="14"/>
      <c r="X553" s="14"/>
      <c r="Y553" s="14"/>
      <c r="Z553" s="14"/>
      <c r="AA553" s="14"/>
      <c r="AB553" s="6"/>
      <c r="AC553" s="6"/>
      <c r="AD553" s="6"/>
    </row>
    <row r="554" spans="1:30" ht="15.75" customHeight="1" x14ac:dyDescent="0.3">
      <c r="A554" s="6"/>
      <c r="B554" s="6"/>
      <c r="C554" s="6"/>
      <c r="D554" s="6"/>
      <c r="E554" s="6"/>
      <c r="F554" s="6"/>
      <c r="G554" s="14"/>
      <c r="H554" s="14"/>
      <c r="I554" s="14"/>
      <c r="J554" s="14"/>
      <c r="K554" s="14"/>
      <c r="L554" s="14"/>
      <c r="M554" s="14"/>
      <c r="N554" s="14"/>
      <c r="O554" s="14"/>
      <c r="P554" s="14"/>
      <c r="Q554" s="14"/>
      <c r="R554" s="14"/>
      <c r="S554" s="14"/>
      <c r="T554" s="14"/>
      <c r="U554" s="14"/>
      <c r="V554" s="14"/>
      <c r="W554" s="14"/>
      <c r="X554" s="14"/>
      <c r="Y554" s="14"/>
      <c r="Z554" s="14"/>
      <c r="AA554" s="14"/>
      <c r="AB554" s="6"/>
      <c r="AC554" s="6"/>
      <c r="AD554" s="6"/>
    </row>
    <row r="555" spans="1:30" ht="15.75" customHeight="1" x14ac:dyDescent="0.3">
      <c r="A555" s="6"/>
      <c r="B555" s="6"/>
      <c r="C555" s="6"/>
      <c r="D555" s="6"/>
      <c r="E555" s="6"/>
      <c r="F555" s="6"/>
      <c r="G555" s="14"/>
      <c r="H555" s="14"/>
      <c r="I555" s="14"/>
      <c r="J555" s="14"/>
      <c r="K555" s="14"/>
      <c r="L555" s="14"/>
      <c r="M555" s="14"/>
      <c r="N555" s="14"/>
      <c r="O555" s="14"/>
      <c r="P555" s="14"/>
      <c r="Q555" s="14"/>
      <c r="R555" s="14"/>
      <c r="S555" s="14"/>
      <c r="T555" s="14"/>
      <c r="U555" s="14"/>
      <c r="V555" s="14"/>
      <c r="W555" s="14"/>
      <c r="X555" s="14"/>
      <c r="Y555" s="14"/>
      <c r="Z555" s="14"/>
      <c r="AA555" s="14"/>
      <c r="AB555" s="6"/>
      <c r="AC555" s="6"/>
      <c r="AD555" s="6"/>
    </row>
    <row r="556" spans="1:30" ht="15.75" customHeight="1" x14ac:dyDescent="0.3">
      <c r="A556" s="6"/>
      <c r="B556" s="6"/>
      <c r="C556" s="6"/>
      <c r="D556" s="6"/>
      <c r="E556" s="6"/>
      <c r="F556" s="6"/>
      <c r="G556" s="14"/>
      <c r="H556" s="14"/>
      <c r="I556" s="14"/>
      <c r="J556" s="14"/>
      <c r="K556" s="14"/>
      <c r="L556" s="14"/>
      <c r="M556" s="14"/>
      <c r="N556" s="14"/>
      <c r="O556" s="14"/>
      <c r="P556" s="14"/>
      <c r="Q556" s="14"/>
      <c r="R556" s="14"/>
      <c r="S556" s="14"/>
      <c r="T556" s="14"/>
      <c r="U556" s="14"/>
      <c r="V556" s="14"/>
      <c r="W556" s="14"/>
      <c r="X556" s="14"/>
      <c r="Y556" s="14"/>
      <c r="Z556" s="14"/>
      <c r="AA556" s="14"/>
      <c r="AB556" s="6"/>
      <c r="AC556" s="6"/>
      <c r="AD556" s="6"/>
    </row>
    <row r="557" spans="1:30" ht="15.75" customHeight="1" x14ac:dyDescent="0.3">
      <c r="A557" s="6"/>
      <c r="B557" s="6"/>
      <c r="C557" s="6"/>
      <c r="D557" s="6"/>
      <c r="E557" s="6"/>
      <c r="F557" s="6"/>
      <c r="G557" s="14"/>
      <c r="H557" s="14"/>
      <c r="I557" s="14"/>
      <c r="J557" s="14"/>
      <c r="K557" s="14"/>
      <c r="L557" s="14"/>
      <c r="M557" s="14"/>
      <c r="N557" s="14"/>
      <c r="O557" s="14"/>
      <c r="P557" s="14"/>
      <c r="Q557" s="14"/>
      <c r="R557" s="14"/>
      <c r="S557" s="14"/>
      <c r="T557" s="14"/>
      <c r="U557" s="14"/>
      <c r="V557" s="14"/>
      <c r="W557" s="14"/>
      <c r="X557" s="14"/>
      <c r="Y557" s="14"/>
      <c r="Z557" s="14"/>
      <c r="AA557" s="14"/>
      <c r="AB557" s="6"/>
      <c r="AC557" s="6"/>
      <c r="AD557" s="6"/>
    </row>
    <row r="558" spans="1:30" ht="15.75" customHeight="1" x14ac:dyDescent="0.3">
      <c r="A558" s="6"/>
      <c r="B558" s="6"/>
      <c r="C558" s="6"/>
      <c r="D558" s="6"/>
      <c r="E558" s="6"/>
      <c r="F558" s="6"/>
      <c r="G558" s="14"/>
      <c r="H558" s="14"/>
      <c r="I558" s="14"/>
      <c r="J558" s="14"/>
      <c r="K558" s="14"/>
      <c r="L558" s="14"/>
      <c r="M558" s="14"/>
      <c r="N558" s="14"/>
      <c r="O558" s="14"/>
      <c r="P558" s="14"/>
      <c r="Q558" s="14"/>
      <c r="R558" s="14"/>
      <c r="S558" s="14"/>
      <c r="T558" s="14"/>
      <c r="U558" s="14"/>
      <c r="V558" s="14"/>
      <c r="W558" s="14"/>
      <c r="X558" s="14"/>
      <c r="Y558" s="14"/>
      <c r="Z558" s="14"/>
      <c r="AA558" s="14"/>
      <c r="AB558" s="6"/>
      <c r="AC558" s="6"/>
      <c r="AD558" s="6"/>
    </row>
    <row r="559" spans="1:30" ht="15.75" customHeight="1" x14ac:dyDescent="0.3">
      <c r="A559" s="6"/>
      <c r="B559" s="6"/>
      <c r="C559" s="6"/>
      <c r="D559" s="6"/>
      <c r="E559" s="6"/>
      <c r="F559" s="6"/>
      <c r="G559" s="14"/>
      <c r="H559" s="14"/>
      <c r="I559" s="14"/>
      <c r="J559" s="14"/>
      <c r="K559" s="14"/>
      <c r="L559" s="14"/>
      <c r="M559" s="14"/>
      <c r="N559" s="14"/>
      <c r="O559" s="14"/>
      <c r="P559" s="14"/>
      <c r="Q559" s="14"/>
      <c r="R559" s="14"/>
      <c r="S559" s="14"/>
      <c r="T559" s="14"/>
      <c r="U559" s="14"/>
      <c r="V559" s="14"/>
      <c r="W559" s="14"/>
      <c r="X559" s="14"/>
      <c r="Y559" s="14"/>
      <c r="Z559" s="14"/>
      <c r="AA559" s="14"/>
      <c r="AB559" s="6"/>
      <c r="AC559" s="6"/>
      <c r="AD559" s="6"/>
    </row>
    <row r="560" spans="1:30" ht="15.75" customHeight="1" x14ac:dyDescent="0.3">
      <c r="A560" s="6"/>
      <c r="B560" s="6"/>
      <c r="C560" s="6"/>
      <c r="D560" s="6"/>
      <c r="E560" s="6"/>
      <c r="F560" s="6"/>
      <c r="G560" s="14"/>
      <c r="H560" s="14"/>
      <c r="I560" s="14"/>
      <c r="J560" s="14"/>
      <c r="K560" s="14"/>
      <c r="L560" s="14"/>
      <c r="M560" s="14"/>
      <c r="N560" s="14"/>
      <c r="O560" s="14"/>
      <c r="P560" s="14"/>
      <c r="Q560" s="14"/>
      <c r="R560" s="14"/>
      <c r="S560" s="14"/>
      <c r="T560" s="14"/>
      <c r="U560" s="14"/>
      <c r="V560" s="14"/>
      <c r="W560" s="14"/>
      <c r="X560" s="14"/>
      <c r="Y560" s="14"/>
      <c r="Z560" s="14"/>
      <c r="AA560" s="14"/>
      <c r="AB560" s="6"/>
      <c r="AC560" s="6"/>
      <c r="AD560" s="6"/>
    </row>
    <row r="561" spans="1:30" ht="15.75" customHeight="1" x14ac:dyDescent="0.3">
      <c r="A561" s="6"/>
      <c r="B561" s="6"/>
      <c r="C561" s="6"/>
      <c r="D561" s="6"/>
      <c r="E561" s="6"/>
      <c r="F561" s="6"/>
      <c r="G561" s="14"/>
      <c r="H561" s="14"/>
      <c r="I561" s="14"/>
      <c r="J561" s="14"/>
      <c r="K561" s="14"/>
      <c r="L561" s="14"/>
      <c r="M561" s="14"/>
      <c r="N561" s="14"/>
      <c r="O561" s="14"/>
      <c r="P561" s="14"/>
      <c r="Q561" s="14"/>
      <c r="R561" s="14"/>
      <c r="S561" s="14"/>
      <c r="T561" s="14"/>
      <c r="U561" s="14"/>
      <c r="V561" s="14"/>
      <c r="W561" s="14"/>
      <c r="X561" s="14"/>
      <c r="Y561" s="14"/>
      <c r="Z561" s="14"/>
      <c r="AA561" s="14"/>
      <c r="AB561" s="6"/>
      <c r="AC561" s="6"/>
      <c r="AD561" s="6"/>
    </row>
    <row r="562" spans="1:30" ht="15.75" customHeight="1" x14ac:dyDescent="0.3">
      <c r="A562" s="6"/>
      <c r="B562" s="6"/>
      <c r="C562" s="6"/>
      <c r="D562" s="6"/>
      <c r="E562" s="6"/>
      <c r="F562" s="6"/>
      <c r="G562" s="14"/>
      <c r="H562" s="14"/>
      <c r="I562" s="14"/>
      <c r="J562" s="14"/>
      <c r="K562" s="14"/>
      <c r="L562" s="14"/>
      <c r="M562" s="14"/>
      <c r="N562" s="14"/>
      <c r="O562" s="14"/>
      <c r="P562" s="14"/>
      <c r="Q562" s="14"/>
      <c r="R562" s="14"/>
      <c r="S562" s="14"/>
      <c r="T562" s="14"/>
      <c r="U562" s="14"/>
      <c r="V562" s="14"/>
      <c r="W562" s="14"/>
      <c r="X562" s="14"/>
      <c r="Y562" s="14"/>
      <c r="Z562" s="14"/>
      <c r="AA562" s="14"/>
      <c r="AB562" s="6"/>
      <c r="AC562" s="6"/>
      <c r="AD562" s="6"/>
    </row>
    <row r="563" spans="1:30" ht="15.75" customHeight="1" x14ac:dyDescent="0.3">
      <c r="A563" s="6"/>
      <c r="B563" s="6"/>
      <c r="C563" s="6"/>
      <c r="D563" s="6"/>
      <c r="E563" s="6"/>
      <c r="F563" s="6"/>
      <c r="G563" s="14"/>
      <c r="H563" s="14"/>
      <c r="I563" s="14"/>
      <c r="J563" s="14"/>
      <c r="K563" s="14"/>
      <c r="L563" s="14"/>
      <c r="M563" s="14"/>
      <c r="N563" s="14"/>
      <c r="O563" s="14"/>
      <c r="P563" s="14"/>
      <c r="Q563" s="14"/>
      <c r="R563" s="14"/>
      <c r="S563" s="14"/>
      <c r="T563" s="14"/>
      <c r="U563" s="14"/>
      <c r="V563" s="14"/>
      <c r="W563" s="14"/>
      <c r="X563" s="14"/>
      <c r="Y563" s="14"/>
      <c r="Z563" s="14"/>
      <c r="AA563" s="14"/>
      <c r="AB563" s="6"/>
      <c r="AC563" s="6"/>
      <c r="AD563" s="6"/>
    </row>
    <row r="564" spans="1:30" ht="15.75" customHeight="1" x14ac:dyDescent="0.3">
      <c r="A564" s="6"/>
      <c r="B564" s="6"/>
      <c r="C564" s="6"/>
      <c r="D564" s="6"/>
      <c r="E564" s="6"/>
      <c r="F564" s="6"/>
      <c r="G564" s="14"/>
      <c r="H564" s="14"/>
      <c r="I564" s="14"/>
      <c r="J564" s="14"/>
      <c r="K564" s="14"/>
      <c r="L564" s="14"/>
      <c r="M564" s="14"/>
      <c r="N564" s="14"/>
      <c r="O564" s="14"/>
      <c r="P564" s="14"/>
      <c r="Q564" s="14"/>
      <c r="R564" s="14"/>
      <c r="S564" s="14"/>
      <c r="T564" s="14"/>
      <c r="U564" s="14"/>
      <c r="V564" s="14"/>
      <c r="W564" s="14"/>
      <c r="X564" s="14"/>
      <c r="Y564" s="14"/>
      <c r="Z564" s="14"/>
      <c r="AA564" s="14"/>
      <c r="AB564" s="6"/>
      <c r="AC564" s="6"/>
      <c r="AD564" s="6"/>
    </row>
    <row r="565" spans="1:30" ht="15.75" customHeight="1" x14ac:dyDescent="0.3">
      <c r="A565" s="6"/>
      <c r="B565" s="6"/>
      <c r="C565" s="6"/>
      <c r="D565" s="6"/>
      <c r="E565" s="6"/>
      <c r="F565" s="6"/>
      <c r="G565" s="14"/>
      <c r="H565" s="14"/>
      <c r="I565" s="14"/>
      <c r="J565" s="14"/>
      <c r="K565" s="14"/>
      <c r="L565" s="14"/>
      <c r="M565" s="14"/>
      <c r="N565" s="14"/>
      <c r="O565" s="14"/>
      <c r="P565" s="14"/>
      <c r="Q565" s="14"/>
      <c r="R565" s="14"/>
      <c r="S565" s="14"/>
      <c r="T565" s="14"/>
      <c r="U565" s="14"/>
      <c r="V565" s="14"/>
      <c r="W565" s="14"/>
      <c r="X565" s="14"/>
      <c r="Y565" s="14"/>
      <c r="Z565" s="14"/>
      <c r="AA565" s="14"/>
      <c r="AB565" s="6"/>
      <c r="AC565" s="6"/>
      <c r="AD565" s="6"/>
    </row>
    <row r="566" spans="1:30" ht="15.75" customHeight="1" x14ac:dyDescent="0.3">
      <c r="A566" s="6"/>
      <c r="B566" s="6"/>
      <c r="C566" s="6"/>
      <c r="D566" s="6"/>
      <c r="E566" s="6"/>
      <c r="F566" s="6"/>
      <c r="G566" s="14"/>
      <c r="H566" s="14"/>
      <c r="I566" s="14"/>
      <c r="J566" s="14"/>
      <c r="K566" s="14"/>
      <c r="L566" s="14"/>
      <c r="M566" s="14"/>
      <c r="N566" s="14"/>
      <c r="O566" s="14"/>
      <c r="P566" s="14"/>
      <c r="Q566" s="14"/>
      <c r="R566" s="14"/>
      <c r="S566" s="14"/>
      <c r="T566" s="14"/>
      <c r="U566" s="14"/>
      <c r="V566" s="14"/>
      <c r="W566" s="14"/>
      <c r="X566" s="14"/>
      <c r="Y566" s="14"/>
      <c r="Z566" s="14"/>
      <c r="AA566" s="14"/>
      <c r="AB566" s="6"/>
      <c r="AC566" s="6"/>
      <c r="AD566" s="6"/>
    </row>
    <row r="567" spans="1:30" ht="15.75" customHeight="1" x14ac:dyDescent="0.3">
      <c r="A567" s="6"/>
      <c r="B567" s="6"/>
      <c r="C567" s="6"/>
      <c r="D567" s="6"/>
      <c r="E567" s="6"/>
      <c r="F567" s="6"/>
      <c r="G567" s="14"/>
      <c r="H567" s="14"/>
      <c r="I567" s="14"/>
      <c r="J567" s="14"/>
      <c r="K567" s="14"/>
      <c r="L567" s="14"/>
      <c r="M567" s="14"/>
      <c r="N567" s="14"/>
      <c r="O567" s="14"/>
      <c r="P567" s="14"/>
      <c r="Q567" s="14"/>
      <c r="R567" s="14"/>
      <c r="S567" s="14"/>
      <c r="T567" s="14"/>
      <c r="U567" s="14"/>
      <c r="V567" s="14"/>
      <c r="W567" s="14"/>
      <c r="X567" s="14"/>
      <c r="Y567" s="14"/>
      <c r="Z567" s="14"/>
      <c r="AA567" s="14"/>
      <c r="AB567" s="6"/>
      <c r="AC567" s="6"/>
      <c r="AD567" s="6"/>
    </row>
    <row r="568" spans="1:30" ht="15.75" customHeight="1" x14ac:dyDescent="0.3">
      <c r="A568" s="6"/>
      <c r="B568" s="6"/>
      <c r="C568" s="6"/>
      <c r="D568" s="6"/>
      <c r="E568" s="6"/>
      <c r="F568" s="6"/>
      <c r="G568" s="14"/>
      <c r="H568" s="14"/>
      <c r="I568" s="14"/>
      <c r="J568" s="14"/>
      <c r="K568" s="14"/>
      <c r="L568" s="14"/>
      <c r="M568" s="14"/>
      <c r="N568" s="14"/>
      <c r="O568" s="14"/>
      <c r="P568" s="14"/>
      <c r="Q568" s="14"/>
      <c r="R568" s="14"/>
      <c r="S568" s="14"/>
      <c r="T568" s="14"/>
      <c r="U568" s="14"/>
      <c r="V568" s="14"/>
      <c r="W568" s="14"/>
      <c r="X568" s="14"/>
      <c r="Y568" s="14"/>
      <c r="Z568" s="14"/>
      <c r="AA568" s="14"/>
      <c r="AB568" s="6"/>
      <c r="AC568" s="6"/>
      <c r="AD568" s="6"/>
    </row>
    <row r="569" spans="1:30" ht="15.75" customHeight="1" x14ac:dyDescent="0.3">
      <c r="A569" s="6"/>
      <c r="B569" s="6"/>
      <c r="C569" s="6"/>
      <c r="D569" s="6"/>
      <c r="E569" s="6"/>
      <c r="F569" s="6"/>
      <c r="G569" s="14"/>
      <c r="H569" s="14"/>
      <c r="I569" s="14"/>
      <c r="J569" s="14"/>
      <c r="K569" s="14"/>
      <c r="L569" s="14"/>
      <c r="M569" s="14"/>
      <c r="N569" s="14"/>
      <c r="O569" s="14"/>
      <c r="P569" s="14"/>
      <c r="Q569" s="14"/>
      <c r="R569" s="14"/>
      <c r="S569" s="14"/>
      <c r="T569" s="14"/>
      <c r="U569" s="14"/>
      <c r="V569" s="14"/>
      <c r="W569" s="14"/>
      <c r="X569" s="14"/>
      <c r="Y569" s="14"/>
      <c r="Z569" s="14"/>
      <c r="AA569" s="14"/>
      <c r="AB569" s="6"/>
      <c r="AC569" s="6"/>
      <c r="AD569" s="6"/>
    </row>
    <row r="570" spans="1:30" ht="15.75" customHeight="1" x14ac:dyDescent="0.3">
      <c r="A570" s="6"/>
      <c r="B570" s="6"/>
      <c r="C570" s="6"/>
      <c r="D570" s="6"/>
      <c r="E570" s="6"/>
      <c r="F570" s="6"/>
      <c r="G570" s="14"/>
      <c r="H570" s="14"/>
      <c r="I570" s="14"/>
      <c r="J570" s="14"/>
      <c r="K570" s="14"/>
      <c r="L570" s="14"/>
      <c r="M570" s="14"/>
      <c r="N570" s="14"/>
      <c r="O570" s="14"/>
      <c r="P570" s="14"/>
      <c r="Q570" s="14"/>
      <c r="R570" s="14"/>
      <c r="S570" s="14"/>
      <c r="T570" s="14"/>
      <c r="U570" s="14"/>
      <c r="V570" s="14"/>
      <c r="W570" s="14"/>
      <c r="X570" s="14"/>
      <c r="Y570" s="14"/>
      <c r="Z570" s="14"/>
      <c r="AA570" s="14"/>
      <c r="AB570" s="6"/>
      <c r="AC570" s="6"/>
      <c r="AD570" s="6"/>
    </row>
    <row r="571" spans="1:30" ht="15.75" customHeight="1" x14ac:dyDescent="0.3">
      <c r="A571" s="6"/>
      <c r="B571" s="6"/>
      <c r="C571" s="6"/>
      <c r="D571" s="6"/>
      <c r="E571" s="6"/>
      <c r="F571" s="6"/>
      <c r="G571" s="14"/>
      <c r="H571" s="14"/>
      <c r="I571" s="14"/>
      <c r="J571" s="14"/>
      <c r="K571" s="14"/>
      <c r="L571" s="14"/>
      <c r="M571" s="14"/>
      <c r="N571" s="14"/>
      <c r="O571" s="14"/>
      <c r="P571" s="14"/>
      <c r="Q571" s="14"/>
      <c r="R571" s="14"/>
      <c r="S571" s="14"/>
      <c r="T571" s="14"/>
      <c r="U571" s="14"/>
      <c r="V571" s="14"/>
      <c r="W571" s="14"/>
      <c r="X571" s="14"/>
      <c r="Y571" s="14"/>
      <c r="Z571" s="14"/>
      <c r="AA571" s="14"/>
      <c r="AB571" s="6"/>
      <c r="AC571" s="6"/>
      <c r="AD571" s="6"/>
    </row>
    <row r="572" spans="1:30" ht="15.75" customHeight="1" x14ac:dyDescent="0.3">
      <c r="A572" s="6"/>
      <c r="B572" s="6"/>
      <c r="C572" s="6"/>
      <c r="D572" s="6"/>
      <c r="E572" s="6"/>
      <c r="F572" s="6"/>
      <c r="G572" s="14"/>
      <c r="H572" s="14"/>
      <c r="I572" s="14"/>
      <c r="J572" s="14"/>
      <c r="K572" s="14"/>
      <c r="L572" s="14"/>
      <c r="M572" s="14"/>
      <c r="N572" s="14"/>
      <c r="O572" s="14"/>
      <c r="P572" s="14"/>
      <c r="Q572" s="14"/>
      <c r="R572" s="14"/>
      <c r="S572" s="14"/>
      <c r="T572" s="14"/>
      <c r="U572" s="14"/>
      <c r="V572" s="14"/>
      <c r="W572" s="14"/>
      <c r="X572" s="14"/>
      <c r="Y572" s="14"/>
      <c r="Z572" s="14"/>
      <c r="AA572" s="14"/>
      <c r="AB572" s="6"/>
      <c r="AC572" s="6"/>
      <c r="AD572" s="6"/>
    </row>
    <row r="573" spans="1:30" ht="15.75" customHeight="1" x14ac:dyDescent="0.3">
      <c r="A573" s="6"/>
      <c r="B573" s="6"/>
      <c r="C573" s="6"/>
      <c r="D573" s="6"/>
      <c r="E573" s="6"/>
      <c r="F573" s="6"/>
      <c r="G573" s="14"/>
      <c r="H573" s="14"/>
      <c r="I573" s="14"/>
      <c r="J573" s="14"/>
      <c r="K573" s="14"/>
      <c r="L573" s="14"/>
      <c r="M573" s="14"/>
      <c r="N573" s="14"/>
      <c r="O573" s="14"/>
      <c r="P573" s="14"/>
      <c r="Q573" s="14"/>
      <c r="R573" s="14"/>
      <c r="S573" s="14"/>
      <c r="T573" s="14"/>
      <c r="U573" s="14"/>
      <c r="V573" s="14"/>
      <c r="W573" s="14"/>
      <c r="X573" s="14"/>
      <c r="Y573" s="14"/>
      <c r="Z573" s="14"/>
      <c r="AA573" s="14"/>
      <c r="AB573" s="6"/>
      <c r="AC573" s="6"/>
      <c r="AD573" s="6"/>
    </row>
    <row r="574" spans="1:30" ht="15.75" customHeight="1" x14ac:dyDescent="0.3">
      <c r="A574" s="6"/>
      <c r="B574" s="6"/>
      <c r="C574" s="6"/>
      <c r="D574" s="6"/>
      <c r="E574" s="6"/>
      <c r="F574" s="6"/>
      <c r="G574" s="14"/>
      <c r="H574" s="14"/>
      <c r="I574" s="14"/>
      <c r="J574" s="14"/>
      <c r="K574" s="14"/>
      <c r="L574" s="14"/>
      <c r="M574" s="14"/>
      <c r="N574" s="14"/>
      <c r="O574" s="14"/>
      <c r="P574" s="14"/>
      <c r="Q574" s="14"/>
      <c r="R574" s="14"/>
      <c r="S574" s="14"/>
      <c r="T574" s="14"/>
      <c r="U574" s="14"/>
      <c r="V574" s="14"/>
      <c r="W574" s="14"/>
      <c r="X574" s="14"/>
      <c r="Y574" s="14"/>
      <c r="Z574" s="14"/>
      <c r="AA574" s="14"/>
      <c r="AB574" s="6"/>
      <c r="AC574" s="6"/>
      <c r="AD574" s="6"/>
    </row>
    <row r="575" spans="1:30" ht="15.75" customHeight="1" x14ac:dyDescent="0.3">
      <c r="A575" s="6"/>
      <c r="B575" s="6"/>
      <c r="C575" s="6"/>
      <c r="D575" s="6"/>
      <c r="E575" s="6"/>
      <c r="F575" s="6"/>
      <c r="G575" s="14"/>
      <c r="H575" s="14"/>
      <c r="I575" s="14"/>
      <c r="J575" s="14"/>
      <c r="K575" s="14"/>
      <c r="L575" s="14"/>
      <c r="M575" s="14"/>
      <c r="N575" s="14"/>
      <c r="O575" s="14"/>
      <c r="P575" s="14"/>
      <c r="Q575" s="14"/>
      <c r="R575" s="14"/>
      <c r="S575" s="14"/>
      <c r="T575" s="14"/>
      <c r="U575" s="14"/>
      <c r="V575" s="14"/>
      <c r="W575" s="14"/>
      <c r="X575" s="14"/>
      <c r="Y575" s="14"/>
      <c r="Z575" s="14"/>
      <c r="AA575" s="14"/>
      <c r="AB575" s="6"/>
      <c r="AC575" s="6"/>
      <c r="AD575" s="6"/>
    </row>
    <row r="576" spans="1:30" ht="15.75" customHeight="1" x14ac:dyDescent="0.3">
      <c r="A576" s="6"/>
      <c r="B576" s="6"/>
      <c r="C576" s="6"/>
      <c r="D576" s="6"/>
      <c r="E576" s="6"/>
      <c r="F576" s="6"/>
      <c r="G576" s="14"/>
      <c r="H576" s="14"/>
      <c r="I576" s="14"/>
      <c r="J576" s="14"/>
      <c r="K576" s="14"/>
      <c r="L576" s="14"/>
      <c r="M576" s="14"/>
      <c r="N576" s="14"/>
      <c r="O576" s="14"/>
      <c r="P576" s="14"/>
      <c r="Q576" s="14"/>
      <c r="R576" s="14"/>
      <c r="S576" s="14"/>
      <c r="T576" s="14"/>
      <c r="U576" s="14"/>
      <c r="V576" s="14"/>
      <c r="W576" s="14"/>
      <c r="X576" s="14"/>
      <c r="Y576" s="14"/>
      <c r="Z576" s="14"/>
      <c r="AA576" s="14"/>
      <c r="AB576" s="6"/>
      <c r="AC576" s="6"/>
      <c r="AD576" s="6"/>
    </row>
    <row r="577" spans="1:30" ht="15.75" customHeight="1" x14ac:dyDescent="0.3">
      <c r="A577" s="6"/>
      <c r="B577" s="6"/>
      <c r="C577" s="6"/>
      <c r="D577" s="6"/>
      <c r="E577" s="6"/>
      <c r="F577" s="6"/>
      <c r="G577" s="14"/>
      <c r="H577" s="14"/>
      <c r="I577" s="14"/>
      <c r="J577" s="14"/>
      <c r="K577" s="14"/>
      <c r="L577" s="14"/>
      <c r="M577" s="14"/>
      <c r="N577" s="14"/>
      <c r="O577" s="14"/>
      <c r="P577" s="14"/>
      <c r="Q577" s="14"/>
      <c r="R577" s="14"/>
      <c r="S577" s="14"/>
      <c r="T577" s="14"/>
      <c r="U577" s="14"/>
      <c r="V577" s="14"/>
      <c r="W577" s="14"/>
      <c r="X577" s="14"/>
      <c r="Y577" s="14"/>
      <c r="Z577" s="14"/>
      <c r="AA577" s="14"/>
      <c r="AB577" s="6"/>
      <c r="AC577" s="6"/>
      <c r="AD577" s="6"/>
    </row>
    <row r="578" spans="1:30" ht="15.75" customHeight="1" x14ac:dyDescent="0.3">
      <c r="A578" s="6"/>
      <c r="B578" s="6"/>
      <c r="C578" s="6"/>
      <c r="D578" s="6"/>
      <c r="E578" s="6"/>
      <c r="F578" s="6"/>
      <c r="G578" s="14"/>
      <c r="H578" s="14"/>
      <c r="I578" s="14"/>
      <c r="J578" s="14"/>
      <c r="K578" s="14"/>
      <c r="L578" s="14"/>
      <c r="M578" s="14"/>
      <c r="N578" s="14"/>
      <c r="O578" s="14"/>
      <c r="P578" s="14"/>
      <c r="Q578" s="14"/>
      <c r="R578" s="14"/>
      <c r="S578" s="14"/>
      <c r="T578" s="14"/>
      <c r="U578" s="14"/>
      <c r="V578" s="14"/>
      <c r="W578" s="14"/>
      <c r="X578" s="14"/>
      <c r="Y578" s="14"/>
      <c r="Z578" s="14"/>
      <c r="AA578" s="14"/>
      <c r="AB578" s="6"/>
      <c r="AC578" s="6"/>
      <c r="AD578" s="6"/>
    </row>
    <row r="579" spans="1:30" ht="15.75" customHeight="1" x14ac:dyDescent="0.3">
      <c r="A579" s="6"/>
      <c r="B579" s="6"/>
      <c r="C579" s="6"/>
      <c r="D579" s="6"/>
      <c r="E579" s="6"/>
      <c r="F579" s="6"/>
      <c r="G579" s="14"/>
      <c r="H579" s="14"/>
      <c r="I579" s="14"/>
      <c r="J579" s="14"/>
      <c r="K579" s="14"/>
      <c r="L579" s="14"/>
      <c r="M579" s="14"/>
      <c r="N579" s="14"/>
      <c r="O579" s="14"/>
      <c r="P579" s="14"/>
      <c r="Q579" s="14"/>
      <c r="R579" s="14"/>
      <c r="S579" s="14"/>
      <c r="T579" s="14"/>
      <c r="U579" s="14"/>
      <c r="V579" s="14"/>
      <c r="W579" s="14"/>
      <c r="X579" s="14"/>
      <c r="Y579" s="14"/>
      <c r="Z579" s="14"/>
      <c r="AA579" s="14"/>
      <c r="AB579" s="6"/>
      <c r="AC579" s="6"/>
      <c r="AD579" s="6"/>
    </row>
    <row r="580" spans="1:30" ht="15.75" customHeight="1" x14ac:dyDescent="0.3">
      <c r="A580" s="6"/>
      <c r="B580" s="6"/>
      <c r="C580" s="6"/>
      <c r="D580" s="6"/>
      <c r="E580" s="6"/>
      <c r="F580" s="6"/>
      <c r="G580" s="14"/>
      <c r="H580" s="14"/>
      <c r="I580" s="14"/>
      <c r="J580" s="14"/>
      <c r="K580" s="14"/>
      <c r="L580" s="14"/>
      <c r="M580" s="14"/>
      <c r="N580" s="14"/>
      <c r="O580" s="14"/>
      <c r="P580" s="14"/>
      <c r="Q580" s="14"/>
      <c r="R580" s="14"/>
      <c r="S580" s="14"/>
      <c r="T580" s="14"/>
      <c r="U580" s="14"/>
      <c r="V580" s="14"/>
      <c r="W580" s="14"/>
      <c r="X580" s="14"/>
      <c r="Y580" s="14"/>
      <c r="Z580" s="14"/>
      <c r="AA580" s="14"/>
      <c r="AB580" s="6"/>
      <c r="AC580" s="6"/>
      <c r="AD580" s="6"/>
    </row>
    <row r="581" spans="1:30" ht="15.75" customHeight="1" x14ac:dyDescent="0.3">
      <c r="A581" s="6"/>
      <c r="B581" s="6"/>
      <c r="C581" s="6"/>
      <c r="D581" s="6"/>
      <c r="E581" s="6"/>
      <c r="F581" s="6"/>
      <c r="G581" s="14"/>
      <c r="H581" s="14"/>
      <c r="I581" s="14"/>
      <c r="J581" s="14"/>
      <c r="K581" s="14"/>
      <c r="L581" s="14"/>
      <c r="M581" s="14"/>
      <c r="N581" s="14"/>
      <c r="O581" s="14"/>
      <c r="P581" s="14"/>
      <c r="Q581" s="14"/>
      <c r="R581" s="14"/>
      <c r="S581" s="14"/>
      <c r="T581" s="14"/>
      <c r="U581" s="14"/>
      <c r="V581" s="14"/>
      <c r="W581" s="14"/>
      <c r="X581" s="14"/>
      <c r="Y581" s="14"/>
      <c r="Z581" s="14"/>
      <c r="AA581" s="14"/>
      <c r="AB581" s="6"/>
      <c r="AC581" s="6"/>
      <c r="AD581" s="6"/>
    </row>
    <row r="582" spans="1:30" ht="15.75" customHeight="1" x14ac:dyDescent="0.3">
      <c r="A582" s="6"/>
      <c r="B582" s="6"/>
      <c r="C582" s="6"/>
      <c r="D582" s="6"/>
      <c r="E582" s="6"/>
      <c r="F582" s="6"/>
      <c r="G582" s="14"/>
      <c r="H582" s="14"/>
      <c r="I582" s="14"/>
      <c r="J582" s="14"/>
      <c r="K582" s="14"/>
      <c r="L582" s="14"/>
      <c r="M582" s="14"/>
      <c r="N582" s="14"/>
      <c r="O582" s="14"/>
      <c r="P582" s="14"/>
      <c r="Q582" s="14"/>
      <c r="R582" s="14"/>
      <c r="S582" s="14"/>
      <c r="T582" s="14"/>
      <c r="U582" s="14"/>
      <c r="V582" s="14"/>
      <c r="W582" s="14"/>
      <c r="X582" s="14"/>
      <c r="Y582" s="14"/>
      <c r="Z582" s="14"/>
      <c r="AA582" s="14"/>
      <c r="AB582" s="6"/>
      <c r="AC582" s="6"/>
      <c r="AD582" s="6"/>
    </row>
    <row r="583" spans="1:30" ht="15.75" customHeight="1" x14ac:dyDescent="0.3">
      <c r="A583" s="6"/>
      <c r="B583" s="6"/>
      <c r="C583" s="6"/>
      <c r="D583" s="6"/>
      <c r="E583" s="6"/>
      <c r="F583" s="6"/>
      <c r="G583" s="14"/>
      <c r="H583" s="14"/>
      <c r="I583" s="14"/>
      <c r="J583" s="14"/>
      <c r="K583" s="14"/>
      <c r="L583" s="14"/>
      <c r="M583" s="14"/>
      <c r="N583" s="14"/>
      <c r="O583" s="14"/>
      <c r="P583" s="14"/>
      <c r="Q583" s="14"/>
      <c r="R583" s="14"/>
      <c r="S583" s="14"/>
      <c r="T583" s="14"/>
      <c r="U583" s="14"/>
      <c r="V583" s="14"/>
      <c r="W583" s="14"/>
      <c r="X583" s="14"/>
      <c r="Y583" s="14"/>
      <c r="Z583" s="14"/>
      <c r="AA583" s="14"/>
      <c r="AB583" s="6"/>
      <c r="AC583" s="6"/>
      <c r="AD583" s="6"/>
    </row>
    <row r="584" spans="1:30" ht="15.75" customHeight="1" x14ac:dyDescent="0.3">
      <c r="A584" s="6"/>
      <c r="B584" s="6"/>
      <c r="C584" s="6"/>
      <c r="D584" s="6"/>
      <c r="E584" s="6"/>
      <c r="F584" s="6"/>
      <c r="G584" s="14"/>
      <c r="H584" s="14"/>
      <c r="I584" s="14"/>
      <c r="J584" s="14"/>
      <c r="K584" s="14"/>
      <c r="L584" s="14"/>
      <c r="M584" s="14"/>
      <c r="N584" s="14"/>
      <c r="O584" s="14"/>
      <c r="P584" s="14"/>
      <c r="Q584" s="14"/>
      <c r="R584" s="14"/>
      <c r="S584" s="14"/>
      <c r="T584" s="14"/>
      <c r="U584" s="14"/>
      <c r="V584" s="14"/>
      <c r="W584" s="14"/>
      <c r="X584" s="14"/>
      <c r="Y584" s="14"/>
      <c r="Z584" s="14"/>
      <c r="AA584" s="14"/>
      <c r="AB584" s="6"/>
      <c r="AC584" s="6"/>
      <c r="AD584" s="6"/>
    </row>
    <row r="585" spans="1:30" ht="15.75" customHeight="1" x14ac:dyDescent="0.3">
      <c r="A585" s="6"/>
      <c r="B585" s="6"/>
      <c r="C585" s="6"/>
      <c r="D585" s="6"/>
      <c r="E585" s="6"/>
      <c r="F585" s="6"/>
      <c r="G585" s="14"/>
      <c r="H585" s="14"/>
      <c r="I585" s="14"/>
      <c r="J585" s="14"/>
      <c r="K585" s="14"/>
      <c r="L585" s="14"/>
      <c r="M585" s="14"/>
      <c r="N585" s="14"/>
      <c r="O585" s="14"/>
      <c r="P585" s="14"/>
      <c r="Q585" s="14"/>
      <c r="R585" s="14"/>
      <c r="S585" s="14"/>
      <c r="T585" s="14"/>
      <c r="U585" s="14"/>
      <c r="V585" s="14"/>
      <c r="W585" s="14"/>
      <c r="X585" s="14"/>
      <c r="Y585" s="14"/>
      <c r="Z585" s="14"/>
      <c r="AA585" s="14"/>
      <c r="AB585" s="6"/>
      <c r="AC585" s="6"/>
      <c r="AD585" s="6"/>
    </row>
    <row r="586" spans="1:30" ht="15.75" customHeight="1" x14ac:dyDescent="0.3">
      <c r="A586" s="6"/>
      <c r="B586" s="6"/>
      <c r="C586" s="6"/>
      <c r="D586" s="6"/>
      <c r="E586" s="6"/>
      <c r="F586" s="6"/>
      <c r="G586" s="14"/>
      <c r="H586" s="14"/>
      <c r="I586" s="14"/>
      <c r="J586" s="14"/>
      <c r="K586" s="14"/>
      <c r="L586" s="14"/>
      <c r="M586" s="14"/>
      <c r="N586" s="14"/>
      <c r="O586" s="14"/>
      <c r="P586" s="14"/>
      <c r="Q586" s="14"/>
      <c r="R586" s="14"/>
      <c r="S586" s="14"/>
      <c r="T586" s="14"/>
      <c r="U586" s="14"/>
      <c r="V586" s="14"/>
      <c r="W586" s="14"/>
      <c r="X586" s="14"/>
      <c r="Y586" s="14"/>
      <c r="Z586" s="14"/>
      <c r="AA586" s="14"/>
      <c r="AB586" s="6"/>
      <c r="AC586" s="6"/>
      <c r="AD586" s="6"/>
    </row>
    <row r="587" spans="1:30" ht="15.75" customHeight="1" x14ac:dyDescent="0.3">
      <c r="A587" s="6"/>
      <c r="B587" s="6"/>
      <c r="C587" s="6"/>
      <c r="D587" s="6"/>
      <c r="E587" s="6"/>
      <c r="F587" s="6"/>
      <c r="G587" s="14"/>
      <c r="H587" s="14"/>
      <c r="I587" s="14"/>
      <c r="J587" s="14"/>
      <c r="K587" s="14"/>
      <c r="L587" s="14"/>
      <c r="M587" s="14"/>
      <c r="N587" s="14"/>
      <c r="O587" s="14"/>
      <c r="P587" s="14"/>
      <c r="Q587" s="14"/>
      <c r="R587" s="14"/>
      <c r="S587" s="14"/>
      <c r="T587" s="14"/>
      <c r="U587" s="14"/>
      <c r="V587" s="14"/>
      <c r="W587" s="14"/>
      <c r="X587" s="14"/>
      <c r="Y587" s="14"/>
      <c r="Z587" s="14"/>
      <c r="AA587" s="14"/>
      <c r="AB587" s="6"/>
      <c r="AC587" s="6"/>
      <c r="AD587" s="6"/>
    </row>
    <row r="588" spans="1:30" ht="15.75" customHeight="1" x14ac:dyDescent="0.3">
      <c r="A588" s="6"/>
      <c r="B588" s="6"/>
      <c r="C588" s="6"/>
      <c r="D588" s="6"/>
      <c r="E588" s="6"/>
      <c r="F588" s="6"/>
      <c r="G588" s="14"/>
      <c r="H588" s="14"/>
      <c r="I588" s="14"/>
      <c r="J588" s="14"/>
      <c r="K588" s="14"/>
      <c r="L588" s="14"/>
      <c r="M588" s="14"/>
      <c r="N588" s="14"/>
      <c r="O588" s="14"/>
      <c r="P588" s="14"/>
      <c r="Q588" s="14"/>
      <c r="R588" s="14"/>
      <c r="S588" s="14"/>
      <c r="T588" s="14"/>
      <c r="U588" s="14"/>
      <c r="V588" s="14"/>
      <c r="W588" s="14"/>
      <c r="X588" s="14"/>
      <c r="Y588" s="14"/>
      <c r="Z588" s="14"/>
      <c r="AA588" s="14"/>
      <c r="AB588" s="6"/>
      <c r="AC588" s="6"/>
      <c r="AD588" s="6"/>
    </row>
    <row r="589" spans="1:30" ht="15.75" customHeight="1" x14ac:dyDescent="0.3">
      <c r="A589" s="6"/>
      <c r="B589" s="6"/>
      <c r="C589" s="6"/>
      <c r="D589" s="6"/>
      <c r="E589" s="6"/>
      <c r="F589" s="6"/>
      <c r="G589" s="14"/>
      <c r="H589" s="14"/>
      <c r="I589" s="14"/>
      <c r="J589" s="14"/>
      <c r="K589" s="14"/>
      <c r="L589" s="14"/>
      <c r="M589" s="14"/>
      <c r="N589" s="14"/>
      <c r="O589" s="14"/>
      <c r="P589" s="14"/>
      <c r="Q589" s="14"/>
      <c r="R589" s="14"/>
      <c r="S589" s="14"/>
      <c r="T589" s="14"/>
      <c r="U589" s="14"/>
      <c r="V589" s="14"/>
      <c r="W589" s="14"/>
      <c r="X589" s="14"/>
      <c r="Y589" s="14"/>
      <c r="Z589" s="14"/>
      <c r="AA589" s="14"/>
      <c r="AB589" s="6"/>
      <c r="AC589" s="6"/>
      <c r="AD589" s="6"/>
    </row>
    <row r="590" spans="1:30" ht="15.75" customHeight="1" x14ac:dyDescent="0.3">
      <c r="A590" s="6"/>
      <c r="B590" s="6"/>
      <c r="C590" s="6"/>
      <c r="D590" s="6"/>
      <c r="E590" s="6"/>
      <c r="F590" s="6"/>
      <c r="G590" s="14"/>
      <c r="H590" s="14"/>
      <c r="I590" s="14"/>
      <c r="J590" s="14"/>
      <c r="K590" s="14"/>
      <c r="L590" s="14"/>
      <c r="M590" s="14"/>
      <c r="N590" s="14"/>
      <c r="O590" s="14"/>
      <c r="P590" s="14"/>
      <c r="Q590" s="14"/>
      <c r="R590" s="14"/>
      <c r="S590" s="14"/>
      <c r="T590" s="14"/>
      <c r="U590" s="14"/>
      <c r="V590" s="14"/>
      <c r="W590" s="14"/>
      <c r="X590" s="14"/>
      <c r="Y590" s="14"/>
      <c r="Z590" s="14"/>
      <c r="AA590" s="14"/>
      <c r="AB590" s="6"/>
      <c r="AC590" s="6"/>
      <c r="AD590" s="6"/>
    </row>
    <row r="591" spans="1:30" ht="15.75" customHeight="1" x14ac:dyDescent="0.3">
      <c r="A591" s="6"/>
      <c r="B591" s="6"/>
      <c r="C591" s="6"/>
      <c r="D591" s="6"/>
      <c r="E591" s="6"/>
      <c r="F591" s="6"/>
      <c r="G591" s="14"/>
      <c r="H591" s="14"/>
      <c r="I591" s="14"/>
      <c r="J591" s="14"/>
      <c r="K591" s="14"/>
      <c r="L591" s="14"/>
      <c r="M591" s="14"/>
      <c r="N591" s="14"/>
      <c r="O591" s="14"/>
      <c r="P591" s="14"/>
      <c r="Q591" s="14"/>
      <c r="R591" s="14"/>
      <c r="S591" s="14"/>
      <c r="T591" s="14"/>
      <c r="U591" s="14"/>
      <c r="V591" s="14"/>
      <c r="W591" s="14"/>
      <c r="X591" s="14"/>
      <c r="Y591" s="14"/>
      <c r="Z591" s="14"/>
      <c r="AA591" s="14"/>
      <c r="AB591" s="6"/>
      <c r="AC591" s="6"/>
      <c r="AD591" s="6"/>
    </row>
    <row r="592" spans="1:30" ht="15.75" customHeight="1" x14ac:dyDescent="0.3">
      <c r="A592" s="6"/>
      <c r="B592" s="6"/>
      <c r="C592" s="6"/>
      <c r="D592" s="6"/>
      <c r="E592" s="6"/>
      <c r="F592" s="6"/>
      <c r="G592" s="14"/>
      <c r="H592" s="14"/>
      <c r="I592" s="14"/>
      <c r="J592" s="14"/>
      <c r="K592" s="14"/>
      <c r="L592" s="14"/>
      <c r="M592" s="14"/>
      <c r="N592" s="14"/>
      <c r="O592" s="14"/>
      <c r="P592" s="14"/>
      <c r="Q592" s="14"/>
      <c r="R592" s="14"/>
      <c r="S592" s="14"/>
      <c r="T592" s="14"/>
      <c r="U592" s="14"/>
      <c r="V592" s="14"/>
      <c r="W592" s="14"/>
      <c r="X592" s="14"/>
      <c r="Y592" s="14"/>
      <c r="Z592" s="14"/>
      <c r="AA592" s="14"/>
      <c r="AB592" s="6"/>
      <c r="AC592" s="6"/>
      <c r="AD592" s="6"/>
    </row>
    <row r="593" spans="1:30" ht="15.75" customHeight="1" x14ac:dyDescent="0.3">
      <c r="A593" s="6"/>
      <c r="B593" s="6"/>
      <c r="C593" s="6"/>
      <c r="D593" s="6"/>
      <c r="E593" s="6"/>
      <c r="F593" s="6"/>
      <c r="G593" s="14"/>
      <c r="H593" s="14"/>
      <c r="I593" s="14"/>
      <c r="J593" s="14"/>
      <c r="K593" s="14"/>
      <c r="L593" s="14"/>
      <c r="M593" s="14"/>
      <c r="N593" s="14"/>
      <c r="O593" s="14"/>
      <c r="P593" s="14"/>
      <c r="Q593" s="14"/>
      <c r="R593" s="14"/>
      <c r="S593" s="14"/>
      <c r="T593" s="14"/>
      <c r="U593" s="14"/>
      <c r="V593" s="14"/>
      <c r="W593" s="14"/>
      <c r="X593" s="14"/>
      <c r="Y593" s="14"/>
      <c r="Z593" s="14"/>
      <c r="AA593" s="14"/>
      <c r="AB593" s="6"/>
      <c r="AC593" s="6"/>
      <c r="AD593" s="6"/>
    </row>
    <row r="594" spans="1:30" ht="15.75" customHeight="1" x14ac:dyDescent="0.3">
      <c r="A594" s="6"/>
      <c r="B594" s="6"/>
      <c r="C594" s="6"/>
      <c r="D594" s="6"/>
      <c r="E594" s="6"/>
      <c r="F594" s="6"/>
      <c r="G594" s="14"/>
      <c r="H594" s="14"/>
      <c r="I594" s="14"/>
      <c r="J594" s="14"/>
      <c r="K594" s="14"/>
      <c r="L594" s="14"/>
      <c r="M594" s="14"/>
      <c r="N594" s="14"/>
      <c r="O594" s="14"/>
      <c r="P594" s="14"/>
      <c r="Q594" s="14"/>
      <c r="R594" s="14"/>
      <c r="S594" s="14"/>
      <c r="T594" s="14"/>
      <c r="U594" s="14"/>
      <c r="V594" s="14"/>
      <c r="W594" s="14"/>
      <c r="X594" s="14"/>
      <c r="Y594" s="14"/>
      <c r="Z594" s="14"/>
      <c r="AA594" s="14"/>
      <c r="AB594" s="6"/>
      <c r="AC594" s="6"/>
      <c r="AD594" s="6"/>
    </row>
    <row r="595" spans="1:30" ht="15.75" customHeight="1" x14ac:dyDescent="0.3">
      <c r="A595" s="6"/>
      <c r="B595" s="6"/>
      <c r="C595" s="6"/>
      <c r="D595" s="6"/>
      <c r="E595" s="6"/>
      <c r="F595" s="6"/>
      <c r="G595" s="14"/>
      <c r="H595" s="14"/>
      <c r="I595" s="14"/>
      <c r="J595" s="14"/>
      <c r="K595" s="14"/>
      <c r="L595" s="14"/>
      <c r="M595" s="14"/>
      <c r="N595" s="14"/>
      <c r="O595" s="14"/>
      <c r="P595" s="14"/>
      <c r="Q595" s="14"/>
      <c r="R595" s="14"/>
      <c r="S595" s="14"/>
      <c r="T595" s="14"/>
      <c r="U595" s="14"/>
      <c r="V595" s="14"/>
      <c r="W595" s="14"/>
      <c r="X595" s="14"/>
      <c r="Y595" s="14"/>
      <c r="Z595" s="14"/>
      <c r="AA595" s="14"/>
      <c r="AB595" s="6"/>
      <c r="AC595" s="6"/>
      <c r="AD595" s="6"/>
    </row>
    <row r="596" spans="1:30" ht="15.75" customHeight="1" x14ac:dyDescent="0.3">
      <c r="A596" s="6"/>
      <c r="B596" s="6"/>
      <c r="C596" s="6"/>
      <c r="D596" s="6"/>
      <c r="E596" s="6"/>
      <c r="F596" s="6"/>
      <c r="G596" s="14"/>
      <c r="H596" s="14"/>
      <c r="I596" s="14"/>
      <c r="J596" s="14"/>
      <c r="K596" s="14"/>
      <c r="L596" s="14"/>
      <c r="M596" s="14"/>
      <c r="N596" s="14"/>
      <c r="O596" s="14"/>
      <c r="P596" s="14"/>
      <c r="Q596" s="14"/>
      <c r="R596" s="14"/>
      <c r="S596" s="14"/>
      <c r="T596" s="14"/>
      <c r="U596" s="14"/>
      <c r="V596" s="14"/>
      <c r="W596" s="14"/>
      <c r="X596" s="14"/>
      <c r="Y596" s="14"/>
      <c r="Z596" s="14"/>
      <c r="AA596" s="14"/>
      <c r="AB596" s="6"/>
      <c r="AC596" s="6"/>
      <c r="AD596" s="6"/>
    </row>
    <row r="597" spans="1:30" ht="15.75" customHeight="1" x14ac:dyDescent="0.3">
      <c r="A597" s="6"/>
      <c r="B597" s="6"/>
      <c r="C597" s="6"/>
      <c r="D597" s="6"/>
      <c r="E597" s="6"/>
      <c r="F597" s="6"/>
      <c r="G597" s="14"/>
      <c r="H597" s="14"/>
      <c r="I597" s="14"/>
      <c r="J597" s="14"/>
      <c r="K597" s="14"/>
      <c r="L597" s="14"/>
      <c r="M597" s="14"/>
      <c r="N597" s="14"/>
      <c r="O597" s="14"/>
      <c r="P597" s="14"/>
      <c r="Q597" s="14"/>
      <c r="R597" s="14"/>
      <c r="S597" s="14"/>
      <c r="T597" s="14"/>
      <c r="U597" s="14"/>
      <c r="V597" s="14"/>
      <c r="W597" s="14"/>
      <c r="X597" s="14"/>
      <c r="Y597" s="14"/>
      <c r="Z597" s="14"/>
      <c r="AA597" s="14"/>
      <c r="AB597" s="6"/>
      <c r="AC597" s="6"/>
      <c r="AD597" s="6"/>
    </row>
    <row r="598" spans="1:30" ht="15.75" customHeight="1" x14ac:dyDescent="0.3">
      <c r="A598" s="6"/>
      <c r="B598" s="6"/>
      <c r="C598" s="6"/>
      <c r="D598" s="6"/>
      <c r="E598" s="6"/>
      <c r="F598" s="6"/>
      <c r="G598" s="14"/>
      <c r="H598" s="14"/>
      <c r="I598" s="14"/>
      <c r="J598" s="14"/>
      <c r="K598" s="14"/>
      <c r="L598" s="14"/>
      <c r="M598" s="14"/>
      <c r="N598" s="14"/>
      <c r="O598" s="14"/>
      <c r="P598" s="14"/>
      <c r="Q598" s="14"/>
      <c r="R598" s="14"/>
      <c r="S598" s="14"/>
      <c r="T598" s="14"/>
      <c r="U598" s="14"/>
      <c r="V598" s="14"/>
      <c r="W598" s="14"/>
      <c r="X598" s="14"/>
      <c r="Y598" s="14"/>
      <c r="Z598" s="14"/>
      <c r="AA598" s="14"/>
      <c r="AB598" s="6"/>
      <c r="AC598" s="6"/>
      <c r="AD598" s="6"/>
    </row>
    <row r="599" spans="1:30" ht="15.75" customHeight="1" x14ac:dyDescent="0.3">
      <c r="A599" s="6"/>
      <c r="B599" s="6"/>
      <c r="C599" s="6"/>
      <c r="D599" s="6"/>
      <c r="E599" s="6"/>
      <c r="F599" s="6"/>
      <c r="G599" s="14"/>
      <c r="H599" s="14"/>
      <c r="I599" s="14"/>
      <c r="J599" s="14"/>
      <c r="K599" s="14"/>
      <c r="L599" s="14"/>
      <c r="M599" s="14"/>
      <c r="N599" s="14"/>
      <c r="O599" s="14"/>
      <c r="P599" s="14"/>
      <c r="Q599" s="14"/>
      <c r="R599" s="14"/>
      <c r="S599" s="14"/>
      <c r="T599" s="14"/>
      <c r="U599" s="14"/>
      <c r="V599" s="14"/>
      <c r="W599" s="14"/>
      <c r="X599" s="14"/>
      <c r="Y599" s="14"/>
      <c r="Z599" s="14"/>
      <c r="AA599" s="14"/>
      <c r="AB599" s="6"/>
      <c r="AC599" s="6"/>
      <c r="AD599" s="6"/>
    </row>
    <row r="600" spans="1:30" ht="15.75" customHeight="1" x14ac:dyDescent="0.3">
      <c r="A600" s="6"/>
      <c r="B600" s="6"/>
      <c r="C600" s="6"/>
      <c r="D600" s="6"/>
      <c r="E600" s="6"/>
      <c r="F600" s="6"/>
      <c r="G600" s="14"/>
      <c r="H600" s="14"/>
      <c r="I600" s="14"/>
      <c r="J600" s="14"/>
      <c r="K600" s="14"/>
      <c r="L600" s="14"/>
      <c r="M600" s="14"/>
      <c r="N600" s="14"/>
      <c r="O600" s="14"/>
      <c r="P600" s="14"/>
      <c r="Q600" s="14"/>
      <c r="R600" s="14"/>
      <c r="S600" s="14"/>
      <c r="T600" s="14"/>
      <c r="U600" s="14"/>
      <c r="V600" s="14"/>
      <c r="W600" s="14"/>
      <c r="X600" s="14"/>
      <c r="Y600" s="14"/>
      <c r="Z600" s="14"/>
      <c r="AA600" s="14"/>
      <c r="AB600" s="6"/>
      <c r="AC600" s="6"/>
      <c r="AD600" s="6"/>
    </row>
    <row r="601" spans="1:30" ht="15.75" customHeight="1" x14ac:dyDescent="0.3">
      <c r="A601" s="6"/>
      <c r="B601" s="6"/>
      <c r="C601" s="6"/>
      <c r="D601" s="6"/>
      <c r="E601" s="6"/>
      <c r="F601" s="6"/>
      <c r="G601" s="14"/>
      <c r="H601" s="14"/>
      <c r="I601" s="14"/>
      <c r="J601" s="14"/>
      <c r="K601" s="14"/>
      <c r="L601" s="14"/>
      <c r="M601" s="14"/>
      <c r="N601" s="14"/>
      <c r="O601" s="14"/>
      <c r="P601" s="14"/>
      <c r="Q601" s="14"/>
      <c r="R601" s="14"/>
      <c r="S601" s="14"/>
      <c r="T601" s="14"/>
      <c r="U601" s="14"/>
      <c r="V601" s="14"/>
      <c r="W601" s="14"/>
      <c r="X601" s="14"/>
      <c r="Y601" s="14"/>
      <c r="Z601" s="14"/>
      <c r="AA601" s="14"/>
      <c r="AB601" s="6"/>
      <c r="AC601" s="6"/>
      <c r="AD601" s="6"/>
    </row>
    <row r="602" spans="1:30" ht="15.75" customHeight="1" x14ac:dyDescent="0.3">
      <c r="A602" s="6"/>
      <c r="B602" s="6"/>
      <c r="C602" s="6"/>
      <c r="D602" s="6"/>
      <c r="E602" s="6"/>
      <c r="F602" s="6"/>
      <c r="G602" s="14"/>
      <c r="H602" s="14"/>
      <c r="I602" s="14"/>
      <c r="J602" s="14"/>
      <c r="K602" s="14"/>
      <c r="L602" s="14"/>
      <c r="M602" s="14"/>
      <c r="N602" s="14"/>
      <c r="O602" s="14"/>
      <c r="P602" s="14"/>
      <c r="Q602" s="14"/>
      <c r="R602" s="14"/>
      <c r="S602" s="14"/>
      <c r="T602" s="14"/>
      <c r="U602" s="14"/>
      <c r="V602" s="14"/>
      <c r="W602" s="14"/>
      <c r="X602" s="14"/>
      <c r="Y602" s="14"/>
      <c r="Z602" s="14"/>
      <c r="AA602" s="14"/>
      <c r="AB602" s="6"/>
      <c r="AC602" s="6"/>
      <c r="AD602" s="6"/>
    </row>
    <row r="603" spans="1:30" ht="15.75" customHeight="1" x14ac:dyDescent="0.3">
      <c r="A603" s="6"/>
      <c r="B603" s="6"/>
      <c r="C603" s="6"/>
      <c r="D603" s="6"/>
      <c r="E603" s="6"/>
      <c r="F603" s="6"/>
      <c r="G603" s="14"/>
      <c r="H603" s="14"/>
      <c r="I603" s="14"/>
      <c r="J603" s="14"/>
      <c r="K603" s="14"/>
      <c r="L603" s="14"/>
      <c r="M603" s="14"/>
      <c r="N603" s="14"/>
      <c r="O603" s="14"/>
      <c r="P603" s="14"/>
      <c r="Q603" s="14"/>
      <c r="R603" s="14"/>
      <c r="S603" s="14"/>
      <c r="T603" s="14"/>
      <c r="U603" s="14"/>
      <c r="V603" s="14"/>
      <c r="W603" s="14"/>
      <c r="X603" s="14"/>
      <c r="Y603" s="14"/>
      <c r="Z603" s="14"/>
      <c r="AA603" s="14"/>
      <c r="AB603" s="6"/>
      <c r="AC603" s="6"/>
      <c r="AD603" s="6"/>
    </row>
    <row r="604" spans="1:30" ht="15.75" customHeight="1" x14ac:dyDescent="0.3">
      <c r="A604" s="6"/>
      <c r="B604" s="6"/>
      <c r="C604" s="6"/>
      <c r="D604" s="6"/>
      <c r="E604" s="6"/>
      <c r="F604" s="6"/>
      <c r="G604" s="14"/>
      <c r="H604" s="14"/>
      <c r="I604" s="14"/>
      <c r="J604" s="14"/>
      <c r="K604" s="14"/>
      <c r="L604" s="14"/>
      <c r="M604" s="14"/>
      <c r="N604" s="14"/>
      <c r="O604" s="14"/>
      <c r="P604" s="14"/>
      <c r="Q604" s="14"/>
      <c r="R604" s="14"/>
      <c r="S604" s="14"/>
      <c r="T604" s="14"/>
      <c r="U604" s="14"/>
      <c r="V604" s="14"/>
      <c r="W604" s="14"/>
      <c r="X604" s="14"/>
      <c r="Y604" s="14"/>
      <c r="Z604" s="14"/>
      <c r="AA604" s="14"/>
      <c r="AB604" s="6"/>
      <c r="AC604" s="6"/>
      <c r="AD604" s="6"/>
    </row>
    <row r="605" spans="1:30" ht="15.75" customHeight="1" x14ac:dyDescent="0.3">
      <c r="A605" s="6"/>
      <c r="B605" s="6"/>
      <c r="C605" s="6"/>
      <c r="D605" s="6"/>
      <c r="E605" s="6"/>
      <c r="F605" s="6"/>
      <c r="G605" s="14"/>
      <c r="H605" s="14"/>
      <c r="I605" s="14"/>
      <c r="J605" s="14"/>
      <c r="K605" s="14"/>
      <c r="L605" s="14"/>
      <c r="M605" s="14"/>
      <c r="N605" s="14"/>
      <c r="O605" s="14"/>
      <c r="P605" s="14"/>
      <c r="Q605" s="14"/>
      <c r="R605" s="14"/>
      <c r="S605" s="14"/>
      <c r="T605" s="14"/>
      <c r="U605" s="14"/>
      <c r="V605" s="14"/>
      <c r="W605" s="14"/>
      <c r="X605" s="14"/>
      <c r="Y605" s="14"/>
      <c r="Z605" s="14"/>
      <c r="AA605" s="14"/>
      <c r="AB605" s="6"/>
      <c r="AC605" s="6"/>
      <c r="AD605" s="6"/>
    </row>
    <row r="606" spans="1:30" ht="15.75" customHeight="1" x14ac:dyDescent="0.3">
      <c r="A606" s="6"/>
      <c r="B606" s="6"/>
      <c r="C606" s="6"/>
      <c r="D606" s="6"/>
      <c r="E606" s="6"/>
      <c r="F606" s="6"/>
      <c r="G606" s="14"/>
      <c r="H606" s="14"/>
      <c r="I606" s="14"/>
      <c r="J606" s="14"/>
      <c r="K606" s="14"/>
      <c r="L606" s="14"/>
      <c r="M606" s="14"/>
      <c r="N606" s="14"/>
      <c r="O606" s="14"/>
      <c r="P606" s="14"/>
      <c r="Q606" s="14"/>
      <c r="R606" s="14"/>
      <c r="S606" s="14"/>
      <c r="T606" s="14"/>
      <c r="U606" s="14"/>
      <c r="V606" s="14"/>
      <c r="W606" s="14"/>
      <c r="X606" s="14"/>
      <c r="Y606" s="14"/>
      <c r="Z606" s="14"/>
      <c r="AA606" s="14"/>
      <c r="AB606" s="6"/>
      <c r="AC606" s="6"/>
      <c r="AD606" s="6"/>
    </row>
    <row r="607" spans="1:30" ht="15.75" customHeight="1" x14ac:dyDescent="0.3">
      <c r="A607" s="6"/>
      <c r="B607" s="6"/>
      <c r="C607" s="6"/>
      <c r="D607" s="6"/>
      <c r="E607" s="6"/>
      <c r="F607" s="6"/>
      <c r="G607" s="14"/>
      <c r="H607" s="14"/>
      <c r="I607" s="14"/>
      <c r="J607" s="14"/>
      <c r="K607" s="14"/>
      <c r="L607" s="14"/>
      <c r="M607" s="14"/>
      <c r="N607" s="14"/>
      <c r="O607" s="14"/>
      <c r="P607" s="14"/>
      <c r="Q607" s="14"/>
      <c r="R607" s="14"/>
      <c r="S607" s="14"/>
      <c r="T607" s="14"/>
      <c r="U607" s="14"/>
      <c r="V607" s="14"/>
      <c r="W607" s="14"/>
      <c r="X607" s="14"/>
      <c r="Y607" s="14"/>
      <c r="Z607" s="14"/>
      <c r="AA607" s="14"/>
      <c r="AB607" s="6"/>
      <c r="AC607" s="6"/>
      <c r="AD607" s="6"/>
    </row>
    <row r="608" spans="1:30" ht="15.75" customHeight="1" x14ac:dyDescent="0.3">
      <c r="A608" s="6"/>
      <c r="B608" s="6"/>
      <c r="C608" s="6"/>
      <c r="D608" s="6"/>
      <c r="E608" s="6"/>
      <c r="F608" s="6"/>
      <c r="G608" s="14"/>
      <c r="H608" s="14"/>
      <c r="I608" s="14"/>
      <c r="J608" s="14"/>
      <c r="K608" s="14"/>
      <c r="L608" s="14"/>
      <c r="M608" s="14"/>
      <c r="N608" s="14"/>
      <c r="O608" s="14"/>
      <c r="P608" s="14"/>
      <c r="Q608" s="14"/>
      <c r="R608" s="14"/>
      <c r="S608" s="14"/>
      <c r="T608" s="14"/>
      <c r="U608" s="14"/>
      <c r="V608" s="14"/>
      <c r="W608" s="14"/>
      <c r="X608" s="14"/>
      <c r="Y608" s="14"/>
      <c r="Z608" s="14"/>
      <c r="AA608" s="14"/>
      <c r="AB608" s="6"/>
      <c r="AC608" s="6"/>
      <c r="AD608" s="6"/>
    </row>
    <row r="609" spans="1:30" ht="15.75" customHeight="1" x14ac:dyDescent="0.3">
      <c r="A609" s="6"/>
      <c r="B609" s="6"/>
      <c r="C609" s="6"/>
      <c r="D609" s="6"/>
      <c r="E609" s="6"/>
      <c r="F609" s="6"/>
      <c r="G609" s="14"/>
      <c r="H609" s="14"/>
      <c r="I609" s="14"/>
      <c r="J609" s="14"/>
      <c r="K609" s="14"/>
      <c r="L609" s="14"/>
      <c r="M609" s="14"/>
      <c r="N609" s="14"/>
      <c r="O609" s="14"/>
      <c r="P609" s="14"/>
      <c r="Q609" s="14"/>
      <c r="R609" s="14"/>
      <c r="S609" s="14"/>
      <c r="T609" s="14"/>
      <c r="U609" s="14"/>
      <c r="V609" s="14"/>
      <c r="W609" s="14"/>
      <c r="X609" s="14"/>
      <c r="Y609" s="14"/>
      <c r="Z609" s="14"/>
      <c r="AA609" s="14"/>
      <c r="AB609" s="6"/>
      <c r="AC609" s="6"/>
      <c r="AD609" s="6"/>
    </row>
    <row r="610" spans="1:30" ht="15.75" customHeight="1" x14ac:dyDescent="0.3">
      <c r="A610" s="6"/>
      <c r="B610" s="6"/>
      <c r="C610" s="6"/>
      <c r="D610" s="6"/>
      <c r="E610" s="6"/>
      <c r="F610" s="6"/>
      <c r="G610" s="14"/>
      <c r="H610" s="14"/>
      <c r="I610" s="14"/>
      <c r="J610" s="14"/>
      <c r="K610" s="14"/>
      <c r="L610" s="14"/>
      <c r="M610" s="14"/>
      <c r="N610" s="14"/>
      <c r="O610" s="14"/>
      <c r="P610" s="14"/>
      <c r="Q610" s="14"/>
      <c r="R610" s="14"/>
      <c r="S610" s="14"/>
      <c r="T610" s="14"/>
      <c r="U610" s="14"/>
      <c r="V610" s="14"/>
      <c r="W610" s="14"/>
      <c r="X610" s="14"/>
      <c r="Y610" s="14"/>
      <c r="Z610" s="14"/>
      <c r="AA610" s="14"/>
      <c r="AB610" s="6"/>
      <c r="AC610" s="6"/>
      <c r="AD610" s="6"/>
    </row>
    <row r="611" spans="1:30" ht="15.75" customHeight="1" x14ac:dyDescent="0.3">
      <c r="A611" s="6"/>
      <c r="B611" s="6"/>
      <c r="C611" s="6"/>
      <c r="D611" s="6"/>
      <c r="E611" s="6"/>
      <c r="F611" s="6"/>
      <c r="G611" s="14"/>
      <c r="H611" s="14"/>
      <c r="I611" s="14"/>
      <c r="J611" s="14"/>
      <c r="K611" s="14"/>
      <c r="L611" s="14"/>
      <c r="M611" s="14"/>
      <c r="N611" s="14"/>
      <c r="O611" s="14"/>
      <c r="P611" s="14"/>
      <c r="Q611" s="14"/>
      <c r="R611" s="14"/>
      <c r="S611" s="14"/>
      <c r="T611" s="14"/>
      <c r="U611" s="14"/>
      <c r="V611" s="14"/>
      <c r="W611" s="14"/>
      <c r="X611" s="14"/>
      <c r="Y611" s="14"/>
      <c r="Z611" s="14"/>
      <c r="AA611" s="14"/>
      <c r="AB611" s="6"/>
      <c r="AC611" s="6"/>
      <c r="AD611" s="6"/>
    </row>
    <row r="612" spans="1:30" ht="15.75" customHeight="1" x14ac:dyDescent="0.3">
      <c r="A612" s="6"/>
      <c r="B612" s="6"/>
      <c r="C612" s="6"/>
      <c r="D612" s="6"/>
      <c r="E612" s="6"/>
      <c r="F612" s="6"/>
      <c r="G612" s="14"/>
      <c r="H612" s="14"/>
      <c r="I612" s="14"/>
      <c r="J612" s="14"/>
      <c r="K612" s="14"/>
      <c r="L612" s="14"/>
      <c r="M612" s="14"/>
      <c r="N612" s="14"/>
      <c r="O612" s="14"/>
      <c r="P612" s="14"/>
      <c r="Q612" s="14"/>
      <c r="R612" s="14"/>
      <c r="S612" s="14"/>
      <c r="T612" s="14"/>
      <c r="U612" s="14"/>
      <c r="V612" s="14"/>
      <c r="W612" s="14"/>
      <c r="X612" s="14"/>
      <c r="Y612" s="14"/>
      <c r="Z612" s="14"/>
      <c r="AA612" s="14"/>
      <c r="AB612" s="6"/>
      <c r="AC612" s="6"/>
      <c r="AD612" s="6"/>
    </row>
    <row r="613" spans="1:30" ht="15.75" customHeight="1" x14ac:dyDescent="0.3">
      <c r="A613" s="6"/>
      <c r="B613" s="6"/>
      <c r="C613" s="6"/>
      <c r="D613" s="6"/>
      <c r="E613" s="6"/>
      <c r="F613" s="6"/>
      <c r="G613" s="14"/>
      <c r="H613" s="14"/>
      <c r="I613" s="14"/>
      <c r="J613" s="14"/>
      <c r="K613" s="14"/>
      <c r="L613" s="14"/>
      <c r="M613" s="14"/>
      <c r="N613" s="14"/>
      <c r="O613" s="14"/>
      <c r="P613" s="14"/>
      <c r="Q613" s="14"/>
      <c r="R613" s="14"/>
      <c r="S613" s="14"/>
      <c r="T613" s="14"/>
      <c r="U613" s="14"/>
      <c r="V613" s="14"/>
      <c r="W613" s="14"/>
      <c r="X613" s="14"/>
      <c r="Y613" s="14"/>
      <c r="Z613" s="14"/>
      <c r="AA613" s="14"/>
      <c r="AB613" s="6"/>
      <c r="AC613" s="6"/>
      <c r="AD613" s="6"/>
    </row>
    <row r="614" spans="1:30" ht="15.75" customHeight="1" x14ac:dyDescent="0.3">
      <c r="A614" s="6"/>
      <c r="B614" s="6"/>
      <c r="C614" s="6"/>
      <c r="D614" s="6"/>
      <c r="E614" s="6"/>
      <c r="F614" s="6"/>
      <c r="G614" s="14"/>
      <c r="H614" s="14"/>
      <c r="I614" s="14"/>
      <c r="J614" s="14"/>
      <c r="K614" s="14"/>
      <c r="L614" s="14"/>
      <c r="M614" s="14"/>
      <c r="N614" s="14"/>
      <c r="O614" s="14"/>
      <c r="P614" s="14"/>
      <c r="Q614" s="14"/>
      <c r="R614" s="14"/>
      <c r="S614" s="14"/>
      <c r="T614" s="14"/>
      <c r="U614" s="14"/>
      <c r="V614" s="14"/>
      <c r="W614" s="14"/>
      <c r="X614" s="14"/>
      <c r="Y614" s="14"/>
      <c r="Z614" s="14"/>
      <c r="AA614" s="14"/>
      <c r="AB614" s="6"/>
      <c r="AC614" s="6"/>
      <c r="AD614" s="6"/>
    </row>
    <row r="615" spans="1:30" ht="15.75" customHeight="1" x14ac:dyDescent="0.3">
      <c r="A615" s="6"/>
      <c r="B615" s="6"/>
      <c r="C615" s="6"/>
      <c r="D615" s="6"/>
      <c r="E615" s="6"/>
      <c r="F615" s="6"/>
      <c r="G615" s="14"/>
      <c r="H615" s="14"/>
      <c r="I615" s="14"/>
      <c r="J615" s="14"/>
      <c r="K615" s="14"/>
      <c r="L615" s="14"/>
      <c r="M615" s="14"/>
      <c r="N615" s="14"/>
      <c r="O615" s="14"/>
      <c r="P615" s="14"/>
      <c r="Q615" s="14"/>
      <c r="R615" s="14"/>
      <c r="S615" s="14"/>
      <c r="T615" s="14"/>
      <c r="U615" s="14"/>
      <c r="V615" s="14"/>
      <c r="W615" s="14"/>
      <c r="X615" s="14"/>
      <c r="Y615" s="14"/>
      <c r="Z615" s="14"/>
      <c r="AA615" s="14"/>
      <c r="AB615" s="6"/>
      <c r="AC615" s="6"/>
      <c r="AD615" s="6"/>
    </row>
    <row r="616" spans="1:30" ht="15.75" customHeight="1" x14ac:dyDescent="0.3">
      <c r="A616" s="6"/>
      <c r="B616" s="6"/>
      <c r="C616" s="6"/>
      <c r="D616" s="6"/>
      <c r="E616" s="6"/>
      <c r="F616" s="6"/>
      <c r="G616" s="14"/>
      <c r="H616" s="14"/>
      <c r="I616" s="14"/>
      <c r="J616" s="14"/>
      <c r="K616" s="14"/>
      <c r="L616" s="14"/>
      <c r="M616" s="14"/>
      <c r="N616" s="14"/>
      <c r="O616" s="14"/>
      <c r="P616" s="14"/>
      <c r="Q616" s="14"/>
      <c r="R616" s="14"/>
      <c r="S616" s="14"/>
      <c r="T616" s="14"/>
      <c r="U616" s="14"/>
      <c r="V616" s="14"/>
      <c r="W616" s="14"/>
      <c r="X616" s="14"/>
      <c r="Y616" s="14"/>
      <c r="Z616" s="14"/>
      <c r="AA616" s="14"/>
      <c r="AB616" s="6"/>
      <c r="AC616" s="6"/>
      <c r="AD616" s="6"/>
    </row>
    <row r="617" spans="1:30" ht="15.75" customHeight="1" x14ac:dyDescent="0.3">
      <c r="A617" s="6"/>
      <c r="B617" s="6"/>
      <c r="C617" s="6"/>
      <c r="D617" s="6"/>
      <c r="E617" s="6"/>
      <c r="F617" s="6"/>
      <c r="G617" s="14"/>
      <c r="H617" s="14"/>
      <c r="I617" s="14"/>
      <c r="J617" s="14"/>
      <c r="K617" s="14"/>
      <c r="L617" s="14"/>
      <c r="M617" s="14"/>
      <c r="N617" s="14"/>
      <c r="O617" s="14"/>
      <c r="P617" s="14"/>
      <c r="Q617" s="14"/>
      <c r="R617" s="14"/>
      <c r="S617" s="14"/>
      <c r="T617" s="14"/>
      <c r="U617" s="14"/>
      <c r="V617" s="14"/>
      <c r="W617" s="14"/>
      <c r="X617" s="14"/>
      <c r="Y617" s="14"/>
      <c r="Z617" s="14"/>
      <c r="AA617" s="14"/>
      <c r="AB617" s="6"/>
      <c r="AC617" s="6"/>
      <c r="AD617" s="6"/>
    </row>
    <row r="618" spans="1:30" ht="15.75" customHeight="1" x14ac:dyDescent="0.3">
      <c r="A618" s="6"/>
      <c r="B618" s="6"/>
      <c r="C618" s="6"/>
      <c r="D618" s="6"/>
      <c r="E618" s="6"/>
      <c r="F618" s="6"/>
      <c r="G618" s="14"/>
      <c r="H618" s="14"/>
      <c r="I618" s="14"/>
      <c r="J618" s="14"/>
      <c r="K618" s="14"/>
      <c r="L618" s="14"/>
      <c r="M618" s="14"/>
      <c r="N618" s="14"/>
      <c r="O618" s="14"/>
      <c r="P618" s="14"/>
      <c r="Q618" s="14"/>
      <c r="R618" s="14"/>
      <c r="S618" s="14"/>
      <c r="T618" s="14"/>
      <c r="U618" s="14"/>
      <c r="V618" s="14"/>
      <c r="W618" s="14"/>
      <c r="X618" s="14"/>
      <c r="Y618" s="14"/>
      <c r="Z618" s="14"/>
      <c r="AA618" s="14"/>
      <c r="AB618" s="6"/>
      <c r="AC618" s="6"/>
      <c r="AD618" s="6"/>
    </row>
    <row r="619" spans="1:30" ht="15.75" customHeight="1" x14ac:dyDescent="0.3">
      <c r="A619" s="6"/>
      <c r="B619" s="6"/>
      <c r="C619" s="6"/>
      <c r="D619" s="6"/>
      <c r="E619" s="6"/>
      <c r="F619" s="6"/>
      <c r="G619" s="14"/>
      <c r="H619" s="14"/>
      <c r="I619" s="14"/>
      <c r="J619" s="14"/>
      <c r="K619" s="14"/>
      <c r="L619" s="14"/>
      <c r="M619" s="14"/>
      <c r="N619" s="14"/>
      <c r="O619" s="14"/>
      <c r="P619" s="14"/>
      <c r="Q619" s="14"/>
      <c r="R619" s="14"/>
      <c r="S619" s="14"/>
      <c r="T619" s="14"/>
      <c r="U619" s="14"/>
      <c r="V619" s="14"/>
      <c r="W619" s="14"/>
      <c r="X619" s="14"/>
      <c r="Y619" s="14"/>
      <c r="Z619" s="14"/>
      <c r="AA619" s="14"/>
      <c r="AB619" s="6"/>
      <c r="AC619" s="6"/>
      <c r="AD619" s="6"/>
    </row>
    <row r="620" spans="1:30" ht="15.75" customHeight="1" x14ac:dyDescent="0.3">
      <c r="A620" s="6"/>
      <c r="B620" s="6"/>
      <c r="C620" s="6"/>
      <c r="D620" s="6"/>
      <c r="E620" s="6"/>
      <c r="F620" s="6"/>
      <c r="G620" s="14"/>
      <c r="H620" s="14"/>
      <c r="I620" s="14"/>
      <c r="J620" s="14"/>
      <c r="K620" s="14"/>
      <c r="L620" s="14"/>
      <c r="M620" s="14"/>
      <c r="N620" s="14"/>
      <c r="O620" s="14"/>
      <c r="P620" s="14"/>
      <c r="Q620" s="14"/>
      <c r="R620" s="14"/>
      <c r="S620" s="14"/>
      <c r="T620" s="14"/>
      <c r="U620" s="14"/>
      <c r="V620" s="14"/>
      <c r="W620" s="14"/>
      <c r="X620" s="14"/>
      <c r="Y620" s="14"/>
      <c r="Z620" s="14"/>
      <c r="AA620" s="14"/>
      <c r="AB620" s="6"/>
      <c r="AC620" s="6"/>
      <c r="AD620" s="6"/>
    </row>
    <row r="621" spans="1:30" ht="15.75" customHeight="1" x14ac:dyDescent="0.3">
      <c r="A621" s="6"/>
      <c r="B621" s="6"/>
      <c r="C621" s="6"/>
      <c r="D621" s="6"/>
      <c r="E621" s="6"/>
      <c r="F621" s="6"/>
      <c r="G621" s="14"/>
      <c r="H621" s="14"/>
      <c r="I621" s="14"/>
      <c r="J621" s="14"/>
      <c r="K621" s="14"/>
      <c r="L621" s="14"/>
      <c r="M621" s="14"/>
      <c r="N621" s="14"/>
      <c r="O621" s="14"/>
      <c r="P621" s="14"/>
      <c r="Q621" s="14"/>
      <c r="R621" s="14"/>
      <c r="S621" s="14"/>
      <c r="T621" s="14"/>
      <c r="U621" s="14"/>
      <c r="V621" s="14"/>
      <c r="W621" s="14"/>
      <c r="X621" s="14"/>
      <c r="Y621" s="14"/>
      <c r="Z621" s="14"/>
      <c r="AA621" s="14"/>
      <c r="AB621" s="6"/>
      <c r="AC621" s="6"/>
      <c r="AD621" s="6"/>
    </row>
    <row r="622" spans="1:30" ht="15.75" customHeight="1" x14ac:dyDescent="0.3">
      <c r="A622" s="6"/>
      <c r="B622" s="6"/>
      <c r="C622" s="6"/>
      <c r="D622" s="6"/>
      <c r="E622" s="6"/>
      <c r="F622" s="6"/>
      <c r="G622" s="14"/>
      <c r="H622" s="14"/>
      <c r="I622" s="14"/>
      <c r="J622" s="14"/>
      <c r="K622" s="14"/>
      <c r="L622" s="14"/>
      <c r="M622" s="14"/>
      <c r="N622" s="14"/>
      <c r="O622" s="14"/>
      <c r="P622" s="14"/>
      <c r="Q622" s="14"/>
      <c r="R622" s="14"/>
      <c r="S622" s="14"/>
      <c r="T622" s="14"/>
      <c r="U622" s="14"/>
      <c r="V622" s="14"/>
      <c r="W622" s="14"/>
      <c r="X622" s="14"/>
      <c r="Y622" s="14"/>
      <c r="Z622" s="14"/>
      <c r="AA622" s="14"/>
      <c r="AB622" s="6"/>
      <c r="AC622" s="6"/>
      <c r="AD622" s="6"/>
    </row>
    <row r="623" spans="1:30" ht="15.75" customHeight="1" x14ac:dyDescent="0.3">
      <c r="A623" s="6"/>
      <c r="B623" s="6"/>
      <c r="C623" s="6"/>
      <c r="D623" s="6"/>
      <c r="E623" s="6"/>
      <c r="F623" s="6"/>
      <c r="G623" s="14"/>
      <c r="H623" s="14"/>
      <c r="I623" s="14"/>
      <c r="J623" s="14"/>
      <c r="K623" s="14"/>
      <c r="L623" s="14"/>
      <c r="M623" s="14"/>
      <c r="N623" s="14"/>
      <c r="O623" s="14"/>
      <c r="P623" s="14"/>
      <c r="Q623" s="14"/>
      <c r="R623" s="14"/>
      <c r="S623" s="14"/>
      <c r="T623" s="14"/>
      <c r="U623" s="14"/>
      <c r="V623" s="14"/>
      <c r="W623" s="14"/>
      <c r="X623" s="14"/>
      <c r="Y623" s="14"/>
      <c r="Z623" s="14"/>
      <c r="AA623" s="14"/>
      <c r="AB623" s="6"/>
      <c r="AC623" s="6"/>
      <c r="AD623" s="6"/>
    </row>
    <row r="624" spans="1:30" ht="15.75" customHeight="1" x14ac:dyDescent="0.3">
      <c r="A624" s="6"/>
      <c r="B624" s="6"/>
      <c r="C624" s="6"/>
      <c r="D624" s="6"/>
      <c r="E624" s="6"/>
      <c r="F624" s="6"/>
      <c r="G624" s="14"/>
      <c r="H624" s="14"/>
      <c r="I624" s="14"/>
      <c r="J624" s="14"/>
      <c r="K624" s="14"/>
      <c r="L624" s="14"/>
      <c r="M624" s="14"/>
      <c r="N624" s="14"/>
      <c r="O624" s="14"/>
      <c r="P624" s="14"/>
      <c r="Q624" s="14"/>
      <c r="R624" s="14"/>
      <c r="S624" s="14"/>
      <c r="T624" s="14"/>
      <c r="U624" s="14"/>
      <c r="V624" s="14"/>
      <c r="W624" s="14"/>
      <c r="X624" s="14"/>
      <c r="Y624" s="14"/>
      <c r="Z624" s="14"/>
      <c r="AA624" s="14"/>
      <c r="AB624" s="6"/>
      <c r="AC624" s="6"/>
      <c r="AD624" s="6"/>
    </row>
    <row r="625" spans="1:30" ht="15.75" customHeight="1" x14ac:dyDescent="0.3">
      <c r="A625" s="6"/>
      <c r="B625" s="6"/>
      <c r="C625" s="6"/>
      <c r="D625" s="6"/>
      <c r="E625" s="6"/>
      <c r="F625" s="6"/>
      <c r="G625" s="14"/>
      <c r="H625" s="14"/>
      <c r="I625" s="14"/>
      <c r="J625" s="14"/>
      <c r="K625" s="14"/>
      <c r="L625" s="14"/>
      <c r="M625" s="14"/>
      <c r="N625" s="14"/>
      <c r="O625" s="14"/>
      <c r="P625" s="14"/>
      <c r="Q625" s="14"/>
      <c r="R625" s="14"/>
      <c r="S625" s="14"/>
      <c r="T625" s="14"/>
      <c r="U625" s="14"/>
      <c r="V625" s="14"/>
      <c r="W625" s="14"/>
      <c r="X625" s="14"/>
      <c r="Y625" s="14"/>
      <c r="Z625" s="14"/>
      <c r="AA625" s="14"/>
      <c r="AB625" s="6"/>
      <c r="AC625" s="6"/>
      <c r="AD625" s="6"/>
    </row>
    <row r="626" spans="1:30" ht="15.75" customHeight="1" x14ac:dyDescent="0.3">
      <c r="A626" s="6"/>
      <c r="B626" s="6"/>
      <c r="C626" s="6"/>
      <c r="D626" s="6"/>
      <c r="E626" s="6"/>
      <c r="F626" s="6"/>
      <c r="G626" s="14"/>
      <c r="H626" s="14"/>
      <c r="I626" s="14"/>
      <c r="J626" s="14"/>
      <c r="K626" s="14"/>
      <c r="L626" s="14"/>
      <c r="M626" s="14"/>
      <c r="N626" s="14"/>
      <c r="O626" s="14"/>
      <c r="P626" s="14"/>
      <c r="Q626" s="14"/>
      <c r="R626" s="14"/>
      <c r="S626" s="14"/>
      <c r="T626" s="14"/>
      <c r="U626" s="14"/>
      <c r="V626" s="14"/>
      <c r="W626" s="14"/>
      <c r="X626" s="14"/>
      <c r="Y626" s="14"/>
      <c r="Z626" s="14"/>
      <c r="AA626" s="14"/>
      <c r="AB626" s="6"/>
      <c r="AC626" s="6"/>
      <c r="AD626" s="6"/>
    </row>
    <row r="627" spans="1:30" ht="15.75" customHeight="1" x14ac:dyDescent="0.3">
      <c r="A627" s="6"/>
      <c r="B627" s="6"/>
      <c r="C627" s="6"/>
      <c r="D627" s="6"/>
      <c r="E627" s="6"/>
      <c r="F627" s="6"/>
      <c r="G627" s="14"/>
      <c r="H627" s="14"/>
      <c r="I627" s="14"/>
      <c r="J627" s="14"/>
      <c r="K627" s="14"/>
      <c r="L627" s="14"/>
      <c r="M627" s="14"/>
      <c r="N627" s="14"/>
      <c r="O627" s="14"/>
      <c r="P627" s="14"/>
      <c r="Q627" s="14"/>
      <c r="R627" s="14"/>
      <c r="S627" s="14"/>
      <c r="T627" s="14"/>
      <c r="U627" s="14"/>
      <c r="V627" s="14"/>
      <c r="W627" s="14"/>
      <c r="X627" s="14"/>
      <c r="Y627" s="14"/>
      <c r="Z627" s="14"/>
      <c r="AA627" s="14"/>
      <c r="AB627" s="6"/>
      <c r="AC627" s="6"/>
      <c r="AD627" s="6"/>
    </row>
    <row r="628" spans="1:30" ht="15.75" customHeight="1" x14ac:dyDescent="0.3">
      <c r="A628" s="6"/>
      <c r="B628" s="6"/>
      <c r="C628" s="6"/>
      <c r="D628" s="6"/>
      <c r="E628" s="6"/>
      <c r="F628" s="6"/>
      <c r="G628" s="14"/>
      <c r="H628" s="14"/>
      <c r="I628" s="14"/>
      <c r="J628" s="14"/>
      <c r="K628" s="14"/>
      <c r="L628" s="14"/>
      <c r="M628" s="14"/>
      <c r="N628" s="14"/>
      <c r="O628" s="14"/>
      <c r="P628" s="14"/>
      <c r="Q628" s="14"/>
      <c r="R628" s="14"/>
      <c r="S628" s="14"/>
      <c r="T628" s="14"/>
      <c r="U628" s="14"/>
      <c r="V628" s="14"/>
      <c r="W628" s="14"/>
      <c r="X628" s="14"/>
      <c r="Y628" s="14"/>
      <c r="Z628" s="14"/>
      <c r="AA628" s="14"/>
      <c r="AB628" s="6"/>
      <c r="AC628" s="6"/>
      <c r="AD628" s="6"/>
    </row>
    <row r="629" spans="1:30" ht="15.75" customHeight="1" x14ac:dyDescent="0.3">
      <c r="A629" s="6"/>
      <c r="B629" s="6"/>
      <c r="C629" s="6"/>
      <c r="D629" s="6"/>
      <c r="E629" s="6"/>
      <c r="F629" s="6"/>
      <c r="G629" s="14"/>
      <c r="H629" s="14"/>
      <c r="I629" s="14"/>
      <c r="J629" s="14"/>
      <c r="K629" s="14"/>
      <c r="L629" s="14"/>
      <c r="M629" s="14"/>
      <c r="N629" s="14"/>
      <c r="O629" s="14"/>
      <c r="P629" s="14"/>
      <c r="Q629" s="14"/>
      <c r="R629" s="14"/>
      <c r="S629" s="14"/>
      <c r="T629" s="14"/>
      <c r="U629" s="14"/>
      <c r="V629" s="14"/>
      <c r="W629" s="14"/>
      <c r="X629" s="14"/>
      <c r="Y629" s="14"/>
      <c r="Z629" s="14"/>
      <c r="AA629" s="14"/>
      <c r="AB629" s="6"/>
      <c r="AC629" s="6"/>
      <c r="AD629" s="6"/>
    </row>
    <row r="630" spans="1:30" ht="15.75" customHeight="1" x14ac:dyDescent="0.3">
      <c r="A630" s="6"/>
      <c r="B630" s="6"/>
      <c r="C630" s="6"/>
      <c r="D630" s="6"/>
      <c r="E630" s="6"/>
      <c r="F630" s="6"/>
      <c r="G630" s="14"/>
      <c r="H630" s="14"/>
      <c r="I630" s="14"/>
      <c r="J630" s="14"/>
      <c r="K630" s="14"/>
      <c r="L630" s="14"/>
      <c r="M630" s="14"/>
      <c r="N630" s="14"/>
      <c r="O630" s="14"/>
      <c r="P630" s="14"/>
      <c r="Q630" s="14"/>
      <c r="R630" s="14"/>
      <c r="S630" s="14"/>
      <c r="T630" s="14"/>
      <c r="U630" s="14"/>
      <c r="V630" s="14"/>
      <c r="W630" s="14"/>
      <c r="X630" s="14"/>
      <c r="Y630" s="14"/>
      <c r="Z630" s="14"/>
      <c r="AA630" s="14"/>
      <c r="AB630" s="6"/>
      <c r="AC630" s="6"/>
      <c r="AD630" s="6"/>
    </row>
    <row r="631" spans="1:30" ht="15.75" customHeight="1" x14ac:dyDescent="0.3">
      <c r="A631" s="6"/>
      <c r="B631" s="6"/>
      <c r="C631" s="6"/>
      <c r="D631" s="6"/>
      <c r="E631" s="6"/>
      <c r="F631" s="6"/>
      <c r="G631" s="14"/>
      <c r="H631" s="14"/>
      <c r="I631" s="14"/>
      <c r="J631" s="14"/>
      <c r="K631" s="14"/>
      <c r="L631" s="14"/>
      <c r="M631" s="14"/>
      <c r="N631" s="14"/>
      <c r="O631" s="14"/>
      <c r="P631" s="14"/>
      <c r="Q631" s="14"/>
      <c r="R631" s="14"/>
      <c r="S631" s="14"/>
      <c r="T631" s="14"/>
      <c r="U631" s="14"/>
      <c r="V631" s="14"/>
      <c r="W631" s="14"/>
      <c r="X631" s="14"/>
      <c r="Y631" s="14"/>
      <c r="Z631" s="14"/>
      <c r="AA631" s="14"/>
      <c r="AB631" s="6"/>
      <c r="AC631" s="6"/>
      <c r="AD631" s="6"/>
    </row>
    <row r="632" spans="1:30" ht="15.75" customHeight="1" x14ac:dyDescent="0.3">
      <c r="A632" s="6"/>
      <c r="B632" s="6"/>
      <c r="C632" s="6"/>
      <c r="D632" s="6"/>
      <c r="E632" s="6"/>
      <c r="F632" s="6"/>
      <c r="G632" s="14"/>
      <c r="H632" s="14"/>
      <c r="I632" s="14"/>
      <c r="J632" s="14"/>
      <c r="K632" s="14"/>
      <c r="L632" s="14"/>
      <c r="M632" s="14"/>
      <c r="N632" s="14"/>
      <c r="O632" s="14"/>
      <c r="P632" s="14"/>
      <c r="Q632" s="14"/>
      <c r="R632" s="14"/>
      <c r="S632" s="14"/>
      <c r="T632" s="14"/>
      <c r="U632" s="14"/>
      <c r="V632" s="14"/>
      <c r="W632" s="14"/>
      <c r="X632" s="14"/>
      <c r="Y632" s="14"/>
      <c r="Z632" s="14"/>
      <c r="AA632" s="14"/>
      <c r="AB632" s="6"/>
      <c r="AC632" s="6"/>
      <c r="AD632" s="6"/>
    </row>
    <row r="633" spans="1:30" ht="15.75" customHeight="1" x14ac:dyDescent="0.3">
      <c r="A633" s="6"/>
      <c r="B633" s="6"/>
      <c r="C633" s="6"/>
      <c r="D633" s="6"/>
      <c r="E633" s="6"/>
      <c r="F633" s="6"/>
      <c r="G633" s="14"/>
      <c r="H633" s="14"/>
      <c r="I633" s="14"/>
      <c r="J633" s="14"/>
      <c r="K633" s="14"/>
      <c r="L633" s="14"/>
      <c r="M633" s="14"/>
      <c r="N633" s="14"/>
      <c r="O633" s="14"/>
      <c r="P633" s="14"/>
      <c r="Q633" s="14"/>
      <c r="R633" s="14"/>
      <c r="S633" s="14"/>
      <c r="T633" s="14"/>
      <c r="U633" s="14"/>
      <c r="V633" s="14"/>
      <c r="W633" s="14"/>
      <c r="X633" s="14"/>
      <c r="Y633" s="14"/>
      <c r="Z633" s="14"/>
      <c r="AA633" s="14"/>
      <c r="AB633" s="6"/>
      <c r="AC633" s="6"/>
      <c r="AD633" s="6"/>
    </row>
    <row r="634" spans="1:30" ht="15.75" customHeight="1" x14ac:dyDescent="0.3">
      <c r="A634" s="6"/>
      <c r="B634" s="6"/>
      <c r="C634" s="6"/>
      <c r="D634" s="6"/>
      <c r="E634" s="6"/>
      <c r="F634" s="6"/>
      <c r="G634" s="14"/>
      <c r="H634" s="14"/>
      <c r="I634" s="14"/>
      <c r="J634" s="14"/>
      <c r="K634" s="14"/>
      <c r="L634" s="14"/>
      <c r="M634" s="14"/>
      <c r="N634" s="14"/>
      <c r="O634" s="14"/>
      <c r="P634" s="14"/>
      <c r="Q634" s="14"/>
      <c r="R634" s="14"/>
      <c r="S634" s="14"/>
      <c r="T634" s="14"/>
      <c r="U634" s="14"/>
      <c r="V634" s="14"/>
      <c r="W634" s="14"/>
      <c r="X634" s="14"/>
      <c r="Y634" s="14"/>
      <c r="Z634" s="14"/>
      <c r="AA634" s="14"/>
      <c r="AB634" s="6"/>
      <c r="AC634" s="6"/>
      <c r="AD634" s="6"/>
    </row>
    <row r="635" spans="1:30" ht="15.75" customHeight="1" x14ac:dyDescent="0.3">
      <c r="A635" s="6"/>
      <c r="B635" s="6"/>
      <c r="C635" s="6"/>
      <c r="D635" s="6"/>
      <c r="E635" s="6"/>
      <c r="F635" s="6"/>
      <c r="G635" s="14"/>
      <c r="H635" s="14"/>
      <c r="I635" s="14"/>
      <c r="J635" s="14"/>
      <c r="K635" s="14"/>
      <c r="L635" s="14"/>
      <c r="M635" s="14"/>
      <c r="N635" s="14"/>
      <c r="O635" s="14"/>
      <c r="P635" s="14"/>
      <c r="Q635" s="14"/>
      <c r="R635" s="14"/>
      <c r="S635" s="14"/>
      <c r="T635" s="14"/>
      <c r="U635" s="14"/>
      <c r="V635" s="14"/>
      <c r="W635" s="14"/>
      <c r="X635" s="14"/>
      <c r="Y635" s="14"/>
      <c r="Z635" s="14"/>
      <c r="AA635" s="14"/>
      <c r="AB635" s="6"/>
      <c r="AC635" s="6"/>
      <c r="AD635" s="6"/>
    </row>
    <row r="636" spans="1:30" ht="15.75" customHeight="1" x14ac:dyDescent="0.3">
      <c r="A636" s="6"/>
      <c r="B636" s="6"/>
      <c r="C636" s="6"/>
      <c r="D636" s="6"/>
      <c r="E636" s="6"/>
      <c r="F636" s="6"/>
      <c r="G636" s="14"/>
      <c r="H636" s="14"/>
      <c r="I636" s="14"/>
      <c r="J636" s="14"/>
      <c r="K636" s="14"/>
      <c r="L636" s="14"/>
      <c r="M636" s="14"/>
      <c r="N636" s="14"/>
      <c r="O636" s="14"/>
      <c r="P636" s="14"/>
      <c r="Q636" s="14"/>
      <c r="R636" s="14"/>
      <c r="S636" s="14"/>
      <c r="T636" s="14"/>
      <c r="U636" s="14"/>
      <c r="V636" s="14"/>
      <c r="W636" s="14"/>
      <c r="X636" s="14"/>
      <c r="Y636" s="14"/>
      <c r="Z636" s="14"/>
      <c r="AA636" s="14"/>
      <c r="AB636" s="6"/>
      <c r="AC636" s="6"/>
      <c r="AD636" s="6"/>
    </row>
    <row r="637" spans="1:30" ht="15.75" customHeight="1" x14ac:dyDescent="0.3">
      <c r="A637" s="6"/>
      <c r="B637" s="6"/>
      <c r="C637" s="6"/>
      <c r="D637" s="6"/>
      <c r="E637" s="6"/>
      <c r="F637" s="6"/>
      <c r="G637" s="14"/>
      <c r="H637" s="14"/>
      <c r="I637" s="14"/>
      <c r="J637" s="14"/>
      <c r="K637" s="14"/>
      <c r="L637" s="14"/>
      <c r="M637" s="14"/>
      <c r="N637" s="14"/>
      <c r="O637" s="14"/>
      <c r="P637" s="14"/>
      <c r="Q637" s="14"/>
      <c r="R637" s="14"/>
      <c r="S637" s="14"/>
      <c r="T637" s="14"/>
      <c r="U637" s="14"/>
      <c r="V637" s="14"/>
      <c r="W637" s="14"/>
      <c r="X637" s="14"/>
      <c r="Y637" s="14"/>
      <c r="Z637" s="14"/>
      <c r="AA637" s="14"/>
      <c r="AB637" s="6"/>
      <c r="AC637" s="6"/>
      <c r="AD637" s="6"/>
    </row>
    <row r="638" spans="1:30" ht="15.75" customHeight="1" x14ac:dyDescent="0.3">
      <c r="A638" s="6"/>
      <c r="B638" s="6"/>
      <c r="C638" s="6"/>
      <c r="D638" s="6"/>
      <c r="E638" s="6"/>
      <c r="F638" s="6"/>
      <c r="G638" s="14"/>
      <c r="H638" s="14"/>
      <c r="I638" s="14"/>
      <c r="J638" s="14"/>
      <c r="K638" s="14"/>
      <c r="L638" s="14"/>
      <c r="M638" s="14"/>
      <c r="N638" s="14"/>
      <c r="O638" s="14"/>
      <c r="P638" s="14"/>
      <c r="Q638" s="14"/>
      <c r="R638" s="14"/>
      <c r="S638" s="14"/>
      <c r="T638" s="14"/>
      <c r="U638" s="14"/>
      <c r="V638" s="14"/>
      <c r="W638" s="14"/>
      <c r="X638" s="14"/>
      <c r="Y638" s="14"/>
      <c r="Z638" s="14"/>
      <c r="AA638" s="14"/>
      <c r="AB638" s="6"/>
      <c r="AC638" s="6"/>
      <c r="AD638" s="6"/>
    </row>
    <row r="639" spans="1:30" ht="15.75" customHeight="1" x14ac:dyDescent="0.3">
      <c r="A639" s="6"/>
      <c r="B639" s="6"/>
      <c r="C639" s="6"/>
      <c r="D639" s="6"/>
      <c r="E639" s="6"/>
      <c r="F639" s="6"/>
      <c r="G639" s="14"/>
      <c r="H639" s="14"/>
      <c r="I639" s="14"/>
      <c r="J639" s="14"/>
      <c r="K639" s="14"/>
      <c r="L639" s="14"/>
      <c r="M639" s="14"/>
      <c r="N639" s="14"/>
      <c r="O639" s="14"/>
      <c r="P639" s="14"/>
      <c r="Q639" s="14"/>
      <c r="R639" s="14"/>
      <c r="S639" s="14"/>
      <c r="T639" s="14"/>
      <c r="U639" s="14"/>
      <c r="V639" s="14"/>
      <c r="W639" s="14"/>
      <c r="X639" s="14"/>
      <c r="Y639" s="14"/>
      <c r="Z639" s="14"/>
      <c r="AA639" s="14"/>
      <c r="AB639" s="6"/>
      <c r="AC639" s="6"/>
      <c r="AD639" s="6"/>
    </row>
    <row r="640" spans="1:30" ht="15.75" customHeight="1" x14ac:dyDescent="0.3">
      <c r="A640" s="6"/>
      <c r="B640" s="6"/>
      <c r="C640" s="6"/>
      <c r="D640" s="6"/>
      <c r="E640" s="6"/>
      <c r="F640" s="6"/>
      <c r="G640" s="14"/>
      <c r="H640" s="14"/>
      <c r="I640" s="14"/>
      <c r="J640" s="14"/>
      <c r="K640" s="14"/>
      <c r="L640" s="14"/>
      <c r="M640" s="14"/>
      <c r="N640" s="14"/>
      <c r="O640" s="14"/>
      <c r="P640" s="14"/>
      <c r="Q640" s="14"/>
      <c r="R640" s="14"/>
      <c r="S640" s="14"/>
      <c r="T640" s="14"/>
      <c r="U640" s="14"/>
      <c r="V640" s="14"/>
      <c r="W640" s="14"/>
      <c r="X640" s="14"/>
      <c r="Y640" s="14"/>
      <c r="Z640" s="14"/>
      <c r="AA640" s="14"/>
      <c r="AB640" s="6"/>
      <c r="AC640" s="6"/>
      <c r="AD640" s="6"/>
    </row>
    <row r="641" spans="1:30" ht="15.75" customHeight="1" x14ac:dyDescent="0.3">
      <c r="A641" s="6"/>
      <c r="B641" s="6"/>
      <c r="C641" s="6"/>
      <c r="D641" s="6"/>
      <c r="E641" s="6"/>
      <c r="F641" s="6"/>
      <c r="G641" s="14"/>
      <c r="H641" s="14"/>
      <c r="I641" s="14"/>
      <c r="J641" s="14"/>
      <c r="K641" s="14"/>
      <c r="L641" s="14"/>
      <c r="M641" s="14"/>
      <c r="N641" s="14"/>
      <c r="O641" s="14"/>
      <c r="P641" s="14"/>
      <c r="Q641" s="14"/>
      <c r="R641" s="14"/>
      <c r="S641" s="14"/>
      <c r="T641" s="14"/>
      <c r="U641" s="14"/>
      <c r="V641" s="14"/>
      <c r="W641" s="14"/>
      <c r="X641" s="14"/>
      <c r="Y641" s="14"/>
      <c r="Z641" s="14"/>
      <c r="AA641" s="14"/>
      <c r="AB641" s="6"/>
      <c r="AC641" s="6"/>
      <c r="AD641" s="6"/>
    </row>
    <row r="642" spans="1:30" ht="15.75" customHeight="1" x14ac:dyDescent="0.3">
      <c r="A642" s="6"/>
      <c r="B642" s="6"/>
      <c r="C642" s="6"/>
      <c r="D642" s="6"/>
      <c r="E642" s="6"/>
      <c r="F642" s="6"/>
      <c r="G642" s="14"/>
      <c r="H642" s="14"/>
      <c r="I642" s="14"/>
      <c r="J642" s="14"/>
      <c r="K642" s="14"/>
      <c r="L642" s="14"/>
      <c r="M642" s="14"/>
      <c r="N642" s="14"/>
      <c r="O642" s="14"/>
      <c r="P642" s="14"/>
      <c r="Q642" s="14"/>
      <c r="R642" s="14"/>
      <c r="S642" s="14"/>
      <c r="T642" s="14"/>
      <c r="U642" s="14"/>
      <c r="V642" s="14"/>
      <c r="W642" s="14"/>
      <c r="X642" s="14"/>
      <c r="Y642" s="14"/>
      <c r="Z642" s="14"/>
      <c r="AA642" s="14"/>
      <c r="AB642" s="6"/>
      <c r="AC642" s="6"/>
      <c r="AD642" s="6"/>
    </row>
    <row r="643" spans="1:30" ht="15.75" customHeight="1" x14ac:dyDescent="0.3">
      <c r="A643" s="6"/>
      <c r="B643" s="6"/>
      <c r="C643" s="6"/>
      <c r="D643" s="6"/>
      <c r="E643" s="6"/>
      <c r="F643" s="6"/>
      <c r="G643" s="14"/>
      <c r="H643" s="14"/>
      <c r="I643" s="14"/>
      <c r="J643" s="14"/>
      <c r="K643" s="14"/>
      <c r="L643" s="14"/>
      <c r="M643" s="14"/>
      <c r="N643" s="14"/>
      <c r="O643" s="14"/>
      <c r="P643" s="14"/>
      <c r="Q643" s="14"/>
      <c r="R643" s="14"/>
      <c r="S643" s="14"/>
      <c r="T643" s="14"/>
      <c r="U643" s="14"/>
      <c r="V643" s="14"/>
      <c r="W643" s="14"/>
      <c r="X643" s="14"/>
      <c r="Y643" s="14"/>
      <c r="Z643" s="14"/>
      <c r="AA643" s="14"/>
      <c r="AB643" s="6"/>
      <c r="AC643" s="6"/>
      <c r="AD643" s="6"/>
    </row>
    <row r="644" spans="1:30" ht="15.75" customHeight="1" x14ac:dyDescent="0.3">
      <c r="A644" s="6"/>
      <c r="B644" s="6"/>
      <c r="C644" s="6"/>
      <c r="D644" s="6"/>
      <c r="E644" s="6"/>
      <c r="F644" s="6"/>
      <c r="G644" s="14"/>
      <c r="H644" s="14"/>
      <c r="I644" s="14"/>
      <c r="J644" s="14"/>
      <c r="K644" s="14"/>
      <c r="L644" s="14"/>
      <c r="M644" s="14"/>
      <c r="N644" s="14"/>
      <c r="O644" s="14"/>
      <c r="P644" s="14"/>
      <c r="Q644" s="14"/>
      <c r="R644" s="14"/>
      <c r="S644" s="14"/>
      <c r="T644" s="14"/>
      <c r="U644" s="14"/>
      <c r="V644" s="14"/>
      <c r="W644" s="14"/>
      <c r="X644" s="14"/>
      <c r="Y644" s="14"/>
      <c r="Z644" s="14"/>
      <c r="AA644" s="14"/>
      <c r="AB644" s="6"/>
      <c r="AC644" s="6"/>
      <c r="AD644" s="6"/>
    </row>
    <row r="645" spans="1:30" ht="15.75" customHeight="1" x14ac:dyDescent="0.3">
      <c r="A645" s="6"/>
      <c r="B645" s="6"/>
      <c r="C645" s="6"/>
      <c r="D645" s="6"/>
      <c r="E645" s="6"/>
      <c r="F645" s="6"/>
      <c r="G645" s="14"/>
      <c r="H645" s="14"/>
      <c r="I645" s="14"/>
      <c r="J645" s="14"/>
      <c r="K645" s="14"/>
      <c r="L645" s="14"/>
      <c r="M645" s="14"/>
      <c r="N645" s="14"/>
      <c r="O645" s="14"/>
      <c r="P645" s="14"/>
      <c r="Q645" s="14"/>
      <c r="R645" s="14"/>
      <c r="S645" s="14"/>
      <c r="T645" s="14"/>
      <c r="U645" s="14"/>
      <c r="V645" s="14"/>
      <c r="W645" s="14"/>
      <c r="X645" s="14"/>
      <c r="Y645" s="14"/>
      <c r="Z645" s="14"/>
      <c r="AA645" s="14"/>
      <c r="AB645" s="6"/>
      <c r="AC645" s="6"/>
      <c r="AD645" s="6"/>
    </row>
    <row r="646" spans="1:30" ht="15.75" customHeight="1" x14ac:dyDescent="0.3">
      <c r="A646" s="6"/>
      <c r="B646" s="6"/>
      <c r="C646" s="6"/>
      <c r="D646" s="6"/>
      <c r="E646" s="6"/>
      <c r="F646" s="6"/>
      <c r="G646" s="14"/>
      <c r="H646" s="14"/>
      <c r="I646" s="14"/>
      <c r="J646" s="14"/>
      <c r="K646" s="14"/>
      <c r="L646" s="14"/>
      <c r="M646" s="14"/>
      <c r="N646" s="14"/>
      <c r="O646" s="14"/>
      <c r="P646" s="14"/>
      <c r="Q646" s="14"/>
      <c r="R646" s="14"/>
      <c r="S646" s="14"/>
      <c r="T646" s="14"/>
      <c r="U646" s="14"/>
      <c r="V646" s="14"/>
      <c r="W646" s="14"/>
      <c r="X646" s="14"/>
      <c r="Y646" s="14"/>
      <c r="Z646" s="14"/>
      <c r="AA646" s="14"/>
      <c r="AB646" s="6"/>
      <c r="AC646" s="6"/>
      <c r="AD646" s="6"/>
    </row>
    <row r="647" spans="1:30" ht="15.75" customHeight="1" x14ac:dyDescent="0.3">
      <c r="A647" s="6"/>
      <c r="B647" s="6"/>
      <c r="C647" s="6"/>
      <c r="D647" s="6"/>
      <c r="E647" s="6"/>
      <c r="F647" s="6"/>
      <c r="G647" s="14"/>
      <c r="H647" s="14"/>
      <c r="I647" s="14"/>
      <c r="J647" s="14"/>
      <c r="K647" s="14"/>
      <c r="L647" s="14"/>
      <c r="M647" s="14"/>
      <c r="N647" s="14"/>
      <c r="O647" s="14"/>
      <c r="P647" s="14"/>
      <c r="Q647" s="14"/>
      <c r="R647" s="14"/>
      <c r="S647" s="14"/>
      <c r="T647" s="14"/>
      <c r="U647" s="14"/>
      <c r="V647" s="14"/>
      <c r="W647" s="14"/>
      <c r="X647" s="14"/>
      <c r="Y647" s="14"/>
      <c r="Z647" s="14"/>
      <c r="AA647" s="14"/>
      <c r="AB647" s="6"/>
      <c r="AC647" s="6"/>
      <c r="AD647" s="6"/>
    </row>
    <row r="648" spans="1:30" ht="15.75" customHeight="1" x14ac:dyDescent="0.3">
      <c r="A648" s="6"/>
      <c r="B648" s="6"/>
      <c r="C648" s="6"/>
      <c r="D648" s="6"/>
      <c r="E648" s="6"/>
      <c r="F648" s="6"/>
      <c r="G648" s="14"/>
      <c r="H648" s="14"/>
      <c r="I648" s="14"/>
      <c r="J648" s="14"/>
      <c r="K648" s="14"/>
      <c r="L648" s="14"/>
      <c r="M648" s="14"/>
      <c r="N648" s="14"/>
      <c r="O648" s="14"/>
      <c r="P648" s="14"/>
      <c r="Q648" s="14"/>
      <c r="R648" s="14"/>
      <c r="S648" s="14"/>
      <c r="T648" s="14"/>
      <c r="U648" s="14"/>
      <c r="V648" s="14"/>
      <c r="W648" s="14"/>
      <c r="X648" s="14"/>
      <c r="Y648" s="14"/>
      <c r="Z648" s="14"/>
      <c r="AA648" s="14"/>
      <c r="AB648" s="6"/>
      <c r="AC648" s="6"/>
      <c r="AD648" s="6"/>
    </row>
    <row r="649" spans="1:30" ht="15.75" customHeight="1" x14ac:dyDescent="0.3">
      <c r="A649" s="6"/>
      <c r="B649" s="6"/>
      <c r="C649" s="6"/>
      <c r="D649" s="6"/>
      <c r="E649" s="6"/>
      <c r="F649" s="6"/>
      <c r="G649" s="14"/>
      <c r="H649" s="14"/>
      <c r="I649" s="14"/>
      <c r="J649" s="14"/>
      <c r="K649" s="14"/>
      <c r="L649" s="14"/>
      <c r="M649" s="14"/>
      <c r="N649" s="14"/>
      <c r="O649" s="14"/>
      <c r="P649" s="14"/>
      <c r="Q649" s="14"/>
      <c r="R649" s="14"/>
      <c r="S649" s="14"/>
      <c r="T649" s="14"/>
      <c r="U649" s="14"/>
      <c r="V649" s="14"/>
      <c r="W649" s="14"/>
      <c r="X649" s="14"/>
      <c r="Y649" s="14"/>
      <c r="Z649" s="14"/>
      <c r="AA649" s="14"/>
      <c r="AB649" s="6"/>
      <c r="AC649" s="6"/>
      <c r="AD649" s="6"/>
    </row>
    <row r="650" spans="1:30" ht="15.75" customHeight="1" x14ac:dyDescent="0.3">
      <c r="A650" s="6"/>
      <c r="B650" s="6"/>
      <c r="C650" s="6"/>
      <c r="D650" s="6"/>
      <c r="E650" s="6"/>
      <c r="F650" s="6"/>
      <c r="G650" s="14"/>
      <c r="H650" s="14"/>
      <c r="I650" s="14"/>
      <c r="J650" s="14"/>
      <c r="K650" s="14"/>
      <c r="L650" s="14"/>
      <c r="M650" s="14"/>
      <c r="N650" s="14"/>
      <c r="O650" s="14"/>
      <c r="P650" s="14"/>
      <c r="Q650" s="14"/>
      <c r="R650" s="14"/>
      <c r="S650" s="14"/>
      <c r="T650" s="14"/>
      <c r="U650" s="14"/>
      <c r="V650" s="14"/>
      <c r="W650" s="14"/>
      <c r="X650" s="14"/>
      <c r="Y650" s="14"/>
      <c r="Z650" s="14"/>
      <c r="AA650" s="14"/>
      <c r="AB650" s="6"/>
      <c r="AC650" s="6"/>
      <c r="AD650" s="6"/>
    </row>
    <row r="651" spans="1:30" ht="15.75" customHeight="1" x14ac:dyDescent="0.3">
      <c r="A651" s="6"/>
      <c r="B651" s="6"/>
      <c r="C651" s="6"/>
      <c r="D651" s="6"/>
      <c r="E651" s="6"/>
      <c r="F651" s="6"/>
      <c r="G651" s="14"/>
      <c r="H651" s="14"/>
      <c r="I651" s="14"/>
      <c r="J651" s="14"/>
      <c r="K651" s="14"/>
      <c r="L651" s="14"/>
      <c r="M651" s="14"/>
      <c r="N651" s="14"/>
      <c r="O651" s="14"/>
      <c r="P651" s="14"/>
      <c r="Q651" s="14"/>
      <c r="R651" s="14"/>
      <c r="S651" s="14"/>
      <c r="T651" s="14"/>
      <c r="U651" s="14"/>
      <c r="V651" s="14"/>
      <c r="W651" s="14"/>
      <c r="X651" s="14"/>
      <c r="Y651" s="14"/>
      <c r="Z651" s="14"/>
      <c r="AA651" s="14"/>
      <c r="AB651" s="6"/>
      <c r="AC651" s="6"/>
      <c r="AD651" s="6"/>
    </row>
    <row r="652" spans="1:30" ht="15.75" customHeight="1" x14ac:dyDescent="0.3">
      <c r="A652" s="6"/>
      <c r="B652" s="6"/>
      <c r="C652" s="6"/>
      <c r="D652" s="6"/>
      <c r="E652" s="6"/>
      <c r="F652" s="6"/>
      <c r="G652" s="14"/>
      <c r="H652" s="14"/>
      <c r="I652" s="14"/>
      <c r="J652" s="14"/>
      <c r="K652" s="14"/>
      <c r="L652" s="14"/>
      <c r="M652" s="14"/>
      <c r="N652" s="14"/>
      <c r="O652" s="14"/>
      <c r="P652" s="14"/>
      <c r="Q652" s="14"/>
      <c r="R652" s="14"/>
      <c r="S652" s="14"/>
      <c r="T652" s="14"/>
      <c r="U652" s="14"/>
      <c r="V652" s="14"/>
      <c r="W652" s="14"/>
      <c r="X652" s="14"/>
      <c r="Y652" s="14"/>
      <c r="Z652" s="14"/>
      <c r="AA652" s="14"/>
      <c r="AB652" s="6"/>
      <c r="AC652" s="6"/>
      <c r="AD652" s="6"/>
    </row>
    <row r="653" spans="1:30" ht="15.75" customHeight="1" x14ac:dyDescent="0.3">
      <c r="A653" s="6"/>
      <c r="B653" s="6"/>
      <c r="C653" s="6"/>
      <c r="D653" s="6"/>
      <c r="E653" s="6"/>
      <c r="F653" s="6"/>
      <c r="G653" s="14"/>
      <c r="H653" s="14"/>
      <c r="I653" s="14"/>
      <c r="J653" s="14"/>
      <c r="K653" s="14"/>
      <c r="L653" s="14"/>
      <c r="M653" s="14"/>
      <c r="N653" s="14"/>
      <c r="O653" s="14"/>
      <c r="P653" s="14"/>
      <c r="Q653" s="14"/>
      <c r="R653" s="14"/>
      <c r="S653" s="14"/>
      <c r="T653" s="14"/>
      <c r="U653" s="14"/>
      <c r="V653" s="14"/>
      <c r="W653" s="14"/>
      <c r="X653" s="14"/>
      <c r="Y653" s="14"/>
      <c r="Z653" s="14"/>
      <c r="AA653" s="14"/>
      <c r="AB653" s="6"/>
      <c r="AC653" s="6"/>
      <c r="AD653" s="6"/>
    </row>
    <row r="654" spans="1:30" ht="15.75" customHeight="1" x14ac:dyDescent="0.3">
      <c r="A654" s="6"/>
      <c r="B654" s="6"/>
      <c r="C654" s="6"/>
      <c r="D654" s="6"/>
      <c r="E654" s="6"/>
      <c r="F654" s="6"/>
      <c r="G654" s="14"/>
      <c r="H654" s="14"/>
      <c r="I654" s="14"/>
      <c r="J654" s="14"/>
      <c r="K654" s="14"/>
      <c r="L654" s="14"/>
      <c r="M654" s="14"/>
      <c r="N654" s="14"/>
      <c r="O654" s="14"/>
      <c r="P654" s="14"/>
      <c r="Q654" s="14"/>
      <c r="R654" s="14"/>
      <c r="S654" s="14"/>
      <c r="T654" s="14"/>
      <c r="U654" s="14"/>
      <c r="V654" s="14"/>
      <c r="W654" s="14"/>
      <c r="X654" s="14"/>
      <c r="Y654" s="14"/>
      <c r="Z654" s="14"/>
      <c r="AA654" s="14"/>
      <c r="AB654" s="6"/>
      <c r="AC654" s="6"/>
      <c r="AD654" s="6"/>
    </row>
    <row r="655" spans="1:30" ht="15.75" customHeight="1" x14ac:dyDescent="0.3">
      <c r="A655" s="6"/>
      <c r="B655" s="6"/>
      <c r="C655" s="6"/>
      <c r="D655" s="6"/>
      <c r="E655" s="6"/>
      <c r="F655" s="6"/>
      <c r="G655" s="14"/>
      <c r="H655" s="14"/>
      <c r="I655" s="14"/>
      <c r="J655" s="14"/>
      <c r="K655" s="14"/>
      <c r="L655" s="14"/>
      <c r="M655" s="14"/>
      <c r="N655" s="14"/>
      <c r="O655" s="14"/>
      <c r="P655" s="14"/>
      <c r="Q655" s="14"/>
      <c r="R655" s="14"/>
      <c r="S655" s="14"/>
      <c r="T655" s="14"/>
      <c r="U655" s="14"/>
      <c r="V655" s="14"/>
      <c r="W655" s="14"/>
      <c r="X655" s="14"/>
      <c r="Y655" s="14"/>
      <c r="Z655" s="14"/>
      <c r="AA655" s="14"/>
      <c r="AB655" s="6"/>
      <c r="AC655" s="6"/>
      <c r="AD655" s="6"/>
    </row>
    <row r="656" spans="1:30" ht="15.75" customHeight="1" x14ac:dyDescent="0.3">
      <c r="A656" s="6"/>
      <c r="B656" s="6"/>
      <c r="C656" s="6"/>
      <c r="D656" s="6"/>
      <c r="E656" s="6"/>
      <c r="F656" s="6"/>
      <c r="G656" s="14"/>
      <c r="H656" s="14"/>
      <c r="I656" s="14"/>
      <c r="J656" s="14"/>
      <c r="K656" s="14"/>
      <c r="L656" s="14"/>
      <c r="M656" s="14"/>
      <c r="N656" s="14"/>
      <c r="O656" s="14"/>
      <c r="P656" s="14"/>
      <c r="Q656" s="14"/>
      <c r="R656" s="14"/>
      <c r="S656" s="14"/>
      <c r="T656" s="14"/>
      <c r="U656" s="14"/>
      <c r="V656" s="14"/>
      <c r="W656" s="14"/>
      <c r="X656" s="14"/>
      <c r="Y656" s="14"/>
      <c r="Z656" s="14"/>
      <c r="AA656" s="14"/>
      <c r="AB656" s="6"/>
      <c r="AC656" s="6"/>
      <c r="AD656" s="6"/>
    </row>
    <row r="657" spans="1:30" ht="15.75" customHeight="1" x14ac:dyDescent="0.3">
      <c r="A657" s="6"/>
      <c r="B657" s="6"/>
      <c r="C657" s="6"/>
      <c r="D657" s="6"/>
      <c r="E657" s="6"/>
      <c r="F657" s="6"/>
      <c r="G657" s="14"/>
      <c r="H657" s="14"/>
      <c r="I657" s="14"/>
      <c r="J657" s="14"/>
      <c r="K657" s="14"/>
      <c r="L657" s="14"/>
      <c r="M657" s="14"/>
      <c r="N657" s="14"/>
      <c r="O657" s="14"/>
      <c r="P657" s="14"/>
      <c r="Q657" s="14"/>
      <c r="R657" s="14"/>
      <c r="S657" s="14"/>
      <c r="T657" s="14"/>
      <c r="U657" s="14"/>
      <c r="V657" s="14"/>
      <c r="W657" s="14"/>
      <c r="X657" s="14"/>
      <c r="Y657" s="14"/>
      <c r="Z657" s="14"/>
      <c r="AA657" s="14"/>
      <c r="AB657" s="6"/>
      <c r="AC657" s="6"/>
      <c r="AD657" s="6"/>
    </row>
    <row r="658" spans="1:30" ht="15.75" customHeight="1" x14ac:dyDescent="0.3">
      <c r="A658" s="6"/>
      <c r="B658" s="6"/>
      <c r="C658" s="6"/>
      <c r="D658" s="6"/>
      <c r="E658" s="6"/>
      <c r="F658" s="6"/>
      <c r="G658" s="14"/>
      <c r="H658" s="14"/>
      <c r="I658" s="14"/>
      <c r="J658" s="14"/>
      <c r="K658" s="14"/>
      <c r="L658" s="14"/>
      <c r="M658" s="14"/>
      <c r="N658" s="14"/>
      <c r="O658" s="14"/>
      <c r="P658" s="14"/>
      <c r="Q658" s="14"/>
      <c r="R658" s="14"/>
      <c r="S658" s="14"/>
      <c r="T658" s="14"/>
      <c r="U658" s="14"/>
      <c r="V658" s="14"/>
      <c r="W658" s="14"/>
      <c r="X658" s="14"/>
      <c r="Y658" s="14"/>
      <c r="Z658" s="14"/>
      <c r="AA658" s="14"/>
      <c r="AB658" s="6"/>
      <c r="AC658" s="6"/>
      <c r="AD658" s="6"/>
    </row>
    <row r="659" spans="1:30" ht="15.75" customHeight="1" x14ac:dyDescent="0.3">
      <c r="A659" s="6"/>
      <c r="B659" s="6"/>
      <c r="C659" s="6"/>
      <c r="D659" s="6"/>
      <c r="E659" s="6"/>
      <c r="F659" s="6"/>
      <c r="G659" s="14"/>
      <c r="H659" s="14"/>
      <c r="I659" s="14"/>
      <c r="J659" s="14"/>
      <c r="K659" s="14"/>
      <c r="L659" s="14"/>
      <c r="M659" s="14"/>
      <c r="N659" s="14"/>
      <c r="O659" s="14"/>
      <c r="P659" s="14"/>
      <c r="Q659" s="14"/>
      <c r="R659" s="14"/>
      <c r="S659" s="14"/>
      <c r="T659" s="14"/>
      <c r="U659" s="14"/>
      <c r="V659" s="14"/>
      <c r="W659" s="14"/>
      <c r="X659" s="14"/>
      <c r="Y659" s="14"/>
      <c r="Z659" s="14"/>
      <c r="AA659" s="14"/>
      <c r="AB659" s="6"/>
      <c r="AC659" s="6"/>
      <c r="AD659" s="6"/>
    </row>
    <row r="660" spans="1:30" ht="15.75" customHeight="1" x14ac:dyDescent="0.3">
      <c r="A660" s="6"/>
      <c r="B660" s="6"/>
      <c r="C660" s="6"/>
      <c r="D660" s="6"/>
      <c r="E660" s="6"/>
      <c r="F660" s="6"/>
      <c r="G660" s="14"/>
      <c r="H660" s="14"/>
      <c r="I660" s="14"/>
      <c r="J660" s="14"/>
      <c r="K660" s="14"/>
      <c r="L660" s="14"/>
      <c r="M660" s="14"/>
      <c r="N660" s="14"/>
      <c r="O660" s="14"/>
      <c r="P660" s="14"/>
      <c r="Q660" s="14"/>
      <c r="R660" s="14"/>
      <c r="S660" s="14"/>
      <c r="T660" s="14"/>
      <c r="U660" s="14"/>
      <c r="V660" s="14"/>
      <c r="W660" s="14"/>
      <c r="X660" s="14"/>
      <c r="Y660" s="14"/>
      <c r="Z660" s="14"/>
      <c r="AA660" s="14"/>
      <c r="AB660" s="6"/>
      <c r="AC660" s="6"/>
      <c r="AD660" s="6"/>
    </row>
    <row r="661" spans="1:30" ht="15.75" customHeight="1" x14ac:dyDescent="0.3">
      <c r="A661" s="6"/>
      <c r="B661" s="6"/>
      <c r="C661" s="6"/>
      <c r="D661" s="6"/>
      <c r="E661" s="6"/>
      <c r="F661" s="6"/>
      <c r="G661" s="14"/>
      <c r="H661" s="14"/>
      <c r="I661" s="14"/>
      <c r="J661" s="14"/>
      <c r="K661" s="14"/>
      <c r="L661" s="14"/>
      <c r="M661" s="14"/>
      <c r="N661" s="14"/>
      <c r="O661" s="14"/>
      <c r="P661" s="14"/>
      <c r="Q661" s="14"/>
      <c r="R661" s="14"/>
      <c r="S661" s="14"/>
      <c r="T661" s="14"/>
      <c r="U661" s="14"/>
      <c r="V661" s="14"/>
      <c r="W661" s="14"/>
      <c r="X661" s="14"/>
      <c r="Y661" s="14"/>
      <c r="Z661" s="14"/>
      <c r="AA661" s="14"/>
      <c r="AB661" s="6"/>
      <c r="AC661" s="6"/>
      <c r="AD661" s="6"/>
    </row>
    <row r="662" spans="1:30" ht="15.75" customHeight="1" x14ac:dyDescent="0.3">
      <c r="A662" s="6"/>
      <c r="B662" s="6"/>
      <c r="C662" s="6"/>
      <c r="D662" s="6"/>
      <c r="E662" s="6"/>
      <c r="F662" s="6"/>
      <c r="G662" s="14"/>
      <c r="H662" s="14"/>
      <c r="I662" s="14"/>
      <c r="J662" s="14"/>
      <c r="K662" s="14"/>
      <c r="L662" s="14"/>
      <c r="M662" s="14"/>
      <c r="N662" s="14"/>
      <c r="O662" s="14"/>
      <c r="P662" s="14"/>
      <c r="Q662" s="14"/>
      <c r="R662" s="14"/>
      <c r="S662" s="14"/>
      <c r="T662" s="14"/>
      <c r="U662" s="14"/>
      <c r="V662" s="14"/>
      <c r="W662" s="14"/>
      <c r="X662" s="14"/>
      <c r="Y662" s="14"/>
      <c r="Z662" s="14"/>
      <c r="AA662" s="14"/>
      <c r="AB662" s="6"/>
      <c r="AC662" s="6"/>
      <c r="AD662" s="6"/>
    </row>
    <row r="663" spans="1:30" ht="15.75" customHeight="1" x14ac:dyDescent="0.3">
      <c r="A663" s="6"/>
      <c r="B663" s="6"/>
      <c r="C663" s="6"/>
      <c r="D663" s="6"/>
      <c r="E663" s="6"/>
      <c r="F663" s="6"/>
      <c r="G663" s="14"/>
      <c r="H663" s="14"/>
      <c r="I663" s="14"/>
      <c r="J663" s="14"/>
      <c r="K663" s="14"/>
      <c r="L663" s="14"/>
      <c r="M663" s="14"/>
      <c r="N663" s="14"/>
      <c r="O663" s="14"/>
      <c r="P663" s="14"/>
      <c r="Q663" s="14"/>
      <c r="R663" s="14"/>
      <c r="S663" s="14"/>
      <c r="T663" s="14"/>
      <c r="U663" s="14"/>
      <c r="V663" s="14"/>
      <c r="W663" s="14"/>
      <c r="X663" s="14"/>
      <c r="Y663" s="14"/>
      <c r="Z663" s="14"/>
      <c r="AA663" s="14"/>
      <c r="AB663" s="6"/>
      <c r="AC663" s="6"/>
      <c r="AD663" s="6"/>
    </row>
    <row r="664" spans="1:30" ht="15.75" customHeight="1" x14ac:dyDescent="0.3">
      <c r="A664" s="6"/>
      <c r="B664" s="6"/>
      <c r="C664" s="6"/>
      <c r="D664" s="6"/>
      <c r="E664" s="6"/>
      <c r="F664" s="6"/>
      <c r="G664" s="14"/>
      <c r="H664" s="14"/>
      <c r="I664" s="14"/>
      <c r="J664" s="14"/>
      <c r="K664" s="14"/>
      <c r="L664" s="14"/>
      <c r="M664" s="14"/>
      <c r="N664" s="14"/>
      <c r="O664" s="14"/>
      <c r="P664" s="14"/>
      <c r="Q664" s="14"/>
      <c r="R664" s="14"/>
      <c r="S664" s="14"/>
      <c r="T664" s="14"/>
      <c r="U664" s="14"/>
      <c r="V664" s="14"/>
      <c r="W664" s="14"/>
      <c r="X664" s="14"/>
      <c r="Y664" s="14"/>
      <c r="Z664" s="14"/>
      <c r="AA664" s="14"/>
      <c r="AB664" s="6"/>
      <c r="AC664" s="6"/>
      <c r="AD664" s="6"/>
    </row>
    <row r="665" spans="1:30" ht="15.75" customHeight="1" x14ac:dyDescent="0.3">
      <c r="A665" s="6"/>
      <c r="B665" s="6"/>
      <c r="C665" s="6"/>
      <c r="D665" s="6"/>
      <c r="E665" s="6"/>
      <c r="F665" s="6"/>
      <c r="G665" s="14"/>
      <c r="H665" s="14"/>
      <c r="I665" s="14"/>
      <c r="J665" s="14"/>
      <c r="K665" s="14"/>
      <c r="L665" s="14"/>
      <c r="M665" s="14"/>
      <c r="N665" s="14"/>
      <c r="O665" s="14"/>
      <c r="P665" s="14"/>
      <c r="Q665" s="14"/>
      <c r="R665" s="14"/>
      <c r="S665" s="14"/>
      <c r="T665" s="14"/>
      <c r="U665" s="14"/>
      <c r="V665" s="14"/>
      <c r="W665" s="14"/>
      <c r="X665" s="14"/>
      <c r="Y665" s="14"/>
      <c r="Z665" s="14"/>
      <c r="AA665" s="14"/>
      <c r="AB665" s="6"/>
      <c r="AC665" s="6"/>
      <c r="AD665" s="6"/>
    </row>
    <row r="666" spans="1:30" ht="15.75" customHeight="1" x14ac:dyDescent="0.3">
      <c r="A666" s="6"/>
      <c r="B666" s="6"/>
      <c r="C666" s="6"/>
      <c r="D666" s="6"/>
      <c r="E666" s="6"/>
      <c r="F666" s="6"/>
      <c r="G666" s="14"/>
      <c r="H666" s="14"/>
      <c r="I666" s="14"/>
      <c r="J666" s="14"/>
      <c r="K666" s="14"/>
      <c r="L666" s="14"/>
      <c r="M666" s="14"/>
      <c r="N666" s="14"/>
      <c r="O666" s="14"/>
      <c r="P666" s="14"/>
      <c r="Q666" s="14"/>
      <c r="R666" s="14"/>
      <c r="S666" s="14"/>
      <c r="T666" s="14"/>
      <c r="U666" s="14"/>
      <c r="V666" s="14"/>
      <c r="W666" s="14"/>
      <c r="X666" s="14"/>
      <c r="Y666" s="14"/>
      <c r="Z666" s="14"/>
      <c r="AA666" s="14"/>
      <c r="AB666" s="6"/>
      <c r="AC666" s="6"/>
      <c r="AD666" s="6"/>
    </row>
    <row r="667" spans="1:30" ht="15.75" customHeight="1" x14ac:dyDescent="0.3">
      <c r="A667" s="6"/>
      <c r="B667" s="6"/>
      <c r="C667" s="6"/>
      <c r="D667" s="6"/>
      <c r="E667" s="6"/>
      <c r="F667" s="6"/>
      <c r="G667" s="14"/>
      <c r="H667" s="14"/>
      <c r="I667" s="14"/>
      <c r="J667" s="14"/>
      <c r="K667" s="14"/>
      <c r="L667" s="14"/>
      <c r="M667" s="14"/>
      <c r="N667" s="14"/>
      <c r="O667" s="14"/>
      <c r="P667" s="14"/>
      <c r="Q667" s="14"/>
      <c r="R667" s="14"/>
      <c r="S667" s="14"/>
      <c r="T667" s="14"/>
      <c r="U667" s="14"/>
      <c r="V667" s="14"/>
      <c r="W667" s="14"/>
      <c r="X667" s="14"/>
      <c r="Y667" s="14"/>
      <c r="Z667" s="14"/>
      <c r="AA667" s="14"/>
      <c r="AB667" s="6"/>
      <c r="AC667" s="6"/>
      <c r="AD667" s="6"/>
    </row>
    <row r="668" spans="1:30" ht="15.75" customHeight="1" x14ac:dyDescent="0.3">
      <c r="A668" s="6"/>
      <c r="B668" s="6"/>
      <c r="C668" s="6"/>
      <c r="D668" s="6"/>
      <c r="E668" s="6"/>
      <c r="F668" s="6"/>
      <c r="G668" s="14"/>
      <c r="H668" s="14"/>
      <c r="I668" s="14"/>
      <c r="J668" s="14"/>
      <c r="K668" s="14"/>
      <c r="L668" s="14"/>
      <c r="M668" s="14"/>
      <c r="N668" s="14"/>
      <c r="O668" s="14"/>
      <c r="P668" s="14"/>
      <c r="Q668" s="14"/>
      <c r="R668" s="14"/>
      <c r="S668" s="14"/>
      <c r="T668" s="14"/>
      <c r="U668" s="14"/>
      <c r="V668" s="14"/>
      <c r="W668" s="14"/>
      <c r="X668" s="14"/>
      <c r="Y668" s="14"/>
      <c r="Z668" s="14"/>
      <c r="AA668" s="14"/>
      <c r="AB668" s="6"/>
      <c r="AC668" s="6"/>
      <c r="AD668" s="6"/>
    </row>
    <row r="669" spans="1:30" ht="15.75" customHeight="1" x14ac:dyDescent="0.3">
      <c r="A669" s="6"/>
      <c r="B669" s="6"/>
      <c r="C669" s="6"/>
      <c r="D669" s="6"/>
      <c r="E669" s="6"/>
      <c r="F669" s="6"/>
      <c r="G669" s="14"/>
      <c r="H669" s="14"/>
      <c r="I669" s="14"/>
      <c r="J669" s="14"/>
      <c r="K669" s="14"/>
      <c r="L669" s="14"/>
      <c r="M669" s="14"/>
      <c r="N669" s="14"/>
      <c r="O669" s="14"/>
      <c r="P669" s="14"/>
      <c r="Q669" s="14"/>
      <c r="R669" s="14"/>
      <c r="S669" s="14"/>
      <c r="T669" s="14"/>
      <c r="U669" s="14"/>
      <c r="V669" s="14"/>
      <c r="W669" s="14"/>
      <c r="X669" s="14"/>
      <c r="Y669" s="14"/>
      <c r="Z669" s="14"/>
      <c r="AA669" s="14"/>
      <c r="AB669" s="6"/>
      <c r="AC669" s="6"/>
      <c r="AD669" s="6"/>
    </row>
    <row r="670" spans="1:30" ht="15.75" customHeight="1" x14ac:dyDescent="0.3">
      <c r="A670" s="6"/>
      <c r="B670" s="6"/>
      <c r="C670" s="6"/>
      <c r="D670" s="6"/>
      <c r="E670" s="6"/>
      <c r="F670" s="6"/>
      <c r="G670" s="14"/>
      <c r="H670" s="14"/>
      <c r="I670" s="14"/>
      <c r="J670" s="14"/>
      <c r="K670" s="14"/>
      <c r="L670" s="14"/>
      <c r="M670" s="14"/>
      <c r="N670" s="14"/>
      <c r="O670" s="14"/>
      <c r="P670" s="14"/>
      <c r="Q670" s="14"/>
      <c r="R670" s="14"/>
      <c r="S670" s="14"/>
      <c r="T670" s="14"/>
      <c r="U670" s="14"/>
      <c r="V670" s="14"/>
      <c r="W670" s="14"/>
      <c r="X670" s="14"/>
      <c r="Y670" s="14"/>
      <c r="Z670" s="14"/>
      <c r="AA670" s="14"/>
      <c r="AB670" s="6"/>
      <c r="AC670" s="6"/>
      <c r="AD670" s="6"/>
    </row>
    <row r="671" spans="1:30" ht="15.75" customHeight="1" x14ac:dyDescent="0.3">
      <c r="A671" s="6"/>
      <c r="B671" s="6"/>
      <c r="C671" s="6"/>
      <c r="D671" s="6"/>
      <c r="E671" s="6"/>
      <c r="F671" s="6"/>
      <c r="G671" s="14"/>
      <c r="H671" s="14"/>
      <c r="I671" s="14"/>
      <c r="J671" s="14"/>
      <c r="K671" s="14"/>
      <c r="L671" s="14"/>
      <c r="M671" s="14"/>
      <c r="N671" s="14"/>
      <c r="O671" s="14"/>
      <c r="P671" s="14"/>
      <c r="Q671" s="14"/>
      <c r="R671" s="14"/>
      <c r="S671" s="14"/>
      <c r="T671" s="14"/>
      <c r="U671" s="14"/>
      <c r="V671" s="14"/>
      <c r="W671" s="14"/>
      <c r="X671" s="14"/>
      <c r="Y671" s="14"/>
      <c r="Z671" s="14"/>
      <c r="AA671" s="14"/>
      <c r="AB671" s="6"/>
      <c r="AC671" s="6"/>
      <c r="AD671" s="6"/>
    </row>
    <row r="672" spans="1:30" ht="15.75" customHeight="1" x14ac:dyDescent="0.3">
      <c r="A672" s="6"/>
      <c r="B672" s="6"/>
      <c r="C672" s="6"/>
      <c r="D672" s="6"/>
      <c r="E672" s="6"/>
      <c r="F672" s="6"/>
      <c r="G672" s="14"/>
      <c r="H672" s="14"/>
      <c r="I672" s="14"/>
      <c r="J672" s="14"/>
      <c r="K672" s="14"/>
      <c r="L672" s="14"/>
      <c r="M672" s="14"/>
      <c r="N672" s="14"/>
      <c r="O672" s="14"/>
      <c r="P672" s="14"/>
      <c r="Q672" s="14"/>
      <c r="R672" s="14"/>
      <c r="S672" s="14"/>
      <c r="T672" s="14"/>
      <c r="U672" s="14"/>
      <c r="V672" s="14"/>
      <c r="W672" s="14"/>
      <c r="X672" s="14"/>
      <c r="Y672" s="14"/>
      <c r="Z672" s="14"/>
      <c r="AA672" s="14"/>
      <c r="AB672" s="6"/>
      <c r="AC672" s="6"/>
      <c r="AD672" s="6"/>
    </row>
    <row r="673" spans="1:30" ht="15.75" customHeight="1" x14ac:dyDescent="0.3">
      <c r="A673" s="6"/>
      <c r="B673" s="6"/>
      <c r="C673" s="6"/>
      <c r="D673" s="6"/>
      <c r="E673" s="6"/>
      <c r="F673" s="6"/>
      <c r="G673" s="14"/>
      <c r="H673" s="14"/>
      <c r="I673" s="14"/>
      <c r="J673" s="14"/>
      <c r="K673" s="14"/>
      <c r="L673" s="14"/>
      <c r="M673" s="14"/>
      <c r="N673" s="14"/>
      <c r="O673" s="14"/>
      <c r="P673" s="14"/>
      <c r="Q673" s="14"/>
      <c r="R673" s="14"/>
      <c r="S673" s="14"/>
      <c r="T673" s="14"/>
      <c r="U673" s="14"/>
      <c r="V673" s="14"/>
      <c r="W673" s="14"/>
      <c r="X673" s="14"/>
      <c r="Y673" s="14"/>
      <c r="Z673" s="14"/>
      <c r="AA673" s="14"/>
      <c r="AB673" s="6"/>
      <c r="AC673" s="6"/>
      <c r="AD673" s="6"/>
    </row>
    <row r="674" spans="1:30" ht="15.75" customHeight="1" x14ac:dyDescent="0.3">
      <c r="A674" s="6"/>
      <c r="B674" s="6"/>
      <c r="C674" s="6"/>
      <c r="D674" s="6"/>
      <c r="E674" s="6"/>
      <c r="F674" s="6"/>
      <c r="G674" s="14"/>
      <c r="H674" s="14"/>
      <c r="I674" s="14"/>
      <c r="J674" s="14"/>
      <c r="K674" s="14"/>
      <c r="L674" s="14"/>
      <c r="M674" s="14"/>
      <c r="N674" s="14"/>
      <c r="O674" s="14"/>
      <c r="P674" s="14"/>
      <c r="Q674" s="14"/>
      <c r="R674" s="14"/>
      <c r="S674" s="14"/>
      <c r="T674" s="14"/>
      <c r="U674" s="14"/>
      <c r="V674" s="14"/>
      <c r="W674" s="14"/>
      <c r="X674" s="14"/>
      <c r="Y674" s="14"/>
      <c r="Z674" s="14"/>
      <c r="AA674" s="14"/>
      <c r="AB674" s="6"/>
      <c r="AC674" s="6"/>
      <c r="AD674" s="6"/>
    </row>
    <row r="675" spans="1:30" ht="15.75" customHeight="1" x14ac:dyDescent="0.3">
      <c r="A675" s="6"/>
      <c r="B675" s="6"/>
      <c r="C675" s="6"/>
      <c r="D675" s="6"/>
      <c r="E675" s="6"/>
      <c r="F675" s="6"/>
      <c r="G675" s="14"/>
      <c r="H675" s="14"/>
      <c r="I675" s="14"/>
      <c r="J675" s="14"/>
      <c r="K675" s="14"/>
      <c r="L675" s="14"/>
      <c r="M675" s="14"/>
      <c r="N675" s="14"/>
      <c r="O675" s="14"/>
      <c r="P675" s="14"/>
      <c r="Q675" s="14"/>
      <c r="R675" s="14"/>
      <c r="S675" s="14"/>
      <c r="T675" s="14"/>
      <c r="U675" s="14"/>
      <c r="V675" s="14"/>
      <c r="W675" s="14"/>
      <c r="X675" s="14"/>
      <c r="Y675" s="14"/>
      <c r="Z675" s="14"/>
      <c r="AA675" s="14"/>
      <c r="AB675" s="6"/>
      <c r="AC675" s="6"/>
      <c r="AD675" s="6"/>
    </row>
    <row r="676" spans="1:30" ht="15.75" customHeight="1" x14ac:dyDescent="0.3">
      <c r="A676" s="6"/>
      <c r="B676" s="6"/>
      <c r="C676" s="6"/>
      <c r="D676" s="6"/>
      <c r="E676" s="6"/>
      <c r="F676" s="6"/>
      <c r="G676" s="14"/>
      <c r="H676" s="14"/>
      <c r="I676" s="14"/>
      <c r="J676" s="14"/>
      <c r="K676" s="14"/>
      <c r="L676" s="14"/>
      <c r="M676" s="14"/>
      <c r="N676" s="14"/>
      <c r="O676" s="14"/>
      <c r="P676" s="14"/>
      <c r="Q676" s="14"/>
      <c r="R676" s="14"/>
      <c r="S676" s="14"/>
      <c r="T676" s="14"/>
      <c r="U676" s="14"/>
      <c r="V676" s="14"/>
      <c r="W676" s="14"/>
      <c r="X676" s="14"/>
      <c r="Y676" s="14"/>
      <c r="Z676" s="14"/>
      <c r="AA676" s="14"/>
      <c r="AB676" s="6"/>
      <c r="AC676" s="6"/>
      <c r="AD676" s="6"/>
    </row>
    <row r="677" spans="1:30" ht="15.75" customHeight="1" x14ac:dyDescent="0.3">
      <c r="A677" s="6"/>
      <c r="B677" s="6"/>
      <c r="C677" s="6"/>
      <c r="D677" s="6"/>
      <c r="E677" s="6"/>
      <c r="F677" s="6"/>
      <c r="G677" s="14"/>
      <c r="H677" s="14"/>
      <c r="I677" s="14"/>
      <c r="J677" s="14"/>
      <c r="K677" s="14"/>
      <c r="L677" s="14"/>
      <c r="M677" s="14"/>
      <c r="N677" s="14"/>
      <c r="O677" s="14"/>
      <c r="P677" s="14"/>
      <c r="Q677" s="14"/>
      <c r="R677" s="14"/>
      <c r="S677" s="14"/>
      <c r="T677" s="14"/>
      <c r="U677" s="14"/>
      <c r="V677" s="14"/>
      <c r="W677" s="14"/>
      <c r="X677" s="14"/>
      <c r="Y677" s="14"/>
      <c r="Z677" s="14"/>
      <c r="AA677" s="14"/>
      <c r="AB677" s="6"/>
      <c r="AC677" s="6"/>
      <c r="AD677" s="6"/>
    </row>
    <row r="678" spans="1:30" ht="15.75" customHeight="1" x14ac:dyDescent="0.3">
      <c r="A678" s="6"/>
      <c r="B678" s="6"/>
      <c r="C678" s="6"/>
      <c r="D678" s="6"/>
      <c r="E678" s="6"/>
      <c r="F678" s="6"/>
      <c r="G678" s="14"/>
      <c r="H678" s="14"/>
      <c r="I678" s="14"/>
      <c r="J678" s="14"/>
      <c r="K678" s="14"/>
      <c r="L678" s="14"/>
      <c r="M678" s="14"/>
      <c r="N678" s="14"/>
      <c r="O678" s="14"/>
      <c r="P678" s="14"/>
      <c r="Q678" s="14"/>
      <c r="R678" s="14"/>
      <c r="S678" s="14"/>
      <c r="T678" s="14"/>
      <c r="U678" s="14"/>
      <c r="V678" s="14"/>
      <c r="W678" s="14"/>
      <c r="X678" s="14"/>
      <c r="Y678" s="14"/>
      <c r="Z678" s="14"/>
      <c r="AA678" s="14"/>
      <c r="AB678" s="6"/>
      <c r="AC678" s="6"/>
      <c r="AD678" s="6"/>
    </row>
    <row r="679" spans="1:30" ht="15.75" customHeight="1" x14ac:dyDescent="0.3">
      <c r="A679" s="6"/>
      <c r="B679" s="6"/>
      <c r="C679" s="6"/>
      <c r="D679" s="6"/>
      <c r="E679" s="6"/>
      <c r="F679" s="6"/>
      <c r="G679" s="14"/>
      <c r="H679" s="14"/>
      <c r="I679" s="14"/>
      <c r="J679" s="14"/>
      <c r="K679" s="14"/>
      <c r="L679" s="14"/>
      <c r="M679" s="14"/>
      <c r="N679" s="14"/>
      <c r="O679" s="14"/>
      <c r="P679" s="14"/>
      <c r="Q679" s="14"/>
      <c r="R679" s="14"/>
      <c r="S679" s="14"/>
      <c r="T679" s="14"/>
      <c r="U679" s="14"/>
      <c r="V679" s="14"/>
      <c r="W679" s="14"/>
      <c r="X679" s="14"/>
      <c r="Y679" s="14"/>
      <c r="Z679" s="14"/>
      <c r="AA679" s="14"/>
      <c r="AB679" s="6"/>
      <c r="AC679" s="6"/>
      <c r="AD679" s="6"/>
    </row>
    <row r="680" spans="1:30" ht="15.75" customHeight="1" x14ac:dyDescent="0.3">
      <c r="A680" s="6"/>
      <c r="B680" s="6"/>
      <c r="C680" s="6"/>
      <c r="D680" s="6"/>
      <c r="E680" s="6"/>
      <c r="F680" s="6"/>
      <c r="G680" s="14"/>
      <c r="H680" s="14"/>
      <c r="I680" s="14"/>
      <c r="J680" s="14"/>
      <c r="K680" s="14"/>
      <c r="L680" s="14"/>
      <c r="M680" s="14"/>
      <c r="N680" s="14"/>
      <c r="O680" s="14"/>
      <c r="P680" s="14"/>
      <c r="Q680" s="14"/>
      <c r="R680" s="14"/>
      <c r="S680" s="14"/>
      <c r="T680" s="14"/>
      <c r="U680" s="14"/>
      <c r="V680" s="14"/>
      <c r="W680" s="14"/>
      <c r="X680" s="14"/>
      <c r="Y680" s="14"/>
      <c r="Z680" s="14"/>
      <c r="AA680" s="14"/>
      <c r="AB680" s="6"/>
      <c r="AC680" s="6"/>
      <c r="AD680" s="6"/>
    </row>
    <row r="681" spans="1:30" ht="15.75" customHeight="1" x14ac:dyDescent="0.3">
      <c r="A681" s="6"/>
      <c r="B681" s="6"/>
      <c r="C681" s="6"/>
      <c r="D681" s="6"/>
      <c r="E681" s="6"/>
      <c r="F681" s="6"/>
      <c r="G681" s="14"/>
      <c r="H681" s="14"/>
      <c r="I681" s="14"/>
      <c r="J681" s="14"/>
      <c r="K681" s="14"/>
      <c r="L681" s="14"/>
      <c r="M681" s="14"/>
      <c r="N681" s="14"/>
      <c r="O681" s="14"/>
      <c r="P681" s="14"/>
      <c r="Q681" s="14"/>
      <c r="R681" s="14"/>
      <c r="S681" s="14"/>
      <c r="T681" s="14"/>
      <c r="U681" s="14"/>
      <c r="V681" s="14"/>
      <c r="W681" s="14"/>
      <c r="X681" s="14"/>
      <c r="Y681" s="14"/>
      <c r="Z681" s="14"/>
      <c r="AA681" s="14"/>
      <c r="AB681" s="6"/>
      <c r="AC681" s="6"/>
      <c r="AD681" s="6"/>
    </row>
    <row r="682" spans="1:30" ht="15.75" customHeight="1" x14ac:dyDescent="0.3">
      <c r="A682" s="6"/>
      <c r="B682" s="6"/>
      <c r="C682" s="6"/>
      <c r="D682" s="6"/>
      <c r="E682" s="6"/>
      <c r="F682" s="6"/>
      <c r="G682" s="14"/>
      <c r="H682" s="14"/>
      <c r="I682" s="14"/>
      <c r="J682" s="14"/>
      <c r="K682" s="14"/>
      <c r="L682" s="14"/>
      <c r="M682" s="14"/>
      <c r="N682" s="14"/>
      <c r="O682" s="14"/>
      <c r="P682" s="14"/>
      <c r="Q682" s="14"/>
      <c r="R682" s="14"/>
      <c r="S682" s="14"/>
      <c r="T682" s="14"/>
      <c r="U682" s="14"/>
      <c r="V682" s="14"/>
      <c r="W682" s="14"/>
      <c r="X682" s="14"/>
      <c r="Y682" s="14"/>
      <c r="Z682" s="14"/>
      <c r="AA682" s="14"/>
      <c r="AB682" s="6"/>
      <c r="AC682" s="6"/>
      <c r="AD682" s="6"/>
    </row>
    <row r="683" spans="1:30" ht="15.75" customHeight="1" x14ac:dyDescent="0.3">
      <c r="A683" s="6"/>
      <c r="B683" s="6"/>
      <c r="C683" s="6"/>
      <c r="D683" s="6"/>
      <c r="E683" s="6"/>
      <c r="F683" s="6"/>
      <c r="G683" s="14"/>
      <c r="H683" s="14"/>
      <c r="I683" s="14"/>
      <c r="J683" s="14"/>
      <c r="K683" s="14"/>
      <c r="L683" s="14"/>
      <c r="M683" s="14"/>
      <c r="N683" s="14"/>
      <c r="O683" s="14"/>
      <c r="P683" s="14"/>
      <c r="Q683" s="14"/>
      <c r="R683" s="14"/>
      <c r="S683" s="14"/>
      <c r="T683" s="14"/>
      <c r="U683" s="14"/>
      <c r="V683" s="14"/>
      <c r="W683" s="14"/>
      <c r="X683" s="14"/>
      <c r="Y683" s="14"/>
      <c r="Z683" s="14"/>
      <c r="AA683" s="14"/>
      <c r="AB683" s="6"/>
      <c r="AC683" s="6"/>
      <c r="AD683" s="6"/>
    </row>
    <row r="684" spans="1:30" ht="15.75" customHeight="1" x14ac:dyDescent="0.3">
      <c r="A684" s="6"/>
      <c r="B684" s="6"/>
      <c r="C684" s="6"/>
      <c r="D684" s="6"/>
      <c r="E684" s="6"/>
      <c r="F684" s="6"/>
      <c r="G684" s="14"/>
      <c r="H684" s="14"/>
      <c r="I684" s="14"/>
      <c r="J684" s="14"/>
      <c r="K684" s="14"/>
      <c r="L684" s="14"/>
      <c r="M684" s="14"/>
      <c r="N684" s="14"/>
      <c r="O684" s="14"/>
      <c r="P684" s="14"/>
      <c r="Q684" s="14"/>
      <c r="R684" s="14"/>
      <c r="S684" s="14"/>
      <c r="T684" s="14"/>
      <c r="U684" s="14"/>
      <c r="V684" s="14"/>
      <c r="W684" s="14"/>
      <c r="X684" s="14"/>
      <c r="Y684" s="14"/>
      <c r="Z684" s="14"/>
      <c r="AA684" s="14"/>
      <c r="AB684" s="6"/>
      <c r="AC684" s="6"/>
      <c r="AD684" s="6"/>
    </row>
    <row r="685" spans="1:30" ht="15.75" customHeight="1" x14ac:dyDescent="0.3">
      <c r="A685" s="6"/>
      <c r="B685" s="6"/>
      <c r="C685" s="6"/>
      <c r="D685" s="6"/>
      <c r="E685" s="6"/>
      <c r="F685" s="6"/>
      <c r="G685" s="14"/>
      <c r="H685" s="14"/>
      <c r="I685" s="14"/>
      <c r="J685" s="14"/>
      <c r="K685" s="14"/>
      <c r="L685" s="14"/>
      <c r="M685" s="14"/>
      <c r="N685" s="14"/>
      <c r="O685" s="14"/>
      <c r="P685" s="14"/>
      <c r="Q685" s="14"/>
      <c r="R685" s="14"/>
      <c r="S685" s="14"/>
      <c r="T685" s="14"/>
      <c r="U685" s="14"/>
      <c r="V685" s="14"/>
      <c r="W685" s="14"/>
      <c r="X685" s="14"/>
      <c r="Y685" s="14"/>
      <c r="Z685" s="14"/>
      <c r="AA685" s="14"/>
      <c r="AB685" s="6"/>
      <c r="AC685" s="6"/>
      <c r="AD685" s="6"/>
    </row>
    <row r="686" spans="1:30" ht="15.75" customHeight="1" x14ac:dyDescent="0.3">
      <c r="A686" s="6"/>
      <c r="B686" s="6"/>
      <c r="C686" s="6"/>
      <c r="D686" s="6"/>
      <c r="E686" s="6"/>
      <c r="F686" s="6"/>
      <c r="G686" s="14"/>
      <c r="H686" s="14"/>
      <c r="I686" s="14"/>
      <c r="J686" s="14"/>
      <c r="K686" s="14"/>
      <c r="L686" s="14"/>
      <c r="M686" s="14"/>
      <c r="N686" s="14"/>
      <c r="O686" s="14"/>
      <c r="P686" s="14"/>
      <c r="Q686" s="14"/>
      <c r="R686" s="14"/>
      <c r="S686" s="14"/>
      <c r="T686" s="14"/>
      <c r="U686" s="14"/>
      <c r="V686" s="14"/>
      <c r="W686" s="14"/>
      <c r="X686" s="14"/>
      <c r="Y686" s="14"/>
      <c r="Z686" s="14"/>
      <c r="AA686" s="14"/>
      <c r="AB686" s="6"/>
      <c r="AC686" s="6"/>
      <c r="AD686" s="6"/>
    </row>
    <row r="687" spans="1:30" ht="15.75" customHeight="1" x14ac:dyDescent="0.3">
      <c r="A687" s="6"/>
      <c r="B687" s="6"/>
      <c r="C687" s="6"/>
      <c r="D687" s="6"/>
      <c r="E687" s="6"/>
      <c r="F687" s="6"/>
      <c r="G687" s="14"/>
      <c r="H687" s="14"/>
      <c r="I687" s="14"/>
      <c r="J687" s="14"/>
      <c r="K687" s="14"/>
      <c r="L687" s="14"/>
      <c r="M687" s="14"/>
      <c r="N687" s="14"/>
      <c r="O687" s="14"/>
      <c r="P687" s="14"/>
      <c r="Q687" s="14"/>
      <c r="R687" s="14"/>
      <c r="S687" s="14"/>
      <c r="T687" s="14"/>
      <c r="U687" s="14"/>
      <c r="V687" s="14"/>
      <c r="W687" s="14"/>
      <c r="X687" s="14"/>
      <c r="Y687" s="14"/>
      <c r="Z687" s="14"/>
      <c r="AA687" s="14"/>
      <c r="AB687" s="6"/>
      <c r="AC687" s="6"/>
      <c r="AD687" s="6"/>
    </row>
    <row r="688" spans="1:30" ht="15.75" customHeight="1" x14ac:dyDescent="0.3">
      <c r="A688" s="6"/>
      <c r="B688" s="6"/>
      <c r="C688" s="6"/>
      <c r="D688" s="6"/>
      <c r="E688" s="6"/>
      <c r="F688" s="6"/>
      <c r="G688" s="14"/>
      <c r="H688" s="14"/>
      <c r="I688" s="14"/>
      <c r="J688" s="14"/>
      <c r="K688" s="14"/>
      <c r="L688" s="14"/>
      <c r="M688" s="14"/>
      <c r="N688" s="14"/>
      <c r="O688" s="14"/>
      <c r="P688" s="14"/>
      <c r="Q688" s="14"/>
      <c r="R688" s="14"/>
      <c r="S688" s="14"/>
      <c r="T688" s="14"/>
      <c r="U688" s="14"/>
      <c r="V688" s="14"/>
      <c r="W688" s="14"/>
      <c r="X688" s="14"/>
      <c r="Y688" s="14"/>
      <c r="Z688" s="14"/>
      <c r="AA688" s="14"/>
      <c r="AB688" s="6"/>
      <c r="AC688" s="6"/>
      <c r="AD688" s="6"/>
    </row>
    <row r="689" spans="1:30" ht="15.75" customHeight="1" x14ac:dyDescent="0.3">
      <c r="A689" s="6"/>
      <c r="B689" s="6"/>
      <c r="C689" s="6"/>
      <c r="D689" s="6"/>
      <c r="E689" s="6"/>
      <c r="F689" s="6"/>
      <c r="G689" s="14"/>
      <c r="H689" s="14"/>
      <c r="I689" s="14"/>
      <c r="J689" s="14"/>
      <c r="K689" s="14"/>
      <c r="L689" s="14"/>
      <c r="M689" s="14"/>
      <c r="N689" s="14"/>
      <c r="O689" s="14"/>
      <c r="P689" s="14"/>
      <c r="Q689" s="14"/>
      <c r="R689" s="14"/>
      <c r="S689" s="14"/>
      <c r="T689" s="14"/>
      <c r="U689" s="14"/>
      <c r="V689" s="14"/>
      <c r="W689" s="14"/>
      <c r="X689" s="14"/>
      <c r="Y689" s="14"/>
      <c r="Z689" s="14"/>
      <c r="AA689" s="14"/>
      <c r="AB689" s="6"/>
      <c r="AC689" s="6"/>
      <c r="AD689" s="6"/>
    </row>
    <row r="690" spans="1:30" ht="15.75" customHeight="1" x14ac:dyDescent="0.3">
      <c r="A690" s="6"/>
      <c r="B690" s="6"/>
      <c r="C690" s="6"/>
      <c r="D690" s="6"/>
      <c r="E690" s="6"/>
      <c r="F690" s="6"/>
      <c r="G690" s="14"/>
      <c r="H690" s="14"/>
      <c r="I690" s="14"/>
      <c r="J690" s="14"/>
      <c r="K690" s="14"/>
      <c r="L690" s="14"/>
      <c r="M690" s="14"/>
      <c r="N690" s="14"/>
      <c r="O690" s="14"/>
      <c r="P690" s="14"/>
      <c r="Q690" s="14"/>
      <c r="R690" s="14"/>
      <c r="S690" s="14"/>
      <c r="T690" s="14"/>
      <c r="U690" s="14"/>
      <c r="V690" s="14"/>
      <c r="W690" s="14"/>
      <c r="X690" s="14"/>
      <c r="Y690" s="14"/>
      <c r="Z690" s="14"/>
      <c r="AA690" s="14"/>
      <c r="AB690" s="6"/>
      <c r="AC690" s="6"/>
      <c r="AD690" s="6"/>
    </row>
    <row r="691" spans="1:30" ht="15.75" customHeight="1" x14ac:dyDescent="0.3">
      <c r="A691" s="6"/>
      <c r="B691" s="6"/>
      <c r="C691" s="6"/>
      <c r="D691" s="6"/>
      <c r="E691" s="6"/>
      <c r="F691" s="6"/>
      <c r="G691" s="14"/>
      <c r="H691" s="14"/>
      <c r="I691" s="14"/>
      <c r="J691" s="14"/>
      <c r="K691" s="14"/>
      <c r="L691" s="14"/>
      <c r="M691" s="14"/>
      <c r="N691" s="14"/>
      <c r="O691" s="14"/>
      <c r="P691" s="14"/>
      <c r="Q691" s="14"/>
      <c r="R691" s="14"/>
      <c r="S691" s="14"/>
      <c r="T691" s="14"/>
      <c r="U691" s="14"/>
      <c r="V691" s="14"/>
      <c r="W691" s="14"/>
      <c r="X691" s="14"/>
      <c r="Y691" s="14"/>
      <c r="Z691" s="14"/>
      <c r="AA691" s="14"/>
      <c r="AB691" s="6"/>
      <c r="AC691" s="6"/>
      <c r="AD691" s="6"/>
    </row>
    <row r="692" spans="1:30" ht="15.75" customHeight="1" x14ac:dyDescent="0.3">
      <c r="A692" s="6"/>
      <c r="B692" s="6"/>
      <c r="C692" s="6"/>
      <c r="D692" s="6"/>
      <c r="E692" s="6"/>
      <c r="F692" s="6"/>
      <c r="G692" s="14"/>
      <c r="H692" s="14"/>
      <c r="I692" s="14"/>
      <c r="J692" s="14"/>
      <c r="K692" s="14"/>
      <c r="L692" s="14"/>
      <c r="M692" s="14"/>
      <c r="N692" s="14"/>
      <c r="O692" s="14"/>
      <c r="P692" s="14"/>
      <c r="Q692" s="14"/>
      <c r="R692" s="14"/>
      <c r="S692" s="14"/>
      <c r="T692" s="14"/>
      <c r="U692" s="14"/>
      <c r="V692" s="14"/>
      <c r="W692" s="14"/>
      <c r="X692" s="14"/>
      <c r="Y692" s="14"/>
      <c r="Z692" s="14"/>
      <c r="AA692" s="14"/>
      <c r="AB692" s="6"/>
      <c r="AC692" s="6"/>
      <c r="AD692" s="6"/>
    </row>
    <row r="693" spans="1:30" ht="15.75" customHeight="1" x14ac:dyDescent="0.3">
      <c r="A693" s="6"/>
      <c r="B693" s="6"/>
      <c r="C693" s="6"/>
      <c r="D693" s="6"/>
      <c r="E693" s="6"/>
      <c r="F693" s="6"/>
      <c r="G693" s="14"/>
      <c r="H693" s="14"/>
      <c r="I693" s="14"/>
      <c r="J693" s="14"/>
      <c r="K693" s="14"/>
      <c r="L693" s="14"/>
      <c r="M693" s="14"/>
      <c r="N693" s="14"/>
      <c r="O693" s="14"/>
      <c r="P693" s="14"/>
      <c r="Q693" s="14"/>
      <c r="R693" s="14"/>
      <c r="S693" s="14"/>
      <c r="T693" s="14"/>
      <c r="U693" s="14"/>
      <c r="V693" s="14"/>
      <c r="W693" s="14"/>
      <c r="X693" s="14"/>
      <c r="Y693" s="14"/>
      <c r="Z693" s="14"/>
      <c r="AA693" s="14"/>
      <c r="AB693" s="6"/>
      <c r="AC693" s="6"/>
      <c r="AD693" s="6"/>
    </row>
    <row r="694" spans="1:30" ht="15.75" customHeight="1" x14ac:dyDescent="0.3">
      <c r="A694" s="6"/>
      <c r="B694" s="6"/>
      <c r="C694" s="6"/>
      <c r="D694" s="6"/>
      <c r="E694" s="6"/>
      <c r="F694" s="6"/>
      <c r="G694" s="14"/>
      <c r="H694" s="14"/>
      <c r="I694" s="14"/>
      <c r="J694" s="14"/>
      <c r="K694" s="14"/>
      <c r="L694" s="14"/>
      <c r="M694" s="14"/>
      <c r="N694" s="14"/>
      <c r="O694" s="14"/>
      <c r="P694" s="14"/>
      <c r="Q694" s="14"/>
      <c r="R694" s="14"/>
      <c r="S694" s="14"/>
      <c r="T694" s="14"/>
      <c r="U694" s="14"/>
      <c r="V694" s="14"/>
      <c r="W694" s="14"/>
      <c r="X694" s="14"/>
      <c r="Y694" s="14"/>
      <c r="Z694" s="14"/>
      <c r="AA694" s="14"/>
      <c r="AB694" s="6"/>
      <c r="AC694" s="6"/>
      <c r="AD694" s="6"/>
    </row>
    <row r="695" spans="1:30" ht="15.75" customHeight="1" x14ac:dyDescent="0.3">
      <c r="A695" s="6"/>
      <c r="B695" s="6"/>
      <c r="C695" s="6"/>
      <c r="D695" s="6"/>
      <c r="E695" s="6"/>
      <c r="F695" s="6"/>
      <c r="G695" s="14"/>
      <c r="H695" s="14"/>
      <c r="I695" s="14"/>
      <c r="J695" s="14"/>
      <c r="K695" s="14"/>
      <c r="L695" s="14"/>
      <c r="M695" s="14"/>
      <c r="N695" s="14"/>
      <c r="O695" s="14"/>
      <c r="P695" s="14"/>
      <c r="Q695" s="14"/>
      <c r="R695" s="14"/>
      <c r="S695" s="14"/>
      <c r="T695" s="14"/>
      <c r="U695" s="14"/>
      <c r="V695" s="14"/>
      <c r="W695" s="14"/>
      <c r="X695" s="14"/>
      <c r="Y695" s="14"/>
      <c r="Z695" s="14"/>
      <c r="AA695" s="14"/>
      <c r="AB695" s="6"/>
      <c r="AC695" s="6"/>
      <c r="AD695" s="6"/>
    </row>
    <row r="696" spans="1:30" ht="15.75" customHeight="1" x14ac:dyDescent="0.3">
      <c r="A696" s="6"/>
      <c r="B696" s="6"/>
      <c r="C696" s="6"/>
      <c r="D696" s="6"/>
      <c r="E696" s="6"/>
      <c r="F696" s="6"/>
      <c r="G696" s="14"/>
      <c r="H696" s="14"/>
      <c r="I696" s="14"/>
      <c r="J696" s="14"/>
      <c r="K696" s="14"/>
      <c r="L696" s="14"/>
      <c r="M696" s="14"/>
      <c r="N696" s="14"/>
      <c r="O696" s="14"/>
      <c r="P696" s="14"/>
      <c r="Q696" s="14"/>
      <c r="R696" s="14"/>
      <c r="S696" s="14"/>
      <c r="T696" s="14"/>
      <c r="U696" s="14"/>
      <c r="V696" s="14"/>
      <c r="W696" s="14"/>
      <c r="X696" s="14"/>
      <c r="Y696" s="14"/>
      <c r="Z696" s="14"/>
      <c r="AA696" s="14"/>
      <c r="AB696" s="6"/>
      <c r="AC696" s="6"/>
      <c r="AD696" s="6"/>
    </row>
    <row r="697" spans="1:30" ht="15.75" customHeight="1" x14ac:dyDescent="0.3">
      <c r="A697" s="6"/>
      <c r="B697" s="6"/>
      <c r="C697" s="6"/>
      <c r="D697" s="6"/>
      <c r="E697" s="6"/>
      <c r="F697" s="6"/>
      <c r="G697" s="14"/>
      <c r="H697" s="14"/>
      <c r="I697" s="14"/>
      <c r="J697" s="14"/>
      <c r="K697" s="14"/>
      <c r="L697" s="14"/>
      <c r="M697" s="14"/>
      <c r="N697" s="14"/>
      <c r="O697" s="14"/>
      <c r="P697" s="14"/>
      <c r="Q697" s="14"/>
      <c r="R697" s="14"/>
      <c r="S697" s="14"/>
      <c r="T697" s="14"/>
      <c r="U697" s="14"/>
      <c r="V697" s="14"/>
      <c r="W697" s="14"/>
      <c r="X697" s="14"/>
      <c r="Y697" s="14"/>
      <c r="Z697" s="14"/>
      <c r="AA697" s="14"/>
      <c r="AB697" s="6"/>
      <c r="AC697" s="6"/>
      <c r="AD697" s="6"/>
    </row>
    <row r="698" spans="1:30" ht="15.75" customHeight="1" x14ac:dyDescent="0.3">
      <c r="A698" s="6"/>
      <c r="B698" s="6"/>
      <c r="C698" s="6"/>
      <c r="D698" s="6"/>
      <c r="E698" s="6"/>
      <c r="F698" s="6"/>
      <c r="G698" s="14"/>
      <c r="H698" s="14"/>
      <c r="I698" s="14"/>
      <c r="J698" s="14"/>
      <c r="K698" s="14"/>
      <c r="L698" s="14"/>
      <c r="M698" s="14"/>
      <c r="N698" s="14"/>
      <c r="O698" s="14"/>
      <c r="P698" s="14"/>
      <c r="Q698" s="14"/>
      <c r="R698" s="14"/>
      <c r="S698" s="14"/>
      <c r="T698" s="14"/>
      <c r="U698" s="14"/>
      <c r="V698" s="14"/>
      <c r="W698" s="14"/>
      <c r="X698" s="14"/>
      <c r="Y698" s="14"/>
      <c r="Z698" s="14"/>
      <c r="AA698" s="14"/>
      <c r="AB698" s="6"/>
      <c r="AC698" s="6"/>
      <c r="AD698" s="6"/>
    </row>
    <row r="699" spans="1:30" ht="15.75" customHeight="1" x14ac:dyDescent="0.3">
      <c r="A699" s="6"/>
      <c r="B699" s="6"/>
      <c r="C699" s="6"/>
      <c r="D699" s="6"/>
      <c r="E699" s="6"/>
      <c r="F699" s="6"/>
      <c r="G699" s="14"/>
      <c r="H699" s="14"/>
      <c r="I699" s="14"/>
      <c r="J699" s="14"/>
      <c r="K699" s="14"/>
      <c r="L699" s="14"/>
      <c r="M699" s="14"/>
      <c r="N699" s="14"/>
      <c r="O699" s="14"/>
      <c r="P699" s="14"/>
      <c r="Q699" s="14"/>
      <c r="R699" s="14"/>
      <c r="S699" s="14"/>
      <c r="T699" s="14"/>
      <c r="U699" s="14"/>
      <c r="V699" s="14"/>
      <c r="W699" s="14"/>
      <c r="X699" s="14"/>
      <c r="Y699" s="14"/>
      <c r="Z699" s="14"/>
      <c r="AA699" s="14"/>
      <c r="AB699" s="6"/>
      <c r="AC699" s="6"/>
      <c r="AD699" s="6"/>
    </row>
    <row r="700" spans="1:30" ht="15.75" customHeight="1" x14ac:dyDescent="0.3">
      <c r="A700" s="6"/>
      <c r="B700" s="6"/>
      <c r="C700" s="6"/>
      <c r="D700" s="6"/>
      <c r="E700" s="6"/>
      <c r="F700" s="6"/>
      <c r="G700" s="14"/>
      <c r="H700" s="14"/>
      <c r="I700" s="14"/>
      <c r="J700" s="14"/>
      <c r="K700" s="14"/>
      <c r="L700" s="14"/>
      <c r="M700" s="14"/>
      <c r="N700" s="14"/>
      <c r="O700" s="14"/>
      <c r="P700" s="14"/>
      <c r="Q700" s="14"/>
      <c r="R700" s="14"/>
      <c r="S700" s="14"/>
      <c r="T700" s="14"/>
      <c r="U700" s="14"/>
      <c r="V700" s="14"/>
      <c r="W700" s="14"/>
      <c r="X700" s="14"/>
      <c r="Y700" s="14"/>
      <c r="Z700" s="14"/>
      <c r="AA700" s="14"/>
      <c r="AB700" s="6"/>
      <c r="AC700" s="6"/>
      <c r="AD700" s="6"/>
    </row>
    <row r="701" spans="1:30" ht="15.75" customHeight="1" x14ac:dyDescent="0.3">
      <c r="A701" s="6"/>
      <c r="B701" s="6"/>
      <c r="C701" s="6"/>
      <c r="D701" s="6"/>
      <c r="E701" s="6"/>
      <c r="F701" s="6"/>
      <c r="G701" s="14"/>
      <c r="H701" s="14"/>
      <c r="I701" s="14"/>
      <c r="J701" s="14"/>
      <c r="K701" s="14"/>
      <c r="L701" s="14"/>
      <c r="M701" s="14"/>
      <c r="N701" s="14"/>
      <c r="O701" s="14"/>
      <c r="P701" s="14"/>
      <c r="Q701" s="14"/>
      <c r="R701" s="14"/>
      <c r="S701" s="14"/>
      <c r="T701" s="14"/>
      <c r="U701" s="14"/>
      <c r="V701" s="14"/>
      <c r="W701" s="14"/>
      <c r="X701" s="14"/>
      <c r="Y701" s="14"/>
      <c r="Z701" s="14"/>
      <c r="AA701" s="14"/>
      <c r="AB701" s="6"/>
      <c r="AC701" s="6"/>
      <c r="AD701" s="6"/>
    </row>
    <row r="702" spans="1:30" ht="15.75" customHeight="1" x14ac:dyDescent="0.3">
      <c r="A702" s="6"/>
      <c r="B702" s="6"/>
      <c r="C702" s="6"/>
      <c r="D702" s="6"/>
      <c r="E702" s="6"/>
      <c r="F702" s="6"/>
      <c r="G702" s="14"/>
      <c r="H702" s="14"/>
      <c r="I702" s="14"/>
      <c r="J702" s="14"/>
      <c r="K702" s="14"/>
      <c r="L702" s="14"/>
      <c r="M702" s="14"/>
      <c r="N702" s="14"/>
      <c r="O702" s="14"/>
      <c r="P702" s="14"/>
      <c r="Q702" s="14"/>
      <c r="R702" s="14"/>
      <c r="S702" s="14"/>
      <c r="T702" s="14"/>
      <c r="U702" s="14"/>
      <c r="V702" s="14"/>
      <c r="W702" s="14"/>
      <c r="X702" s="14"/>
      <c r="Y702" s="14"/>
      <c r="Z702" s="14"/>
      <c r="AA702" s="14"/>
      <c r="AB702" s="6"/>
      <c r="AC702" s="6"/>
      <c r="AD702" s="6"/>
    </row>
    <row r="703" spans="1:30" ht="15.75" customHeight="1" x14ac:dyDescent="0.3">
      <c r="A703" s="6"/>
      <c r="B703" s="6"/>
      <c r="C703" s="6"/>
      <c r="D703" s="6"/>
      <c r="E703" s="6"/>
      <c r="F703" s="6"/>
      <c r="G703" s="14"/>
      <c r="H703" s="14"/>
      <c r="I703" s="14"/>
      <c r="J703" s="14"/>
      <c r="K703" s="14"/>
      <c r="L703" s="14"/>
      <c r="M703" s="14"/>
      <c r="N703" s="14"/>
      <c r="O703" s="14"/>
      <c r="P703" s="14"/>
      <c r="Q703" s="14"/>
      <c r="R703" s="14"/>
      <c r="S703" s="14"/>
      <c r="T703" s="14"/>
      <c r="U703" s="14"/>
      <c r="V703" s="14"/>
      <c r="W703" s="14"/>
      <c r="X703" s="14"/>
      <c r="Y703" s="14"/>
      <c r="Z703" s="14"/>
      <c r="AA703" s="14"/>
      <c r="AB703" s="6"/>
      <c r="AC703" s="6"/>
      <c r="AD703" s="6"/>
    </row>
    <row r="704" spans="1:30" ht="15.75" customHeight="1" x14ac:dyDescent="0.3">
      <c r="A704" s="6"/>
      <c r="B704" s="6"/>
      <c r="C704" s="6"/>
      <c r="D704" s="6"/>
      <c r="E704" s="6"/>
      <c r="F704" s="6"/>
      <c r="G704" s="14"/>
      <c r="H704" s="14"/>
      <c r="I704" s="14"/>
      <c r="J704" s="14"/>
      <c r="K704" s="14"/>
      <c r="L704" s="14"/>
      <c r="M704" s="14"/>
      <c r="N704" s="14"/>
      <c r="O704" s="14"/>
      <c r="P704" s="14"/>
      <c r="Q704" s="14"/>
      <c r="R704" s="14"/>
      <c r="S704" s="14"/>
      <c r="T704" s="14"/>
      <c r="U704" s="14"/>
      <c r="V704" s="14"/>
      <c r="W704" s="14"/>
      <c r="X704" s="14"/>
      <c r="Y704" s="14"/>
      <c r="Z704" s="14"/>
      <c r="AA704" s="14"/>
      <c r="AB704" s="6"/>
      <c r="AC704" s="6"/>
      <c r="AD704" s="6"/>
    </row>
    <row r="705" spans="1:30" ht="15.75" customHeight="1" x14ac:dyDescent="0.3">
      <c r="A705" s="6"/>
      <c r="B705" s="6"/>
      <c r="C705" s="6"/>
      <c r="D705" s="6"/>
      <c r="E705" s="6"/>
      <c r="F705" s="6"/>
      <c r="G705" s="14"/>
      <c r="H705" s="14"/>
      <c r="I705" s="14"/>
      <c r="J705" s="14"/>
      <c r="K705" s="14"/>
      <c r="L705" s="14"/>
      <c r="M705" s="14"/>
      <c r="N705" s="14"/>
      <c r="O705" s="14"/>
      <c r="P705" s="14"/>
      <c r="Q705" s="14"/>
      <c r="R705" s="14"/>
      <c r="S705" s="14"/>
      <c r="T705" s="14"/>
      <c r="U705" s="14"/>
      <c r="V705" s="14"/>
      <c r="W705" s="14"/>
      <c r="X705" s="14"/>
      <c r="Y705" s="14"/>
      <c r="Z705" s="14"/>
      <c r="AA705" s="14"/>
      <c r="AB705" s="6"/>
      <c r="AC705" s="6"/>
      <c r="AD705" s="6"/>
    </row>
    <row r="706" spans="1:30" ht="15.75" customHeight="1" x14ac:dyDescent="0.3">
      <c r="A706" s="6"/>
      <c r="B706" s="6"/>
      <c r="C706" s="6"/>
      <c r="D706" s="6"/>
      <c r="E706" s="6"/>
      <c r="F706" s="6"/>
      <c r="G706" s="14"/>
      <c r="H706" s="14"/>
      <c r="I706" s="14"/>
      <c r="J706" s="14"/>
      <c r="K706" s="14"/>
      <c r="L706" s="14"/>
      <c r="M706" s="14"/>
      <c r="N706" s="14"/>
      <c r="O706" s="14"/>
      <c r="P706" s="14"/>
      <c r="Q706" s="14"/>
      <c r="R706" s="14"/>
      <c r="S706" s="14"/>
      <c r="T706" s="14"/>
      <c r="U706" s="14"/>
      <c r="V706" s="14"/>
      <c r="W706" s="14"/>
      <c r="X706" s="14"/>
      <c r="Y706" s="14"/>
      <c r="Z706" s="14"/>
      <c r="AA706" s="14"/>
      <c r="AB706" s="6"/>
      <c r="AC706" s="6"/>
      <c r="AD706" s="6"/>
    </row>
    <row r="707" spans="1:30" ht="15.75" customHeight="1" x14ac:dyDescent="0.3">
      <c r="A707" s="6"/>
      <c r="B707" s="6"/>
      <c r="C707" s="6"/>
      <c r="D707" s="6"/>
      <c r="E707" s="6"/>
      <c r="F707" s="6"/>
      <c r="G707" s="14"/>
      <c r="H707" s="14"/>
      <c r="I707" s="14"/>
      <c r="J707" s="14"/>
      <c r="K707" s="14"/>
      <c r="L707" s="14"/>
      <c r="M707" s="14"/>
      <c r="N707" s="14"/>
      <c r="O707" s="14"/>
      <c r="P707" s="14"/>
      <c r="Q707" s="14"/>
      <c r="R707" s="14"/>
      <c r="S707" s="14"/>
      <c r="T707" s="14"/>
      <c r="U707" s="14"/>
      <c r="V707" s="14"/>
      <c r="W707" s="14"/>
      <c r="X707" s="14"/>
      <c r="Y707" s="14"/>
      <c r="Z707" s="14"/>
      <c r="AA707" s="14"/>
      <c r="AB707" s="6"/>
      <c r="AC707" s="6"/>
      <c r="AD707" s="6"/>
    </row>
    <row r="708" spans="1:30" ht="15.75" customHeight="1" x14ac:dyDescent="0.3">
      <c r="A708" s="6"/>
      <c r="B708" s="6"/>
      <c r="C708" s="6"/>
      <c r="D708" s="6"/>
      <c r="E708" s="6"/>
      <c r="F708" s="6"/>
      <c r="G708" s="14"/>
      <c r="H708" s="14"/>
      <c r="I708" s="14"/>
      <c r="J708" s="14"/>
      <c r="K708" s="14"/>
      <c r="L708" s="14"/>
      <c r="M708" s="14"/>
      <c r="N708" s="14"/>
      <c r="O708" s="14"/>
      <c r="P708" s="14"/>
      <c r="Q708" s="14"/>
      <c r="R708" s="14"/>
      <c r="S708" s="14"/>
      <c r="T708" s="14"/>
      <c r="U708" s="14"/>
      <c r="V708" s="14"/>
      <c r="W708" s="14"/>
      <c r="X708" s="14"/>
      <c r="Y708" s="14"/>
      <c r="Z708" s="14"/>
      <c r="AA708" s="14"/>
      <c r="AB708" s="6"/>
      <c r="AC708" s="6"/>
      <c r="AD708" s="6"/>
    </row>
    <row r="709" spans="1:30" ht="15.75" customHeight="1" x14ac:dyDescent="0.3">
      <c r="A709" s="6"/>
      <c r="B709" s="6"/>
      <c r="C709" s="6"/>
      <c r="D709" s="6"/>
      <c r="E709" s="6"/>
      <c r="F709" s="6"/>
      <c r="G709" s="14"/>
      <c r="H709" s="14"/>
      <c r="I709" s="14"/>
      <c r="J709" s="14"/>
      <c r="K709" s="14"/>
      <c r="L709" s="14"/>
      <c r="M709" s="14"/>
      <c r="N709" s="14"/>
      <c r="O709" s="14"/>
      <c r="P709" s="14"/>
      <c r="Q709" s="14"/>
      <c r="R709" s="14"/>
      <c r="S709" s="14"/>
      <c r="T709" s="14"/>
      <c r="U709" s="14"/>
      <c r="V709" s="14"/>
      <c r="W709" s="14"/>
      <c r="X709" s="14"/>
      <c r="Y709" s="14"/>
      <c r="Z709" s="14"/>
      <c r="AA709" s="14"/>
      <c r="AB709" s="6"/>
      <c r="AC709" s="6"/>
      <c r="AD709" s="6"/>
    </row>
    <row r="710" spans="1:30" ht="15.75" customHeight="1" x14ac:dyDescent="0.3">
      <c r="A710" s="6"/>
      <c r="B710" s="6"/>
      <c r="C710" s="6"/>
      <c r="D710" s="6"/>
      <c r="E710" s="6"/>
      <c r="F710" s="6"/>
      <c r="G710" s="14"/>
      <c r="H710" s="14"/>
      <c r="I710" s="14"/>
      <c r="J710" s="14"/>
      <c r="K710" s="14"/>
      <c r="L710" s="14"/>
      <c r="M710" s="14"/>
      <c r="N710" s="14"/>
      <c r="O710" s="14"/>
      <c r="P710" s="14"/>
      <c r="Q710" s="14"/>
      <c r="R710" s="14"/>
      <c r="S710" s="14"/>
      <c r="T710" s="14"/>
      <c r="U710" s="14"/>
      <c r="V710" s="14"/>
      <c r="W710" s="14"/>
      <c r="X710" s="14"/>
      <c r="Y710" s="14"/>
      <c r="Z710" s="14"/>
      <c r="AA710" s="14"/>
      <c r="AB710" s="6"/>
      <c r="AC710" s="6"/>
      <c r="AD710" s="6"/>
    </row>
    <row r="711" spans="1:30" ht="15.75" customHeight="1" x14ac:dyDescent="0.3">
      <c r="A711" s="6"/>
      <c r="B711" s="6"/>
      <c r="C711" s="6"/>
      <c r="D711" s="6"/>
      <c r="E711" s="6"/>
      <c r="F711" s="6"/>
      <c r="G711" s="14"/>
      <c r="H711" s="14"/>
      <c r="I711" s="14"/>
      <c r="J711" s="14"/>
      <c r="K711" s="14"/>
      <c r="L711" s="14"/>
      <c r="M711" s="14"/>
      <c r="N711" s="14"/>
      <c r="O711" s="14"/>
      <c r="P711" s="14"/>
      <c r="Q711" s="14"/>
      <c r="R711" s="14"/>
      <c r="S711" s="14"/>
      <c r="T711" s="14"/>
      <c r="U711" s="14"/>
      <c r="V711" s="14"/>
      <c r="W711" s="14"/>
      <c r="X711" s="14"/>
      <c r="Y711" s="14"/>
      <c r="Z711" s="14"/>
      <c r="AA711" s="14"/>
      <c r="AB711" s="6"/>
      <c r="AC711" s="6"/>
      <c r="AD711" s="6"/>
    </row>
    <row r="712" spans="1:30" ht="15.75" customHeight="1" x14ac:dyDescent="0.3">
      <c r="A712" s="6"/>
      <c r="B712" s="6"/>
      <c r="C712" s="6"/>
      <c r="D712" s="6"/>
      <c r="E712" s="6"/>
      <c r="F712" s="6"/>
      <c r="G712" s="14"/>
      <c r="H712" s="14"/>
      <c r="I712" s="14"/>
      <c r="J712" s="14"/>
      <c r="K712" s="14"/>
      <c r="L712" s="14"/>
      <c r="M712" s="14"/>
      <c r="N712" s="14"/>
      <c r="O712" s="14"/>
      <c r="P712" s="14"/>
      <c r="Q712" s="14"/>
      <c r="R712" s="14"/>
      <c r="S712" s="14"/>
      <c r="T712" s="14"/>
      <c r="U712" s="14"/>
      <c r="V712" s="14"/>
      <c r="W712" s="14"/>
      <c r="X712" s="14"/>
      <c r="Y712" s="14"/>
      <c r="Z712" s="14"/>
      <c r="AA712" s="14"/>
      <c r="AB712" s="6"/>
      <c r="AC712" s="6"/>
      <c r="AD712" s="6"/>
    </row>
    <row r="713" spans="1:30" ht="15.75" customHeight="1" x14ac:dyDescent="0.3">
      <c r="A713" s="6"/>
      <c r="B713" s="6"/>
      <c r="C713" s="6"/>
      <c r="D713" s="6"/>
      <c r="E713" s="6"/>
      <c r="F713" s="6"/>
      <c r="G713" s="14"/>
      <c r="H713" s="14"/>
      <c r="I713" s="14"/>
      <c r="J713" s="14"/>
      <c r="K713" s="14"/>
      <c r="L713" s="14"/>
      <c r="M713" s="14"/>
      <c r="N713" s="14"/>
      <c r="O713" s="14"/>
      <c r="P713" s="14"/>
      <c r="Q713" s="14"/>
      <c r="R713" s="14"/>
      <c r="S713" s="14"/>
      <c r="T713" s="14"/>
      <c r="U713" s="14"/>
      <c r="V713" s="14"/>
      <c r="W713" s="14"/>
      <c r="X713" s="14"/>
      <c r="Y713" s="14"/>
      <c r="Z713" s="14"/>
      <c r="AA713" s="14"/>
      <c r="AB713" s="6"/>
      <c r="AC713" s="6"/>
      <c r="AD713" s="6"/>
    </row>
    <row r="714" spans="1:30" ht="15.75" customHeight="1" x14ac:dyDescent="0.3">
      <c r="A714" s="6"/>
      <c r="B714" s="6"/>
      <c r="C714" s="6"/>
      <c r="D714" s="6"/>
      <c r="E714" s="6"/>
      <c r="F714" s="6"/>
      <c r="G714" s="14"/>
      <c r="H714" s="14"/>
      <c r="I714" s="14"/>
      <c r="J714" s="14"/>
      <c r="K714" s="14"/>
      <c r="L714" s="14"/>
      <c r="M714" s="14"/>
      <c r="N714" s="14"/>
      <c r="O714" s="14"/>
      <c r="P714" s="14"/>
      <c r="Q714" s="14"/>
      <c r="R714" s="14"/>
      <c r="S714" s="14"/>
      <c r="T714" s="14"/>
      <c r="U714" s="14"/>
      <c r="V714" s="14"/>
      <c r="W714" s="14"/>
      <c r="X714" s="14"/>
      <c r="Y714" s="14"/>
      <c r="Z714" s="14"/>
      <c r="AA714" s="14"/>
      <c r="AB714" s="6"/>
      <c r="AC714" s="6"/>
      <c r="AD714" s="6"/>
    </row>
    <row r="715" spans="1:30" ht="15.75" customHeight="1" x14ac:dyDescent="0.3">
      <c r="A715" s="6"/>
      <c r="B715" s="6"/>
      <c r="C715" s="6"/>
      <c r="D715" s="6"/>
      <c r="E715" s="6"/>
      <c r="F715" s="6"/>
      <c r="G715" s="14"/>
      <c r="H715" s="14"/>
      <c r="I715" s="14"/>
      <c r="J715" s="14"/>
      <c r="K715" s="14"/>
      <c r="L715" s="14"/>
      <c r="M715" s="14"/>
      <c r="N715" s="14"/>
      <c r="O715" s="14"/>
      <c r="P715" s="14"/>
      <c r="Q715" s="14"/>
      <c r="R715" s="14"/>
      <c r="S715" s="14"/>
      <c r="T715" s="14"/>
      <c r="U715" s="14"/>
      <c r="V715" s="14"/>
      <c r="W715" s="14"/>
      <c r="X715" s="14"/>
      <c r="Y715" s="14"/>
      <c r="Z715" s="14"/>
      <c r="AA715" s="14"/>
      <c r="AB715" s="6"/>
      <c r="AC715" s="6"/>
      <c r="AD715" s="6"/>
    </row>
    <row r="716" spans="1:30" ht="15.75" customHeight="1" x14ac:dyDescent="0.3">
      <c r="A716" s="6"/>
      <c r="B716" s="6"/>
      <c r="C716" s="6"/>
      <c r="D716" s="6"/>
      <c r="E716" s="6"/>
      <c r="F716" s="6"/>
      <c r="G716" s="14"/>
      <c r="H716" s="14"/>
      <c r="I716" s="14"/>
      <c r="J716" s="14"/>
      <c r="K716" s="14"/>
      <c r="L716" s="14"/>
      <c r="M716" s="14"/>
      <c r="N716" s="14"/>
      <c r="O716" s="14"/>
      <c r="P716" s="14"/>
      <c r="Q716" s="14"/>
      <c r="R716" s="14"/>
      <c r="S716" s="14"/>
      <c r="T716" s="14"/>
      <c r="U716" s="14"/>
      <c r="V716" s="14"/>
      <c r="W716" s="14"/>
      <c r="X716" s="14"/>
      <c r="Y716" s="14"/>
      <c r="Z716" s="14"/>
      <c r="AA716" s="14"/>
      <c r="AB716" s="6"/>
      <c r="AC716" s="6"/>
      <c r="AD716" s="6"/>
    </row>
    <row r="717" spans="1:30" ht="15.75" customHeight="1" x14ac:dyDescent="0.3">
      <c r="A717" s="6"/>
      <c r="B717" s="6"/>
      <c r="C717" s="6"/>
      <c r="D717" s="6"/>
      <c r="E717" s="6"/>
      <c r="F717" s="6"/>
      <c r="G717" s="14"/>
      <c r="H717" s="14"/>
      <c r="I717" s="14"/>
      <c r="J717" s="14"/>
      <c r="K717" s="14"/>
      <c r="L717" s="14"/>
      <c r="M717" s="14"/>
      <c r="N717" s="14"/>
      <c r="O717" s="14"/>
      <c r="P717" s="14"/>
      <c r="Q717" s="14"/>
      <c r="R717" s="14"/>
      <c r="S717" s="14"/>
      <c r="T717" s="14"/>
      <c r="U717" s="14"/>
      <c r="V717" s="14"/>
      <c r="W717" s="14"/>
      <c r="X717" s="14"/>
      <c r="Y717" s="14"/>
      <c r="Z717" s="14"/>
      <c r="AA717" s="14"/>
      <c r="AB717" s="6"/>
      <c r="AC717" s="6"/>
      <c r="AD717" s="6"/>
    </row>
    <row r="718" spans="1:30" ht="15.75" customHeight="1" x14ac:dyDescent="0.3">
      <c r="A718" s="6"/>
      <c r="B718" s="6"/>
      <c r="C718" s="6"/>
      <c r="D718" s="6"/>
      <c r="E718" s="6"/>
      <c r="F718" s="6"/>
      <c r="G718" s="14"/>
      <c r="H718" s="14"/>
      <c r="I718" s="14"/>
      <c r="J718" s="14"/>
      <c r="K718" s="14"/>
      <c r="L718" s="14"/>
      <c r="M718" s="14"/>
      <c r="N718" s="14"/>
      <c r="O718" s="14"/>
      <c r="P718" s="14"/>
      <c r="Q718" s="14"/>
      <c r="R718" s="14"/>
      <c r="S718" s="14"/>
      <c r="T718" s="14"/>
      <c r="U718" s="14"/>
      <c r="V718" s="14"/>
      <c r="W718" s="14"/>
      <c r="X718" s="14"/>
      <c r="Y718" s="14"/>
      <c r="Z718" s="14"/>
      <c r="AA718" s="14"/>
      <c r="AB718" s="6"/>
      <c r="AC718" s="6"/>
      <c r="AD718" s="6"/>
    </row>
    <row r="719" spans="1:30" ht="15.75" customHeight="1" x14ac:dyDescent="0.3">
      <c r="A719" s="6"/>
      <c r="B719" s="6"/>
      <c r="C719" s="6"/>
      <c r="D719" s="6"/>
      <c r="E719" s="6"/>
      <c r="F719" s="6"/>
      <c r="G719" s="14"/>
      <c r="H719" s="14"/>
      <c r="I719" s="14"/>
      <c r="J719" s="14"/>
      <c r="K719" s="14"/>
      <c r="L719" s="14"/>
      <c r="M719" s="14"/>
      <c r="N719" s="14"/>
      <c r="O719" s="14"/>
      <c r="P719" s="14"/>
      <c r="Q719" s="14"/>
      <c r="R719" s="14"/>
      <c r="S719" s="14"/>
      <c r="T719" s="14"/>
      <c r="U719" s="14"/>
      <c r="V719" s="14"/>
      <c r="W719" s="14"/>
      <c r="X719" s="14"/>
      <c r="Y719" s="14"/>
      <c r="Z719" s="14"/>
      <c r="AA719" s="14"/>
      <c r="AB719" s="6"/>
      <c r="AC719" s="6"/>
      <c r="AD719" s="6"/>
    </row>
    <row r="720" spans="1:30" ht="15.75" customHeight="1" x14ac:dyDescent="0.3">
      <c r="A720" s="6"/>
      <c r="B720" s="6"/>
      <c r="C720" s="6"/>
      <c r="D720" s="6"/>
      <c r="E720" s="6"/>
      <c r="F720" s="6"/>
      <c r="G720" s="14"/>
      <c r="H720" s="14"/>
      <c r="I720" s="14"/>
      <c r="J720" s="14"/>
      <c r="K720" s="14"/>
      <c r="L720" s="14"/>
      <c r="M720" s="14"/>
      <c r="N720" s="14"/>
      <c r="O720" s="14"/>
      <c r="P720" s="14"/>
      <c r="Q720" s="14"/>
      <c r="R720" s="14"/>
      <c r="S720" s="14"/>
      <c r="T720" s="14"/>
      <c r="U720" s="14"/>
      <c r="V720" s="14"/>
      <c r="W720" s="14"/>
      <c r="X720" s="14"/>
      <c r="Y720" s="14"/>
      <c r="Z720" s="14"/>
      <c r="AA720" s="14"/>
      <c r="AB720" s="6"/>
      <c r="AC720" s="6"/>
      <c r="AD720" s="6"/>
    </row>
    <row r="721" spans="1:30" ht="15.75" customHeight="1" x14ac:dyDescent="0.3">
      <c r="A721" s="6"/>
      <c r="B721" s="6"/>
      <c r="C721" s="6"/>
      <c r="D721" s="6"/>
      <c r="E721" s="6"/>
      <c r="F721" s="6"/>
      <c r="G721" s="14"/>
      <c r="H721" s="14"/>
      <c r="I721" s="14"/>
      <c r="J721" s="14"/>
      <c r="K721" s="14"/>
      <c r="L721" s="14"/>
      <c r="M721" s="14"/>
      <c r="N721" s="14"/>
      <c r="O721" s="14"/>
      <c r="P721" s="14"/>
      <c r="Q721" s="14"/>
      <c r="R721" s="14"/>
      <c r="S721" s="14"/>
      <c r="T721" s="14"/>
      <c r="U721" s="14"/>
      <c r="V721" s="14"/>
      <c r="W721" s="14"/>
      <c r="X721" s="14"/>
      <c r="Y721" s="14"/>
      <c r="Z721" s="14"/>
      <c r="AA721" s="14"/>
      <c r="AB721" s="6"/>
      <c r="AC721" s="6"/>
      <c r="AD721" s="6"/>
    </row>
    <row r="722" spans="1:30" ht="15.75" customHeight="1" x14ac:dyDescent="0.3">
      <c r="A722" s="6"/>
      <c r="B722" s="6"/>
      <c r="C722" s="6"/>
      <c r="D722" s="6"/>
      <c r="E722" s="6"/>
      <c r="F722" s="6"/>
      <c r="G722" s="14"/>
      <c r="H722" s="14"/>
      <c r="I722" s="14"/>
      <c r="J722" s="14"/>
      <c r="K722" s="14"/>
      <c r="L722" s="14"/>
      <c r="M722" s="14"/>
      <c r="N722" s="14"/>
      <c r="O722" s="14"/>
      <c r="P722" s="14"/>
      <c r="Q722" s="14"/>
      <c r="R722" s="14"/>
      <c r="S722" s="14"/>
      <c r="T722" s="14"/>
      <c r="U722" s="14"/>
      <c r="V722" s="14"/>
      <c r="W722" s="14"/>
      <c r="X722" s="14"/>
      <c r="Y722" s="14"/>
      <c r="Z722" s="14"/>
      <c r="AA722" s="14"/>
      <c r="AB722" s="6"/>
      <c r="AC722" s="6"/>
      <c r="AD722" s="6"/>
    </row>
    <row r="723" spans="1:30" ht="15.75" customHeight="1" x14ac:dyDescent="0.3">
      <c r="A723" s="6"/>
      <c r="B723" s="6"/>
      <c r="C723" s="6"/>
      <c r="D723" s="6"/>
      <c r="E723" s="6"/>
      <c r="F723" s="6"/>
      <c r="G723" s="14"/>
      <c r="H723" s="14"/>
      <c r="I723" s="14"/>
      <c r="J723" s="14"/>
      <c r="K723" s="14"/>
      <c r="L723" s="14"/>
      <c r="M723" s="14"/>
      <c r="N723" s="14"/>
      <c r="O723" s="14"/>
      <c r="P723" s="14"/>
      <c r="Q723" s="14"/>
      <c r="R723" s="14"/>
      <c r="S723" s="14"/>
      <c r="T723" s="14"/>
      <c r="U723" s="14"/>
      <c r="V723" s="14"/>
      <c r="W723" s="14"/>
      <c r="X723" s="14"/>
      <c r="Y723" s="14"/>
      <c r="Z723" s="14"/>
      <c r="AA723" s="14"/>
      <c r="AB723" s="6"/>
      <c r="AC723" s="6"/>
      <c r="AD723" s="6"/>
    </row>
    <row r="724" spans="1:30" ht="15.75" customHeight="1" x14ac:dyDescent="0.3">
      <c r="A724" s="6"/>
      <c r="B724" s="6"/>
      <c r="C724" s="6"/>
      <c r="D724" s="6"/>
      <c r="E724" s="6"/>
      <c r="F724" s="6"/>
      <c r="G724" s="14"/>
      <c r="H724" s="14"/>
      <c r="I724" s="14"/>
      <c r="J724" s="14"/>
      <c r="K724" s="14"/>
      <c r="L724" s="14"/>
      <c r="M724" s="14"/>
      <c r="N724" s="14"/>
      <c r="O724" s="14"/>
      <c r="P724" s="14"/>
      <c r="Q724" s="14"/>
      <c r="R724" s="14"/>
      <c r="S724" s="14"/>
      <c r="T724" s="14"/>
      <c r="U724" s="14"/>
      <c r="V724" s="14"/>
      <c r="W724" s="14"/>
      <c r="X724" s="14"/>
      <c r="Y724" s="14"/>
      <c r="Z724" s="14"/>
      <c r="AA724" s="14"/>
      <c r="AB724" s="6"/>
      <c r="AC724" s="6"/>
      <c r="AD724" s="6"/>
    </row>
    <row r="725" spans="1:30" ht="15.75" customHeight="1" x14ac:dyDescent="0.3">
      <c r="A725" s="6"/>
      <c r="B725" s="6"/>
      <c r="C725" s="6"/>
      <c r="D725" s="6"/>
      <c r="E725" s="6"/>
      <c r="F725" s="6"/>
      <c r="G725" s="14"/>
      <c r="H725" s="14"/>
      <c r="I725" s="14"/>
      <c r="J725" s="14"/>
      <c r="K725" s="14"/>
      <c r="L725" s="14"/>
      <c r="M725" s="14"/>
      <c r="N725" s="14"/>
      <c r="O725" s="14"/>
      <c r="P725" s="14"/>
      <c r="Q725" s="14"/>
      <c r="R725" s="14"/>
      <c r="S725" s="14"/>
      <c r="T725" s="14"/>
      <c r="U725" s="14"/>
      <c r="V725" s="14"/>
      <c r="W725" s="14"/>
      <c r="X725" s="14"/>
      <c r="Y725" s="14"/>
      <c r="Z725" s="14"/>
      <c r="AA725" s="14"/>
      <c r="AB725" s="6"/>
      <c r="AC725" s="6"/>
      <c r="AD725" s="6"/>
    </row>
    <row r="726" spans="1:30" ht="15.75" customHeight="1" x14ac:dyDescent="0.3">
      <c r="A726" s="6"/>
      <c r="B726" s="6"/>
      <c r="C726" s="6"/>
      <c r="D726" s="6"/>
      <c r="E726" s="6"/>
      <c r="F726" s="6"/>
      <c r="G726" s="14"/>
      <c r="H726" s="14"/>
      <c r="I726" s="14"/>
      <c r="J726" s="14"/>
      <c r="K726" s="14"/>
      <c r="L726" s="14"/>
      <c r="M726" s="14"/>
      <c r="N726" s="14"/>
      <c r="O726" s="14"/>
      <c r="P726" s="14"/>
      <c r="Q726" s="14"/>
      <c r="R726" s="14"/>
      <c r="S726" s="14"/>
      <c r="T726" s="14"/>
      <c r="U726" s="14"/>
      <c r="V726" s="14"/>
      <c r="W726" s="14"/>
      <c r="X726" s="14"/>
      <c r="Y726" s="14"/>
      <c r="Z726" s="14"/>
      <c r="AA726" s="14"/>
      <c r="AB726" s="6"/>
      <c r="AC726" s="6"/>
      <c r="AD726" s="6"/>
    </row>
    <row r="727" spans="1:30" ht="15.75" customHeight="1" x14ac:dyDescent="0.3">
      <c r="A727" s="6"/>
      <c r="B727" s="6"/>
      <c r="C727" s="6"/>
      <c r="D727" s="6"/>
      <c r="E727" s="6"/>
      <c r="F727" s="6"/>
      <c r="G727" s="14"/>
      <c r="H727" s="14"/>
      <c r="I727" s="14"/>
      <c r="J727" s="14"/>
      <c r="K727" s="14"/>
      <c r="L727" s="14"/>
      <c r="M727" s="14"/>
      <c r="N727" s="14"/>
      <c r="O727" s="14"/>
      <c r="P727" s="14"/>
      <c r="Q727" s="14"/>
      <c r="R727" s="14"/>
      <c r="S727" s="14"/>
      <c r="T727" s="14"/>
      <c r="U727" s="14"/>
      <c r="V727" s="14"/>
      <c r="W727" s="14"/>
      <c r="X727" s="14"/>
      <c r="Y727" s="14"/>
      <c r="Z727" s="14"/>
      <c r="AA727" s="14"/>
      <c r="AB727" s="6"/>
      <c r="AC727" s="6"/>
      <c r="AD727" s="6"/>
    </row>
    <row r="728" spans="1:30" ht="15.75" customHeight="1" x14ac:dyDescent="0.3">
      <c r="A728" s="6"/>
      <c r="B728" s="6"/>
      <c r="C728" s="6"/>
      <c r="D728" s="6"/>
      <c r="E728" s="6"/>
      <c r="F728" s="6"/>
      <c r="G728" s="14"/>
      <c r="H728" s="14"/>
      <c r="I728" s="14"/>
      <c r="J728" s="14"/>
      <c r="K728" s="14"/>
      <c r="L728" s="14"/>
      <c r="M728" s="14"/>
      <c r="N728" s="14"/>
      <c r="O728" s="14"/>
      <c r="P728" s="14"/>
      <c r="Q728" s="14"/>
      <c r="R728" s="14"/>
      <c r="S728" s="14"/>
      <c r="T728" s="14"/>
      <c r="U728" s="14"/>
      <c r="V728" s="14"/>
      <c r="W728" s="14"/>
      <c r="X728" s="14"/>
      <c r="Y728" s="14"/>
      <c r="Z728" s="14"/>
      <c r="AA728" s="14"/>
      <c r="AB728" s="6"/>
      <c r="AC728" s="6"/>
      <c r="AD728" s="6"/>
    </row>
    <row r="729" spans="1:30" ht="15.75" customHeight="1" x14ac:dyDescent="0.3">
      <c r="A729" s="6"/>
      <c r="B729" s="6"/>
      <c r="C729" s="6"/>
      <c r="D729" s="6"/>
      <c r="E729" s="6"/>
      <c r="F729" s="6"/>
      <c r="G729" s="14"/>
      <c r="H729" s="14"/>
      <c r="I729" s="14"/>
      <c r="J729" s="14"/>
      <c r="K729" s="14"/>
      <c r="L729" s="14"/>
      <c r="M729" s="14"/>
      <c r="N729" s="14"/>
      <c r="O729" s="14"/>
      <c r="P729" s="14"/>
      <c r="Q729" s="14"/>
      <c r="R729" s="14"/>
      <c r="S729" s="14"/>
      <c r="T729" s="14"/>
      <c r="U729" s="14"/>
      <c r="V729" s="14"/>
      <c r="W729" s="14"/>
      <c r="X729" s="14"/>
      <c r="Y729" s="14"/>
      <c r="Z729" s="14"/>
      <c r="AA729" s="14"/>
      <c r="AB729" s="6"/>
      <c r="AC729" s="6"/>
      <c r="AD729" s="6"/>
    </row>
    <row r="730" spans="1:30" ht="15.75" customHeight="1" x14ac:dyDescent="0.3">
      <c r="A730" s="6"/>
      <c r="B730" s="6"/>
      <c r="C730" s="6"/>
      <c r="D730" s="6"/>
      <c r="E730" s="6"/>
      <c r="F730" s="6"/>
      <c r="G730" s="14"/>
      <c r="H730" s="14"/>
      <c r="I730" s="14"/>
      <c r="J730" s="14"/>
      <c r="K730" s="14"/>
      <c r="L730" s="14"/>
      <c r="M730" s="14"/>
      <c r="N730" s="14"/>
      <c r="O730" s="14"/>
      <c r="P730" s="14"/>
      <c r="Q730" s="14"/>
      <c r="R730" s="14"/>
      <c r="S730" s="14"/>
      <c r="T730" s="14"/>
      <c r="U730" s="14"/>
      <c r="V730" s="14"/>
      <c r="W730" s="14"/>
      <c r="X730" s="14"/>
      <c r="Y730" s="14"/>
      <c r="Z730" s="14"/>
      <c r="AA730" s="14"/>
      <c r="AB730" s="6"/>
      <c r="AC730" s="6"/>
      <c r="AD730" s="6"/>
    </row>
    <row r="731" spans="1:30" ht="15.75" customHeight="1" x14ac:dyDescent="0.3">
      <c r="A731" s="6"/>
      <c r="B731" s="6"/>
      <c r="C731" s="6"/>
      <c r="D731" s="6"/>
      <c r="E731" s="6"/>
      <c r="F731" s="6"/>
      <c r="G731" s="14"/>
      <c r="H731" s="14"/>
      <c r="I731" s="14"/>
      <c r="J731" s="14"/>
      <c r="K731" s="14"/>
      <c r="L731" s="14"/>
      <c r="M731" s="14"/>
      <c r="N731" s="14"/>
      <c r="O731" s="14"/>
      <c r="P731" s="14"/>
      <c r="Q731" s="14"/>
      <c r="R731" s="14"/>
      <c r="S731" s="14"/>
      <c r="T731" s="14"/>
      <c r="U731" s="14"/>
      <c r="V731" s="14"/>
      <c r="W731" s="14"/>
      <c r="X731" s="14"/>
      <c r="Y731" s="14"/>
      <c r="Z731" s="14"/>
      <c r="AA731" s="14"/>
      <c r="AB731" s="6"/>
      <c r="AC731" s="6"/>
      <c r="AD731" s="6"/>
    </row>
    <row r="732" spans="1:30" ht="15.75" customHeight="1" x14ac:dyDescent="0.3">
      <c r="A732" s="6"/>
      <c r="B732" s="6"/>
      <c r="C732" s="6"/>
      <c r="D732" s="6"/>
      <c r="E732" s="6"/>
      <c r="F732" s="6"/>
      <c r="G732" s="14"/>
      <c r="H732" s="14"/>
      <c r="I732" s="14"/>
      <c r="J732" s="14"/>
      <c r="K732" s="14"/>
      <c r="L732" s="14"/>
      <c r="M732" s="14"/>
      <c r="N732" s="14"/>
      <c r="O732" s="14"/>
      <c r="P732" s="14"/>
      <c r="Q732" s="14"/>
      <c r="R732" s="14"/>
      <c r="S732" s="14"/>
      <c r="T732" s="14"/>
      <c r="U732" s="14"/>
      <c r="V732" s="14"/>
      <c r="W732" s="14"/>
      <c r="X732" s="14"/>
      <c r="Y732" s="14"/>
      <c r="Z732" s="14"/>
      <c r="AA732" s="14"/>
      <c r="AB732" s="6"/>
      <c r="AC732" s="6"/>
      <c r="AD732" s="6"/>
    </row>
    <row r="733" spans="1:30" ht="15.75" customHeight="1" x14ac:dyDescent="0.3">
      <c r="A733" s="6"/>
      <c r="B733" s="6"/>
      <c r="C733" s="6"/>
      <c r="D733" s="6"/>
      <c r="E733" s="6"/>
      <c r="F733" s="6"/>
      <c r="G733" s="14"/>
      <c r="H733" s="14"/>
      <c r="I733" s="14"/>
      <c r="J733" s="14"/>
      <c r="K733" s="14"/>
      <c r="L733" s="14"/>
      <c r="M733" s="14"/>
      <c r="N733" s="14"/>
      <c r="O733" s="14"/>
      <c r="P733" s="14"/>
      <c r="Q733" s="14"/>
      <c r="R733" s="14"/>
      <c r="S733" s="14"/>
      <c r="T733" s="14"/>
      <c r="U733" s="14"/>
      <c r="V733" s="14"/>
      <c r="W733" s="14"/>
      <c r="X733" s="14"/>
      <c r="Y733" s="14"/>
      <c r="Z733" s="14"/>
      <c r="AA733" s="14"/>
      <c r="AB733" s="6"/>
      <c r="AC733" s="6"/>
      <c r="AD733" s="6"/>
    </row>
    <row r="734" spans="1:30" ht="15.75" customHeight="1" x14ac:dyDescent="0.3">
      <c r="A734" s="6"/>
      <c r="B734" s="6"/>
      <c r="C734" s="6"/>
      <c r="D734" s="6"/>
      <c r="E734" s="6"/>
      <c r="F734" s="6"/>
      <c r="G734" s="14"/>
      <c r="H734" s="14"/>
      <c r="I734" s="14"/>
      <c r="J734" s="14"/>
      <c r="K734" s="14"/>
      <c r="L734" s="14"/>
      <c r="M734" s="14"/>
      <c r="N734" s="14"/>
      <c r="O734" s="14"/>
      <c r="P734" s="14"/>
      <c r="Q734" s="14"/>
      <c r="R734" s="14"/>
      <c r="S734" s="14"/>
      <c r="T734" s="14"/>
      <c r="U734" s="14"/>
      <c r="V734" s="14"/>
      <c r="W734" s="14"/>
      <c r="X734" s="14"/>
      <c r="Y734" s="14"/>
      <c r="Z734" s="14"/>
      <c r="AA734" s="14"/>
      <c r="AB734" s="6"/>
      <c r="AC734" s="6"/>
      <c r="AD734" s="6"/>
    </row>
    <row r="735" spans="1:30" ht="15.75" customHeight="1" x14ac:dyDescent="0.3">
      <c r="A735" s="6"/>
      <c r="B735" s="6"/>
      <c r="C735" s="6"/>
      <c r="D735" s="6"/>
      <c r="E735" s="6"/>
      <c r="F735" s="6"/>
      <c r="G735" s="14"/>
      <c r="H735" s="14"/>
      <c r="I735" s="14"/>
      <c r="J735" s="14"/>
      <c r="K735" s="14"/>
      <c r="L735" s="14"/>
      <c r="M735" s="14"/>
      <c r="N735" s="14"/>
      <c r="O735" s="14"/>
      <c r="P735" s="14"/>
      <c r="Q735" s="14"/>
      <c r="R735" s="14"/>
      <c r="S735" s="14"/>
      <c r="T735" s="14"/>
      <c r="U735" s="14"/>
      <c r="V735" s="14"/>
      <c r="W735" s="14"/>
      <c r="X735" s="14"/>
      <c r="Y735" s="14"/>
      <c r="Z735" s="14"/>
      <c r="AA735" s="14"/>
      <c r="AB735" s="6"/>
      <c r="AC735" s="6"/>
      <c r="AD735" s="6"/>
    </row>
    <row r="736" spans="1:30" ht="15.75" customHeight="1" x14ac:dyDescent="0.3">
      <c r="A736" s="6"/>
      <c r="B736" s="6"/>
      <c r="C736" s="6"/>
      <c r="D736" s="6"/>
      <c r="E736" s="6"/>
      <c r="F736" s="6"/>
      <c r="G736" s="14"/>
      <c r="H736" s="14"/>
      <c r="I736" s="14"/>
      <c r="J736" s="14"/>
      <c r="K736" s="14"/>
      <c r="L736" s="14"/>
      <c r="M736" s="14"/>
      <c r="N736" s="14"/>
      <c r="O736" s="14"/>
      <c r="P736" s="14"/>
      <c r="Q736" s="14"/>
      <c r="R736" s="14"/>
      <c r="S736" s="14"/>
      <c r="T736" s="14"/>
      <c r="U736" s="14"/>
      <c r="V736" s="14"/>
      <c r="W736" s="14"/>
      <c r="X736" s="14"/>
      <c r="Y736" s="14"/>
      <c r="Z736" s="14"/>
      <c r="AA736" s="14"/>
      <c r="AB736" s="6"/>
      <c r="AC736" s="6"/>
      <c r="AD736" s="6"/>
    </row>
    <row r="737" spans="1:30" ht="15.75" customHeight="1" x14ac:dyDescent="0.3">
      <c r="A737" s="6"/>
      <c r="B737" s="6"/>
      <c r="C737" s="6"/>
      <c r="D737" s="6"/>
      <c r="E737" s="6"/>
      <c r="F737" s="6"/>
      <c r="G737" s="14"/>
      <c r="H737" s="14"/>
      <c r="I737" s="14"/>
      <c r="J737" s="14"/>
      <c r="K737" s="14"/>
      <c r="L737" s="14"/>
      <c r="M737" s="14"/>
      <c r="N737" s="14"/>
      <c r="O737" s="14"/>
      <c r="P737" s="14"/>
      <c r="Q737" s="14"/>
      <c r="R737" s="14"/>
      <c r="S737" s="14"/>
      <c r="T737" s="14"/>
      <c r="U737" s="14"/>
      <c r="V737" s="14"/>
      <c r="W737" s="14"/>
      <c r="X737" s="14"/>
      <c r="Y737" s="14"/>
      <c r="Z737" s="14"/>
      <c r="AA737" s="14"/>
      <c r="AB737" s="6"/>
      <c r="AC737" s="6"/>
      <c r="AD737" s="6"/>
    </row>
    <row r="738" spans="1:30" ht="15.75" customHeight="1" x14ac:dyDescent="0.3">
      <c r="A738" s="6"/>
      <c r="B738" s="6"/>
      <c r="C738" s="6"/>
      <c r="D738" s="6"/>
      <c r="E738" s="6"/>
      <c r="F738" s="6"/>
      <c r="G738" s="14"/>
      <c r="H738" s="14"/>
      <c r="I738" s="14"/>
      <c r="J738" s="14"/>
      <c r="K738" s="14"/>
      <c r="L738" s="14"/>
      <c r="M738" s="14"/>
      <c r="N738" s="14"/>
      <c r="O738" s="14"/>
      <c r="P738" s="14"/>
      <c r="Q738" s="14"/>
      <c r="R738" s="14"/>
      <c r="S738" s="14"/>
      <c r="T738" s="14"/>
      <c r="U738" s="14"/>
      <c r="V738" s="14"/>
      <c r="W738" s="14"/>
      <c r="X738" s="14"/>
      <c r="Y738" s="14"/>
      <c r="Z738" s="14"/>
      <c r="AA738" s="14"/>
      <c r="AB738" s="6"/>
      <c r="AC738" s="6"/>
      <c r="AD738" s="6"/>
    </row>
    <row r="739" spans="1:30" ht="15.75" customHeight="1" x14ac:dyDescent="0.3">
      <c r="A739" s="6"/>
      <c r="B739" s="6"/>
      <c r="C739" s="6"/>
      <c r="D739" s="6"/>
      <c r="E739" s="6"/>
      <c r="F739" s="6"/>
      <c r="G739" s="14"/>
      <c r="H739" s="14"/>
      <c r="I739" s="14"/>
      <c r="J739" s="14"/>
      <c r="K739" s="14"/>
      <c r="L739" s="14"/>
      <c r="M739" s="14"/>
      <c r="N739" s="14"/>
      <c r="O739" s="14"/>
      <c r="P739" s="14"/>
      <c r="Q739" s="14"/>
      <c r="R739" s="14"/>
      <c r="S739" s="14"/>
      <c r="T739" s="14"/>
      <c r="U739" s="14"/>
      <c r="V739" s="14"/>
      <c r="W739" s="14"/>
      <c r="X739" s="14"/>
      <c r="Y739" s="14"/>
      <c r="Z739" s="14"/>
      <c r="AA739" s="14"/>
      <c r="AB739" s="6"/>
      <c r="AC739" s="6"/>
      <c r="AD739" s="6"/>
    </row>
    <row r="740" spans="1:30" ht="15.75" customHeight="1" x14ac:dyDescent="0.3">
      <c r="A740" s="6"/>
      <c r="B740" s="6"/>
      <c r="C740" s="6"/>
      <c r="D740" s="6"/>
      <c r="E740" s="6"/>
      <c r="F740" s="6"/>
      <c r="G740" s="14"/>
      <c r="H740" s="14"/>
      <c r="I740" s="14"/>
      <c r="J740" s="14"/>
      <c r="K740" s="14"/>
      <c r="L740" s="14"/>
      <c r="M740" s="14"/>
      <c r="N740" s="14"/>
      <c r="O740" s="14"/>
      <c r="P740" s="14"/>
      <c r="Q740" s="14"/>
      <c r="R740" s="14"/>
      <c r="S740" s="14"/>
      <c r="T740" s="14"/>
      <c r="U740" s="14"/>
      <c r="V740" s="14"/>
      <c r="W740" s="14"/>
      <c r="X740" s="14"/>
      <c r="Y740" s="14"/>
      <c r="Z740" s="14"/>
      <c r="AA740" s="14"/>
      <c r="AB740" s="6"/>
      <c r="AC740" s="6"/>
      <c r="AD740" s="6"/>
    </row>
    <row r="741" spans="1:30" ht="15.75" customHeight="1" x14ac:dyDescent="0.3">
      <c r="A741" s="6"/>
      <c r="B741" s="6"/>
      <c r="C741" s="6"/>
      <c r="D741" s="6"/>
      <c r="E741" s="6"/>
      <c r="F741" s="6"/>
      <c r="G741" s="14"/>
      <c r="H741" s="14"/>
      <c r="I741" s="14"/>
      <c r="J741" s="14"/>
      <c r="K741" s="14"/>
      <c r="L741" s="14"/>
      <c r="M741" s="14"/>
      <c r="N741" s="14"/>
      <c r="O741" s="14"/>
      <c r="P741" s="14"/>
      <c r="Q741" s="14"/>
      <c r="R741" s="14"/>
      <c r="S741" s="14"/>
      <c r="T741" s="14"/>
      <c r="U741" s="14"/>
      <c r="V741" s="14"/>
      <c r="W741" s="14"/>
      <c r="X741" s="14"/>
      <c r="Y741" s="14"/>
      <c r="Z741" s="14"/>
      <c r="AA741" s="14"/>
      <c r="AB741" s="6"/>
      <c r="AC741" s="6"/>
      <c r="AD741" s="6"/>
    </row>
    <row r="742" spans="1:30" ht="15.75" customHeight="1" x14ac:dyDescent="0.3">
      <c r="A742" s="6"/>
      <c r="B742" s="6"/>
      <c r="C742" s="6"/>
      <c r="D742" s="6"/>
      <c r="E742" s="6"/>
      <c r="F742" s="6"/>
      <c r="G742" s="14"/>
      <c r="H742" s="14"/>
      <c r="I742" s="14"/>
      <c r="J742" s="14"/>
      <c r="K742" s="14"/>
      <c r="L742" s="14"/>
      <c r="M742" s="14"/>
      <c r="N742" s="14"/>
      <c r="O742" s="14"/>
      <c r="P742" s="14"/>
      <c r="Q742" s="14"/>
      <c r="R742" s="14"/>
      <c r="S742" s="14"/>
      <c r="T742" s="14"/>
      <c r="U742" s="14"/>
      <c r="V742" s="14"/>
      <c r="W742" s="14"/>
      <c r="X742" s="14"/>
      <c r="Y742" s="14"/>
      <c r="Z742" s="14"/>
      <c r="AA742" s="14"/>
      <c r="AB742" s="6"/>
      <c r="AC742" s="6"/>
      <c r="AD742" s="6"/>
    </row>
    <row r="743" spans="1:30" ht="15.75" customHeight="1" x14ac:dyDescent="0.3">
      <c r="A743" s="6"/>
      <c r="B743" s="6"/>
      <c r="C743" s="6"/>
      <c r="D743" s="6"/>
      <c r="E743" s="6"/>
      <c r="F743" s="6"/>
      <c r="G743" s="14"/>
      <c r="H743" s="14"/>
      <c r="I743" s="14"/>
      <c r="J743" s="14"/>
      <c r="K743" s="14"/>
      <c r="L743" s="14"/>
      <c r="M743" s="14"/>
      <c r="N743" s="14"/>
      <c r="O743" s="14"/>
      <c r="P743" s="14"/>
      <c r="Q743" s="14"/>
      <c r="R743" s="14"/>
      <c r="S743" s="14"/>
      <c r="T743" s="14"/>
      <c r="U743" s="14"/>
      <c r="V743" s="14"/>
      <c r="W743" s="14"/>
      <c r="X743" s="14"/>
      <c r="Y743" s="14"/>
      <c r="Z743" s="14"/>
      <c r="AA743" s="14"/>
      <c r="AB743" s="6"/>
      <c r="AC743" s="6"/>
      <c r="AD743" s="6"/>
    </row>
    <row r="744" spans="1:30" ht="15.75" customHeight="1" x14ac:dyDescent="0.3">
      <c r="A744" s="6"/>
      <c r="B744" s="6"/>
      <c r="C744" s="6"/>
      <c r="D744" s="6"/>
      <c r="E744" s="6"/>
      <c r="F744" s="6"/>
      <c r="G744" s="14"/>
      <c r="H744" s="14"/>
      <c r="I744" s="14"/>
      <c r="J744" s="14"/>
      <c r="K744" s="14"/>
      <c r="L744" s="14"/>
      <c r="M744" s="14"/>
      <c r="N744" s="14"/>
      <c r="O744" s="14"/>
      <c r="P744" s="14"/>
      <c r="Q744" s="14"/>
      <c r="R744" s="14"/>
      <c r="S744" s="14"/>
      <c r="T744" s="14"/>
      <c r="U744" s="14"/>
      <c r="V744" s="14"/>
      <c r="W744" s="14"/>
      <c r="X744" s="14"/>
      <c r="Y744" s="14"/>
      <c r="Z744" s="14"/>
      <c r="AA744" s="14"/>
      <c r="AB744" s="6"/>
      <c r="AC744" s="6"/>
      <c r="AD744" s="6"/>
    </row>
    <row r="745" spans="1:30" ht="15.75" customHeight="1" x14ac:dyDescent="0.3">
      <c r="A745" s="6"/>
      <c r="B745" s="6"/>
      <c r="C745" s="6"/>
      <c r="D745" s="6"/>
      <c r="E745" s="6"/>
      <c r="F745" s="6"/>
      <c r="G745" s="14"/>
      <c r="H745" s="14"/>
      <c r="I745" s="14"/>
      <c r="J745" s="14"/>
      <c r="K745" s="14"/>
      <c r="L745" s="14"/>
      <c r="M745" s="14"/>
      <c r="N745" s="14"/>
      <c r="O745" s="14"/>
      <c r="P745" s="14"/>
      <c r="Q745" s="14"/>
      <c r="R745" s="14"/>
      <c r="S745" s="14"/>
      <c r="T745" s="14"/>
      <c r="U745" s="14"/>
      <c r="V745" s="14"/>
      <c r="W745" s="14"/>
      <c r="X745" s="14"/>
      <c r="Y745" s="14"/>
      <c r="Z745" s="14"/>
      <c r="AA745" s="14"/>
      <c r="AB745" s="6"/>
      <c r="AC745" s="6"/>
      <c r="AD745" s="6"/>
    </row>
    <row r="746" spans="1:30" ht="15.75" customHeight="1" x14ac:dyDescent="0.3">
      <c r="A746" s="6"/>
      <c r="B746" s="6"/>
      <c r="C746" s="6"/>
      <c r="D746" s="6"/>
      <c r="E746" s="6"/>
      <c r="F746" s="6"/>
      <c r="G746" s="14"/>
      <c r="H746" s="14"/>
      <c r="I746" s="14"/>
      <c r="J746" s="14"/>
      <c r="K746" s="14"/>
      <c r="L746" s="14"/>
      <c r="M746" s="14"/>
      <c r="N746" s="14"/>
      <c r="O746" s="14"/>
      <c r="P746" s="14"/>
      <c r="Q746" s="14"/>
      <c r="R746" s="14"/>
      <c r="S746" s="14"/>
      <c r="T746" s="14"/>
      <c r="U746" s="14"/>
      <c r="V746" s="14"/>
      <c r="W746" s="14"/>
      <c r="X746" s="14"/>
      <c r="Y746" s="14"/>
      <c r="Z746" s="14"/>
      <c r="AA746" s="14"/>
      <c r="AB746" s="6"/>
      <c r="AC746" s="6"/>
      <c r="AD746" s="6"/>
    </row>
    <row r="747" spans="1:30" ht="15.75" customHeight="1" x14ac:dyDescent="0.3">
      <c r="A747" s="6"/>
      <c r="B747" s="6"/>
      <c r="C747" s="6"/>
      <c r="D747" s="6"/>
      <c r="E747" s="6"/>
      <c r="F747" s="6"/>
      <c r="G747" s="14"/>
      <c r="H747" s="14"/>
      <c r="I747" s="14"/>
      <c r="J747" s="14"/>
      <c r="K747" s="14"/>
      <c r="L747" s="14"/>
      <c r="M747" s="14"/>
      <c r="N747" s="14"/>
      <c r="O747" s="14"/>
      <c r="P747" s="14"/>
      <c r="Q747" s="14"/>
      <c r="R747" s="14"/>
      <c r="S747" s="14"/>
      <c r="T747" s="14"/>
      <c r="U747" s="14"/>
      <c r="V747" s="14"/>
      <c r="W747" s="14"/>
      <c r="X747" s="14"/>
      <c r="Y747" s="14"/>
      <c r="Z747" s="14"/>
      <c r="AA747" s="14"/>
      <c r="AB747" s="6"/>
      <c r="AC747" s="6"/>
      <c r="AD747" s="6"/>
    </row>
    <row r="748" spans="1:30" ht="15.75" customHeight="1" x14ac:dyDescent="0.3">
      <c r="A748" s="6"/>
      <c r="B748" s="6"/>
      <c r="C748" s="6"/>
      <c r="D748" s="6"/>
      <c r="E748" s="6"/>
      <c r="F748" s="6"/>
      <c r="G748" s="14"/>
      <c r="H748" s="14"/>
      <c r="I748" s="14"/>
      <c r="J748" s="14"/>
      <c r="K748" s="14"/>
      <c r="L748" s="14"/>
      <c r="M748" s="14"/>
      <c r="N748" s="14"/>
      <c r="O748" s="14"/>
      <c r="P748" s="14"/>
      <c r="Q748" s="14"/>
      <c r="R748" s="14"/>
      <c r="S748" s="14"/>
      <c r="T748" s="14"/>
      <c r="U748" s="14"/>
      <c r="V748" s="14"/>
      <c r="W748" s="14"/>
      <c r="X748" s="14"/>
      <c r="Y748" s="14"/>
      <c r="Z748" s="14"/>
      <c r="AA748" s="14"/>
      <c r="AB748" s="6"/>
      <c r="AC748" s="6"/>
      <c r="AD748" s="6"/>
    </row>
    <row r="749" spans="1:30" ht="15.75" customHeight="1" x14ac:dyDescent="0.3">
      <c r="A749" s="6"/>
      <c r="B749" s="6"/>
      <c r="C749" s="6"/>
      <c r="D749" s="6"/>
      <c r="E749" s="6"/>
      <c r="F749" s="6"/>
      <c r="G749" s="14"/>
      <c r="H749" s="14"/>
      <c r="I749" s="14"/>
      <c r="J749" s="14"/>
      <c r="K749" s="14"/>
      <c r="L749" s="14"/>
      <c r="M749" s="14"/>
      <c r="N749" s="14"/>
      <c r="O749" s="14"/>
      <c r="P749" s="14"/>
      <c r="Q749" s="14"/>
      <c r="R749" s="14"/>
      <c r="S749" s="14"/>
      <c r="T749" s="14"/>
      <c r="U749" s="14"/>
      <c r="V749" s="14"/>
      <c r="W749" s="14"/>
      <c r="X749" s="14"/>
      <c r="Y749" s="14"/>
      <c r="Z749" s="14"/>
      <c r="AA749" s="14"/>
      <c r="AB749" s="6"/>
      <c r="AC749" s="6"/>
      <c r="AD749" s="6"/>
    </row>
    <row r="750" spans="1:30" ht="15.75" customHeight="1" x14ac:dyDescent="0.3">
      <c r="A750" s="6"/>
      <c r="B750" s="6"/>
      <c r="C750" s="6"/>
      <c r="D750" s="6"/>
      <c r="E750" s="6"/>
      <c r="F750" s="6"/>
      <c r="G750" s="14"/>
      <c r="H750" s="14"/>
      <c r="I750" s="14"/>
      <c r="J750" s="14"/>
      <c r="K750" s="14"/>
      <c r="L750" s="14"/>
      <c r="M750" s="14"/>
      <c r="N750" s="14"/>
      <c r="O750" s="14"/>
      <c r="P750" s="14"/>
      <c r="Q750" s="14"/>
      <c r="R750" s="14"/>
      <c r="S750" s="14"/>
      <c r="T750" s="14"/>
      <c r="U750" s="14"/>
      <c r="V750" s="14"/>
      <c r="W750" s="14"/>
      <c r="X750" s="14"/>
      <c r="Y750" s="14"/>
      <c r="Z750" s="14"/>
      <c r="AA750" s="14"/>
      <c r="AB750" s="6"/>
      <c r="AC750" s="6"/>
      <c r="AD750" s="6"/>
    </row>
    <row r="751" spans="1:30" ht="15.75" customHeight="1" x14ac:dyDescent="0.3">
      <c r="A751" s="6"/>
      <c r="B751" s="6"/>
      <c r="C751" s="6"/>
      <c r="D751" s="6"/>
      <c r="E751" s="6"/>
      <c r="F751" s="6"/>
      <c r="G751" s="14"/>
      <c r="H751" s="14"/>
      <c r="I751" s="14"/>
      <c r="J751" s="14"/>
      <c r="K751" s="14"/>
      <c r="L751" s="14"/>
      <c r="M751" s="14"/>
      <c r="N751" s="14"/>
      <c r="O751" s="14"/>
      <c r="P751" s="14"/>
      <c r="Q751" s="14"/>
      <c r="R751" s="14"/>
      <c r="S751" s="14"/>
      <c r="T751" s="14"/>
      <c r="U751" s="14"/>
      <c r="V751" s="14"/>
      <c r="W751" s="14"/>
      <c r="X751" s="14"/>
      <c r="Y751" s="14"/>
      <c r="Z751" s="14"/>
      <c r="AA751" s="14"/>
      <c r="AB751" s="6"/>
      <c r="AC751" s="6"/>
      <c r="AD751" s="6"/>
    </row>
    <row r="752" spans="1:30" ht="15.75" customHeight="1" x14ac:dyDescent="0.3">
      <c r="A752" s="6"/>
      <c r="B752" s="6"/>
      <c r="C752" s="6"/>
      <c r="D752" s="6"/>
      <c r="E752" s="6"/>
      <c r="F752" s="6"/>
      <c r="G752" s="14"/>
      <c r="H752" s="14"/>
      <c r="I752" s="14"/>
      <c r="J752" s="14"/>
      <c r="K752" s="14"/>
      <c r="L752" s="14"/>
      <c r="M752" s="14"/>
      <c r="N752" s="14"/>
      <c r="O752" s="14"/>
      <c r="P752" s="14"/>
      <c r="Q752" s="14"/>
      <c r="R752" s="14"/>
      <c r="S752" s="14"/>
      <c r="T752" s="14"/>
      <c r="U752" s="14"/>
      <c r="V752" s="14"/>
      <c r="W752" s="14"/>
      <c r="X752" s="14"/>
      <c r="Y752" s="14"/>
      <c r="Z752" s="14"/>
      <c r="AA752" s="14"/>
      <c r="AB752" s="6"/>
      <c r="AC752" s="6"/>
      <c r="AD752" s="6"/>
    </row>
    <row r="753" spans="1:30" ht="15.75" customHeight="1" x14ac:dyDescent="0.3">
      <c r="A753" s="6"/>
      <c r="B753" s="6"/>
      <c r="C753" s="6"/>
      <c r="D753" s="6"/>
      <c r="E753" s="6"/>
      <c r="F753" s="6"/>
      <c r="G753" s="14"/>
      <c r="H753" s="14"/>
      <c r="I753" s="14"/>
      <c r="J753" s="14"/>
      <c r="K753" s="14"/>
      <c r="L753" s="14"/>
      <c r="M753" s="14"/>
      <c r="N753" s="14"/>
      <c r="O753" s="14"/>
      <c r="P753" s="14"/>
      <c r="Q753" s="14"/>
      <c r="R753" s="14"/>
      <c r="S753" s="14"/>
      <c r="T753" s="14"/>
      <c r="U753" s="14"/>
      <c r="V753" s="14"/>
      <c r="W753" s="14"/>
      <c r="X753" s="14"/>
      <c r="Y753" s="14"/>
      <c r="Z753" s="14"/>
      <c r="AA753" s="14"/>
      <c r="AB753" s="6"/>
      <c r="AC753" s="6"/>
      <c r="AD753" s="6"/>
    </row>
    <row r="754" spans="1:30" ht="15.75" customHeight="1" x14ac:dyDescent="0.3">
      <c r="A754" s="6"/>
      <c r="B754" s="6"/>
      <c r="C754" s="6"/>
      <c r="D754" s="6"/>
      <c r="E754" s="6"/>
      <c r="F754" s="6"/>
      <c r="G754" s="14"/>
      <c r="H754" s="14"/>
      <c r="I754" s="14"/>
      <c r="J754" s="14"/>
      <c r="K754" s="14"/>
      <c r="L754" s="14"/>
      <c r="M754" s="14"/>
      <c r="N754" s="14"/>
      <c r="O754" s="14"/>
      <c r="P754" s="14"/>
      <c r="Q754" s="14"/>
      <c r="R754" s="14"/>
      <c r="S754" s="14"/>
      <c r="T754" s="14"/>
      <c r="U754" s="14"/>
      <c r="V754" s="14"/>
      <c r="W754" s="14"/>
      <c r="X754" s="14"/>
      <c r="Y754" s="14"/>
      <c r="Z754" s="14"/>
      <c r="AA754" s="14"/>
      <c r="AB754" s="6"/>
      <c r="AC754" s="6"/>
      <c r="AD754" s="6"/>
    </row>
    <row r="755" spans="1:30" ht="15.75" customHeight="1" x14ac:dyDescent="0.3">
      <c r="A755" s="6"/>
      <c r="B755" s="6"/>
      <c r="C755" s="6"/>
      <c r="D755" s="6"/>
      <c r="E755" s="6"/>
      <c r="F755" s="6"/>
      <c r="G755" s="14"/>
      <c r="H755" s="14"/>
      <c r="I755" s="14"/>
      <c r="J755" s="14"/>
      <c r="K755" s="14"/>
      <c r="L755" s="14"/>
      <c r="M755" s="14"/>
      <c r="N755" s="14"/>
      <c r="O755" s="14"/>
      <c r="P755" s="14"/>
      <c r="Q755" s="14"/>
      <c r="R755" s="14"/>
      <c r="S755" s="14"/>
      <c r="T755" s="14"/>
      <c r="U755" s="14"/>
      <c r="V755" s="14"/>
      <c r="W755" s="14"/>
      <c r="X755" s="14"/>
      <c r="Y755" s="14"/>
      <c r="Z755" s="14"/>
      <c r="AA755" s="14"/>
      <c r="AB755" s="6"/>
      <c r="AC755" s="6"/>
      <c r="AD755" s="6"/>
    </row>
    <row r="756" spans="1:30" ht="15.75" customHeight="1" x14ac:dyDescent="0.3">
      <c r="A756" s="6"/>
      <c r="B756" s="6"/>
      <c r="C756" s="6"/>
      <c r="D756" s="6"/>
      <c r="E756" s="6"/>
      <c r="F756" s="6"/>
      <c r="G756" s="14"/>
      <c r="H756" s="14"/>
      <c r="I756" s="14"/>
      <c r="J756" s="14"/>
      <c r="K756" s="14"/>
      <c r="L756" s="14"/>
      <c r="M756" s="14"/>
      <c r="N756" s="14"/>
      <c r="O756" s="14"/>
      <c r="P756" s="14"/>
      <c r="Q756" s="14"/>
      <c r="R756" s="14"/>
      <c r="S756" s="14"/>
      <c r="T756" s="14"/>
      <c r="U756" s="14"/>
      <c r="V756" s="14"/>
      <c r="W756" s="14"/>
      <c r="X756" s="14"/>
      <c r="Y756" s="14"/>
      <c r="Z756" s="14"/>
      <c r="AA756" s="14"/>
      <c r="AB756" s="6"/>
      <c r="AC756" s="6"/>
      <c r="AD756" s="6"/>
    </row>
    <row r="757" spans="1:30" ht="15.75" customHeight="1" x14ac:dyDescent="0.3">
      <c r="A757" s="6"/>
      <c r="B757" s="6"/>
      <c r="C757" s="6"/>
      <c r="D757" s="6"/>
      <c r="E757" s="6"/>
      <c r="F757" s="6"/>
      <c r="G757" s="14"/>
      <c r="H757" s="14"/>
      <c r="I757" s="14"/>
      <c r="J757" s="14"/>
      <c r="K757" s="14"/>
      <c r="L757" s="14"/>
      <c r="M757" s="14"/>
      <c r="N757" s="14"/>
      <c r="O757" s="14"/>
      <c r="P757" s="14"/>
      <c r="Q757" s="14"/>
      <c r="R757" s="14"/>
      <c r="S757" s="14"/>
      <c r="T757" s="14"/>
      <c r="U757" s="14"/>
      <c r="V757" s="14"/>
      <c r="W757" s="14"/>
      <c r="X757" s="14"/>
      <c r="Y757" s="14"/>
      <c r="Z757" s="14"/>
      <c r="AA757" s="14"/>
      <c r="AB757" s="6"/>
      <c r="AC757" s="6"/>
      <c r="AD757" s="6"/>
    </row>
    <row r="758" spans="1:30" ht="15.75" customHeight="1" x14ac:dyDescent="0.3">
      <c r="A758" s="6"/>
      <c r="B758" s="6"/>
      <c r="C758" s="6"/>
      <c r="D758" s="6"/>
      <c r="E758" s="6"/>
      <c r="F758" s="6"/>
      <c r="G758" s="14"/>
      <c r="H758" s="14"/>
      <c r="I758" s="14"/>
      <c r="J758" s="14"/>
      <c r="K758" s="14"/>
      <c r="L758" s="14"/>
      <c r="M758" s="14"/>
      <c r="N758" s="14"/>
      <c r="O758" s="14"/>
      <c r="P758" s="14"/>
      <c r="Q758" s="14"/>
      <c r="R758" s="14"/>
      <c r="S758" s="14"/>
      <c r="T758" s="14"/>
      <c r="U758" s="14"/>
      <c r="V758" s="14"/>
      <c r="W758" s="14"/>
      <c r="X758" s="14"/>
      <c r="Y758" s="14"/>
      <c r="Z758" s="14"/>
      <c r="AA758" s="14"/>
      <c r="AB758" s="6"/>
      <c r="AC758" s="6"/>
      <c r="AD758" s="6"/>
    </row>
    <row r="759" spans="1:30" ht="15.75" customHeight="1" x14ac:dyDescent="0.3">
      <c r="A759" s="6"/>
      <c r="B759" s="6"/>
      <c r="C759" s="6"/>
      <c r="D759" s="6"/>
      <c r="E759" s="6"/>
      <c r="F759" s="6"/>
      <c r="G759" s="14"/>
      <c r="H759" s="14"/>
      <c r="I759" s="14"/>
      <c r="J759" s="14"/>
      <c r="K759" s="14"/>
      <c r="L759" s="14"/>
      <c r="M759" s="14"/>
      <c r="N759" s="14"/>
      <c r="O759" s="14"/>
      <c r="P759" s="14"/>
      <c r="Q759" s="14"/>
      <c r="R759" s="14"/>
      <c r="S759" s="14"/>
      <c r="T759" s="14"/>
      <c r="U759" s="14"/>
      <c r="V759" s="14"/>
      <c r="W759" s="14"/>
      <c r="X759" s="14"/>
      <c r="Y759" s="14"/>
      <c r="Z759" s="14"/>
      <c r="AA759" s="14"/>
      <c r="AB759" s="6"/>
      <c r="AC759" s="6"/>
      <c r="AD759" s="6"/>
    </row>
    <row r="760" spans="1:30" ht="15.75" customHeight="1" x14ac:dyDescent="0.3">
      <c r="A760" s="6"/>
      <c r="B760" s="6"/>
      <c r="C760" s="6"/>
      <c r="D760" s="6"/>
      <c r="E760" s="6"/>
      <c r="F760" s="6"/>
      <c r="G760" s="14"/>
      <c r="H760" s="14"/>
      <c r="I760" s="14"/>
      <c r="J760" s="14"/>
      <c r="K760" s="14"/>
      <c r="L760" s="14"/>
      <c r="M760" s="14"/>
      <c r="N760" s="14"/>
      <c r="O760" s="14"/>
      <c r="P760" s="14"/>
      <c r="Q760" s="14"/>
      <c r="R760" s="14"/>
      <c r="S760" s="14"/>
      <c r="T760" s="14"/>
      <c r="U760" s="14"/>
      <c r="V760" s="14"/>
      <c r="W760" s="14"/>
      <c r="X760" s="14"/>
      <c r="Y760" s="14"/>
      <c r="Z760" s="14"/>
      <c r="AA760" s="14"/>
      <c r="AB760" s="6"/>
      <c r="AC760" s="6"/>
      <c r="AD760" s="6"/>
    </row>
    <row r="761" spans="1:30" ht="15.75" customHeight="1" x14ac:dyDescent="0.3">
      <c r="A761" s="6"/>
      <c r="B761" s="6"/>
      <c r="C761" s="6"/>
      <c r="D761" s="6"/>
      <c r="E761" s="6"/>
      <c r="F761" s="6"/>
      <c r="G761" s="14"/>
      <c r="H761" s="14"/>
      <c r="I761" s="14"/>
      <c r="J761" s="14"/>
      <c r="K761" s="14"/>
      <c r="L761" s="14"/>
      <c r="M761" s="14"/>
      <c r="N761" s="14"/>
      <c r="O761" s="14"/>
      <c r="P761" s="14"/>
      <c r="Q761" s="14"/>
      <c r="R761" s="14"/>
      <c r="S761" s="14"/>
      <c r="T761" s="14"/>
      <c r="U761" s="14"/>
      <c r="V761" s="14"/>
      <c r="W761" s="14"/>
      <c r="X761" s="14"/>
      <c r="Y761" s="14"/>
      <c r="Z761" s="14"/>
      <c r="AA761" s="14"/>
      <c r="AB761" s="6"/>
      <c r="AC761" s="6"/>
      <c r="AD761" s="6"/>
    </row>
    <row r="762" spans="1:30" ht="15.75" customHeight="1" x14ac:dyDescent="0.3">
      <c r="A762" s="6"/>
      <c r="B762" s="6"/>
      <c r="C762" s="6"/>
      <c r="D762" s="6"/>
      <c r="E762" s="6"/>
      <c r="F762" s="6"/>
      <c r="G762" s="14"/>
      <c r="H762" s="14"/>
      <c r="I762" s="14"/>
      <c r="J762" s="14"/>
      <c r="K762" s="14"/>
      <c r="L762" s="14"/>
      <c r="M762" s="14"/>
      <c r="N762" s="14"/>
      <c r="O762" s="14"/>
      <c r="P762" s="14"/>
      <c r="Q762" s="14"/>
      <c r="R762" s="14"/>
      <c r="S762" s="14"/>
      <c r="T762" s="14"/>
      <c r="U762" s="14"/>
      <c r="V762" s="14"/>
      <c r="W762" s="14"/>
      <c r="X762" s="14"/>
      <c r="Y762" s="14"/>
      <c r="Z762" s="14"/>
      <c r="AA762" s="14"/>
      <c r="AB762" s="6"/>
      <c r="AC762" s="6"/>
      <c r="AD762" s="6"/>
    </row>
    <row r="763" spans="1:30" ht="15.75" customHeight="1" x14ac:dyDescent="0.3">
      <c r="A763" s="6"/>
      <c r="B763" s="6"/>
      <c r="C763" s="6"/>
      <c r="D763" s="6"/>
      <c r="E763" s="6"/>
      <c r="F763" s="6"/>
      <c r="G763" s="14"/>
      <c r="H763" s="14"/>
      <c r="I763" s="14"/>
      <c r="J763" s="14"/>
      <c r="K763" s="14"/>
      <c r="L763" s="14"/>
      <c r="M763" s="14"/>
      <c r="N763" s="14"/>
      <c r="O763" s="14"/>
      <c r="P763" s="14"/>
      <c r="Q763" s="14"/>
      <c r="R763" s="14"/>
      <c r="S763" s="14"/>
      <c r="T763" s="14"/>
      <c r="U763" s="14"/>
      <c r="V763" s="14"/>
      <c r="W763" s="14"/>
      <c r="X763" s="14"/>
      <c r="Y763" s="14"/>
      <c r="Z763" s="14"/>
      <c r="AA763" s="14"/>
      <c r="AB763" s="6"/>
      <c r="AC763" s="6"/>
      <c r="AD763" s="6"/>
    </row>
    <row r="764" spans="1:30" ht="15.75" customHeight="1" x14ac:dyDescent="0.3">
      <c r="A764" s="6"/>
      <c r="B764" s="6"/>
      <c r="C764" s="6"/>
      <c r="D764" s="6"/>
      <c r="E764" s="6"/>
      <c r="F764" s="6"/>
      <c r="G764" s="14"/>
      <c r="H764" s="14"/>
      <c r="I764" s="14"/>
      <c r="J764" s="14"/>
      <c r="K764" s="14"/>
      <c r="L764" s="14"/>
      <c r="M764" s="14"/>
      <c r="N764" s="14"/>
      <c r="O764" s="14"/>
      <c r="P764" s="14"/>
      <c r="Q764" s="14"/>
      <c r="R764" s="14"/>
      <c r="S764" s="14"/>
      <c r="T764" s="14"/>
      <c r="U764" s="14"/>
      <c r="V764" s="14"/>
      <c r="W764" s="14"/>
      <c r="X764" s="14"/>
      <c r="Y764" s="14"/>
      <c r="Z764" s="14"/>
      <c r="AA764" s="14"/>
      <c r="AB764" s="6"/>
      <c r="AC764" s="6"/>
      <c r="AD764" s="6"/>
    </row>
    <row r="765" spans="1:30" ht="15.75" customHeight="1" x14ac:dyDescent="0.3">
      <c r="A765" s="6"/>
      <c r="B765" s="6"/>
      <c r="C765" s="6"/>
      <c r="D765" s="6"/>
      <c r="E765" s="6"/>
      <c r="F765" s="6"/>
      <c r="G765" s="14"/>
      <c r="H765" s="14"/>
      <c r="I765" s="14"/>
      <c r="J765" s="14"/>
      <c r="K765" s="14"/>
      <c r="L765" s="14"/>
      <c r="M765" s="14"/>
      <c r="N765" s="14"/>
      <c r="O765" s="14"/>
      <c r="P765" s="14"/>
      <c r="Q765" s="14"/>
      <c r="R765" s="14"/>
      <c r="S765" s="14"/>
      <c r="T765" s="14"/>
      <c r="U765" s="14"/>
      <c r="V765" s="14"/>
      <c r="W765" s="14"/>
      <c r="X765" s="14"/>
      <c r="Y765" s="14"/>
      <c r="Z765" s="14"/>
      <c r="AA765" s="14"/>
      <c r="AB765" s="6"/>
      <c r="AC765" s="6"/>
      <c r="AD765" s="6"/>
    </row>
    <row r="766" spans="1:30" ht="15.75" customHeight="1" x14ac:dyDescent="0.3">
      <c r="A766" s="6"/>
      <c r="B766" s="6"/>
      <c r="C766" s="6"/>
      <c r="D766" s="6"/>
      <c r="E766" s="6"/>
      <c r="F766" s="6"/>
      <c r="G766" s="14"/>
      <c r="H766" s="14"/>
      <c r="I766" s="14"/>
      <c r="J766" s="14"/>
      <c r="K766" s="14"/>
      <c r="L766" s="14"/>
      <c r="M766" s="14"/>
      <c r="N766" s="14"/>
      <c r="O766" s="14"/>
      <c r="P766" s="14"/>
      <c r="Q766" s="14"/>
      <c r="R766" s="14"/>
      <c r="S766" s="14"/>
      <c r="T766" s="14"/>
      <c r="U766" s="14"/>
      <c r="V766" s="14"/>
      <c r="W766" s="14"/>
      <c r="X766" s="14"/>
      <c r="Y766" s="14"/>
      <c r="Z766" s="14"/>
      <c r="AA766" s="14"/>
      <c r="AB766" s="6"/>
      <c r="AC766" s="6"/>
      <c r="AD766" s="6"/>
    </row>
    <row r="767" spans="1:30" ht="15.75" customHeight="1" x14ac:dyDescent="0.3">
      <c r="A767" s="6"/>
      <c r="B767" s="6"/>
      <c r="C767" s="6"/>
      <c r="D767" s="6"/>
      <c r="E767" s="6"/>
      <c r="F767" s="6"/>
      <c r="G767" s="14"/>
      <c r="H767" s="14"/>
      <c r="I767" s="14"/>
      <c r="J767" s="14"/>
      <c r="K767" s="14"/>
      <c r="L767" s="14"/>
      <c r="M767" s="14"/>
      <c r="N767" s="14"/>
      <c r="O767" s="14"/>
      <c r="P767" s="14"/>
      <c r="Q767" s="14"/>
      <c r="R767" s="14"/>
      <c r="S767" s="14"/>
      <c r="T767" s="14"/>
      <c r="U767" s="14"/>
      <c r="V767" s="14"/>
      <c r="W767" s="14"/>
      <c r="X767" s="14"/>
      <c r="Y767" s="14"/>
      <c r="Z767" s="14"/>
      <c r="AA767" s="14"/>
      <c r="AB767" s="6"/>
      <c r="AC767" s="6"/>
      <c r="AD767" s="6"/>
    </row>
    <row r="768" spans="1:30" ht="15.75" customHeight="1" x14ac:dyDescent="0.3">
      <c r="A768" s="6"/>
      <c r="B768" s="6"/>
      <c r="C768" s="6"/>
      <c r="D768" s="6"/>
      <c r="E768" s="6"/>
      <c r="F768" s="6"/>
      <c r="G768" s="14"/>
      <c r="H768" s="14"/>
      <c r="I768" s="14"/>
      <c r="J768" s="14"/>
      <c r="K768" s="14"/>
      <c r="L768" s="14"/>
      <c r="M768" s="14"/>
      <c r="N768" s="14"/>
      <c r="O768" s="14"/>
      <c r="P768" s="14"/>
      <c r="Q768" s="14"/>
      <c r="R768" s="14"/>
      <c r="S768" s="14"/>
      <c r="T768" s="14"/>
      <c r="U768" s="14"/>
      <c r="V768" s="14"/>
      <c r="W768" s="14"/>
      <c r="X768" s="14"/>
      <c r="Y768" s="14"/>
      <c r="Z768" s="14"/>
      <c r="AA768" s="14"/>
      <c r="AB768" s="6"/>
      <c r="AC768" s="6"/>
      <c r="AD768" s="6"/>
    </row>
    <row r="769" spans="1:30" ht="15.75" customHeight="1" x14ac:dyDescent="0.3">
      <c r="A769" s="6"/>
      <c r="B769" s="6"/>
      <c r="C769" s="6"/>
      <c r="D769" s="6"/>
      <c r="E769" s="6"/>
      <c r="F769" s="6"/>
      <c r="G769" s="14"/>
      <c r="H769" s="14"/>
      <c r="I769" s="14"/>
      <c r="J769" s="14"/>
      <c r="K769" s="14"/>
      <c r="L769" s="14"/>
      <c r="M769" s="14"/>
      <c r="N769" s="14"/>
      <c r="O769" s="14"/>
      <c r="P769" s="14"/>
      <c r="Q769" s="14"/>
      <c r="R769" s="14"/>
      <c r="S769" s="14"/>
      <c r="T769" s="14"/>
      <c r="U769" s="14"/>
      <c r="V769" s="14"/>
      <c r="W769" s="14"/>
      <c r="X769" s="14"/>
      <c r="Y769" s="14"/>
      <c r="Z769" s="14"/>
      <c r="AA769" s="14"/>
      <c r="AB769" s="6"/>
      <c r="AC769" s="6"/>
      <c r="AD769" s="6"/>
    </row>
    <row r="770" spans="1:30" ht="15.75" customHeight="1" x14ac:dyDescent="0.3">
      <c r="A770" s="6"/>
      <c r="B770" s="6"/>
      <c r="C770" s="6"/>
      <c r="D770" s="6"/>
      <c r="E770" s="6"/>
      <c r="F770" s="6"/>
      <c r="G770" s="14"/>
      <c r="H770" s="14"/>
      <c r="I770" s="14"/>
      <c r="J770" s="14"/>
      <c r="K770" s="14"/>
      <c r="L770" s="14"/>
      <c r="M770" s="14"/>
      <c r="N770" s="14"/>
      <c r="O770" s="14"/>
      <c r="P770" s="14"/>
      <c r="Q770" s="14"/>
      <c r="R770" s="14"/>
      <c r="S770" s="14"/>
      <c r="T770" s="14"/>
      <c r="U770" s="14"/>
      <c r="V770" s="14"/>
      <c r="W770" s="14"/>
      <c r="X770" s="14"/>
      <c r="Y770" s="14"/>
      <c r="Z770" s="14"/>
      <c r="AA770" s="14"/>
      <c r="AB770" s="6"/>
      <c r="AC770" s="6"/>
      <c r="AD770" s="6"/>
    </row>
    <row r="771" spans="1:30" ht="15.75" customHeight="1" x14ac:dyDescent="0.3">
      <c r="A771" s="6"/>
      <c r="B771" s="6"/>
      <c r="C771" s="6"/>
      <c r="D771" s="6"/>
      <c r="E771" s="6"/>
      <c r="F771" s="6"/>
      <c r="G771" s="14"/>
      <c r="H771" s="14"/>
      <c r="I771" s="14"/>
      <c r="J771" s="14"/>
      <c r="K771" s="14"/>
      <c r="L771" s="14"/>
      <c r="M771" s="14"/>
      <c r="N771" s="14"/>
      <c r="O771" s="14"/>
      <c r="P771" s="14"/>
      <c r="Q771" s="14"/>
      <c r="R771" s="14"/>
      <c r="S771" s="14"/>
      <c r="T771" s="14"/>
      <c r="U771" s="14"/>
      <c r="V771" s="14"/>
      <c r="W771" s="14"/>
      <c r="X771" s="14"/>
      <c r="Y771" s="14"/>
      <c r="Z771" s="14"/>
      <c r="AA771" s="14"/>
      <c r="AB771" s="6"/>
      <c r="AC771" s="6"/>
      <c r="AD771" s="6"/>
    </row>
    <row r="772" spans="1:30" ht="15.75" customHeight="1" x14ac:dyDescent="0.3">
      <c r="A772" s="6"/>
      <c r="B772" s="6"/>
      <c r="C772" s="6"/>
      <c r="D772" s="6"/>
      <c r="E772" s="6"/>
      <c r="F772" s="6"/>
      <c r="G772" s="14"/>
      <c r="H772" s="14"/>
      <c r="I772" s="14"/>
      <c r="J772" s="14"/>
      <c r="K772" s="14"/>
      <c r="L772" s="14"/>
      <c r="M772" s="14"/>
      <c r="N772" s="14"/>
      <c r="O772" s="14"/>
      <c r="P772" s="14"/>
      <c r="Q772" s="14"/>
      <c r="R772" s="14"/>
      <c r="S772" s="14"/>
      <c r="T772" s="14"/>
      <c r="U772" s="14"/>
      <c r="V772" s="14"/>
      <c r="W772" s="14"/>
      <c r="X772" s="14"/>
      <c r="Y772" s="14"/>
      <c r="Z772" s="14"/>
      <c r="AA772" s="14"/>
      <c r="AB772" s="6"/>
      <c r="AC772" s="6"/>
      <c r="AD772" s="6"/>
    </row>
    <row r="773" spans="1:30" ht="15.75" customHeight="1" x14ac:dyDescent="0.3">
      <c r="A773" s="6"/>
      <c r="B773" s="6"/>
      <c r="C773" s="6"/>
      <c r="D773" s="6"/>
      <c r="E773" s="6"/>
      <c r="F773" s="6"/>
      <c r="G773" s="14"/>
      <c r="H773" s="14"/>
      <c r="I773" s="14"/>
      <c r="J773" s="14"/>
      <c r="K773" s="14"/>
      <c r="L773" s="14"/>
      <c r="M773" s="14"/>
      <c r="N773" s="14"/>
      <c r="O773" s="14"/>
      <c r="P773" s="14"/>
      <c r="Q773" s="14"/>
      <c r="R773" s="14"/>
      <c r="S773" s="14"/>
      <c r="T773" s="14"/>
      <c r="U773" s="14"/>
      <c r="V773" s="14"/>
      <c r="W773" s="14"/>
      <c r="X773" s="14"/>
      <c r="Y773" s="14"/>
      <c r="Z773" s="14"/>
      <c r="AA773" s="14"/>
      <c r="AB773" s="6"/>
      <c r="AC773" s="6"/>
      <c r="AD773" s="6"/>
    </row>
    <row r="774" spans="1:30" ht="15.75" customHeight="1" x14ac:dyDescent="0.3">
      <c r="A774" s="6"/>
      <c r="B774" s="6"/>
      <c r="C774" s="6"/>
      <c r="D774" s="6"/>
      <c r="E774" s="6"/>
      <c r="F774" s="6"/>
      <c r="G774" s="14"/>
      <c r="H774" s="14"/>
      <c r="I774" s="14"/>
      <c r="J774" s="14"/>
      <c r="K774" s="14"/>
      <c r="L774" s="14"/>
      <c r="M774" s="14"/>
      <c r="N774" s="14"/>
      <c r="O774" s="14"/>
      <c r="P774" s="14"/>
      <c r="Q774" s="14"/>
      <c r="R774" s="14"/>
      <c r="S774" s="14"/>
      <c r="T774" s="14"/>
      <c r="U774" s="14"/>
      <c r="V774" s="14"/>
      <c r="W774" s="14"/>
      <c r="X774" s="14"/>
      <c r="Y774" s="14"/>
      <c r="Z774" s="14"/>
      <c r="AA774" s="14"/>
      <c r="AB774" s="6"/>
      <c r="AC774" s="6"/>
      <c r="AD774" s="6"/>
    </row>
    <row r="775" spans="1:30" ht="15.75" customHeight="1" x14ac:dyDescent="0.3">
      <c r="A775" s="6"/>
      <c r="B775" s="6"/>
      <c r="C775" s="6"/>
      <c r="D775" s="6"/>
      <c r="E775" s="6"/>
      <c r="F775" s="6"/>
      <c r="G775" s="14"/>
      <c r="H775" s="14"/>
      <c r="I775" s="14"/>
      <c r="J775" s="14"/>
      <c r="K775" s="14"/>
      <c r="L775" s="14"/>
      <c r="M775" s="14"/>
      <c r="N775" s="14"/>
      <c r="O775" s="14"/>
      <c r="P775" s="14"/>
      <c r="Q775" s="14"/>
      <c r="R775" s="14"/>
      <c r="S775" s="14"/>
      <c r="T775" s="14"/>
      <c r="U775" s="14"/>
      <c r="V775" s="14"/>
      <c r="W775" s="14"/>
      <c r="X775" s="14"/>
      <c r="Y775" s="14"/>
      <c r="Z775" s="14"/>
      <c r="AA775" s="14"/>
      <c r="AB775" s="6"/>
      <c r="AC775" s="6"/>
      <c r="AD775" s="6"/>
    </row>
    <row r="776" spans="1:30" ht="15.75" customHeight="1" x14ac:dyDescent="0.3">
      <c r="A776" s="6"/>
      <c r="B776" s="6"/>
      <c r="C776" s="6"/>
      <c r="D776" s="6"/>
      <c r="E776" s="6"/>
      <c r="F776" s="6"/>
      <c r="G776" s="14"/>
      <c r="H776" s="14"/>
      <c r="I776" s="14"/>
      <c r="J776" s="14"/>
      <c r="K776" s="14"/>
      <c r="L776" s="14"/>
      <c r="M776" s="14"/>
      <c r="N776" s="14"/>
      <c r="O776" s="14"/>
      <c r="P776" s="14"/>
      <c r="Q776" s="14"/>
      <c r="R776" s="14"/>
      <c r="S776" s="14"/>
      <c r="T776" s="14"/>
      <c r="U776" s="14"/>
      <c r="V776" s="14"/>
      <c r="W776" s="14"/>
      <c r="X776" s="14"/>
      <c r="Y776" s="14"/>
      <c r="Z776" s="14"/>
      <c r="AA776" s="14"/>
      <c r="AB776" s="6"/>
      <c r="AC776" s="6"/>
      <c r="AD776" s="6"/>
    </row>
    <row r="777" spans="1:30" ht="15.75" customHeight="1" x14ac:dyDescent="0.3">
      <c r="A777" s="6"/>
      <c r="B777" s="6"/>
      <c r="C777" s="6"/>
      <c r="D777" s="6"/>
      <c r="E777" s="6"/>
      <c r="F777" s="6"/>
      <c r="G777" s="14"/>
      <c r="H777" s="14"/>
      <c r="I777" s="14"/>
      <c r="J777" s="14"/>
      <c r="K777" s="14"/>
      <c r="L777" s="14"/>
      <c r="M777" s="14"/>
      <c r="N777" s="14"/>
      <c r="O777" s="14"/>
      <c r="P777" s="14"/>
      <c r="Q777" s="14"/>
      <c r="R777" s="14"/>
      <c r="S777" s="14"/>
      <c r="T777" s="14"/>
      <c r="U777" s="14"/>
      <c r="V777" s="14"/>
      <c r="W777" s="14"/>
      <c r="X777" s="14"/>
      <c r="Y777" s="14"/>
      <c r="Z777" s="14"/>
      <c r="AA777" s="14"/>
      <c r="AB777" s="6"/>
      <c r="AC777" s="6"/>
      <c r="AD777" s="6"/>
    </row>
    <row r="778" spans="1:30" ht="15.75" customHeight="1" x14ac:dyDescent="0.3">
      <c r="A778" s="6"/>
      <c r="B778" s="6"/>
      <c r="C778" s="6"/>
      <c r="D778" s="6"/>
      <c r="E778" s="6"/>
      <c r="F778" s="6"/>
      <c r="G778" s="14"/>
      <c r="H778" s="14"/>
      <c r="I778" s="14"/>
      <c r="J778" s="14"/>
      <c r="K778" s="14"/>
      <c r="L778" s="14"/>
      <c r="M778" s="14"/>
      <c r="N778" s="14"/>
      <c r="O778" s="14"/>
      <c r="P778" s="14"/>
      <c r="Q778" s="14"/>
      <c r="R778" s="14"/>
      <c r="S778" s="14"/>
      <c r="T778" s="14"/>
      <c r="U778" s="14"/>
      <c r="V778" s="14"/>
      <c r="W778" s="14"/>
      <c r="X778" s="14"/>
      <c r="Y778" s="14"/>
      <c r="Z778" s="14"/>
      <c r="AA778" s="14"/>
      <c r="AB778" s="6"/>
      <c r="AC778" s="6"/>
      <c r="AD778" s="6"/>
    </row>
    <row r="779" spans="1:30" ht="15.75" customHeight="1" x14ac:dyDescent="0.3">
      <c r="A779" s="6"/>
      <c r="B779" s="6"/>
      <c r="C779" s="6"/>
      <c r="D779" s="6"/>
      <c r="E779" s="6"/>
      <c r="F779" s="6"/>
      <c r="G779" s="14"/>
      <c r="H779" s="14"/>
      <c r="I779" s="14"/>
      <c r="J779" s="14"/>
      <c r="K779" s="14"/>
      <c r="L779" s="14"/>
      <c r="M779" s="14"/>
      <c r="N779" s="14"/>
      <c r="O779" s="14"/>
      <c r="P779" s="14"/>
      <c r="Q779" s="14"/>
      <c r="R779" s="14"/>
      <c r="S779" s="14"/>
      <c r="T779" s="14"/>
      <c r="U779" s="14"/>
      <c r="V779" s="14"/>
      <c r="W779" s="14"/>
      <c r="X779" s="14"/>
      <c r="Y779" s="14"/>
      <c r="Z779" s="14"/>
      <c r="AA779" s="14"/>
      <c r="AB779" s="6"/>
      <c r="AC779" s="6"/>
      <c r="AD779" s="6"/>
    </row>
    <row r="780" spans="1:30" ht="15.75" customHeight="1" x14ac:dyDescent="0.3">
      <c r="A780" s="6"/>
      <c r="B780" s="6"/>
      <c r="C780" s="6"/>
      <c r="D780" s="6"/>
      <c r="E780" s="6"/>
      <c r="F780" s="6"/>
      <c r="G780" s="14"/>
      <c r="H780" s="14"/>
      <c r="I780" s="14"/>
      <c r="J780" s="14"/>
      <c r="K780" s="14"/>
      <c r="L780" s="14"/>
      <c r="M780" s="14"/>
      <c r="N780" s="14"/>
      <c r="O780" s="14"/>
      <c r="P780" s="14"/>
      <c r="Q780" s="14"/>
      <c r="R780" s="14"/>
      <c r="S780" s="14"/>
      <c r="T780" s="14"/>
      <c r="U780" s="14"/>
      <c r="V780" s="14"/>
      <c r="W780" s="14"/>
      <c r="X780" s="14"/>
      <c r="Y780" s="14"/>
      <c r="Z780" s="14"/>
      <c r="AA780" s="14"/>
      <c r="AB780" s="6"/>
      <c r="AC780" s="6"/>
      <c r="AD780" s="6"/>
    </row>
    <row r="781" spans="1:30" ht="15.75" customHeight="1" x14ac:dyDescent="0.3">
      <c r="A781" s="6"/>
      <c r="B781" s="6"/>
      <c r="C781" s="6"/>
      <c r="D781" s="6"/>
      <c r="E781" s="6"/>
      <c r="F781" s="6"/>
      <c r="G781" s="14"/>
      <c r="H781" s="14"/>
      <c r="I781" s="14"/>
      <c r="J781" s="14"/>
      <c r="K781" s="14"/>
      <c r="L781" s="14"/>
      <c r="M781" s="14"/>
      <c r="N781" s="14"/>
      <c r="O781" s="14"/>
      <c r="P781" s="14"/>
      <c r="Q781" s="14"/>
      <c r="R781" s="14"/>
      <c r="S781" s="14"/>
      <c r="T781" s="14"/>
      <c r="U781" s="14"/>
      <c r="V781" s="14"/>
      <c r="W781" s="14"/>
      <c r="X781" s="14"/>
      <c r="Y781" s="14"/>
      <c r="Z781" s="14"/>
      <c r="AA781" s="14"/>
      <c r="AB781" s="6"/>
      <c r="AC781" s="6"/>
      <c r="AD781" s="6"/>
    </row>
    <row r="782" spans="1:30" ht="15.75" customHeight="1" x14ac:dyDescent="0.3">
      <c r="A782" s="6"/>
      <c r="B782" s="6"/>
      <c r="C782" s="6"/>
      <c r="D782" s="6"/>
      <c r="E782" s="6"/>
      <c r="F782" s="6"/>
      <c r="G782" s="14"/>
      <c r="H782" s="14"/>
      <c r="I782" s="14"/>
      <c r="J782" s="14"/>
      <c r="K782" s="14"/>
      <c r="L782" s="14"/>
      <c r="M782" s="14"/>
      <c r="N782" s="14"/>
      <c r="O782" s="14"/>
      <c r="P782" s="14"/>
      <c r="Q782" s="14"/>
      <c r="R782" s="14"/>
      <c r="S782" s="14"/>
      <c r="T782" s="14"/>
      <c r="U782" s="14"/>
      <c r="V782" s="14"/>
      <c r="W782" s="14"/>
      <c r="X782" s="14"/>
      <c r="Y782" s="14"/>
      <c r="Z782" s="14"/>
      <c r="AA782" s="14"/>
      <c r="AB782" s="6"/>
      <c r="AC782" s="6"/>
      <c r="AD782" s="6"/>
    </row>
    <row r="783" spans="1:30" ht="15.75" customHeight="1" x14ac:dyDescent="0.3">
      <c r="A783" s="6"/>
      <c r="B783" s="6"/>
      <c r="C783" s="6"/>
      <c r="D783" s="6"/>
      <c r="E783" s="6"/>
      <c r="F783" s="6"/>
      <c r="G783" s="14"/>
      <c r="H783" s="14"/>
      <c r="I783" s="14"/>
      <c r="J783" s="14"/>
      <c r="K783" s="14"/>
      <c r="L783" s="14"/>
      <c r="M783" s="14"/>
      <c r="N783" s="14"/>
      <c r="O783" s="14"/>
      <c r="P783" s="14"/>
      <c r="Q783" s="14"/>
      <c r="R783" s="14"/>
      <c r="S783" s="14"/>
      <c r="T783" s="14"/>
      <c r="U783" s="14"/>
      <c r="V783" s="14"/>
      <c r="W783" s="14"/>
      <c r="X783" s="14"/>
      <c r="Y783" s="14"/>
      <c r="Z783" s="14"/>
      <c r="AA783" s="14"/>
      <c r="AB783" s="6"/>
      <c r="AC783" s="6"/>
      <c r="AD783" s="6"/>
    </row>
    <row r="784" spans="1:30" ht="15.75" customHeight="1" x14ac:dyDescent="0.3">
      <c r="A784" s="6"/>
      <c r="B784" s="6"/>
      <c r="C784" s="6"/>
      <c r="D784" s="6"/>
      <c r="E784" s="6"/>
      <c r="F784" s="6"/>
      <c r="G784" s="14"/>
      <c r="H784" s="14"/>
      <c r="I784" s="14"/>
      <c r="J784" s="14"/>
      <c r="K784" s="14"/>
      <c r="L784" s="14"/>
      <c r="M784" s="14"/>
      <c r="N784" s="14"/>
      <c r="O784" s="14"/>
      <c r="P784" s="14"/>
      <c r="Q784" s="14"/>
      <c r="R784" s="14"/>
      <c r="S784" s="14"/>
      <c r="T784" s="14"/>
      <c r="U784" s="14"/>
      <c r="V784" s="14"/>
      <c r="W784" s="14"/>
      <c r="X784" s="14"/>
      <c r="Y784" s="14"/>
      <c r="Z784" s="14"/>
      <c r="AA784" s="14"/>
      <c r="AB784" s="6"/>
      <c r="AC784" s="6"/>
      <c r="AD784" s="6"/>
    </row>
    <row r="785" spans="1:30" ht="15.75" customHeight="1" x14ac:dyDescent="0.3">
      <c r="A785" s="6"/>
      <c r="B785" s="6"/>
      <c r="C785" s="6"/>
      <c r="D785" s="6"/>
      <c r="E785" s="6"/>
      <c r="F785" s="6"/>
      <c r="G785" s="14"/>
      <c r="H785" s="14"/>
      <c r="I785" s="14"/>
      <c r="J785" s="14"/>
      <c r="K785" s="14"/>
      <c r="L785" s="14"/>
      <c r="M785" s="14"/>
      <c r="N785" s="14"/>
      <c r="O785" s="14"/>
      <c r="P785" s="14"/>
      <c r="Q785" s="14"/>
      <c r="R785" s="14"/>
      <c r="S785" s="14"/>
      <c r="T785" s="14"/>
      <c r="U785" s="14"/>
      <c r="V785" s="14"/>
      <c r="W785" s="14"/>
      <c r="X785" s="14"/>
      <c r="Y785" s="14"/>
      <c r="Z785" s="14"/>
      <c r="AA785" s="14"/>
      <c r="AB785" s="6"/>
      <c r="AC785" s="6"/>
      <c r="AD785" s="6"/>
    </row>
    <row r="786" spans="1:30" ht="15.75" customHeight="1" x14ac:dyDescent="0.3">
      <c r="A786" s="6"/>
      <c r="B786" s="6"/>
      <c r="C786" s="6"/>
      <c r="D786" s="6"/>
      <c r="E786" s="6"/>
      <c r="F786" s="6"/>
      <c r="G786" s="14"/>
      <c r="H786" s="14"/>
      <c r="I786" s="14"/>
      <c r="J786" s="14"/>
      <c r="K786" s="14"/>
      <c r="L786" s="14"/>
      <c r="M786" s="14"/>
      <c r="N786" s="14"/>
      <c r="O786" s="14"/>
      <c r="P786" s="14"/>
      <c r="Q786" s="14"/>
      <c r="R786" s="14"/>
      <c r="S786" s="14"/>
      <c r="T786" s="14"/>
      <c r="U786" s="14"/>
      <c r="V786" s="14"/>
      <c r="W786" s="14"/>
      <c r="X786" s="14"/>
      <c r="Y786" s="14"/>
      <c r="Z786" s="14"/>
      <c r="AA786" s="14"/>
      <c r="AB786" s="6"/>
      <c r="AC786" s="6"/>
      <c r="AD786" s="6"/>
    </row>
    <row r="787" spans="1:30" ht="15.75" customHeight="1" x14ac:dyDescent="0.3">
      <c r="A787" s="6"/>
      <c r="B787" s="6"/>
      <c r="C787" s="6"/>
      <c r="D787" s="6"/>
      <c r="E787" s="6"/>
      <c r="F787" s="6"/>
      <c r="G787" s="14"/>
      <c r="H787" s="14"/>
      <c r="I787" s="14"/>
      <c r="J787" s="14"/>
      <c r="K787" s="14"/>
      <c r="L787" s="14"/>
      <c r="M787" s="14"/>
      <c r="N787" s="14"/>
      <c r="O787" s="14"/>
      <c r="P787" s="14"/>
      <c r="Q787" s="14"/>
      <c r="R787" s="14"/>
      <c r="S787" s="14"/>
      <c r="T787" s="14"/>
      <c r="U787" s="14"/>
      <c r="V787" s="14"/>
      <c r="W787" s="14"/>
      <c r="X787" s="14"/>
      <c r="Y787" s="14"/>
      <c r="Z787" s="14"/>
      <c r="AA787" s="14"/>
      <c r="AB787" s="6"/>
      <c r="AC787" s="6"/>
      <c r="AD787" s="6"/>
    </row>
    <row r="788" spans="1:30" ht="15.75" customHeight="1" x14ac:dyDescent="0.3">
      <c r="A788" s="6"/>
      <c r="B788" s="6"/>
      <c r="C788" s="6"/>
      <c r="D788" s="6"/>
      <c r="E788" s="6"/>
      <c r="F788" s="6"/>
      <c r="G788" s="14"/>
      <c r="H788" s="14"/>
      <c r="I788" s="14"/>
      <c r="J788" s="14"/>
      <c r="K788" s="14"/>
      <c r="L788" s="14"/>
      <c r="M788" s="14"/>
      <c r="N788" s="14"/>
      <c r="O788" s="14"/>
      <c r="P788" s="14"/>
      <c r="Q788" s="14"/>
      <c r="R788" s="14"/>
      <c r="S788" s="14"/>
      <c r="T788" s="14"/>
      <c r="U788" s="14"/>
      <c r="V788" s="14"/>
      <c r="W788" s="14"/>
      <c r="X788" s="14"/>
      <c r="Y788" s="14"/>
      <c r="Z788" s="14"/>
      <c r="AA788" s="14"/>
      <c r="AB788" s="6"/>
      <c r="AC788" s="6"/>
      <c r="AD788" s="6"/>
    </row>
    <row r="789" spans="1:30" ht="15.75" customHeight="1" x14ac:dyDescent="0.3">
      <c r="A789" s="6"/>
      <c r="B789" s="6"/>
      <c r="C789" s="6"/>
      <c r="D789" s="6"/>
      <c r="E789" s="6"/>
      <c r="F789" s="6"/>
      <c r="G789" s="14"/>
      <c r="H789" s="14"/>
      <c r="I789" s="14"/>
      <c r="J789" s="14"/>
      <c r="K789" s="14"/>
      <c r="L789" s="14"/>
      <c r="M789" s="14"/>
      <c r="N789" s="14"/>
      <c r="O789" s="14"/>
      <c r="P789" s="14"/>
      <c r="Q789" s="14"/>
      <c r="R789" s="14"/>
      <c r="S789" s="14"/>
      <c r="T789" s="14"/>
      <c r="U789" s="14"/>
      <c r="V789" s="14"/>
      <c r="W789" s="14"/>
      <c r="X789" s="14"/>
      <c r="Y789" s="14"/>
      <c r="Z789" s="14"/>
      <c r="AA789" s="14"/>
      <c r="AB789" s="6"/>
      <c r="AC789" s="6"/>
      <c r="AD789" s="6"/>
    </row>
    <row r="790" spans="1:30" ht="15.75" customHeight="1" x14ac:dyDescent="0.3">
      <c r="A790" s="6"/>
      <c r="B790" s="6"/>
      <c r="C790" s="6"/>
      <c r="D790" s="6"/>
      <c r="E790" s="6"/>
      <c r="F790" s="6"/>
      <c r="G790" s="14"/>
      <c r="H790" s="14"/>
      <c r="I790" s="14"/>
      <c r="J790" s="14"/>
      <c r="K790" s="14"/>
      <c r="L790" s="14"/>
      <c r="M790" s="14"/>
      <c r="N790" s="14"/>
      <c r="O790" s="14"/>
      <c r="P790" s="14"/>
      <c r="Q790" s="14"/>
      <c r="R790" s="14"/>
      <c r="S790" s="14"/>
      <c r="T790" s="14"/>
      <c r="U790" s="14"/>
      <c r="V790" s="14"/>
      <c r="W790" s="14"/>
      <c r="X790" s="14"/>
      <c r="Y790" s="14"/>
      <c r="Z790" s="14"/>
      <c r="AA790" s="14"/>
      <c r="AB790" s="6"/>
      <c r="AC790" s="6"/>
      <c r="AD790" s="6"/>
    </row>
    <row r="791" spans="1:30" ht="15.75" customHeight="1" x14ac:dyDescent="0.3">
      <c r="A791" s="6"/>
      <c r="B791" s="6"/>
      <c r="C791" s="6"/>
      <c r="D791" s="6"/>
      <c r="E791" s="6"/>
      <c r="F791" s="6"/>
      <c r="G791" s="14"/>
      <c r="H791" s="14"/>
      <c r="I791" s="14"/>
      <c r="J791" s="14"/>
      <c r="K791" s="14"/>
      <c r="L791" s="14"/>
      <c r="M791" s="14"/>
      <c r="N791" s="14"/>
      <c r="O791" s="14"/>
      <c r="P791" s="14"/>
      <c r="Q791" s="14"/>
      <c r="R791" s="14"/>
      <c r="S791" s="14"/>
      <c r="T791" s="14"/>
      <c r="U791" s="14"/>
      <c r="V791" s="14"/>
      <c r="W791" s="14"/>
      <c r="X791" s="14"/>
      <c r="Y791" s="14"/>
      <c r="Z791" s="14"/>
      <c r="AA791" s="14"/>
      <c r="AB791" s="6"/>
      <c r="AC791" s="6"/>
      <c r="AD791" s="6"/>
    </row>
    <row r="792" spans="1:30" ht="15.75" customHeight="1" x14ac:dyDescent="0.3">
      <c r="A792" s="6"/>
      <c r="B792" s="6"/>
      <c r="C792" s="6"/>
      <c r="D792" s="6"/>
      <c r="E792" s="6"/>
      <c r="F792" s="6"/>
      <c r="G792" s="14"/>
      <c r="H792" s="14"/>
      <c r="I792" s="14"/>
      <c r="J792" s="14"/>
      <c r="K792" s="14"/>
      <c r="L792" s="14"/>
      <c r="M792" s="14"/>
      <c r="N792" s="14"/>
      <c r="O792" s="14"/>
      <c r="P792" s="14"/>
      <c r="Q792" s="14"/>
      <c r="R792" s="14"/>
      <c r="S792" s="14"/>
      <c r="T792" s="14"/>
      <c r="U792" s="14"/>
      <c r="V792" s="14"/>
      <c r="W792" s="14"/>
      <c r="X792" s="14"/>
      <c r="Y792" s="14"/>
      <c r="Z792" s="14"/>
      <c r="AA792" s="14"/>
      <c r="AB792" s="6"/>
      <c r="AC792" s="6"/>
      <c r="AD792" s="6"/>
    </row>
    <row r="793" spans="1:30" ht="15.75" customHeight="1" x14ac:dyDescent="0.3">
      <c r="A793" s="6"/>
      <c r="B793" s="6"/>
      <c r="C793" s="6"/>
      <c r="D793" s="6"/>
      <c r="E793" s="6"/>
      <c r="F793" s="6"/>
      <c r="G793" s="14"/>
      <c r="H793" s="14"/>
      <c r="I793" s="14"/>
      <c r="J793" s="14"/>
      <c r="K793" s="14"/>
      <c r="L793" s="14"/>
      <c r="M793" s="14"/>
      <c r="N793" s="14"/>
      <c r="O793" s="14"/>
      <c r="P793" s="14"/>
      <c r="Q793" s="14"/>
      <c r="R793" s="14"/>
      <c r="S793" s="14"/>
      <c r="T793" s="14"/>
      <c r="U793" s="14"/>
      <c r="V793" s="14"/>
      <c r="W793" s="14"/>
      <c r="X793" s="14"/>
      <c r="Y793" s="14"/>
      <c r="Z793" s="14"/>
      <c r="AA793" s="14"/>
      <c r="AB793" s="6"/>
      <c r="AC793" s="6"/>
      <c r="AD793" s="6"/>
    </row>
    <row r="794" spans="1:30" ht="15.75" customHeight="1" x14ac:dyDescent="0.3">
      <c r="A794" s="6"/>
      <c r="B794" s="6"/>
      <c r="C794" s="6"/>
      <c r="D794" s="6"/>
      <c r="E794" s="6"/>
      <c r="F794" s="6"/>
      <c r="G794" s="14"/>
      <c r="H794" s="14"/>
      <c r="I794" s="14"/>
      <c r="J794" s="14"/>
      <c r="K794" s="14"/>
      <c r="L794" s="14"/>
      <c r="M794" s="14"/>
      <c r="N794" s="14"/>
      <c r="O794" s="14"/>
      <c r="P794" s="14"/>
      <c r="Q794" s="14"/>
      <c r="R794" s="14"/>
      <c r="S794" s="14"/>
      <c r="T794" s="14"/>
      <c r="U794" s="14"/>
      <c r="V794" s="14"/>
      <c r="W794" s="14"/>
      <c r="X794" s="14"/>
      <c r="Y794" s="14"/>
      <c r="Z794" s="14"/>
      <c r="AA794" s="14"/>
      <c r="AB794" s="6"/>
      <c r="AC794" s="6"/>
      <c r="AD794" s="6"/>
    </row>
    <row r="795" spans="1:30" ht="15.75" customHeight="1" x14ac:dyDescent="0.3">
      <c r="A795" s="6"/>
      <c r="B795" s="6"/>
      <c r="C795" s="6"/>
      <c r="D795" s="6"/>
      <c r="E795" s="6"/>
      <c r="F795" s="6"/>
      <c r="G795" s="14"/>
      <c r="H795" s="14"/>
      <c r="I795" s="14"/>
      <c r="J795" s="14"/>
      <c r="K795" s="14"/>
      <c r="L795" s="14"/>
      <c r="M795" s="14"/>
      <c r="N795" s="14"/>
      <c r="O795" s="14"/>
      <c r="P795" s="14"/>
      <c r="Q795" s="14"/>
      <c r="R795" s="14"/>
      <c r="S795" s="14"/>
      <c r="T795" s="14"/>
      <c r="U795" s="14"/>
      <c r="V795" s="14"/>
      <c r="W795" s="14"/>
      <c r="X795" s="14"/>
      <c r="Y795" s="14"/>
      <c r="Z795" s="14"/>
      <c r="AA795" s="14"/>
      <c r="AB795" s="6"/>
      <c r="AC795" s="6"/>
      <c r="AD795" s="6"/>
    </row>
    <row r="796" spans="1:30" ht="15.75" customHeight="1" x14ac:dyDescent="0.3">
      <c r="A796" s="6"/>
      <c r="B796" s="6"/>
      <c r="C796" s="6"/>
      <c r="D796" s="6"/>
      <c r="E796" s="6"/>
      <c r="F796" s="6"/>
      <c r="G796" s="14"/>
      <c r="H796" s="14"/>
      <c r="I796" s="14"/>
      <c r="J796" s="14"/>
      <c r="K796" s="14"/>
      <c r="L796" s="14"/>
      <c r="M796" s="14"/>
      <c r="N796" s="14"/>
      <c r="O796" s="14"/>
      <c r="P796" s="14"/>
      <c r="Q796" s="14"/>
      <c r="R796" s="14"/>
      <c r="S796" s="14"/>
      <c r="T796" s="14"/>
      <c r="U796" s="14"/>
      <c r="V796" s="14"/>
      <c r="W796" s="14"/>
      <c r="X796" s="14"/>
      <c r="Y796" s="14"/>
      <c r="Z796" s="14"/>
      <c r="AA796" s="14"/>
      <c r="AB796" s="6"/>
      <c r="AC796" s="6"/>
      <c r="AD796" s="6"/>
    </row>
    <row r="797" spans="1:30" ht="15.75" customHeight="1" x14ac:dyDescent="0.3">
      <c r="A797" s="6"/>
      <c r="B797" s="6"/>
      <c r="C797" s="6"/>
      <c r="D797" s="6"/>
      <c r="E797" s="6"/>
      <c r="F797" s="6"/>
      <c r="G797" s="14"/>
      <c r="H797" s="14"/>
      <c r="I797" s="14"/>
      <c r="J797" s="14"/>
      <c r="K797" s="14"/>
      <c r="L797" s="14"/>
      <c r="M797" s="14"/>
      <c r="N797" s="14"/>
      <c r="O797" s="14"/>
      <c r="P797" s="14"/>
      <c r="Q797" s="14"/>
      <c r="R797" s="14"/>
      <c r="S797" s="14"/>
      <c r="T797" s="14"/>
      <c r="U797" s="14"/>
      <c r="V797" s="14"/>
      <c r="W797" s="14"/>
      <c r="X797" s="14"/>
      <c r="Y797" s="14"/>
      <c r="Z797" s="14"/>
      <c r="AA797" s="14"/>
      <c r="AB797" s="6"/>
      <c r="AC797" s="6"/>
      <c r="AD797" s="6"/>
    </row>
    <row r="798" spans="1:30" ht="15.75" customHeight="1" x14ac:dyDescent="0.3">
      <c r="A798" s="6"/>
      <c r="B798" s="6"/>
      <c r="C798" s="6"/>
      <c r="D798" s="6"/>
      <c r="E798" s="6"/>
      <c r="F798" s="6"/>
      <c r="G798" s="14"/>
      <c r="H798" s="14"/>
      <c r="I798" s="14"/>
      <c r="J798" s="14"/>
      <c r="K798" s="14"/>
      <c r="L798" s="14"/>
      <c r="M798" s="14"/>
      <c r="N798" s="14"/>
      <c r="O798" s="14"/>
      <c r="P798" s="14"/>
      <c r="Q798" s="14"/>
      <c r="R798" s="14"/>
      <c r="S798" s="14"/>
      <c r="T798" s="14"/>
      <c r="U798" s="14"/>
      <c r="V798" s="14"/>
      <c r="W798" s="14"/>
      <c r="X798" s="14"/>
      <c r="Y798" s="14"/>
      <c r="Z798" s="14"/>
      <c r="AA798" s="14"/>
      <c r="AB798" s="6"/>
      <c r="AC798" s="6"/>
      <c r="AD798" s="6"/>
    </row>
    <row r="799" spans="1:30" ht="15.75" customHeight="1" x14ac:dyDescent="0.3">
      <c r="A799" s="6"/>
      <c r="B799" s="6"/>
      <c r="C799" s="6"/>
      <c r="D799" s="6"/>
      <c r="E799" s="6"/>
      <c r="F799" s="6"/>
      <c r="G799" s="14"/>
      <c r="H799" s="14"/>
      <c r="I799" s="14"/>
      <c r="J799" s="14"/>
      <c r="K799" s="14"/>
      <c r="L799" s="14"/>
      <c r="M799" s="14"/>
      <c r="N799" s="14"/>
      <c r="O799" s="14"/>
      <c r="P799" s="14"/>
      <c r="Q799" s="14"/>
      <c r="R799" s="14"/>
      <c r="S799" s="14"/>
      <c r="T799" s="14"/>
      <c r="U799" s="14"/>
      <c r="V799" s="14"/>
      <c r="W799" s="14"/>
      <c r="X799" s="14"/>
      <c r="Y799" s="14"/>
      <c r="Z799" s="14"/>
      <c r="AA799" s="14"/>
      <c r="AB799" s="6"/>
      <c r="AC799" s="6"/>
      <c r="AD799" s="6"/>
    </row>
    <row r="800" spans="1:30" ht="15.75" customHeight="1" x14ac:dyDescent="0.3">
      <c r="A800" s="6"/>
      <c r="B800" s="6"/>
      <c r="C800" s="6"/>
      <c r="D800" s="6"/>
      <c r="E800" s="6"/>
      <c r="F800" s="6"/>
      <c r="G800" s="14"/>
      <c r="H800" s="14"/>
      <c r="I800" s="14"/>
      <c r="J800" s="14"/>
      <c r="K800" s="14"/>
      <c r="L800" s="14"/>
      <c r="M800" s="14"/>
      <c r="N800" s="14"/>
      <c r="O800" s="14"/>
      <c r="P800" s="14"/>
      <c r="Q800" s="14"/>
      <c r="R800" s="14"/>
      <c r="S800" s="14"/>
      <c r="T800" s="14"/>
      <c r="U800" s="14"/>
      <c r="V800" s="14"/>
      <c r="W800" s="14"/>
      <c r="X800" s="14"/>
      <c r="Y800" s="14"/>
      <c r="Z800" s="14"/>
      <c r="AA800" s="14"/>
      <c r="AB800" s="6"/>
      <c r="AC800" s="6"/>
      <c r="AD800" s="6"/>
    </row>
    <row r="801" spans="1:30" ht="15.75" customHeight="1" x14ac:dyDescent="0.3">
      <c r="A801" s="6"/>
      <c r="B801" s="6"/>
      <c r="C801" s="6"/>
      <c r="D801" s="6"/>
      <c r="E801" s="6"/>
      <c r="F801" s="6"/>
      <c r="G801" s="14"/>
      <c r="H801" s="14"/>
      <c r="I801" s="14"/>
      <c r="J801" s="14"/>
      <c r="K801" s="14"/>
      <c r="L801" s="14"/>
      <c r="M801" s="14"/>
      <c r="N801" s="14"/>
      <c r="O801" s="14"/>
      <c r="P801" s="14"/>
      <c r="Q801" s="14"/>
      <c r="R801" s="14"/>
      <c r="S801" s="14"/>
      <c r="T801" s="14"/>
      <c r="U801" s="14"/>
      <c r="V801" s="14"/>
      <c r="W801" s="14"/>
      <c r="X801" s="14"/>
      <c r="Y801" s="14"/>
      <c r="Z801" s="14"/>
      <c r="AA801" s="14"/>
      <c r="AB801" s="6"/>
      <c r="AC801" s="6"/>
      <c r="AD801" s="6"/>
    </row>
    <row r="802" spans="1:30" ht="15.75" customHeight="1" x14ac:dyDescent="0.3">
      <c r="A802" s="6"/>
      <c r="B802" s="6"/>
      <c r="C802" s="6"/>
      <c r="D802" s="6"/>
      <c r="E802" s="6"/>
      <c r="F802" s="6"/>
      <c r="G802" s="14"/>
      <c r="H802" s="14"/>
      <c r="I802" s="14"/>
      <c r="J802" s="14"/>
      <c r="K802" s="14"/>
      <c r="L802" s="14"/>
      <c r="M802" s="14"/>
      <c r="N802" s="14"/>
      <c r="O802" s="14"/>
      <c r="P802" s="14"/>
      <c r="Q802" s="14"/>
      <c r="R802" s="14"/>
      <c r="S802" s="14"/>
      <c r="T802" s="14"/>
      <c r="U802" s="14"/>
      <c r="V802" s="14"/>
      <c r="W802" s="14"/>
      <c r="X802" s="14"/>
      <c r="Y802" s="14"/>
      <c r="Z802" s="14"/>
      <c r="AA802" s="14"/>
      <c r="AB802" s="6"/>
      <c r="AC802" s="6"/>
      <c r="AD802" s="6"/>
    </row>
    <row r="803" spans="1:30" ht="15.75" customHeight="1" x14ac:dyDescent="0.3">
      <c r="A803" s="6"/>
      <c r="B803" s="6"/>
      <c r="C803" s="6"/>
      <c r="D803" s="6"/>
      <c r="E803" s="6"/>
      <c r="F803" s="6"/>
      <c r="G803" s="14"/>
      <c r="H803" s="14"/>
      <c r="I803" s="14"/>
      <c r="J803" s="14"/>
      <c r="K803" s="14"/>
      <c r="L803" s="14"/>
      <c r="M803" s="14"/>
      <c r="N803" s="14"/>
      <c r="O803" s="14"/>
      <c r="P803" s="14"/>
      <c r="Q803" s="14"/>
      <c r="R803" s="14"/>
      <c r="S803" s="14"/>
      <c r="T803" s="14"/>
      <c r="U803" s="14"/>
      <c r="V803" s="14"/>
      <c r="W803" s="14"/>
      <c r="X803" s="14"/>
      <c r="Y803" s="14"/>
      <c r="Z803" s="14"/>
      <c r="AA803" s="14"/>
      <c r="AB803" s="6"/>
      <c r="AC803" s="6"/>
      <c r="AD803" s="6"/>
    </row>
    <row r="804" spans="1:30" ht="15.75" customHeight="1" x14ac:dyDescent="0.3">
      <c r="A804" s="6"/>
      <c r="B804" s="6"/>
      <c r="C804" s="6"/>
      <c r="D804" s="6"/>
      <c r="E804" s="6"/>
      <c r="F804" s="6"/>
      <c r="G804" s="14"/>
      <c r="H804" s="14"/>
      <c r="I804" s="14"/>
      <c r="J804" s="14"/>
      <c r="K804" s="14"/>
      <c r="L804" s="14"/>
      <c r="M804" s="14"/>
      <c r="N804" s="14"/>
      <c r="O804" s="14"/>
      <c r="P804" s="14"/>
      <c r="Q804" s="14"/>
      <c r="R804" s="14"/>
      <c r="S804" s="14"/>
      <c r="T804" s="14"/>
      <c r="U804" s="14"/>
      <c r="V804" s="14"/>
      <c r="W804" s="14"/>
      <c r="X804" s="14"/>
      <c r="Y804" s="14"/>
      <c r="Z804" s="14"/>
      <c r="AA804" s="14"/>
      <c r="AB804" s="6"/>
      <c r="AC804" s="6"/>
      <c r="AD804" s="6"/>
    </row>
    <row r="805" spans="1:30" ht="15.75" customHeight="1" x14ac:dyDescent="0.3">
      <c r="A805" s="6"/>
      <c r="B805" s="6"/>
      <c r="C805" s="6"/>
      <c r="D805" s="6"/>
      <c r="E805" s="6"/>
      <c r="F805" s="6"/>
      <c r="G805" s="14"/>
      <c r="H805" s="14"/>
      <c r="I805" s="14"/>
      <c r="J805" s="14"/>
      <c r="K805" s="14"/>
      <c r="L805" s="14"/>
      <c r="M805" s="14"/>
      <c r="N805" s="14"/>
      <c r="O805" s="14"/>
      <c r="P805" s="14"/>
      <c r="Q805" s="14"/>
      <c r="R805" s="14"/>
      <c r="S805" s="14"/>
      <c r="T805" s="14"/>
      <c r="U805" s="14"/>
      <c r="V805" s="14"/>
      <c r="W805" s="14"/>
      <c r="X805" s="14"/>
      <c r="Y805" s="14"/>
      <c r="Z805" s="14"/>
      <c r="AA805" s="14"/>
      <c r="AB805" s="6"/>
      <c r="AC805" s="6"/>
      <c r="AD805" s="6"/>
    </row>
    <row r="806" spans="1:30" ht="15.75" customHeight="1" x14ac:dyDescent="0.3">
      <c r="A806" s="6"/>
      <c r="B806" s="6"/>
      <c r="C806" s="6"/>
      <c r="D806" s="6"/>
      <c r="E806" s="6"/>
      <c r="F806" s="6"/>
      <c r="G806" s="14"/>
      <c r="H806" s="14"/>
      <c r="I806" s="14"/>
      <c r="J806" s="14"/>
      <c r="K806" s="14"/>
      <c r="L806" s="14"/>
      <c r="M806" s="14"/>
      <c r="N806" s="14"/>
      <c r="O806" s="14"/>
      <c r="P806" s="14"/>
      <c r="Q806" s="14"/>
      <c r="R806" s="14"/>
      <c r="S806" s="14"/>
      <c r="T806" s="14"/>
      <c r="U806" s="14"/>
      <c r="V806" s="14"/>
      <c r="W806" s="14"/>
      <c r="X806" s="14"/>
      <c r="Y806" s="14"/>
      <c r="Z806" s="14"/>
      <c r="AA806" s="14"/>
      <c r="AB806" s="6"/>
      <c r="AC806" s="6"/>
      <c r="AD806" s="6"/>
    </row>
    <row r="807" spans="1:30" ht="15.75" customHeight="1" x14ac:dyDescent="0.3">
      <c r="A807" s="6"/>
      <c r="B807" s="6"/>
      <c r="C807" s="6"/>
      <c r="D807" s="6"/>
      <c r="E807" s="6"/>
      <c r="F807" s="6"/>
      <c r="G807" s="14"/>
      <c r="H807" s="14"/>
      <c r="I807" s="14"/>
      <c r="J807" s="14"/>
      <c r="K807" s="14"/>
      <c r="L807" s="14"/>
      <c r="M807" s="14"/>
      <c r="N807" s="14"/>
      <c r="O807" s="14"/>
      <c r="P807" s="14"/>
      <c r="Q807" s="14"/>
      <c r="R807" s="14"/>
      <c r="S807" s="14"/>
      <c r="T807" s="14"/>
      <c r="U807" s="14"/>
      <c r="V807" s="14"/>
      <c r="W807" s="14"/>
      <c r="X807" s="14"/>
      <c r="Y807" s="14"/>
      <c r="Z807" s="14"/>
      <c r="AA807" s="14"/>
      <c r="AB807" s="6"/>
      <c r="AC807" s="6"/>
      <c r="AD807" s="6"/>
    </row>
    <row r="808" spans="1:30" ht="15.75" customHeight="1" x14ac:dyDescent="0.3">
      <c r="A808" s="6"/>
      <c r="B808" s="6"/>
      <c r="C808" s="6"/>
      <c r="D808" s="6"/>
      <c r="E808" s="6"/>
      <c r="F808" s="6"/>
      <c r="G808" s="14"/>
      <c r="H808" s="14"/>
      <c r="I808" s="14"/>
      <c r="J808" s="14"/>
      <c r="K808" s="14"/>
      <c r="L808" s="14"/>
      <c r="M808" s="14"/>
      <c r="N808" s="14"/>
      <c r="O808" s="14"/>
      <c r="P808" s="14"/>
      <c r="Q808" s="14"/>
      <c r="R808" s="14"/>
      <c r="S808" s="14"/>
      <c r="T808" s="14"/>
      <c r="U808" s="14"/>
      <c r="V808" s="14"/>
      <c r="W808" s="14"/>
      <c r="X808" s="14"/>
      <c r="Y808" s="14"/>
      <c r="Z808" s="14"/>
      <c r="AA808" s="14"/>
      <c r="AB808" s="6"/>
      <c r="AC808" s="6"/>
      <c r="AD808" s="6"/>
    </row>
    <row r="809" spans="1:30" ht="15.75" customHeight="1" x14ac:dyDescent="0.3">
      <c r="A809" s="6"/>
      <c r="B809" s="6"/>
      <c r="C809" s="6"/>
      <c r="D809" s="6"/>
      <c r="E809" s="6"/>
      <c r="F809" s="6"/>
      <c r="G809" s="14"/>
      <c r="H809" s="14"/>
      <c r="I809" s="14"/>
      <c r="J809" s="14"/>
      <c r="K809" s="14"/>
      <c r="L809" s="14"/>
      <c r="M809" s="14"/>
      <c r="N809" s="14"/>
      <c r="O809" s="14"/>
      <c r="P809" s="14"/>
      <c r="Q809" s="14"/>
      <c r="R809" s="14"/>
      <c r="S809" s="14"/>
      <c r="T809" s="14"/>
      <c r="U809" s="14"/>
      <c r="V809" s="14"/>
      <c r="W809" s="14"/>
      <c r="X809" s="14"/>
      <c r="Y809" s="14"/>
      <c r="Z809" s="14"/>
      <c r="AA809" s="14"/>
      <c r="AB809" s="6"/>
      <c r="AC809" s="6"/>
      <c r="AD809" s="6"/>
    </row>
    <row r="810" spans="1:30" ht="15.75" customHeight="1" x14ac:dyDescent="0.3">
      <c r="A810" s="6"/>
      <c r="B810" s="6"/>
      <c r="C810" s="6"/>
      <c r="D810" s="6"/>
      <c r="E810" s="6"/>
      <c r="F810" s="6"/>
      <c r="G810" s="14"/>
      <c r="H810" s="14"/>
      <c r="I810" s="14"/>
      <c r="J810" s="14"/>
      <c r="K810" s="14"/>
      <c r="L810" s="14"/>
      <c r="M810" s="14"/>
      <c r="N810" s="14"/>
      <c r="O810" s="14"/>
      <c r="P810" s="14"/>
      <c r="Q810" s="14"/>
      <c r="R810" s="14"/>
      <c r="S810" s="14"/>
      <c r="T810" s="14"/>
      <c r="U810" s="14"/>
      <c r="V810" s="14"/>
      <c r="W810" s="14"/>
      <c r="X810" s="14"/>
      <c r="Y810" s="14"/>
      <c r="Z810" s="14"/>
      <c r="AA810" s="14"/>
      <c r="AB810" s="6"/>
      <c r="AC810" s="6"/>
      <c r="AD810" s="6"/>
    </row>
    <row r="811" spans="1:30" ht="15.75" customHeight="1" x14ac:dyDescent="0.3">
      <c r="A811" s="6"/>
      <c r="B811" s="6"/>
      <c r="C811" s="6"/>
      <c r="D811" s="6"/>
      <c r="E811" s="6"/>
      <c r="F811" s="6"/>
      <c r="G811" s="14"/>
      <c r="H811" s="14"/>
      <c r="I811" s="14"/>
      <c r="J811" s="14"/>
      <c r="K811" s="14"/>
      <c r="L811" s="14"/>
      <c r="M811" s="14"/>
      <c r="N811" s="14"/>
      <c r="O811" s="14"/>
      <c r="P811" s="14"/>
      <c r="Q811" s="14"/>
      <c r="R811" s="14"/>
      <c r="S811" s="14"/>
      <c r="T811" s="14"/>
      <c r="U811" s="14"/>
      <c r="V811" s="14"/>
      <c r="W811" s="14"/>
      <c r="X811" s="14"/>
      <c r="Y811" s="14"/>
      <c r="Z811" s="14"/>
      <c r="AA811" s="14"/>
      <c r="AB811" s="6"/>
      <c r="AC811" s="6"/>
      <c r="AD811" s="6"/>
    </row>
    <row r="812" spans="1:30" ht="15.75" customHeight="1" x14ac:dyDescent="0.3">
      <c r="A812" s="6"/>
      <c r="B812" s="6"/>
      <c r="C812" s="6"/>
      <c r="D812" s="6"/>
      <c r="E812" s="6"/>
      <c r="F812" s="6"/>
      <c r="G812" s="14"/>
      <c r="H812" s="14"/>
      <c r="I812" s="14"/>
      <c r="J812" s="14"/>
      <c r="K812" s="14"/>
      <c r="L812" s="14"/>
      <c r="M812" s="14"/>
      <c r="N812" s="14"/>
      <c r="O812" s="14"/>
      <c r="P812" s="14"/>
      <c r="Q812" s="14"/>
      <c r="R812" s="14"/>
      <c r="S812" s="14"/>
      <c r="T812" s="14"/>
      <c r="U812" s="14"/>
      <c r="V812" s="14"/>
      <c r="W812" s="14"/>
      <c r="X812" s="14"/>
      <c r="Y812" s="14"/>
      <c r="Z812" s="14"/>
      <c r="AA812" s="14"/>
      <c r="AB812" s="6"/>
      <c r="AC812" s="6"/>
      <c r="AD812" s="6"/>
    </row>
    <row r="813" spans="1:30" ht="15.75" customHeight="1" x14ac:dyDescent="0.3">
      <c r="A813" s="6"/>
      <c r="B813" s="6"/>
      <c r="C813" s="6"/>
      <c r="D813" s="6"/>
      <c r="E813" s="6"/>
      <c r="F813" s="6"/>
      <c r="G813" s="14"/>
      <c r="H813" s="14"/>
      <c r="I813" s="14"/>
      <c r="J813" s="14"/>
      <c r="K813" s="14"/>
      <c r="L813" s="14"/>
      <c r="M813" s="14"/>
      <c r="N813" s="14"/>
      <c r="O813" s="14"/>
      <c r="P813" s="14"/>
      <c r="Q813" s="14"/>
      <c r="R813" s="14"/>
      <c r="S813" s="14"/>
      <c r="T813" s="14"/>
      <c r="U813" s="14"/>
      <c r="V813" s="14"/>
      <c r="W813" s="14"/>
      <c r="X813" s="14"/>
      <c r="Y813" s="14"/>
      <c r="Z813" s="14"/>
      <c r="AA813" s="14"/>
      <c r="AB813" s="6"/>
      <c r="AC813" s="6"/>
      <c r="AD813" s="6"/>
    </row>
    <row r="814" spans="1:30" ht="15.75" customHeight="1" x14ac:dyDescent="0.3">
      <c r="A814" s="6"/>
      <c r="B814" s="6"/>
      <c r="C814" s="6"/>
      <c r="D814" s="6"/>
      <c r="E814" s="6"/>
      <c r="F814" s="6"/>
      <c r="G814" s="14"/>
      <c r="H814" s="14"/>
      <c r="I814" s="14"/>
      <c r="J814" s="14"/>
      <c r="K814" s="14"/>
      <c r="L814" s="14"/>
      <c r="M814" s="14"/>
      <c r="N814" s="14"/>
      <c r="O814" s="14"/>
      <c r="P814" s="14"/>
      <c r="Q814" s="14"/>
      <c r="R814" s="14"/>
      <c r="S814" s="14"/>
      <c r="T814" s="14"/>
      <c r="U814" s="14"/>
      <c r="V814" s="14"/>
      <c r="W814" s="14"/>
      <c r="X814" s="14"/>
      <c r="Y814" s="14"/>
      <c r="Z814" s="14"/>
      <c r="AA814" s="14"/>
      <c r="AB814" s="6"/>
      <c r="AC814" s="6"/>
      <c r="AD814" s="6"/>
    </row>
    <row r="815" spans="1:30" ht="15.75" customHeight="1" x14ac:dyDescent="0.3">
      <c r="A815" s="6"/>
      <c r="B815" s="6"/>
      <c r="C815" s="6"/>
      <c r="D815" s="6"/>
      <c r="E815" s="6"/>
      <c r="F815" s="6"/>
      <c r="G815" s="14"/>
      <c r="H815" s="14"/>
      <c r="I815" s="14"/>
      <c r="J815" s="14"/>
      <c r="K815" s="14"/>
      <c r="L815" s="14"/>
      <c r="M815" s="14"/>
      <c r="N815" s="14"/>
      <c r="O815" s="14"/>
      <c r="P815" s="14"/>
      <c r="Q815" s="14"/>
      <c r="R815" s="14"/>
      <c r="S815" s="14"/>
      <c r="T815" s="14"/>
      <c r="U815" s="14"/>
      <c r="V815" s="14"/>
      <c r="W815" s="14"/>
      <c r="X815" s="14"/>
      <c r="Y815" s="14"/>
      <c r="Z815" s="14"/>
      <c r="AA815" s="14"/>
      <c r="AB815" s="6"/>
      <c r="AC815" s="6"/>
      <c r="AD815" s="6"/>
    </row>
    <row r="816" spans="1:30" ht="15.75" customHeight="1" x14ac:dyDescent="0.3">
      <c r="A816" s="6"/>
      <c r="B816" s="6"/>
      <c r="C816" s="6"/>
      <c r="D816" s="6"/>
      <c r="E816" s="6"/>
      <c r="F816" s="6"/>
      <c r="G816" s="14"/>
      <c r="H816" s="14"/>
      <c r="I816" s="14"/>
      <c r="J816" s="14"/>
      <c r="K816" s="14"/>
      <c r="L816" s="14"/>
      <c r="M816" s="14"/>
      <c r="N816" s="14"/>
      <c r="O816" s="14"/>
      <c r="P816" s="14"/>
      <c r="Q816" s="14"/>
      <c r="R816" s="14"/>
      <c r="S816" s="14"/>
      <c r="T816" s="14"/>
      <c r="U816" s="14"/>
      <c r="V816" s="14"/>
      <c r="W816" s="14"/>
      <c r="X816" s="14"/>
      <c r="Y816" s="14"/>
      <c r="Z816" s="14"/>
      <c r="AA816" s="14"/>
      <c r="AB816" s="6"/>
      <c r="AC816" s="6"/>
      <c r="AD816" s="6"/>
    </row>
    <row r="817" spans="1:30" ht="15.75" customHeight="1" x14ac:dyDescent="0.3">
      <c r="A817" s="6"/>
      <c r="B817" s="6"/>
      <c r="C817" s="6"/>
      <c r="D817" s="6"/>
      <c r="E817" s="6"/>
      <c r="F817" s="6"/>
      <c r="G817" s="14"/>
      <c r="H817" s="14"/>
      <c r="I817" s="14"/>
      <c r="J817" s="14"/>
      <c r="K817" s="14"/>
      <c r="L817" s="14"/>
      <c r="M817" s="14"/>
      <c r="N817" s="14"/>
      <c r="O817" s="14"/>
      <c r="P817" s="14"/>
      <c r="Q817" s="14"/>
      <c r="R817" s="14"/>
      <c r="S817" s="14"/>
      <c r="T817" s="14"/>
      <c r="U817" s="14"/>
      <c r="V817" s="14"/>
      <c r="W817" s="14"/>
      <c r="X817" s="14"/>
      <c r="Y817" s="14"/>
      <c r="Z817" s="14"/>
      <c r="AA817" s="14"/>
      <c r="AB817" s="6"/>
      <c r="AC817" s="6"/>
      <c r="AD817" s="6"/>
    </row>
    <row r="818" spans="1:30" ht="15.75" customHeight="1" x14ac:dyDescent="0.3">
      <c r="A818" s="6"/>
      <c r="B818" s="6"/>
      <c r="C818" s="6"/>
      <c r="D818" s="6"/>
      <c r="E818" s="6"/>
      <c r="F818" s="6"/>
      <c r="G818" s="14"/>
      <c r="H818" s="14"/>
      <c r="I818" s="14"/>
      <c r="J818" s="14"/>
      <c r="K818" s="14"/>
      <c r="L818" s="14"/>
      <c r="M818" s="14"/>
      <c r="N818" s="14"/>
      <c r="O818" s="14"/>
      <c r="P818" s="14"/>
      <c r="Q818" s="14"/>
      <c r="R818" s="14"/>
      <c r="S818" s="14"/>
      <c r="T818" s="14"/>
      <c r="U818" s="14"/>
      <c r="V818" s="14"/>
      <c r="W818" s="14"/>
      <c r="X818" s="14"/>
      <c r="Y818" s="14"/>
      <c r="Z818" s="14"/>
      <c r="AA818" s="14"/>
      <c r="AB818" s="6"/>
      <c r="AC818" s="6"/>
      <c r="AD818" s="6"/>
    </row>
    <row r="819" spans="1:30" ht="15.75" customHeight="1" x14ac:dyDescent="0.3">
      <c r="A819" s="6"/>
      <c r="B819" s="6"/>
      <c r="C819" s="6"/>
      <c r="D819" s="6"/>
      <c r="E819" s="6"/>
      <c r="F819" s="6"/>
      <c r="G819" s="14"/>
      <c r="H819" s="14"/>
      <c r="I819" s="14"/>
      <c r="J819" s="14"/>
      <c r="K819" s="14"/>
      <c r="L819" s="14"/>
      <c r="M819" s="14"/>
      <c r="N819" s="14"/>
      <c r="O819" s="14"/>
      <c r="P819" s="14"/>
      <c r="Q819" s="14"/>
      <c r="R819" s="14"/>
      <c r="S819" s="14"/>
      <c r="T819" s="14"/>
      <c r="U819" s="14"/>
      <c r="V819" s="14"/>
      <c r="W819" s="14"/>
      <c r="X819" s="14"/>
      <c r="Y819" s="14"/>
      <c r="Z819" s="14"/>
      <c r="AA819" s="14"/>
      <c r="AB819" s="6"/>
      <c r="AC819" s="6"/>
      <c r="AD819" s="6"/>
    </row>
    <row r="820" spans="1:30" ht="15.75" customHeight="1" x14ac:dyDescent="0.3">
      <c r="A820" s="6"/>
      <c r="B820" s="6"/>
      <c r="C820" s="6"/>
      <c r="D820" s="6"/>
      <c r="E820" s="6"/>
      <c r="F820" s="6"/>
      <c r="G820" s="14"/>
      <c r="H820" s="14"/>
      <c r="I820" s="14"/>
      <c r="J820" s="14"/>
      <c r="K820" s="14"/>
      <c r="L820" s="14"/>
      <c r="M820" s="14"/>
      <c r="N820" s="14"/>
      <c r="O820" s="14"/>
      <c r="P820" s="14"/>
      <c r="Q820" s="14"/>
      <c r="R820" s="14"/>
      <c r="S820" s="14"/>
      <c r="T820" s="14"/>
      <c r="U820" s="14"/>
      <c r="V820" s="14"/>
      <c r="W820" s="14"/>
      <c r="X820" s="14"/>
      <c r="Y820" s="14"/>
      <c r="Z820" s="14"/>
      <c r="AA820" s="14"/>
      <c r="AB820" s="6"/>
      <c r="AC820" s="6"/>
      <c r="AD820" s="6"/>
    </row>
    <row r="821" spans="1:30" ht="15.75" customHeight="1" x14ac:dyDescent="0.3">
      <c r="A821" s="6"/>
      <c r="B821" s="6"/>
      <c r="C821" s="6"/>
      <c r="D821" s="6"/>
      <c r="E821" s="6"/>
      <c r="F821" s="6"/>
      <c r="G821" s="14"/>
      <c r="H821" s="14"/>
      <c r="I821" s="14"/>
      <c r="J821" s="14"/>
      <c r="K821" s="14"/>
      <c r="L821" s="14"/>
      <c r="M821" s="14"/>
      <c r="N821" s="14"/>
      <c r="O821" s="14"/>
      <c r="P821" s="14"/>
      <c r="Q821" s="14"/>
      <c r="R821" s="14"/>
      <c r="S821" s="14"/>
      <c r="T821" s="14"/>
      <c r="U821" s="14"/>
      <c r="V821" s="14"/>
      <c r="W821" s="14"/>
      <c r="X821" s="14"/>
      <c r="Y821" s="14"/>
      <c r="Z821" s="14"/>
      <c r="AA821" s="14"/>
      <c r="AB821" s="6"/>
      <c r="AC821" s="6"/>
      <c r="AD821" s="6"/>
    </row>
    <row r="822" spans="1:30" ht="15.75" customHeight="1" x14ac:dyDescent="0.3">
      <c r="A822" s="6"/>
      <c r="B822" s="6"/>
      <c r="C822" s="6"/>
      <c r="D822" s="6"/>
      <c r="E822" s="6"/>
      <c r="F822" s="6"/>
      <c r="G822" s="14"/>
      <c r="H822" s="14"/>
      <c r="I822" s="14"/>
      <c r="J822" s="14"/>
      <c r="K822" s="14"/>
      <c r="L822" s="14"/>
      <c r="M822" s="14"/>
      <c r="N822" s="14"/>
      <c r="O822" s="14"/>
      <c r="P822" s="14"/>
      <c r="Q822" s="14"/>
      <c r="R822" s="14"/>
      <c r="S822" s="14"/>
      <c r="T822" s="14"/>
      <c r="U822" s="14"/>
      <c r="V822" s="14"/>
      <c r="W822" s="14"/>
      <c r="X822" s="14"/>
      <c r="Y822" s="14"/>
      <c r="Z822" s="14"/>
      <c r="AA822" s="14"/>
      <c r="AB822" s="6"/>
      <c r="AC822" s="6"/>
      <c r="AD822" s="6"/>
    </row>
    <row r="823" spans="1:30" ht="15.75" customHeight="1" x14ac:dyDescent="0.3">
      <c r="A823" s="6"/>
      <c r="B823" s="6"/>
      <c r="C823" s="6"/>
      <c r="D823" s="6"/>
      <c r="E823" s="6"/>
      <c r="F823" s="6"/>
      <c r="G823" s="14"/>
      <c r="H823" s="14"/>
      <c r="I823" s="14"/>
      <c r="J823" s="14"/>
      <c r="K823" s="14"/>
      <c r="L823" s="14"/>
      <c r="M823" s="14"/>
      <c r="N823" s="14"/>
      <c r="O823" s="14"/>
      <c r="P823" s="14"/>
      <c r="Q823" s="14"/>
      <c r="R823" s="14"/>
      <c r="S823" s="14"/>
      <c r="T823" s="14"/>
      <c r="U823" s="14"/>
      <c r="V823" s="14"/>
      <c r="W823" s="14"/>
      <c r="X823" s="14"/>
      <c r="Y823" s="14"/>
      <c r="Z823" s="14"/>
      <c r="AA823" s="14"/>
      <c r="AB823" s="6"/>
      <c r="AC823" s="6"/>
      <c r="AD823" s="6"/>
    </row>
    <row r="824" spans="1:30" ht="15.75" customHeight="1" x14ac:dyDescent="0.3">
      <c r="A824" s="6"/>
      <c r="B824" s="6"/>
      <c r="C824" s="6"/>
      <c r="D824" s="6"/>
      <c r="E824" s="6"/>
      <c r="F824" s="6"/>
      <c r="G824" s="14"/>
      <c r="H824" s="14"/>
      <c r="I824" s="14"/>
      <c r="J824" s="14"/>
      <c r="K824" s="14"/>
      <c r="L824" s="14"/>
      <c r="M824" s="14"/>
      <c r="N824" s="14"/>
      <c r="O824" s="14"/>
      <c r="P824" s="14"/>
      <c r="Q824" s="14"/>
      <c r="R824" s="14"/>
      <c r="S824" s="14"/>
      <c r="T824" s="14"/>
      <c r="U824" s="14"/>
      <c r="V824" s="14"/>
      <c r="W824" s="14"/>
      <c r="X824" s="14"/>
      <c r="Y824" s="14"/>
      <c r="Z824" s="14"/>
      <c r="AA824" s="14"/>
      <c r="AB824" s="6"/>
      <c r="AC824" s="6"/>
      <c r="AD824" s="6"/>
    </row>
    <row r="825" spans="1:30" ht="15.75" customHeight="1" x14ac:dyDescent="0.3">
      <c r="A825" s="6"/>
      <c r="B825" s="6"/>
      <c r="C825" s="6"/>
      <c r="D825" s="6"/>
      <c r="E825" s="6"/>
      <c r="F825" s="6"/>
      <c r="G825" s="14"/>
      <c r="H825" s="14"/>
      <c r="I825" s="14"/>
      <c r="J825" s="14"/>
      <c r="K825" s="14"/>
      <c r="L825" s="14"/>
      <c r="M825" s="14"/>
      <c r="N825" s="14"/>
      <c r="O825" s="14"/>
      <c r="P825" s="14"/>
      <c r="Q825" s="14"/>
      <c r="R825" s="14"/>
      <c r="S825" s="14"/>
      <c r="T825" s="14"/>
      <c r="U825" s="14"/>
      <c r="V825" s="14"/>
      <c r="W825" s="14"/>
      <c r="X825" s="14"/>
      <c r="Y825" s="14"/>
      <c r="Z825" s="14"/>
      <c r="AA825" s="14"/>
      <c r="AB825" s="6"/>
      <c r="AC825" s="6"/>
      <c r="AD825" s="6"/>
    </row>
    <row r="826" spans="1:30" ht="15.75" customHeight="1" x14ac:dyDescent="0.3">
      <c r="A826" s="6"/>
      <c r="B826" s="6"/>
      <c r="C826" s="6"/>
      <c r="D826" s="6"/>
      <c r="E826" s="6"/>
      <c r="F826" s="6"/>
      <c r="G826" s="14"/>
      <c r="H826" s="14"/>
      <c r="I826" s="14"/>
      <c r="J826" s="14"/>
      <c r="K826" s="14"/>
      <c r="L826" s="14"/>
      <c r="M826" s="14"/>
      <c r="N826" s="14"/>
      <c r="O826" s="14"/>
      <c r="P826" s="14"/>
      <c r="Q826" s="14"/>
      <c r="R826" s="14"/>
      <c r="S826" s="14"/>
      <c r="T826" s="14"/>
      <c r="U826" s="14"/>
      <c r="V826" s="14"/>
      <c r="W826" s="14"/>
      <c r="X826" s="14"/>
      <c r="Y826" s="14"/>
      <c r="Z826" s="14"/>
      <c r="AA826" s="14"/>
      <c r="AB826" s="6"/>
      <c r="AC826" s="6"/>
      <c r="AD826" s="6"/>
    </row>
    <row r="827" spans="1:30" ht="15.75" customHeight="1" x14ac:dyDescent="0.3">
      <c r="A827" s="6"/>
      <c r="B827" s="6"/>
      <c r="C827" s="6"/>
      <c r="D827" s="6"/>
      <c r="E827" s="6"/>
      <c r="F827" s="6"/>
      <c r="G827" s="14"/>
      <c r="H827" s="14"/>
      <c r="I827" s="14"/>
      <c r="J827" s="14"/>
      <c r="K827" s="14"/>
      <c r="L827" s="14"/>
      <c r="M827" s="14"/>
      <c r="N827" s="14"/>
      <c r="O827" s="14"/>
      <c r="P827" s="14"/>
      <c r="Q827" s="14"/>
      <c r="R827" s="14"/>
      <c r="S827" s="14"/>
      <c r="T827" s="14"/>
      <c r="U827" s="14"/>
      <c r="V827" s="14"/>
      <c r="W827" s="14"/>
      <c r="X827" s="14"/>
      <c r="Y827" s="14"/>
      <c r="Z827" s="14"/>
      <c r="AA827" s="14"/>
      <c r="AB827" s="6"/>
      <c r="AC827" s="6"/>
      <c r="AD827" s="6"/>
    </row>
    <row r="828" spans="1:30" ht="15.75" customHeight="1" x14ac:dyDescent="0.3">
      <c r="A828" s="6"/>
      <c r="B828" s="6"/>
      <c r="C828" s="6"/>
      <c r="D828" s="6"/>
      <c r="E828" s="6"/>
      <c r="F828" s="6"/>
      <c r="G828" s="14"/>
      <c r="H828" s="14"/>
      <c r="I828" s="14"/>
      <c r="J828" s="14"/>
      <c r="K828" s="14"/>
      <c r="L828" s="14"/>
      <c r="M828" s="14"/>
      <c r="N828" s="14"/>
      <c r="O828" s="14"/>
      <c r="P828" s="14"/>
      <c r="Q828" s="14"/>
      <c r="R828" s="14"/>
      <c r="S828" s="14"/>
      <c r="T828" s="14"/>
      <c r="U828" s="14"/>
      <c r="V828" s="14"/>
      <c r="W828" s="14"/>
      <c r="X828" s="14"/>
      <c r="Y828" s="14"/>
      <c r="Z828" s="14"/>
      <c r="AA828" s="14"/>
      <c r="AB828" s="6"/>
      <c r="AC828" s="6"/>
      <c r="AD828" s="6"/>
    </row>
    <row r="829" spans="1:30" ht="15.75" customHeight="1" x14ac:dyDescent="0.3">
      <c r="A829" s="6"/>
      <c r="B829" s="6"/>
      <c r="C829" s="6"/>
      <c r="D829" s="6"/>
      <c r="E829" s="6"/>
      <c r="F829" s="6"/>
      <c r="G829" s="14"/>
      <c r="H829" s="14"/>
      <c r="I829" s="14"/>
      <c r="J829" s="14"/>
      <c r="K829" s="14"/>
      <c r="L829" s="14"/>
      <c r="M829" s="14"/>
      <c r="N829" s="14"/>
      <c r="O829" s="14"/>
      <c r="P829" s="14"/>
      <c r="Q829" s="14"/>
      <c r="R829" s="14"/>
      <c r="S829" s="14"/>
      <c r="T829" s="14"/>
      <c r="U829" s="14"/>
      <c r="V829" s="14"/>
      <c r="W829" s="14"/>
      <c r="X829" s="14"/>
      <c r="Y829" s="14"/>
      <c r="Z829" s="14"/>
      <c r="AA829" s="14"/>
      <c r="AB829" s="6"/>
      <c r="AC829" s="6"/>
      <c r="AD829" s="6"/>
    </row>
    <row r="830" spans="1:30" ht="15.75" customHeight="1" x14ac:dyDescent="0.3">
      <c r="A830" s="6"/>
      <c r="B830" s="6"/>
      <c r="C830" s="6"/>
      <c r="D830" s="6"/>
      <c r="E830" s="6"/>
      <c r="F830" s="6"/>
      <c r="G830" s="14"/>
      <c r="H830" s="14"/>
      <c r="I830" s="14"/>
      <c r="J830" s="14"/>
      <c r="K830" s="14"/>
      <c r="L830" s="14"/>
      <c r="M830" s="14"/>
      <c r="N830" s="14"/>
      <c r="O830" s="14"/>
      <c r="P830" s="14"/>
      <c r="Q830" s="14"/>
      <c r="R830" s="14"/>
      <c r="S830" s="14"/>
      <c r="T830" s="14"/>
      <c r="U830" s="14"/>
      <c r="V830" s="14"/>
      <c r="W830" s="14"/>
      <c r="X830" s="14"/>
      <c r="Y830" s="14"/>
      <c r="Z830" s="14"/>
      <c r="AA830" s="14"/>
      <c r="AB830" s="6"/>
      <c r="AC830" s="6"/>
      <c r="AD830" s="6"/>
    </row>
    <row r="831" spans="1:30" ht="15.75" customHeight="1" x14ac:dyDescent="0.3">
      <c r="A831" s="6"/>
      <c r="B831" s="6"/>
      <c r="C831" s="6"/>
      <c r="D831" s="6"/>
      <c r="E831" s="6"/>
      <c r="F831" s="6"/>
      <c r="G831" s="14"/>
      <c r="H831" s="14"/>
      <c r="I831" s="14"/>
      <c r="J831" s="14"/>
      <c r="K831" s="14"/>
      <c r="L831" s="14"/>
      <c r="M831" s="14"/>
      <c r="N831" s="14"/>
      <c r="O831" s="14"/>
      <c r="P831" s="14"/>
      <c r="Q831" s="14"/>
      <c r="R831" s="14"/>
      <c r="S831" s="14"/>
      <c r="T831" s="14"/>
      <c r="U831" s="14"/>
      <c r="V831" s="14"/>
      <c r="W831" s="14"/>
      <c r="X831" s="14"/>
      <c r="Y831" s="14"/>
      <c r="Z831" s="14"/>
      <c r="AA831" s="14"/>
      <c r="AB831" s="6"/>
      <c r="AC831" s="6"/>
      <c r="AD831" s="6"/>
    </row>
    <row r="832" spans="1:30" ht="15.75" customHeight="1" x14ac:dyDescent="0.3">
      <c r="A832" s="6"/>
      <c r="B832" s="6"/>
      <c r="C832" s="6"/>
      <c r="D832" s="6"/>
      <c r="E832" s="6"/>
      <c r="F832" s="6"/>
      <c r="G832" s="14"/>
      <c r="H832" s="14"/>
      <c r="I832" s="14"/>
      <c r="J832" s="14"/>
      <c r="K832" s="14"/>
      <c r="L832" s="14"/>
      <c r="M832" s="14"/>
      <c r="N832" s="14"/>
      <c r="O832" s="14"/>
      <c r="P832" s="14"/>
      <c r="Q832" s="14"/>
      <c r="R832" s="14"/>
      <c r="S832" s="14"/>
      <c r="T832" s="14"/>
      <c r="U832" s="14"/>
      <c r="V832" s="14"/>
      <c r="W832" s="14"/>
      <c r="X832" s="14"/>
      <c r="Y832" s="14"/>
      <c r="Z832" s="14"/>
      <c r="AA832" s="14"/>
      <c r="AB832" s="6"/>
      <c r="AC832" s="6"/>
      <c r="AD832" s="6"/>
    </row>
    <row r="833" spans="1:30" ht="15.75" customHeight="1" x14ac:dyDescent="0.3">
      <c r="A833" s="6"/>
      <c r="B833" s="6"/>
      <c r="C833" s="6"/>
      <c r="D833" s="6"/>
      <c r="E833" s="6"/>
      <c r="F833" s="6"/>
      <c r="G833" s="14"/>
      <c r="H833" s="14"/>
      <c r="I833" s="14"/>
      <c r="J833" s="14"/>
      <c r="K833" s="14"/>
      <c r="L833" s="14"/>
      <c r="M833" s="14"/>
      <c r="N833" s="14"/>
      <c r="O833" s="14"/>
      <c r="P833" s="14"/>
      <c r="Q833" s="14"/>
      <c r="R833" s="14"/>
      <c r="S833" s="14"/>
      <c r="T833" s="14"/>
      <c r="U833" s="14"/>
      <c r="V833" s="14"/>
      <c r="W833" s="14"/>
      <c r="X833" s="14"/>
      <c r="Y833" s="14"/>
      <c r="Z833" s="14"/>
      <c r="AA833" s="14"/>
      <c r="AB833" s="6"/>
      <c r="AC833" s="6"/>
      <c r="AD833" s="6"/>
    </row>
    <row r="834" spans="1:30" ht="15.75" customHeight="1" x14ac:dyDescent="0.3">
      <c r="A834" s="6"/>
      <c r="B834" s="6"/>
      <c r="C834" s="6"/>
      <c r="D834" s="6"/>
      <c r="E834" s="6"/>
      <c r="F834" s="6"/>
      <c r="G834" s="14"/>
      <c r="H834" s="14"/>
      <c r="I834" s="14"/>
      <c r="J834" s="14"/>
      <c r="K834" s="14"/>
      <c r="L834" s="14"/>
      <c r="M834" s="14"/>
      <c r="N834" s="14"/>
      <c r="O834" s="14"/>
      <c r="P834" s="14"/>
      <c r="Q834" s="14"/>
      <c r="R834" s="14"/>
      <c r="S834" s="14"/>
      <c r="T834" s="14"/>
      <c r="U834" s="14"/>
      <c r="V834" s="14"/>
      <c r="W834" s="14"/>
      <c r="X834" s="14"/>
      <c r="Y834" s="14"/>
      <c r="Z834" s="14"/>
      <c r="AA834" s="14"/>
      <c r="AB834" s="6"/>
      <c r="AC834" s="6"/>
      <c r="AD834" s="6"/>
    </row>
    <row r="835" spans="1:30" ht="15.75" customHeight="1" x14ac:dyDescent="0.3">
      <c r="A835" s="6"/>
      <c r="B835" s="6"/>
      <c r="C835" s="6"/>
      <c r="D835" s="6"/>
      <c r="E835" s="6"/>
      <c r="F835" s="6"/>
      <c r="G835" s="14"/>
      <c r="H835" s="14"/>
      <c r="I835" s="14"/>
      <c r="J835" s="14"/>
      <c r="K835" s="14"/>
      <c r="L835" s="14"/>
      <c r="M835" s="14"/>
      <c r="N835" s="14"/>
      <c r="O835" s="14"/>
      <c r="P835" s="14"/>
      <c r="Q835" s="14"/>
      <c r="R835" s="14"/>
      <c r="S835" s="14"/>
      <c r="T835" s="14"/>
      <c r="U835" s="14"/>
      <c r="V835" s="14"/>
      <c r="W835" s="14"/>
      <c r="X835" s="14"/>
      <c r="Y835" s="14"/>
      <c r="Z835" s="14"/>
      <c r="AA835" s="14"/>
      <c r="AB835" s="6"/>
      <c r="AC835" s="6"/>
      <c r="AD835" s="6"/>
    </row>
    <row r="836" spans="1:30" ht="15.75" customHeight="1" x14ac:dyDescent="0.3">
      <c r="A836" s="6"/>
      <c r="B836" s="6"/>
      <c r="C836" s="6"/>
      <c r="D836" s="6"/>
      <c r="E836" s="6"/>
      <c r="F836" s="6"/>
      <c r="G836" s="14"/>
      <c r="H836" s="14"/>
      <c r="I836" s="14"/>
      <c r="J836" s="14"/>
      <c r="K836" s="14"/>
      <c r="L836" s="14"/>
      <c r="M836" s="14"/>
      <c r="N836" s="14"/>
      <c r="O836" s="14"/>
      <c r="P836" s="14"/>
      <c r="Q836" s="14"/>
      <c r="R836" s="14"/>
      <c r="S836" s="14"/>
      <c r="T836" s="14"/>
      <c r="U836" s="14"/>
      <c r="V836" s="14"/>
      <c r="W836" s="14"/>
      <c r="X836" s="14"/>
      <c r="Y836" s="14"/>
      <c r="Z836" s="14"/>
      <c r="AA836" s="14"/>
      <c r="AB836" s="6"/>
      <c r="AC836" s="6"/>
      <c r="AD836" s="6"/>
    </row>
    <row r="837" spans="1:30" ht="15.75" customHeight="1" x14ac:dyDescent="0.3">
      <c r="A837" s="6"/>
      <c r="B837" s="6"/>
      <c r="C837" s="6"/>
      <c r="D837" s="6"/>
      <c r="E837" s="6"/>
      <c r="F837" s="6"/>
      <c r="G837" s="14"/>
      <c r="H837" s="14"/>
      <c r="I837" s="14"/>
      <c r="J837" s="14"/>
      <c r="K837" s="14"/>
      <c r="L837" s="14"/>
      <c r="M837" s="14"/>
      <c r="N837" s="14"/>
      <c r="O837" s="14"/>
      <c r="P837" s="14"/>
      <c r="Q837" s="14"/>
      <c r="R837" s="14"/>
      <c r="S837" s="14"/>
      <c r="T837" s="14"/>
      <c r="U837" s="14"/>
      <c r="V837" s="14"/>
      <c r="W837" s="14"/>
      <c r="X837" s="14"/>
      <c r="Y837" s="14"/>
      <c r="Z837" s="14"/>
      <c r="AA837" s="14"/>
      <c r="AB837" s="6"/>
      <c r="AC837" s="6"/>
      <c r="AD837" s="6"/>
    </row>
    <row r="838" spans="1:30" ht="15.75" customHeight="1" x14ac:dyDescent="0.3">
      <c r="A838" s="6"/>
      <c r="B838" s="6"/>
      <c r="C838" s="6"/>
      <c r="D838" s="6"/>
      <c r="E838" s="6"/>
      <c r="F838" s="6"/>
      <c r="G838" s="14"/>
      <c r="H838" s="14"/>
      <c r="I838" s="14"/>
      <c r="J838" s="14"/>
      <c r="K838" s="14"/>
      <c r="L838" s="14"/>
      <c r="M838" s="14"/>
      <c r="N838" s="14"/>
      <c r="O838" s="14"/>
      <c r="P838" s="14"/>
      <c r="Q838" s="14"/>
      <c r="R838" s="14"/>
      <c r="S838" s="14"/>
      <c r="T838" s="14"/>
      <c r="U838" s="14"/>
      <c r="V838" s="14"/>
      <c r="W838" s="14"/>
      <c r="X838" s="14"/>
      <c r="Y838" s="14"/>
      <c r="Z838" s="14"/>
      <c r="AA838" s="14"/>
      <c r="AB838" s="6"/>
      <c r="AC838" s="6"/>
      <c r="AD838" s="6"/>
    </row>
    <row r="839" spans="1:30" ht="15.75" customHeight="1" x14ac:dyDescent="0.3">
      <c r="A839" s="6"/>
      <c r="B839" s="6"/>
      <c r="C839" s="6"/>
      <c r="D839" s="6"/>
      <c r="E839" s="6"/>
      <c r="F839" s="6"/>
      <c r="G839" s="14"/>
      <c r="H839" s="14"/>
      <c r="I839" s="14"/>
      <c r="J839" s="14"/>
      <c r="K839" s="14"/>
      <c r="L839" s="14"/>
      <c r="M839" s="14"/>
      <c r="N839" s="14"/>
      <c r="O839" s="14"/>
      <c r="P839" s="14"/>
      <c r="Q839" s="14"/>
      <c r="R839" s="14"/>
      <c r="S839" s="14"/>
      <c r="T839" s="14"/>
      <c r="U839" s="14"/>
      <c r="V839" s="14"/>
      <c r="W839" s="14"/>
      <c r="X839" s="14"/>
      <c r="Y839" s="14"/>
      <c r="Z839" s="14"/>
      <c r="AA839" s="14"/>
      <c r="AB839" s="6"/>
      <c r="AC839" s="6"/>
      <c r="AD839" s="6"/>
    </row>
    <row r="840" spans="1:30" ht="15.75" customHeight="1" x14ac:dyDescent="0.3">
      <c r="A840" s="6"/>
      <c r="B840" s="6"/>
      <c r="C840" s="6"/>
      <c r="D840" s="6"/>
      <c r="E840" s="6"/>
      <c r="F840" s="6"/>
      <c r="G840" s="14"/>
      <c r="H840" s="14"/>
      <c r="I840" s="14"/>
      <c r="J840" s="14"/>
      <c r="K840" s="14"/>
      <c r="L840" s="14"/>
      <c r="M840" s="14"/>
      <c r="N840" s="14"/>
      <c r="O840" s="14"/>
      <c r="P840" s="14"/>
      <c r="Q840" s="14"/>
      <c r="R840" s="14"/>
      <c r="S840" s="14"/>
      <c r="T840" s="14"/>
      <c r="U840" s="14"/>
      <c r="V840" s="14"/>
      <c r="W840" s="14"/>
      <c r="X840" s="14"/>
      <c r="Y840" s="14"/>
      <c r="Z840" s="14"/>
      <c r="AA840" s="14"/>
      <c r="AB840" s="6"/>
      <c r="AC840" s="6"/>
      <c r="AD840" s="6"/>
    </row>
    <row r="841" spans="1:30" ht="15.75" customHeight="1" x14ac:dyDescent="0.3">
      <c r="A841" s="6"/>
      <c r="B841" s="6"/>
      <c r="C841" s="6"/>
      <c r="D841" s="6"/>
      <c r="E841" s="6"/>
      <c r="F841" s="6"/>
      <c r="G841" s="14"/>
      <c r="H841" s="14"/>
      <c r="I841" s="14"/>
      <c r="J841" s="14"/>
      <c r="K841" s="14"/>
      <c r="L841" s="14"/>
      <c r="M841" s="14"/>
      <c r="N841" s="14"/>
      <c r="O841" s="14"/>
      <c r="P841" s="14"/>
      <c r="Q841" s="14"/>
      <c r="R841" s="14"/>
      <c r="S841" s="14"/>
      <c r="T841" s="14"/>
      <c r="U841" s="14"/>
      <c r="V841" s="14"/>
      <c r="W841" s="14"/>
      <c r="X841" s="14"/>
      <c r="Y841" s="14"/>
      <c r="Z841" s="14"/>
      <c r="AA841" s="14"/>
      <c r="AB841" s="6"/>
      <c r="AC841" s="6"/>
      <c r="AD841" s="6"/>
    </row>
    <row r="842" spans="1:30" ht="15.75" customHeight="1" x14ac:dyDescent="0.3">
      <c r="A842" s="6"/>
      <c r="B842" s="6"/>
      <c r="C842" s="6"/>
      <c r="D842" s="6"/>
      <c r="E842" s="6"/>
      <c r="F842" s="6"/>
      <c r="G842" s="14"/>
      <c r="H842" s="14"/>
      <c r="I842" s="14"/>
      <c r="J842" s="14"/>
      <c r="K842" s="14"/>
      <c r="L842" s="14"/>
      <c r="M842" s="14"/>
      <c r="N842" s="14"/>
      <c r="O842" s="14"/>
      <c r="P842" s="14"/>
      <c r="Q842" s="14"/>
      <c r="R842" s="14"/>
      <c r="S842" s="14"/>
      <c r="T842" s="14"/>
      <c r="U842" s="14"/>
      <c r="V842" s="14"/>
      <c r="W842" s="14"/>
      <c r="X842" s="14"/>
      <c r="Y842" s="14"/>
      <c r="Z842" s="14"/>
      <c r="AA842" s="14"/>
      <c r="AB842" s="6"/>
      <c r="AC842" s="6"/>
      <c r="AD842" s="6"/>
    </row>
    <row r="843" spans="1:30" ht="15.75" customHeight="1" x14ac:dyDescent="0.3">
      <c r="A843" s="6"/>
      <c r="B843" s="6"/>
      <c r="C843" s="6"/>
      <c r="D843" s="6"/>
      <c r="E843" s="6"/>
      <c r="F843" s="6"/>
      <c r="G843" s="14"/>
      <c r="H843" s="14"/>
      <c r="I843" s="14"/>
      <c r="J843" s="14"/>
      <c r="K843" s="14"/>
      <c r="L843" s="14"/>
      <c r="M843" s="14"/>
      <c r="N843" s="14"/>
      <c r="O843" s="14"/>
      <c r="P843" s="14"/>
      <c r="Q843" s="14"/>
      <c r="R843" s="14"/>
      <c r="S843" s="14"/>
      <c r="T843" s="14"/>
      <c r="U843" s="14"/>
      <c r="V843" s="14"/>
      <c r="W843" s="14"/>
      <c r="X843" s="14"/>
      <c r="Y843" s="14"/>
      <c r="Z843" s="14"/>
      <c r="AA843" s="14"/>
      <c r="AB843" s="6"/>
      <c r="AC843" s="6"/>
      <c r="AD843" s="6"/>
    </row>
    <row r="844" spans="1:30" ht="15.75" customHeight="1" x14ac:dyDescent="0.3">
      <c r="A844" s="6"/>
      <c r="B844" s="6"/>
      <c r="C844" s="6"/>
      <c r="D844" s="6"/>
      <c r="E844" s="6"/>
      <c r="F844" s="6"/>
      <c r="G844" s="14"/>
      <c r="H844" s="14"/>
      <c r="I844" s="14"/>
      <c r="J844" s="14"/>
      <c r="K844" s="14"/>
      <c r="L844" s="14"/>
      <c r="M844" s="14"/>
      <c r="N844" s="14"/>
      <c r="O844" s="14"/>
      <c r="P844" s="14"/>
      <c r="Q844" s="14"/>
      <c r="R844" s="14"/>
      <c r="S844" s="14"/>
      <c r="T844" s="14"/>
      <c r="U844" s="14"/>
      <c r="V844" s="14"/>
      <c r="W844" s="14"/>
      <c r="X844" s="14"/>
      <c r="Y844" s="14"/>
      <c r="Z844" s="14"/>
      <c r="AA844" s="14"/>
      <c r="AB844" s="6"/>
      <c r="AC844" s="6"/>
      <c r="AD844" s="6"/>
    </row>
    <row r="845" spans="1:30" ht="15.75" customHeight="1" x14ac:dyDescent="0.3">
      <c r="A845" s="6"/>
      <c r="B845" s="6"/>
      <c r="C845" s="6"/>
      <c r="D845" s="6"/>
      <c r="E845" s="6"/>
      <c r="F845" s="6"/>
      <c r="G845" s="14"/>
      <c r="H845" s="14"/>
      <c r="I845" s="14"/>
      <c r="J845" s="14"/>
      <c r="K845" s="14"/>
      <c r="L845" s="14"/>
      <c r="M845" s="14"/>
      <c r="N845" s="14"/>
      <c r="O845" s="14"/>
      <c r="P845" s="14"/>
      <c r="Q845" s="14"/>
      <c r="R845" s="14"/>
      <c r="S845" s="14"/>
      <c r="T845" s="14"/>
      <c r="U845" s="14"/>
      <c r="V845" s="14"/>
      <c r="W845" s="14"/>
      <c r="X845" s="14"/>
      <c r="Y845" s="14"/>
      <c r="Z845" s="14"/>
      <c r="AA845" s="14"/>
      <c r="AB845" s="6"/>
      <c r="AC845" s="6"/>
      <c r="AD845" s="6"/>
    </row>
    <row r="846" spans="1:30" ht="15.75" customHeight="1" x14ac:dyDescent="0.3">
      <c r="A846" s="6"/>
      <c r="B846" s="6"/>
      <c r="C846" s="6"/>
      <c r="D846" s="6"/>
      <c r="E846" s="6"/>
      <c r="F846" s="6"/>
      <c r="G846" s="14"/>
      <c r="H846" s="14"/>
      <c r="I846" s="14"/>
      <c r="J846" s="14"/>
      <c r="K846" s="14"/>
      <c r="L846" s="14"/>
      <c r="M846" s="14"/>
      <c r="N846" s="14"/>
      <c r="O846" s="14"/>
      <c r="P846" s="14"/>
      <c r="Q846" s="14"/>
      <c r="R846" s="14"/>
      <c r="S846" s="14"/>
      <c r="T846" s="14"/>
      <c r="U846" s="14"/>
      <c r="V846" s="14"/>
      <c r="W846" s="14"/>
      <c r="X846" s="14"/>
      <c r="Y846" s="14"/>
      <c r="Z846" s="14"/>
      <c r="AA846" s="14"/>
      <c r="AB846" s="6"/>
      <c r="AC846" s="6"/>
      <c r="AD846" s="6"/>
    </row>
    <row r="847" spans="1:30" ht="15.75" customHeight="1" x14ac:dyDescent="0.3">
      <c r="A847" s="6"/>
      <c r="B847" s="6"/>
      <c r="C847" s="6"/>
      <c r="D847" s="6"/>
      <c r="E847" s="6"/>
      <c r="F847" s="6"/>
      <c r="G847" s="14"/>
      <c r="H847" s="14"/>
      <c r="I847" s="14"/>
      <c r="J847" s="14"/>
      <c r="K847" s="14"/>
      <c r="L847" s="14"/>
      <c r="M847" s="14"/>
      <c r="N847" s="14"/>
      <c r="O847" s="14"/>
      <c r="P847" s="14"/>
      <c r="Q847" s="14"/>
      <c r="R847" s="14"/>
      <c r="S847" s="14"/>
      <c r="T847" s="14"/>
      <c r="U847" s="14"/>
      <c r="V847" s="14"/>
      <c r="W847" s="14"/>
      <c r="X847" s="14"/>
      <c r="Y847" s="14"/>
      <c r="Z847" s="14"/>
      <c r="AA847" s="14"/>
      <c r="AB847" s="6"/>
      <c r="AC847" s="6"/>
      <c r="AD847" s="6"/>
    </row>
    <row r="848" spans="1:30" ht="15.75" customHeight="1" x14ac:dyDescent="0.3">
      <c r="A848" s="6"/>
      <c r="B848" s="6"/>
      <c r="C848" s="6"/>
      <c r="D848" s="6"/>
      <c r="E848" s="6"/>
      <c r="F848" s="6"/>
      <c r="G848" s="14"/>
      <c r="H848" s="14"/>
      <c r="I848" s="14"/>
      <c r="J848" s="14"/>
      <c r="K848" s="14"/>
      <c r="L848" s="14"/>
      <c r="M848" s="14"/>
      <c r="N848" s="14"/>
      <c r="O848" s="14"/>
      <c r="P848" s="14"/>
      <c r="Q848" s="14"/>
      <c r="R848" s="14"/>
      <c r="S848" s="14"/>
      <c r="T848" s="14"/>
      <c r="U848" s="14"/>
      <c r="V848" s="14"/>
      <c r="W848" s="14"/>
      <c r="X848" s="14"/>
      <c r="Y848" s="14"/>
      <c r="Z848" s="14"/>
      <c r="AA848" s="14"/>
      <c r="AB848" s="6"/>
      <c r="AC848" s="6"/>
      <c r="AD848" s="6"/>
    </row>
    <row r="849" spans="1:30" ht="15.75" customHeight="1" x14ac:dyDescent="0.3">
      <c r="A849" s="6"/>
      <c r="B849" s="6"/>
      <c r="C849" s="6"/>
      <c r="D849" s="6"/>
      <c r="E849" s="6"/>
      <c r="F849" s="6"/>
      <c r="G849" s="14"/>
      <c r="H849" s="14"/>
      <c r="I849" s="14"/>
      <c r="J849" s="14"/>
      <c r="K849" s="14"/>
      <c r="L849" s="14"/>
      <c r="M849" s="14"/>
      <c r="N849" s="14"/>
      <c r="O849" s="14"/>
      <c r="P849" s="14"/>
      <c r="Q849" s="14"/>
      <c r="R849" s="14"/>
      <c r="S849" s="14"/>
      <c r="T849" s="14"/>
      <c r="U849" s="14"/>
      <c r="V849" s="14"/>
      <c r="W849" s="14"/>
      <c r="X849" s="14"/>
      <c r="Y849" s="14"/>
      <c r="Z849" s="14"/>
      <c r="AA849" s="14"/>
      <c r="AB849" s="6"/>
      <c r="AC849" s="6"/>
      <c r="AD849" s="6"/>
    </row>
    <row r="850" spans="1:30" ht="15.75" customHeight="1" x14ac:dyDescent="0.3">
      <c r="A850" s="6"/>
      <c r="B850" s="6"/>
      <c r="C850" s="6"/>
      <c r="D850" s="6"/>
      <c r="E850" s="6"/>
      <c r="F850" s="6"/>
      <c r="G850" s="14"/>
      <c r="H850" s="14"/>
      <c r="I850" s="14"/>
      <c r="J850" s="14"/>
      <c r="K850" s="14"/>
      <c r="L850" s="14"/>
      <c r="M850" s="14"/>
      <c r="N850" s="14"/>
      <c r="O850" s="14"/>
      <c r="P850" s="14"/>
      <c r="Q850" s="14"/>
      <c r="R850" s="14"/>
      <c r="S850" s="14"/>
      <c r="T850" s="14"/>
      <c r="U850" s="14"/>
      <c r="V850" s="14"/>
      <c r="W850" s="14"/>
      <c r="X850" s="14"/>
      <c r="Y850" s="14"/>
      <c r="Z850" s="14"/>
      <c r="AA850" s="14"/>
      <c r="AB850" s="6"/>
      <c r="AC850" s="6"/>
      <c r="AD850" s="6"/>
    </row>
    <row r="851" spans="1:30" ht="15.75" customHeight="1" x14ac:dyDescent="0.3">
      <c r="A851" s="6"/>
      <c r="B851" s="6"/>
      <c r="C851" s="6"/>
      <c r="D851" s="6"/>
      <c r="E851" s="6"/>
      <c r="F851" s="6"/>
      <c r="G851" s="14"/>
      <c r="H851" s="14"/>
      <c r="I851" s="14"/>
      <c r="J851" s="14"/>
      <c r="K851" s="14"/>
      <c r="L851" s="14"/>
      <c r="M851" s="14"/>
      <c r="N851" s="14"/>
      <c r="O851" s="14"/>
      <c r="P851" s="14"/>
      <c r="Q851" s="14"/>
      <c r="R851" s="14"/>
      <c r="S851" s="14"/>
      <c r="T851" s="14"/>
      <c r="U851" s="14"/>
      <c r="V851" s="14"/>
      <c r="W851" s="14"/>
      <c r="X851" s="14"/>
      <c r="Y851" s="14"/>
      <c r="Z851" s="14"/>
      <c r="AA851" s="14"/>
      <c r="AB851" s="6"/>
      <c r="AC851" s="6"/>
      <c r="AD851" s="6"/>
    </row>
    <row r="852" spans="1:30" ht="15.75" customHeight="1" x14ac:dyDescent="0.3">
      <c r="A852" s="6"/>
      <c r="B852" s="6"/>
      <c r="C852" s="6"/>
      <c r="D852" s="6"/>
      <c r="E852" s="6"/>
      <c r="F852" s="6"/>
      <c r="G852" s="14"/>
      <c r="H852" s="14"/>
      <c r="I852" s="14"/>
      <c r="J852" s="14"/>
      <c r="K852" s="14"/>
      <c r="L852" s="14"/>
      <c r="M852" s="14"/>
      <c r="N852" s="14"/>
      <c r="O852" s="14"/>
      <c r="P852" s="14"/>
      <c r="Q852" s="14"/>
      <c r="R852" s="14"/>
      <c r="S852" s="14"/>
      <c r="T852" s="14"/>
      <c r="U852" s="14"/>
      <c r="V852" s="14"/>
      <c r="W852" s="14"/>
      <c r="X852" s="14"/>
      <c r="Y852" s="14"/>
      <c r="Z852" s="14"/>
      <c r="AA852" s="14"/>
      <c r="AB852" s="6"/>
      <c r="AC852" s="6"/>
      <c r="AD852" s="6"/>
    </row>
    <row r="853" spans="1:30" ht="15.75" customHeight="1" x14ac:dyDescent="0.3">
      <c r="A853" s="6"/>
      <c r="B853" s="6"/>
      <c r="C853" s="6"/>
      <c r="D853" s="6"/>
      <c r="E853" s="6"/>
      <c r="F853" s="6"/>
      <c r="G853" s="14"/>
      <c r="H853" s="14"/>
      <c r="I853" s="14"/>
      <c r="J853" s="14"/>
      <c r="K853" s="14"/>
      <c r="L853" s="14"/>
      <c r="M853" s="14"/>
      <c r="N853" s="14"/>
      <c r="O853" s="14"/>
      <c r="P853" s="14"/>
      <c r="Q853" s="14"/>
      <c r="R853" s="14"/>
      <c r="S853" s="14"/>
      <c r="T853" s="14"/>
      <c r="U853" s="14"/>
      <c r="V853" s="14"/>
      <c r="W853" s="14"/>
      <c r="X853" s="14"/>
      <c r="Y853" s="14"/>
      <c r="Z853" s="14"/>
      <c r="AA853" s="14"/>
      <c r="AB853" s="6"/>
      <c r="AC853" s="6"/>
      <c r="AD853" s="6"/>
    </row>
    <row r="854" spans="1:30" ht="15.75" customHeight="1" x14ac:dyDescent="0.3">
      <c r="A854" s="6"/>
      <c r="B854" s="6"/>
      <c r="C854" s="6"/>
      <c r="D854" s="6"/>
      <c r="E854" s="6"/>
      <c r="F854" s="6"/>
      <c r="G854" s="14"/>
      <c r="H854" s="14"/>
      <c r="I854" s="14"/>
      <c r="J854" s="14"/>
      <c r="K854" s="14"/>
      <c r="L854" s="14"/>
      <c r="M854" s="14"/>
      <c r="N854" s="14"/>
      <c r="O854" s="14"/>
      <c r="P854" s="14"/>
      <c r="Q854" s="14"/>
      <c r="R854" s="14"/>
      <c r="S854" s="14"/>
      <c r="T854" s="14"/>
      <c r="U854" s="14"/>
      <c r="V854" s="14"/>
      <c r="W854" s="14"/>
      <c r="X854" s="14"/>
      <c r="Y854" s="14"/>
      <c r="Z854" s="14"/>
      <c r="AA854" s="14"/>
      <c r="AB854" s="6"/>
      <c r="AC854" s="6"/>
      <c r="AD854" s="6"/>
    </row>
    <row r="855" spans="1:30" ht="15.75" customHeight="1" x14ac:dyDescent="0.3">
      <c r="A855" s="6"/>
      <c r="B855" s="6"/>
      <c r="C855" s="6"/>
      <c r="D855" s="6"/>
      <c r="E855" s="6"/>
      <c r="F855" s="6"/>
      <c r="G855" s="14"/>
      <c r="H855" s="14"/>
      <c r="I855" s="14"/>
      <c r="J855" s="14"/>
      <c r="K855" s="14"/>
      <c r="L855" s="14"/>
      <c r="M855" s="14"/>
      <c r="N855" s="14"/>
      <c r="O855" s="14"/>
      <c r="P855" s="14"/>
      <c r="Q855" s="14"/>
      <c r="R855" s="14"/>
      <c r="S855" s="14"/>
      <c r="T855" s="14"/>
      <c r="U855" s="14"/>
      <c r="V855" s="14"/>
      <c r="W855" s="14"/>
      <c r="X855" s="14"/>
      <c r="Y855" s="14"/>
      <c r="Z855" s="14"/>
      <c r="AA855" s="14"/>
      <c r="AB855" s="6"/>
      <c r="AC855" s="6"/>
      <c r="AD855" s="6"/>
    </row>
    <row r="856" spans="1:30" ht="15.75" customHeight="1" x14ac:dyDescent="0.3">
      <c r="A856" s="6"/>
      <c r="B856" s="6"/>
      <c r="C856" s="6"/>
      <c r="D856" s="6"/>
      <c r="E856" s="6"/>
      <c r="F856" s="6"/>
      <c r="G856" s="14"/>
      <c r="H856" s="14"/>
      <c r="I856" s="14"/>
      <c r="J856" s="14"/>
      <c r="K856" s="14"/>
      <c r="L856" s="14"/>
      <c r="M856" s="14"/>
      <c r="N856" s="14"/>
      <c r="O856" s="14"/>
      <c r="P856" s="14"/>
      <c r="Q856" s="14"/>
      <c r="R856" s="14"/>
      <c r="S856" s="14"/>
      <c r="T856" s="14"/>
      <c r="U856" s="14"/>
      <c r="V856" s="14"/>
      <c r="W856" s="14"/>
      <c r="X856" s="14"/>
      <c r="Y856" s="14"/>
      <c r="Z856" s="14"/>
      <c r="AA856" s="14"/>
      <c r="AB856" s="6"/>
      <c r="AC856" s="6"/>
      <c r="AD856" s="6"/>
    </row>
    <row r="857" spans="1:30" ht="15.75" customHeight="1" x14ac:dyDescent="0.3">
      <c r="A857" s="6"/>
      <c r="B857" s="6"/>
      <c r="C857" s="6"/>
      <c r="D857" s="6"/>
      <c r="E857" s="6"/>
      <c r="F857" s="6"/>
      <c r="G857" s="14"/>
      <c r="H857" s="14"/>
      <c r="I857" s="14"/>
      <c r="J857" s="14"/>
      <c r="K857" s="14"/>
      <c r="L857" s="14"/>
      <c r="M857" s="14"/>
      <c r="N857" s="14"/>
      <c r="O857" s="14"/>
      <c r="P857" s="14"/>
      <c r="Q857" s="14"/>
      <c r="R857" s="14"/>
      <c r="S857" s="14"/>
      <c r="T857" s="14"/>
      <c r="U857" s="14"/>
      <c r="V857" s="14"/>
      <c r="W857" s="14"/>
      <c r="X857" s="14"/>
      <c r="Y857" s="14"/>
      <c r="Z857" s="14"/>
      <c r="AA857" s="14"/>
      <c r="AB857" s="6"/>
      <c r="AC857" s="6"/>
      <c r="AD857" s="6"/>
    </row>
    <row r="858" spans="1:30" ht="15.75" customHeight="1" x14ac:dyDescent="0.3">
      <c r="A858" s="6"/>
      <c r="B858" s="6"/>
      <c r="C858" s="6"/>
      <c r="D858" s="6"/>
      <c r="E858" s="6"/>
      <c r="F858" s="6"/>
      <c r="G858" s="14"/>
      <c r="H858" s="14"/>
      <c r="I858" s="14"/>
      <c r="J858" s="14"/>
      <c r="K858" s="14"/>
      <c r="L858" s="14"/>
      <c r="M858" s="14"/>
      <c r="N858" s="14"/>
      <c r="O858" s="14"/>
      <c r="P858" s="14"/>
      <c r="Q858" s="14"/>
      <c r="R858" s="14"/>
      <c r="S858" s="14"/>
      <c r="T858" s="14"/>
      <c r="U858" s="14"/>
      <c r="V858" s="14"/>
      <c r="W858" s="14"/>
      <c r="X858" s="14"/>
      <c r="Y858" s="14"/>
      <c r="Z858" s="14"/>
      <c r="AA858" s="14"/>
      <c r="AB858" s="6"/>
      <c r="AC858" s="6"/>
      <c r="AD858" s="6"/>
    </row>
    <row r="859" spans="1:30" ht="15.75" customHeight="1" x14ac:dyDescent="0.3">
      <c r="A859" s="6"/>
      <c r="B859" s="6"/>
      <c r="C859" s="6"/>
      <c r="D859" s="6"/>
      <c r="E859" s="6"/>
      <c r="F859" s="6"/>
      <c r="G859" s="14"/>
      <c r="H859" s="14"/>
      <c r="I859" s="14"/>
      <c r="J859" s="14"/>
      <c r="K859" s="14"/>
      <c r="L859" s="14"/>
      <c r="M859" s="14"/>
      <c r="N859" s="14"/>
      <c r="O859" s="14"/>
      <c r="P859" s="14"/>
      <c r="Q859" s="14"/>
      <c r="R859" s="14"/>
      <c r="S859" s="14"/>
      <c r="T859" s="14"/>
      <c r="U859" s="14"/>
      <c r="V859" s="14"/>
      <c r="W859" s="14"/>
      <c r="X859" s="14"/>
      <c r="Y859" s="14"/>
      <c r="Z859" s="14"/>
      <c r="AA859" s="14"/>
      <c r="AB859" s="6"/>
      <c r="AC859" s="6"/>
      <c r="AD859" s="6"/>
    </row>
    <row r="860" spans="1:30" ht="15.75" customHeight="1" x14ac:dyDescent="0.3">
      <c r="A860" s="6"/>
      <c r="B860" s="6"/>
      <c r="C860" s="6"/>
      <c r="D860" s="6"/>
      <c r="E860" s="6"/>
      <c r="F860" s="6"/>
      <c r="G860" s="14"/>
      <c r="H860" s="14"/>
      <c r="I860" s="14"/>
      <c r="J860" s="14"/>
      <c r="K860" s="14"/>
      <c r="L860" s="14"/>
      <c r="M860" s="14"/>
      <c r="N860" s="14"/>
      <c r="O860" s="14"/>
      <c r="P860" s="14"/>
      <c r="Q860" s="14"/>
      <c r="R860" s="14"/>
      <c r="S860" s="14"/>
      <c r="T860" s="14"/>
      <c r="U860" s="14"/>
      <c r="V860" s="14"/>
      <c r="W860" s="14"/>
      <c r="X860" s="14"/>
      <c r="Y860" s="14"/>
      <c r="Z860" s="14"/>
      <c r="AA860" s="14"/>
      <c r="AB860" s="6"/>
      <c r="AC860" s="6"/>
      <c r="AD860" s="6"/>
    </row>
    <row r="861" spans="1:30" ht="15.75" customHeight="1" x14ac:dyDescent="0.3">
      <c r="A861" s="6"/>
      <c r="B861" s="6"/>
      <c r="C861" s="6"/>
      <c r="D861" s="6"/>
      <c r="E861" s="6"/>
      <c r="F861" s="6"/>
      <c r="G861" s="14"/>
      <c r="H861" s="14"/>
      <c r="I861" s="14"/>
      <c r="J861" s="14"/>
      <c r="K861" s="14"/>
      <c r="L861" s="14"/>
      <c r="M861" s="14"/>
      <c r="N861" s="14"/>
      <c r="O861" s="14"/>
      <c r="P861" s="14"/>
      <c r="Q861" s="14"/>
      <c r="R861" s="14"/>
      <c r="S861" s="14"/>
      <c r="T861" s="14"/>
      <c r="U861" s="14"/>
      <c r="V861" s="14"/>
      <c r="W861" s="14"/>
      <c r="X861" s="14"/>
      <c r="Y861" s="14"/>
      <c r="Z861" s="14"/>
      <c r="AA861" s="14"/>
      <c r="AB861" s="6"/>
      <c r="AC861" s="6"/>
      <c r="AD861" s="6"/>
    </row>
    <row r="862" spans="1:30" ht="15.75" customHeight="1" x14ac:dyDescent="0.3">
      <c r="A862" s="6"/>
      <c r="B862" s="6"/>
      <c r="C862" s="6"/>
      <c r="D862" s="6"/>
      <c r="E862" s="6"/>
      <c r="F862" s="6"/>
      <c r="G862" s="14"/>
      <c r="H862" s="14"/>
      <c r="I862" s="14"/>
      <c r="J862" s="14"/>
      <c r="K862" s="14"/>
      <c r="L862" s="14"/>
      <c r="M862" s="14"/>
      <c r="N862" s="14"/>
      <c r="O862" s="14"/>
      <c r="P862" s="14"/>
      <c r="Q862" s="14"/>
      <c r="R862" s="14"/>
      <c r="S862" s="14"/>
      <c r="T862" s="14"/>
      <c r="U862" s="14"/>
      <c r="V862" s="14"/>
      <c r="W862" s="14"/>
      <c r="X862" s="14"/>
      <c r="Y862" s="14"/>
      <c r="Z862" s="14"/>
      <c r="AA862" s="14"/>
      <c r="AB862" s="6"/>
      <c r="AC862" s="6"/>
      <c r="AD862" s="6"/>
    </row>
    <row r="863" spans="1:30" ht="15.75" customHeight="1" x14ac:dyDescent="0.3">
      <c r="A863" s="6"/>
      <c r="B863" s="6"/>
      <c r="C863" s="6"/>
      <c r="D863" s="6"/>
      <c r="E863" s="6"/>
      <c r="F863" s="6"/>
      <c r="G863" s="14"/>
      <c r="H863" s="14"/>
      <c r="I863" s="14"/>
      <c r="J863" s="14"/>
      <c r="K863" s="14"/>
      <c r="L863" s="14"/>
      <c r="M863" s="14"/>
      <c r="N863" s="14"/>
      <c r="O863" s="14"/>
      <c r="P863" s="14"/>
      <c r="Q863" s="14"/>
      <c r="R863" s="14"/>
      <c r="S863" s="14"/>
      <c r="T863" s="14"/>
      <c r="U863" s="14"/>
      <c r="V863" s="14"/>
      <c r="W863" s="14"/>
      <c r="X863" s="14"/>
      <c r="Y863" s="14"/>
      <c r="Z863" s="14"/>
      <c r="AA863" s="14"/>
      <c r="AB863" s="6"/>
      <c r="AC863" s="6"/>
      <c r="AD863" s="6"/>
    </row>
    <row r="864" spans="1:30" ht="15.75" customHeight="1" x14ac:dyDescent="0.3">
      <c r="A864" s="6"/>
      <c r="B864" s="6"/>
      <c r="C864" s="6"/>
      <c r="D864" s="6"/>
      <c r="E864" s="6"/>
      <c r="F864" s="6"/>
      <c r="G864" s="14"/>
      <c r="H864" s="14"/>
      <c r="I864" s="14"/>
      <c r="J864" s="14"/>
      <c r="K864" s="14"/>
      <c r="L864" s="14"/>
      <c r="M864" s="14"/>
      <c r="N864" s="14"/>
      <c r="O864" s="14"/>
      <c r="P864" s="14"/>
      <c r="Q864" s="14"/>
      <c r="R864" s="14"/>
      <c r="S864" s="14"/>
      <c r="T864" s="14"/>
      <c r="U864" s="14"/>
      <c r="V864" s="14"/>
      <c r="W864" s="14"/>
      <c r="X864" s="14"/>
      <c r="Y864" s="14"/>
      <c r="Z864" s="14"/>
      <c r="AA864" s="14"/>
      <c r="AB864" s="6"/>
      <c r="AC864" s="6"/>
      <c r="AD864" s="6"/>
    </row>
    <row r="865" spans="1:30" ht="15.75" customHeight="1" x14ac:dyDescent="0.3">
      <c r="A865" s="6"/>
      <c r="B865" s="6"/>
      <c r="C865" s="6"/>
      <c r="D865" s="6"/>
      <c r="E865" s="6"/>
      <c r="F865" s="6"/>
      <c r="G865" s="14"/>
      <c r="H865" s="14"/>
      <c r="I865" s="14"/>
      <c r="J865" s="14"/>
      <c r="K865" s="14"/>
      <c r="L865" s="14"/>
      <c r="M865" s="14"/>
      <c r="N865" s="14"/>
      <c r="O865" s="14"/>
      <c r="P865" s="14"/>
      <c r="Q865" s="14"/>
      <c r="R865" s="14"/>
      <c r="S865" s="14"/>
      <c r="T865" s="14"/>
      <c r="U865" s="14"/>
      <c r="V865" s="14"/>
      <c r="W865" s="14"/>
      <c r="X865" s="14"/>
      <c r="Y865" s="14"/>
      <c r="Z865" s="14"/>
      <c r="AA865" s="14"/>
      <c r="AB865" s="6"/>
      <c r="AC865" s="6"/>
      <c r="AD865" s="6"/>
    </row>
    <row r="866" spans="1:30" ht="15.75" customHeight="1" x14ac:dyDescent="0.3">
      <c r="A866" s="6"/>
      <c r="B866" s="6"/>
      <c r="C866" s="6"/>
      <c r="D866" s="6"/>
      <c r="E866" s="6"/>
      <c r="F866" s="6"/>
      <c r="G866" s="14"/>
      <c r="H866" s="14"/>
      <c r="I866" s="14"/>
      <c r="J866" s="14"/>
      <c r="K866" s="14"/>
      <c r="L866" s="14"/>
      <c r="M866" s="14"/>
      <c r="N866" s="14"/>
      <c r="O866" s="14"/>
      <c r="P866" s="14"/>
      <c r="Q866" s="14"/>
      <c r="R866" s="14"/>
      <c r="S866" s="14"/>
      <c r="T866" s="14"/>
      <c r="U866" s="14"/>
      <c r="V866" s="14"/>
      <c r="W866" s="14"/>
      <c r="X866" s="14"/>
      <c r="Y866" s="14"/>
      <c r="Z866" s="14"/>
      <c r="AA866" s="14"/>
      <c r="AB866" s="6"/>
      <c r="AC866" s="6"/>
      <c r="AD866" s="6"/>
    </row>
    <row r="867" spans="1:30" ht="15.75" customHeight="1" x14ac:dyDescent="0.3">
      <c r="A867" s="6"/>
      <c r="B867" s="6"/>
      <c r="C867" s="6"/>
      <c r="D867" s="6"/>
      <c r="E867" s="6"/>
      <c r="F867" s="6"/>
      <c r="G867" s="14"/>
      <c r="H867" s="14"/>
      <c r="I867" s="14"/>
      <c r="J867" s="14"/>
      <c r="K867" s="14"/>
      <c r="L867" s="14"/>
      <c r="M867" s="14"/>
      <c r="N867" s="14"/>
      <c r="O867" s="14"/>
      <c r="P867" s="14"/>
      <c r="Q867" s="14"/>
      <c r="R867" s="14"/>
      <c r="S867" s="14"/>
      <c r="T867" s="14"/>
      <c r="U867" s="14"/>
      <c r="V867" s="14"/>
      <c r="W867" s="14"/>
      <c r="X867" s="14"/>
      <c r="Y867" s="14"/>
      <c r="Z867" s="14"/>
      <c r="AA867" s="14"/>
      <c r="AB867" s="6"/>
      <c r="AC867" s="6"/>
      <c r="AD867" s="6"/>
    </row>
    <row r="868" spans="1:30" ht="15.75" customHeight="1" x14ac:dyDescent="0.3">
      <c r="A868" s="6"/>
      <c r="B868" s="6"/>
      <c r="C868" s="6"/>
      <c r="D868" s="6"/>
      <c r="E868" s="6"/>
      <c r="F868" s="6"/>
      <c r="G868" s="14"/>
      <c r="H868" s="14"/>
      <c r="I868" s="14"/>
      <c r="J868" s="14"/>
      <c r="K868" s="14"/>
      <c r="L868" s="14"/>
      <c r="M868" s="14"/>
      <c r="N868" s="14"/>
      <c r="O868" s="14"/>
      <c r="P868" s="14"/>
      <c r="Q868" s="14"/>
      <c r="R868" s="14"/>
      <c r="S868" s="14"/>
      <c r="T868" s="14"/>
      <c r="U868" s="14"/>
      <c r="V868" s="14"/>
      <c r="W868" s="14"/>
      <c r="X868" s="14"/>
      <c r="Y868" s="14"/>
      <c r="Z868" s="14"/>
      <c r="AA868" s="14"/>
      <c r="AB868" s="6"/>
      <c r="AC868" s="6"/>
      <c r="AD868" s="6"/>
    </row>
    <row r="869" spans="1:30" ht="15.75" customHeight="1" x14ac:dyDescent="0.3">
      <c r="A869" s="6"/>
      <c r="B869" s="6"/>
      <c r="C869" s="6"/>
      <c r="D869" s="6"/>
      <c r="E869" s="6"/>
      <c r="F869" s="6"/>
      <c r="G869" s="14"/>
      <c r="H869" s="14"/>
      <c r="I869" s="14"/>
      <c r="J869" s="14"/>
      <c r="K869" s="14"/>
      <c r="L869" s="14"/>
      <c r="M869" s="14"/>
      <c r="N869" s="14"/>
      <c r="O869" s="14"/>
      <c r="P869" s="14"/>
      <c r="Q869" s="14"/>
      <c r="R869" s="14"/>
      <c r="S869" s="14"/>
      <c r="T869" s="14"/>
      <c r="U869" s="14"/>
      <c r="V869" s="14"/>
      <c r="W869" s="14"/>
      <c r="X869" s="14"/>
      <c r="Y869" s="14"/>
      <c r="Z869" s="14"/>
      <c r="AA869" s="14"/>
      <c r="AB869" s="6"/>
      <c r="AC869" s="6"/>
      <c r="AD869" s="6"/>
    </row>
    <row r="870" spans="1:30" ht="15.75" customHeight="1" x14ac:dyDescent="0.3">
      <c r="A870" s="6"/>
      <c r="B870" s="6"/>
      <c r="C870" s="6"/>
      <c r="D870" s="6"/>
      <c r="E870" s="6"/>
      <c r="F870" s="6"/>
      <c r="G870" s="14"/>
      <c r="H870" s="14"/>
      <c r="I870" s="14"/>
      <c r="J870" s="14"/>
      <c r="K870" s="14"/>
      <c r="L870" s="14"/>
      <c r="M870" s="14"/>
      <c r="N870" s="14"/>
      <c r="O870" s="14"/>
      <c r="P870" s="14"/>
      <c r="Q870" s="14"/>
      <c r="R870" s="14"/>
      <c r="S870" s="14"/>
      <c r="T870" s="14"/>
      <c r="U870" s="14"/>
      <c r="V870" s="14"/>
      <c r="W870" s="14"/>
      <c r="X870" s="14"/>
      <c r="Y870" s="14"/>
      <c r="Z870" s="14"/>
      <c r="AA870" s="14"/>
      <c r="AB870" s="6"/>
      <c r="AC870" s="6"/>
      <c r="AD870" s="6"/>
    </row>
    <row r="871" spans="1:30" ht="15.75" customHeight="1" x14ac:dyDescent="0.3">
      <c r="A871" s="6"/>
      <c r="B871" s="6"/>
      <c r="C871" s="6"/>
      <c r="D871" s="6"/>
      <c r="E871" s="6"/>
      <c r="F871" s="6"/>
      <c r="G871" s="14"/>
      <c r="H871" s="14"/>
      <c r="I871" s="14"/>
      <c r="J871" s="14"/>
      <c r="K871" s="14"/>
      <c r="L871" s="14"/>
      <c r="M871" s="14"/>
      <c r="N871" s="14"/>
      <c r="O871" s="14"/>
      <c r="P871" s="14"/>
      <c r="Q871" s="14"/>
      <c r="R871" s="14"/>
      <c r="S871" s="14"/>
      <c r="T871" s="14"/>
      <c r="U871" s="14"/>
      <c r="V871" s="14"/>
      <c r="W871" s="14"/>
      <c r="X871" s="14"/>
      <c r="Y871" s="14"/>
      <c r="Z871" s="14"/>
      <c r="AA871" s="14"/>
      <c r="AB871" s="6"/>
      <c r="AC871" s="6"/>
      <c r="AD871" s="6"/>
    </row>
    <row r="872" spans="1:30" ht="15.75" customHeight="1" x14ac:dyDescent="0.3">
      <c r="A872" s="6"/>
      <c r="B872" s="6"/>
      <c r="C872" s="6"/>
      <c r="D872" s="6"/>
      <c r="E872" s="6"/>
      <c r="F872" s="6"/>
      <c r="G872" s="14"/>
      <c r="H872" s="14"/>
      <c r="I872" s="14"/>
      <c r="J872" s="14"/>
      <c r="K872" s="14"/>
      <c r="L872" s="14"/>
      <c r="M872" s="14"/>
      <c r="N872" s="14"/>
      <c r="O872" s="14"/>
      <c r="P872" s="14"/>
      <c r="Q872" s="14"/>
      <c r="R872" s="14"/>
      <c r="S872" s="14"/>
      <c r="T872" s="14"/>
      <c r="U872" s="14"/>
      <c r="V872" s="14"/>
      <c r="W872" s="14"/>
      <c r="X872" s="14"/>
      <c r="Y872" s="14"/>
      <c r="Z872" s="14"/>
      <c r="AA872" s="14"/>
      <c r="AB872" s="6"/>
      <c r="AC872" s="6"/>
      <c r="AD872" s="6"/>
    </row>
    <row r="873" spans="1:30" ht="15.75" customHeight="1" x14ac:dyDescent="0.3">
      <c r="A873" s="6"/>
      <c r="B873" s="6"/>
      <c r="C873" s="6"/>
      <c r="D873" s="6"/>
      <c r="E873" s="6"/>
      <c r="F873" s="6"/>
      <c r="G873" s="14"/>
      <c r="H873" s="14"/>
      <c r="I873" s="14"/>
      <c r="J873" s="14"/>
      <c r="K873" s="14"/>
      <c r="L873" s="14"/>
      <c r="M873" s="14"/>
      <c r="N873" s="14"/>
      <c r="O873" s="14"/>
      <c r="P873" s="14"/>
      <c r="Q873" s="14"/>
      <c r="R873" s="14"/>
      <c r="S873" s="14"/>
      <c r="T873" s="14"/>
      <c r="U873" s="14"/>
      <c r="V873" s="14"/>
      <c r="W873" s="14"/>
      <c r="X873" s="14"/>
      <c r="Y873" s="14"/>
      <c r="Z873" s="14"/>
      <c r="AA873" s="14"/>
      <c r="AB873" s="6"/>
      <c r="AC873" s="6"/>
      <c r="AD873" s="6"/>
    </row>
    <row r="874" spans="1:30" ht="15.75" customHeight="1" x14ac:dyDescent="0.3">
      <c r="A874" s="6"/>
      <c r="B874" s="6"/>
      <c r="C874" s="6"/>
      <c r="D874" s="6"/>
      <c r="E874" s="6"/>
      <c r="F874" s="6"/>
      <c r="G874" s="14"/>
      <c r="H874" s="14"/>
      <c r="I874" s="14"/>
      <c r="J874" s="14"/>
      <c r="K874" s="14"/>
      <c r="L874" s="14"/>
      <c r="M874" s="14"/>
      <c r="N874" s="14"/>
      <c r="O874" s="14"/>
      <c r="P874" s="14"/>
      <c r="Q874" s="14"/>
      <c r="R874" s="14"/>
      <c r="S874" s="14"/>
      <c r="T874" s="14"/>
      <c r="U874" s="14"/>
      <c r="V874" s="14"/>
      <c r="W874" s="14"/>
      <c r="X874" s="14"/>
      <c r="Y874" s="14"/>
      <c r="Z874" s="14"/>
      <c r="AA874" s="14"/>
      <c r="AB874" s="6"/>
      <c r="AC874" s="6"/>
      <c r="AD874" s="6"/>
    </row>
    <row r="875" spans="1:30" ht="15.75" customHeight="1" x14ac:dyDescent="0.3">
      <c r="A875" s="6"/>
      <c r="B875" s="6"/>
      <c r="C875" s="6"/>
      <c r="D875" s="6"/>
      <c r="E875" s="6"/>
      <c r="F875" s="6"/>
      <c r="G875" s="14"/>
      <c r="H875" s="14"/>
      <c r="I875" s="14"/>
      <c r="J875" s="14"/>
      <c r="K875" s="14"/>
      <c r="L875" s="14"/>
      <c r="M875" s="14"/>
      <c r="N875" s="14"/>
      <c r="O875" s="14"/>
      <c r="P875" s="14"/>
      <c r="Q875" s="14"/>
      <c r="R875" s="14"/>
      <c r="S875" s="14"/>
      <c r="T875" s="14"/>
      <c r="U875" s="14"/>
      <c r="V875" s="14"/>
      <c r="W875" s="14"/>
      <c r="X875" s="14"/>
      <c r="Y875" s="14"/>
      <c r="Z875" s="14"/>
      <c r="AA875" s="14"/>
      <c r="AB875" s="6"/>
      <c r="AC875" s="6"/>
      <c r="AD875" s="6"/>
    </row>
    <row r="876" spans="1:30" ht="15.75" customHeight="1" x14ac:dyDescent="0.3">
      <c r="A876" s="6"/>
      <c r="B876" s="6"/>
      <c r="C876" s="6"/>
      <c r="D876" s="6"/>
      <c r="E876" s="6"/>
      <c r="F876" s="6"/>
      <c r="G876" s="14"/>
      <c r="H876" s="14"/>
      <c r="I876" s="14"/>
      <c r="J876" s="14"/>
      <c r="K876" s="14"/>
      <c r="L876" s="14"/>
      <c r="M876" s="14"/>
      <c r="N876" s="14"/>
      <c r="O876" s="14"/>
      <c r="P876" s="14"/>
      <c r="Q876" s="14"/>
      <c r="R876" s="14"/>
      <c r="S876" s="14"/>
      <c r="T876" s="14"/>
      <c r="U876" s="14"/>
      <c r="V876" s="14"/>
      <c r="W876" s="14"/>
      <c r="X876" s="14"/>
      <c r="Y876" s="14"/>
      <c r="Z876" s="14"/>
      <c r="AA876" s="14"/>
      <c r="AB876" s="6"/>
      <c r="AC876" s="6"/>
      <c r="AD876" s="6"/>
    </row>
    <row r="877" spans="1:30" ht="15.75" customHeight="1" x14ac:dyDescent="0.3">
      <c r="A877" s="6"/>
      <c r="B877" s="6"/>
      <c r="C877" s="6"/>
      <c r="D877" s="6"/>
      <c r="E877" s="6"/>
      <c r="F877" s="6"/>
      <c r="G877" s="14"/>
      <c r="H877" s="14"/>
      <c r="I877" s="14"/>
      <c r="J877" s="14"/>
      <c r="K877" s="14"/>
      <c r="L877" s="14"/>
      <c r="M877" s="14"/>
      <c r="N877" s="14"/>
      <c r="O877" s="14"/>
      <c r="P877" s="14"/>
      <c r="Q877" s="14"/>
      <c r="R877" s="14"/>
      <c r="S877" s="14"/>
      <c r="T877" s="14"/>
      <c r="U877" s="14"/>
      <c r="V877" s="14"/>
      <c r="W877" s="14"/>
      <c r="X877" s="14"/>
      <c r="Y877" s="14"/>
      <c r="Z877" s="14"/>
      <c r="AA877" s="14"/>
      <c r="AB877" s="6"/>
      <c r="AC877" s="6"/>
      <c r="AD877" s="6"/>
    </row>
    <row r="878" spans="1:30" ht="15.75" customHeight="1" x14ac:dyDescent="0.3">
      <c r="A878" s="6"/>
      <c r="B878" s="6"/>
      <c r="C878" s="6"/>
      <c r="D878" s="6"/>
      <c r="E878" s="6"/>
      <c r="F878" s="6"/>
      <c r="G878" s="14"/>
      <c r="H878" s="14"/>
      <c r="I878" s="14"/>
      <c r="J878" s="14"/>
      <c r="K878" s="14"/>
      <c r="L878" s="14"/>
      <c r="M878" s="14"/>
      <c r="N878" s="14"/>
      <c r="O878" s="14"/>
      <c r="P878" s="14"/>
      <c r="Q878" s="14"/>
      <c r="R878" s="14"/>
      <c r="S878" s="14"/>
      <c r="T878" s="14"/>
      <c r="U878" s="14"/>
      <c r="V878" s="14"/>
      <c r="W878" s="14"/>
      <c r="X878" s="14"/>
      <c r="Y878" s="14"/>
      <c r="Z878" s="14"/>
      <c r="AA878" s="14"/>
      <c r="AB878" s="6"/>
      <c r="AC878" s="6"/>
      <c r="AD878" s="6"/>
    </row>
    <row r="879" spans="1:30" ht="15.75" customHeight="1" x14ac:dyDescent="0.3">
      <c r="A879" s="6"/>
      <c r="B879" s="6"/>
      <c r="C879" s="6"/>
      <c r="D879" s="6"/>
      <c r="E879" s="6"/>
      <c r="F879" s="6"/>
      <c r="G879" s="14"/>
      <c r="H879" s="14"/>
      <c r="I879" s="14"/>
      <c r="J879" s="14"/>
      <c r="K879" s="14"/>
      <c r="L879" s="14"/>
      <c r="M879" s="14"/>
      <c r="N879" s="14"/>
      <c r="O879" s="14"/>
      <c r="P879" s="14"/>
      <c r="Q879" s="14"/>
      <c r="R879" s="14"/>
      <c r="S879" s="14"/>
      <c r="T879" s="14"/>
      <c r="U879" s="14"/>
      <c r="V879" s="14"/>
      <c r="W879" s="14"/>
      <c r="X879" s="14"/>
      <c r="Y879" s="14"/>
      <c r="Z879" s="14"/>
      <c r="AA879" s="14"/>
      <c r="AB879" s="6"/>
      <c r="AC879" s="6"/>
      <c r="AD879" s="6"/>
    </row>
    <row r="880" spans="1:30" ht="15.75" customHeight="1" x14ac:dyDescent="0.3">
      <c r="A880" s="6"/>
      <c r="B880" s="6"/>
      <c r="C880" s="6"/>
      <c r="D880" s="6"/>
      <c r="E880" s="6"/>
      <c r="F880" s="6"/>
      <c r="G880" s="14"/>
      <c r="H880" s="14"/>
      <c r="I880" s="14"/>
      <c r="J880" s="14"/>
      <c r="K880" s="14"/>
      <c r="L880" s="14"/>
      <c r="M880" s="14"/>
      <c r="N880" s="14"/>
      <c r="O880" s="14"/>
      <c r="P880" s="14"/>
      <c r="Q880" s="14"/>
      <c r="R880" s="14"/>
      <c r="S880" s="14"/>
      <c r="T880" s="14"/>
      <c r="U880" s="14"/>
      <c r="V880" s="14"/>
      <c r="W880" s="14"/>
      <c r="X880" s="14"/>
      <c r="Y880" s="14"/>
      <c r="Z880" s="14"/>
      <c r="AA880" s="14"/>
      <c r="AB880" s="6"/>
      <c r="AC880" s="6"/>
      <c r="AD880" s="6"/>
    </row>
    <row r="881" spans="1:30" ht="15.75" customHeight="1" x14ac:dyDescent="0.3">
      <c r="A881" s="6"/>
      <c r="B881" s="6"/>
      <c r="C881" s="6"/>
      <c r="D881" s="6"/>
      <c r="E881" s="6"/>
      <c r="F881" s="6"/>
      <c r="G881" s="14"/>
      <c r="H881" s="14"/>
      <c r="I881" s="14"/>
      <c r="J881" s="14"/>
      <c r="K881" s="14"/>
      <c r="L881" s="14"/>
      <c r="M881" s="14"/>
      <c r="N881" s="14"/>
      <c r="O881" s="14"/>
      <c r="P881" s="14"/>
      <c r="Q881" s="14"/>
      <c r="R881" s="14"/>
      <c r="S881" s="14"/>
      <c r="T881" s="14"/>
      <c r="U881" s="14"/>
      <c r="V881" s="14"/>
      <c r="W881" s="14"/>
      <c r="X881" s="14"/>
      <c r="Y881" s="14"/>
      <c r="Z881" s="14"/>
      <c r="AA881" s="14"/>
      <c r="AB881" s="6"/>
      <c r="AC881" s="6"/>
      <c r="AD881" s="6"/>
    </row>
    <row r="882" spans="1:30" ht="15.75" customHeight="1" x14ac:dyDescent="0.3">
      <c r="A882" s="6"/>
      <c r="B882" s="6"/>
      <c r="C882" s="6"/>
      <c r="D882" s="6"/>
      <c r="E882" s="6"/>
      <c r="F882" s="6"/>
      <c r="G882" s="14"/>
      <c r="H882" s="14"/>
      <c r="I882" s="14"/>
      <c r="J882" s="14"/>
      <c r="K882" s="14"/>
      <c r="L882" s="14"/>
      <c r="M882" s="14"/>
      <c r="N882" s="14"/>
      <c r="O882" s="14"/>
      <c r="P882" s="14"/>
      <c r="Q882" s="14"/>
      <c r="R882" s="14"/>
      <c r="S882" s="14"/>
      <c r="T882" s="14"/>
      <c r="U882" s="14"/>
      <c r="V882" s="14"/>
      <c r="W882" s="14"/>
      <c r="X882" s="14"/>
      <c r="Y882" s="14"/>
      <c r="Z882" s="14"/>
      <c r="AA882" s="14"/>
      <c r="AB882" s="6"/>
      <c r="AC882" s="6"/>
      <c r="AD882" s="6"/>
    </row>
    <row r="883" spans="1:30" ht="15.75" customHeight="1" x14ac:dyDescent="0.3">
      <c r="A883" s="6"/>
      <c r="B883" s="6"/>
      <c r="C883" s="6"/>
      <c r="D883" s="6"/>
      <c r="E883" s="6"/>
      <c r="F883" s="6"/>
      <c r="G883" s="14"/>
      <c r="H883" s="14"/>
      <c r="I883" s="14"/>
      <c r="J883" s="14"/>
      <c r="K883" s="14"/>
      <c r="L883" s="14"/>
      <c r="M883" s="14"/>
      <c r="N883" s="14"/>
      <c r="O883" s="14"/>
      <c r="P883" s="14"/>
      <c r="Q883" s="14"/>
      <c r="R883" s="14"/>
      <c r="S883" s="14"/>
      <c r="T883" s="14"/>
      <c r="U883" s="14"/>
      <c r="V883" s="14"/>
      <c r="W883" s="14"/>
      <c r="X883" s="14"/>
      <c r="Y883" s="14"/>
      <c r="Z883" s="14"/>
      <c r="AA883" s="14"/>
      <c r="AB883" s="6"/>
      <c r="AC883" s="6"/>
      <c r="AD883" s="6"/>
    </row>
    <row r="884" spans="1:30" ht="15.75" customHeight="1" x14ac:dyDescent="0.3">
      <c r="A884" s="6"/>
      <c r="B884" s="6"/>
      <c r="C884" s="6"/>
      <c r="D884" s="6"/>
      <c r="E884" s="6"/>
      <c r="F884" s="6"/>
      <c r="G884" s="14"/>
      <c r="H884" s="14"/>
      <c r="I884" s="14"/>
      <c r="J884" s="14"/>
      <c r="K884" s="14"/>
      <c r="L884" s="14"/>
      <c r="M884" s="14"/>
      <c r="N884" s="14"/>
      <c r="O884" s="14"/>
      <c r="P884" s="14"/>
      <c r="Q884" s="14"/>
      <c r="R884" s="14"/>
      <c r="S884" s="14"/>
      <c r="T884" s="14"/>
      <c r="U884" s="14"/>
      <c r="V884" s="14"/>
      <c r="W884" s="14"/>
      <c r="X884" s="14"/>
      <c r="Y884" s="14"/>
      <c r="Z884" s="14"/>
      <c r="AA884" s="14"/>
      <c r="AB884" s="6"/>
      <c r="AC884" s="6"/>
      <c r="AD884" s="6"/>
    </row>
    <row r="885" spans="1:30" ht="15.75" customHeight="1" x14ac:dyDescent="0.3">
      <c r="A885" s="6"/>
      <c r="B885" s="6"/>
      <c r="C885" s="6"/>
      <c r="D885" s="6"/>
      <c r="E885" s="6"/>
      <c r="F885" s="6"/>
      <c r="G885" s="14"/>
      <c r="H885" s="14"/>
      <c r="I885" s="14"/>
      <c r="J885" s="14"/>
      <c r="K885" s="14"/>
      <c r="L885" s="14"/>
      <c r="M885" s="14"/>
      <c r="N885" s="14"/>
      <c r="O885" s="14"/>
      <c r="P885" s="14"/>
      <c r="Q885" s="14"/>
      <c r="R885" s="14"/>
      <c r="S885" s="14"/>
      <c r="T885" s="14"/>
      <c r="U885" s="14"/>
      <c r="V885" s="14"/>
      <c r="W885" s="14"/>
      <c r="X885" s="14"/>
      <c r="Y885" s="14"/>
      <c r="Z885" s="14"/>
      <c r="AA885" s="14"/>
      <c r="AB885" s="6"/>
      <c r="AC885" s="6"/>
      <c r="AD885" s="6"/>
    </row>
    <row r="886" spans="1:30" ht="15.75" customHeight="1" x14ac:dyDescent="0.3">
      <c r="A886" s="6"/>
      <c r="B886" s="6"/>
      <c r="C886" s="6"/>
      <c r="D886" s="6"/>
      <c r="E886" s="6"/>
      <c r="F886" s="6"/>
      <c r="G886" s="14"/>
      <c r="H886" s="14"/>
      <c r="I886" s="14"/>
      <c r="J886" s="14"/>
      <c r="K886" s="14"/>
      <c r="L886" s="14"/>
      <c r="M886" s="14"/>
      <c r="N886" s="14"/>
      <c r="O886" s="14"/>
      <c r="P886" s="14"/>
      <c r="Q886" s="14"/>
      <c r="R886" s="14"/>
      <c r="S886" s="14"/>
      <c r="T886" s="14"/>
      <c r="U886" s="14"/>
      <c r="V886" s="14"/>
      <c r="W886" s="14"/>
      <c r="X886" s="14"/>
      <c r="Y886" s="14"/>
      <c r="Z886" s="14"/>
      <c r="AA886" s="14"/>
      <c r="AB886" s="6"/>
      <c r="AC886" s="6"/>
      <c r="AD886" s="6"/>
    </row>
    <row r="887" spans="1:30" ht="15.75" customHeight="1" x14ac:dyDescent="0.3">
      <c r="A887" s="6"/>
      <c r="B887" s="6"/>
      <c r="C887" s="6"/>
      <c r="D887" s="6"/>
      <c r="E887" s="6"/>
      <c r="F887" s="6"/>
      <c r="G887" s="14"/>
      <c r="H887" s="14"/>
      <c r="I887" s="14"/>
      <c r="J887" s="14"/>
      <c r="K887" s="14"/>
      <c r="L887" s="14"/>
      <c r="M887" s="14"/>
      <c r="N887" s="14"/>
      <c r="O887" s="14"/>
      <c r="P887" s="14"/>
      <c r="Q887" s="14"/>
      <c r="R887" s="14"/>
      <c r="S887" s="14"/>
      <c r="T887" s="14"/>
      <c r="U887" s="14"/>
      <c r="V887" s="14"/>
      <c r="W887" s="14"/>
      <c r="X887" s="14"/>
      <c r="Y887" s="14"/>
      <c r="Z887" s="14"/>
      <c r="AA887" s="14"/>
      <c r="AB887" s="6"/>
      <c r="AC887" s="6"/>
      <c r="AD887" s="6"/>
    </row>
    <row r="888" spans="1:30" ht="15.75" customHeight="1" x14ac:dyDescent="0.3">
      <c r="A888" s="6"/>
      <c r="B888" s="6"/>
      <c r="C888" s="6"/>
      <c r="D888" s="6"/>
      <c r="E888" s="6"/>
      <c r="F888" s="6"/>
      <c r="G888" s="14"/>
      <c r="H888" s="14"/>
      <c r="I888" s="14"/>
      <c r="J888" s="14"/>
      <c r="K888" s="14"/>
      <c r="L888" s="14"/>
      <c r="M888" s="14"/>
      <c r="N888" s="14"/>
      <c r="O888" s="14"/>
      <c r="P888" s="14"/>
      <c r="Q888" s="14"/>
      <c r="R888" s="14"/>
      <c r="S888" s="14"/>
      <c r="T888" s="14"/>
      <c r="U888" s="14"/>
      <c r="V888" s="14"/>
      <c r="W888" s="14"/>
      <c r="X888" s="14"/>
      <c r="Y888" s="14"/>
      <c r="Z888" s="14"/>
      <c r="AA888" s="14"/>
      <c r="AB888" s="6"/>
      <c r="AC888" s="6"/>
      <c r="AD888" s="6"/>
    </row>
    <row r="889" spans="1:30" ht="15.75" customHeight="1" x14ac:dyDescent="0.3">
      <c r="A889" s="6"/>
      <c r="B889" s="6"/>
      <c r="C889" s="6"/>
      <c r="D889" s="6"/>
      <c r="E889" s="6"/>
      <c r="F889" s="6"/>
      <c r="G889" s="14"/>
      <c r="H889" s="14"/>
      <c r="I889" s="14"/>
      <c r="J889" s="14"/>
      <c r="K889" s="14"/>
      <c r="L889" s="14"/>
      <c r="M889" s="14"/>
      <c r="N889" s="14"/>
      <c r="O889" s="14"/>
      <c r="P889" s="14"/>
      <c r="Q889" s="14"/>
      <c r="R889" s="14"/>
      <c r="S889" s="14"/>
      <c r="T889" s="14"/>
      <c r="U889" s="14"/>
      <c r="V889" s="14"/>
      <c r="W889" s="14"/>
      <c r="X889" s="14"/>
      <c r="Y889" s="14"/>
      <c r="Z889" s="14"/>
      <c r="AA889" s="14"/>
      <c r="AB889" s="6"/>
      <c r="AC889" s="6"/>
      <c r="AD889" s="6"/>
    </row>
    <row r="890" spans="1:30" ht="15.75" customHeight="1" x14ac:dyDescent="0.3">
      <c r="A890" s="6"/>
      <c r="B890" s="6"/>
      <c r="C890" s="6"/>
      <c r="D890" s="6"/>
      <c r="E890" s="6"/>
      <c r="F890" s="6"/>
      <c r="G890" s="14"/>
      <c r="H890" s="14"/>
      <c r="I890" s="14"/>
      <c r="J890" s="14"/>
      <c r="K890" s="14"/>
      <c r="L890" s="14"/>
      <c r="M890" s="14"/>
      <c r="N890" s="14"/>
      <c r="O890" s="14"/>
      <c r="P890" s="14"/>
      <c r="Q890" s="14"/>
      <c r="R890" s="14"/>
      <c r="S890" s="14"/>
      <c r="T890" s="14"/>
      <c r="U890" s="14"/>
      <c r="V890" s="14"/>
      <c r="W890" s="14"/>
      <c r="X890" s="14"/>
      <c r="Y890" s="14"/>
      <c r="Z890" s="14"/>
      <c r="AA890" s="14"/>
      <c r="AB890" s="6"/>
      <c r="AC890" s="6"/>
      <c r="AD890" s="6"/>
    </row>
    <row r="891" spans="1:30" ht="15.75" customHeight="1" x14ac:dyDescent="0.3">
      <c r="A891" s="6"/>
      <c r="B891" s="6"/>
      <c r="C891" s="6"/>
      <c r="D891" s="6"/>
      <c r="E891" s="6"/>
      <c r="F891" s="6"/>
      <c r="G891" s="14"/>
      <c r="H891" s="14"/>
      <c r="I891" s="14"/>
      <c r="J891" s="14"/>
      <c r="K891" s="14"/>
      <c r="L891" s="14"/>
      <c r="M891" s="14"/>
      <c r="N891" s="14"/>
      <c r="O891" s="14"/>
      <c r="P891" s="14"/>
      <c r="Q891" s="14"/>
      <c r="R891" s="14"/>
      <c r="S891" s="14"/>
      <c r="T891" s="14"/>
      <c r="U891" s="14"/>
      <c r="V891" s="14"/>
      <c r="W891" s="14"/>
      <c r="X891" s="14"/>
      <c r="Y891" s="14"/>
      <c r="Z891" s="14"/>
      <c r="AA891" s="14"/>
      <c r="AB891" s="6"/>
      <c r="AC891" s="6"/>
      <c r="AD891" s="6"/>
    </row>
    <row r="892" spans="1:30" ht="15.75" customHeight="1" x14ac:dyDescent="0.3">
      <c r="A892" s="6"/>
      <c r="B892" s="6"/>
      <c r="C892" s="6"/>
      <c r="D892" s="6"/>
      <c r="E892" s="6"/>
      <c r="F892" s="6"/>
      <c r="G892" s="14"/>
      <c r="H892" s="14"/>
      <c r="I892" s="14"/>
      <c r="J892" s="14"/>
      <c r="K892" s="14"/>
      <c r="L892" s="14"/>
      <c r="M892" s="14"/>
      <c r="N892" s="14"/>
      <c r="O892" s="14"/>
      <c r="P892" s="14"/>
      <c r="Q892" s="14"/>
      <c r="R892" s="14"/>
      <c r="S892" s="14"/>
      <c r="T892" s="14"/>
      <c r="U892" s="14"/>
      <c r="V892" s="14"/>
      <c r="W892" s="14"/>
      <c r="X892" s="14"/>
      <c r="Y892" s="14"/>
      <c r="Z892" s="14"/>
      <c r="AA892" s="14"/>
      <c r="AB892" s="6"/>
      <c r="AC892" s="6"/>
      <c r="AD892" s="6"/>
    </row>
    <row r="893" spans="1:30" ht="15.75" customHeight="1" x14ac:dyDescent="0.3">
      <c r="A893" s="6"/>
      <c r="B893" s="6"/>
      <c r="C893" s="6"/>
      <c r="D893" s="6"/>
      <c r="E893" s="6"/>
      <c r="F893" s="6"/>
      <c r="G893" s="14"/>
      <c r="H893" s="14"/>
      <c r="I893" s="14"/>
      <c r="J893" s="14"/>
      <c r="K893" s="14"/>
      <c r="L893" s="14"/>
      <c r="M893" s="14"/>
      <c r="N893" s="14"/>
      <c r="O893" s="14"/>
      <c r="P893" s="14"/>
      <c r="Q893" s="14"/>
      <c r="R893" s="14"/>
      <c r="S893" s="14"/>
      <c r="T893" s="14"/>
      <c r="U893" s="14"/>
      <c r="V893" s="14"/>
      <c r="W893" s="14"/>
      <c r="X893" s="14"/>
      <c r="Y893" s="14"/>
      <c r="Z893" s="14"/>
      <c r="AA893" s="14"/>
      <c r="AB893" s="6"/>
      <c r="AC893" s="6"/>
      <c r="AD893" s="6"/>
    </row>
    <row r="894" spans="1:30" ht="15.75" customHeight="1" x14ac:dyDescent="0.3">
      <c r="A894" s="6"/>
      <c r="B894" s="6"/>
      <c r="C894" s="6"/>
      <c r="D894" s="6"/>
      <c r="E894" s="6"/>
      <c r="F894" s="6"/>
      <c r="G894" s="14"/>
      <c r="H894" s="14"/>
      <c r="I894" s="14"/>
      <c r="J894" s="14"/>
      <c r="K894" s="14"/>
      <c r="L894" s="14"/>
      <c r="M894" s="14"/>
      <c r="N894" s="14"/>
      <c r="O894" s="14"/>
      <c r="P894" s="14"/>
      <c r="Q894" s="14"/>
      <c r="R894" s="14"/>
      <c r="S894" s="14"/>
      <c r="T894" s="14"/>
      <c r="U894" s="14"/>
      <c r="V894" s="14"/>
      <c r="W894" s="14"/>
      <c r="X894" s="14"/>
      <c r="Y894" s="14"/>
      <c r="Z894" s="14"/>
      <c r="AA894" s="14"/>
      <c r="AB894" s="6"/>
      <c r="AC894" s="6"/>
      <c r="AD894" s="6"/>
    </row>
    <row r="895" spans="1:30" ht="15.75" customHeight="1" x14ac:dyDescent="0.3">
      <c r="A895" s="6"/>
      <c r="B895" s="6"/>
      <c r="C895" s="6"/>
      <c r="D895" s="6"/>
      <c r="E895" s="6"/>
      <c r="F895" s="6"/>
      <c r="G895" s="14"/>
      <c r="H895" s="14"/>
      <c r="I895" s="14"/>
      <c r="J895" s="14"/>
      <c r="K895" s="14"/>
      <c r="L895" s="14"/>
      <c r="M895" s="14"/>
      <c r="N895" s="14"/>
      <c r="O895" s="14"/>
      <c r="P895" s="14"/>
      <c r="Q895" s="14"/>
      <c r="R895" s="14"/>
      <c r="S895" s="14"/>
      <c r="T895" s="14"/>
      <c r="U895" s="14"/>
      <c r="V895" s="14"/>
      <c r="W895" s="14"/>
      <c r="X895" s="14"/>
      <c r="Y895" s="14"/>
      <c r="Z895" s="14"/>
      <c r="AA895" s="14"/>
      <c r="AB895" s="6"/>
      <c r="AC895" s="6"/>
      <c r="AD895" s="6"/>
    </row>
    <row r="896" spans="1:30" ht="15.75" customHeight="1" x14ac:dyDescent="0.3">
      <c r="A896" s="6"/>
      <c r="B896" s="6"/>
      <c r="C896" s="6"/>
      <c r="D896" s="6"/>
      <c r="E896" s="6"/>
      <c r="F896" s="6"/>
      <c r="G896" s="14"/>
      <c r="H896" s="14"/>
      <c r="I896" s="14"/>
      <c r="J896" s="14"/>
      <c r="K896" s="14"/>
      <c r="L896" s="14"/>
      <c r="M896" s="14"/>
      <c r="N896" s="14"/>
      <c r="O896" s="14"/>
      <c r="P896" s="14"/>
      <c r="Q896" s="14"/>
      <c r="R896" s="14"/>
      <c r="S896" s="14"/>
      <c r="T896" s="14"/>
      <c r="U896" s="14"/>
      <c r="V896" s="14"/>
      <c r="W896" s="14"/>
      <c r="X896" s="14"/>
      <c r="Y896" s="14"/>
      <c r="Z896" s="14"/>
      <c r="AA896" s="14"/>
      <c r="AB896" s="6"/>
      <c r="AC896" s="6"/>
      <c r="AD896" s="6"/>
    </row>
    <row r="897" spans="1:30" ht="15.75" customHeight="1" x14ac:dyDescent="0.3">
      <c r="A897" s="6"/>
      <c r="B897" s="6"/>
      <c r="C897" s="6"/>
      <c r="D897" s="6"/>
      <c r="E897" s="6"/>
      <c r="F897" s="6"/>
      <c r="G897" s="14"/>
      <c r="H897" s="14"/>
      <c r="I897" s="14"/>
      <c r="J897" s="14"/>
      <c r="K897" s="14"/>
      <c r="L897" s="14"/>
      <c r="M897" s="14"/>
      <c r="N897" s="14"/>
      <c r="O897" s="14"/>
      <c r="P897" s="14"/>
      <c r="Q897" s="14"/>
      <c r="R897" s="14"/>
      <c r="S897" s="14"/>
      <c r="T897" s="14"/>
      <c r="U897" s="14"/>
      <c r="V897" s="14"/>
      <c r="W897" s="14"/>
      <c r="X897" s="14"/>
      <c r="Y897" s="14"/>
      <c r="Z897" s="14"/>
      <c r="AA897" s="14"/>
      <c r="AB897" s="6"/>
      <c r="AC897" s="6"/>
      <c r="AD897" s="6"/>
    </row>
    <row r="898" spans="1:30" ht="15.75" customHeight="1" x14ac:dyDescent="0.3">
      <c r="A898" s="6"/>
      <c r="B898" s="6"/>
      <c r="C898" s="6"/>
      <c r="D898" s="6"/>
      <c r="E898" s="6"/>
      <c r="F898" s="6"/>
      <c r="G898" s="14"/>
      <c r="H898" s="14"/>
      <c r="I898" s="14"/>
      <c r="J898" s="14"/>
      <c r="K898" s="14"/>
      <c r="L898" s="14"/>
      <c r="M898" s="14"/>
      <c r="N898" s="14"/>
      <c r="O898" s="14"/>
      <c r="P898" s="14"/>
      <c r="Q898" s="14"/>
      <c r="R898" s="14"/>
      <c r="S898" s="14"/>
      <c r="T898" s="14"/>
      <c r="U898" s="14"/>
      <c r="V898" s="14"/>
      <c r="W898" s="14"/>
      <c r="X898" s="14"/>
      <c r="Y898" s="14"/>
      <c r="Z898" s="14"/>
      <c r="AA898" s="14"/>
      <c r="AB898" s="6"/>
      <c r="AC898" s="6"/>
      <c r="AD898" s="6"/>
    </row>
    <row r="899" spans="1:30" ht="15.75" customHeight="1" x14ac:dyDescent="0.3">
      <c r="A899" s="6"/>
      <c r="B899" s="6"/>
      <c r="C899" s="6"/>
      <c r="D899" s="6"/>
      <c r="E899" s="6"/>
      <c r="F899" s="6"/>
      <c r="G899" s="14"/>
      <c r="H899" s="14"/>
      <c r="I899" s="14"/>
      <c r="J899" s="14"/>
      <c r="K899" s="14"/>
      <c r="L899" s="14"/>
      <c r="M899" s="14"/>
      <c r="N899" s="14"/>
      <c r="O899" s="14"/>
      <c r="P899" s="14"/>
      <c r="Q899" s="14"/>
      <c r="R899" s="14"/>
      <c r="S899" s="14"/>
      <c r="T899" s="14"/>
      <c r="U899" s="14"/>
      <c r="V899" s="14"/>
      <c r="W899" s="14"/>
      <c r="X899" s="14"/>
      <c r="Y899" s="14"/>
      <c r="Z899" s="14"/>
      <c r="AA899" s="14"/>
      <c r="AB899" s="6"/>
      <c r="AC899" s="6"/>
      <c r="AD899" s="6"/>
    </row>
    <row r="900" spans="1:30" ht="15.75" customHeight="1" x14ac:dyDescent="0.3">
      <c r="A900" s="6"/>
      <c r="B900" s="6"/>
      <c r="C900" s="6"/>
      <c r="D900" s="6"/>
      <c r="E900" s="6"/>
      <c r="F900" s="6"/>
      <c r="G900" s="14"/>
      <c r="H900" s="14"/>
      <c r="I900" s="14"/>
      <c r="J900" s="14"/>
      <c r="K900" s="14"/>
      <c r="L900" s="14"/>
      <c r="M900" s="14"/>
      <c r="N900" s="14"/>
      <c r="O900" s="14"/>
      <c r="P900" s="14"/>
      <c r="Q900" s="14"/>
      <c r="R900" s="14"/>
      <c r="S900" s="14"/>
      <c r="T900" s="14"/>
      <c r="U900" s="14"/>
      <c r="V900" s="14"/>
      <c r="W900" s="14"/>
      <c r="X900" s="14"/>
      <c r="Y900" s="14"/>
      <c r="Z900" s="14"/>
      <c r="AA900" s="14"/>
      <c r="AB900" s="6"/>
      <c r="AC900" s="6"/>
      <c r="AD900" s="6"/>
    </row>
    <row r="901" spans="1:30" ht="15.75" customHeight="1" x14ac:dyDescent="0.3">
      <c r="A901" s="6"/>
      <c r="B901" s="6"/>
      <c r="C901" s="6"/>
      <c r="D901" s="6"/>
      <c r="E901" s="6"/>
      <c r="F901" s="6"/>
      <c r="G901" s="14"/>
      <c r="H901" s="14"/>
      <c r="I901" s="14"/>
      <c r="J901" s="14"/>
      <c r="K901" s="14"/>
      <c r="L901" s="14"/>
      <c r="M901" s="14"/>
      <c r="N901" s="14"/>
      <c r="O901" s="14"/>
      <c r="P901" s="14"/>
      <c r="Q901" s="14"/>
      <c r="R901" s="14"/>
      <c r="S901" s="14"/>
      <c r="T901" s="14"/>
      <c r="U901" s="14"/>
      <c r="V901" s="14"/>
      <c r="W901" s="14"/>
      <c r="X901" s="14"/>
      <c r="Y901" s="14"/>
      <c r="Z901" s="14"/>
      <c r="AA901" s="14"/>
      <c r="AB901" s="6"/>
      <c r="AC901" s="6"/>
      <c r="AD901" s="6"/>
    </row>
    <row r="902" spans="1:30" ht="15.75" customHeight="1" x14ac:dyDescent="0.3">
      <c r="A902" s="6"/>
      <c r="B902" s="6"/>
      <c r="C902" s="6"/>
      <c r="D902" s="6"/>
      <c r="E902" s="6"/>
      <c r="F902" s="6"/>
      <c r="G902" s="14"/>
      <c r="H902" s="14"/>
      <c r="I902" s="14"/>
      <c r="J902" s="14"/>
      <c r="K902" s="14"/>
      <c r="L902" s="14"/>
      <c r="M902" s="14"/>
      <c r="N902" s="14"/>
      <c r="O902" s="14"/>
      <c r="P902" s="14"/>
      <c r="Q902" s="14"/>
      <c r="R902" s="14"/>
      <c r="S902" s="14"/>
      <c r="T902" s="14"/>
      <c r="U902" s="14"/>
      <c r="V902" s="14"/>
      <c r="W902" s="14"/>
      <c r="X902" s="14"/>
      <c r="Y902" s="14"/>
      <c r="Z902" s="14"/>
      <c r="AA902" s="14"/>
      <c r="AB902" s="6"/>
      <c r="AC902" s="6"/>
      <c r="AD902" s="6"/>
    </row>
    <row r="903" spans="1:30" ht="15.75" customHeight="1" x14ac:dyDescent="0.3">
      <c r="A903" s="6"/>
      <c r="B903" s="6"/>
      <c r="C903" s="6"/>
      <c r="D903" s="6"/>
      <c r="E903" s="6"/>
      <c r="F903" s="6"/>
      <c r="G903" s="14"/>
      <c r="H903" s="14"/>
      <c r="I903" s="14"/>
      <c r="J903" s="14"/>
      <c r="K903" s="14"/>
      <c r="L903" s="14"/>
      <c r="M903" s="14"/>
      <c r="N903" s="14"/>
      <c r="O903" s="14"/>
      <c r="P903" s="14"/>
      <c r="Q903" s="14"/>
      <c r="R903" s="14"/>
      <c r="S903" s="14"/>
      <c r="T903" s="14"/>
      <c r="U903" s="14"/>
      <c r="V903" s="14"/>
      <c r="W903" s="14"/>
      <c r="X903" s="14"/>
      <c r="Y903" s="14"/>
      <c r="Z903" s="14"/>
      <c r="AA903" s="14"/>
      <c r="AB903" s="6"/>
      <c r="AC903" s="6"/>
      <c r="AD903" s="6"/>
    </row>
    <row r="904" spans="1:30" ht="15.75" customHeight="1" x14ac:dyDescent="0.3">
      <c r="A904" s="6"/>
      <c r="B904" s="6"/>
      <c r="C904" s="6"/>
      <c r="D904" s="6"/>
      <c r="E904" s="6"/>
      <c r="F904" s="6"/>
      <c r="G904" s="14"/>
      <c r="H904" s="14"/>
      <c r="I904" s="14"/>
      <c r="J904" s="14"/>
      <c r="K904" s="14"/>
      <c r="L904" s="14"/>
      <c r="M904" s="14"/>
      <c r="N904" s="14"/>
      <c r="O904" s="14"/>
      <c r="P904" s="14"/>
      <c r="Q904" s="14"/>
      <c r="R904" s="14"/>
      <c r="S904" s="14"/>
      <c r="T904" s="14"/>
      <c r="U904" s="14"/>
      <c r="V904" s="14"/>
      <c r="W904" s="14"/>
      <c r="X904" s="14"/>
      <c r="Y904" s="14"/>
      <c r="Z904" s="14"/>
      <c r="AA904" s="14"/>
      <c r="AB904" s="6"/>
      <c r="AC904" s="6"/>
      <c r="AD904" s="6"/>
    </row>
    <row r="905" spans="1:30" ht="15.75" customHeight="1" x14ac:dyDescent="0.3">
      <c r="A905" s="6"/>
      <c r="B905" s="6"/>
      <c r="C905" s="6"/>
      <c r="D905" s="6"/>
      <c r="E905" s="6"/>
      <c r="F905" s="6"/>
      <c r="G905" s="14"/>
      <c r="H905" s="14"/>
      <c r="I905" s="14"/>
      <c r="J905" s="14"/>
      <c r="K905" s="14"/>
      <c r="L905" s="14"/>
      <c r="M905" s="14"/>
      <c r="N905" s="14"/>
      <c r="O905" s="14"/>
      <c r="P905" s="14"/>
      <c r="Q905" s="14"/>
      <c r="R905" s="14"/>
      <c r="S905" s="14"/>
      <c r="T905" s="14"/>
      <c r="U905" s="14"/>
      <c r="V905" s="14"/>
      <c r="W905" s="14"/>
      <c r="X905" s="14"/>
      <c r="Y905" s="14"/>
      <c r="Z905" s="14"/>
      <c r="AA905" s="14"/>
      <c r="AB905" s="6"/>
      <c r="AC905" s="6"/>
      <c r="AD905" s="6"/>
    </row>
    <row r="906" spans="1:30" ht="15.75" customHeight="1" x14ac:dyDescent="0.3">
      <c r="A906" s="6"/>
      <c r="B906" s="6"/>
      <c r="C906" s="6"/>
      <c r="D906" s="6"/>
      <c r="E906" s="6"/>
      <c r="F906" s="6"/>
      <c r="G906" s="14"/>
      <c r="H906" s="14"/>
      <c r="I906" s="14"/>
      <c r="J906" s="14"/>
      <c r="K906" s="14"/>
      <c r="L906" s="14"/>
      <c r="M906" s="14"/>
      <c r="N906" s="14"/>
      <c r="O906" s="14"/>
      <c r="P906" s="14"/>
      <c r="Q906" s="14"/>
      <c r="R906" s="14"/>
      <c r="S906" s="14"/>
      <c r="T906" s="14"/>
      <c r="U906" s="14"/>
      <c r="V906" s="14"/>
      <c r="W906" s="14"/>
      <c r="X906" s="14"/>
      <c r="Y906" s="14"/>
      <c r="Z906" s="14"/>
      <c r="AA906" s="14"/>
      <c r="AB906" s="6"/>
      <c r="AC906" s="6"/>
      <c r="AD906" s="6"/>
    </row>
    <row r="907" spans="1:30" ht="15.75" customHeight="1" x14ac:dyDescent="0.3">
      <c r="A907" s="6"/>
      <c r="B907" s="6"/>
      <c r="C907" s="6"/>
      <c r="D907" s="6"/>
      <c r="E907" s="6"/>
      <c r="F907" s="6"/>
      <c r="G907" s="14"/>
      <c r="H907" s="14"/>
      <c r="I907" s="14"/>
      <c r="J907" s="14"/>
      <c r="K907" s="14"/>
      <c r="L907" s="14"/>
      <c r="M907" s="14"/>
      <c r="N907" s="14"/>
      <c r="O907" s="14"/>
      <c r="P907" s="14"/>
      <c r="Q907" s="14"/>
      <c r="R907" s="14"/>
      <c r="S907" s="14"/>
      <c r="T907" s="14"/>
      <c r="U907" s="14"/>
      <c r="V907" s="14"/>
      <c r="W907" s="14"/>
      <c r="X907" s="14"/>
      <c r="Y907" s="14"/>
      <c r="Z907" s="14"/>
      <c r="AA907" s="14"/>
      <c r="AB907" s="6"/>
      <c r="AC907" s="6"/>
      <c r="AD907" s="6"/>
    </row>
    <row r="908" spans="1:30" ht="15.75" customHeight="1" x14ac:dyDescent="0.3">
      <c r="A908" s="6"/>
      <c r="B908" s="6"/>
      <c r="C908" s="6"/>
      <c r="D908" s="6"/>
      <c r="E908" s="6"/>
      <c r="F908" s="6"/>
      <c r="G908" s="14"/>
      <c r="H908" s="14"/>
      <c r="I908" s="14"/>
      <c r="J908" s="14"/>
      <c r="K908" s="14"/>
      <c r="L908" s="14"/>
      <c r="M908" s="14"/>
      <c r="N908" s="14"/>
      <c r="O908" s="14"/>
      <c r="P908" s="14"/>
      <c r="Q908" s="14"/>
      <c r="R908" s="14"/>
      <c r="S908" s="14"/>
      <c r="T908" s="14"/>
      <c r="U908" s="14"/>
      <c r="V908" s="14"/>
      <c r="W908" s="14"/>
      <c r="X908" s="14"/>
      <c r="Y908" s="14"/>
      <c r="Z908" s="14"/>
      <c r="AA908" s="14"/>
      <c r="AB908" s="6"/>
      <c r="AC908" s="6"/>
      <c r="AD908" s="6"/>
    </row>
    <row r="909" spans="1:30" ht="15.75" customHeight="1" x14ac:dyDescent="0.3">
      <c r="A909" s="6"/>
      <c r="B909" s="6"/>
      <c r="C909" s="6"/>
      <c r="D909" s="6"/>
      <c r="E909" s="6"/>
      <c r="F909" s="6"/>
      <c r="G909" s="14"/>
      <c r="H909" s="14"/>
      <c r="I909" s="14"/>
      <c r="J909" s="14"/>
      <c r="K909" s="14"/>
      <c r="L909" s="14"/>
      <c r="M909" s="14"/>
      <c r="N909" s="14"/>
      <c r="O909" s="14"/>
      <c r="P909" s="14"/>
      <c r="Q909" s="14"/>
      <c r="R909" s="14"/>
      <c r="S909" s="14"/>
      <c r="T909" s="14"/>
      <c r="U909" s="14"/>
      <c r="V909" s="14"/>
      <c r="W909" s="14"/>
      <c r="X909" s="14"/>
      <c r="Y909" s="14"/>
      <c r="Z909" s="14"/>
      <c r="AA909" s="14"/>
      <c r="AB909" s="6"/>
      <c r="AC909" s="6"/>
      <c r="AD909" s="6"/>
    </row>
    <row r="910" spans="1:30" ht="15.75" customHeight="1" x14ac:dyDescent="0.3">
      <c r="A910" s="6"/>
      <c r="B910" s="6"/>
      <c r="C910" s="6"/>
      <c r="D910" s="6"/>
      <c r="E910" s="6"/>
      <c r="F910" s="6"/>
      <c r="G910" s="14"/>
      <c r="H910" s="14"/>
      <c r="I910" s="14"/>
      <c r="J910" s="14"/>
      <c r="K910" s="14"/>
      <c r="L910" s="14"/>
      <c r="M910" s="14"/>
      <c r="N910" s="14"/>
      <c r="O910" s="14"/>
      <c r="P910" s="14"/>
      <c r="Q910" s="14"/>
      <c r="R910" s="14"/>
      <c r="S910" s="14"/>
      <c r="T910" s="14"/>
      <c r="U910" s="14"/>
      <c r="V910" s="14"/>
      <c r="W910" s="14"/>
      <c r="X910" s="14"/>
      <c r="Y910" s="14"/>
      <c r="Z910" s="14"/>
      <c r="AA910" s="14"/>
      <c r="AB910" s="6"/>
      <c r="AC910" s="6"/>
      <c r="AD910" s="6"/>
    </row>
    <row r="911" spans="1:30" ht="15.75" customHeight="1" x14ac:dyDescent="0.3">
      <c r="A911" s="6"/>
      <c r="B911" s="6"/>
      <c r="C911" s="6"/>
      <c r="D911" s="6"/>
      <c r="E911" s="6"/>
      <c r="F911" s="6"/>
      <c r="G911" s="14"/>
      <c r="H911" s="14"/>
      <c r="I911" s="14"/>
      <c r="J911" s="14"/>
      <c r="K911" s="14"/>
      <c r="L911" s="14"/>
      <c r="M911" s="14"/>
      <c r="N911" s="14"/>
      <c r="O911" s="14"/>
      <c r="P911" s="14"/>
      <c r="Q911" s="14"/>
      <c r="R911" s="14"/>
      <c r="S911" s="14"/>
      <c r="T911" s="14"/>
      <c r="U911" s="14"/>
      <c r="V911" s="14"/>
      <c r="W911" s="14"/>
      <c r="X911" s="14"/>
      <c r="Y911" s="14"/>
      <c r="Z911" s="14"/>
      <c r="AA911" s="14"/>
      <c r="AB911" s="6"/>
      <c r="AC911" s="6"/>
      <c r="AD911" s="6"/>
    </row>
    <row r="912" spans="1:30" ht="15.75" customHeight="1" x14ac:dyDescent="0.3">
      <c r="A912" s="6"/>
      <c r="B912" s="6"/>
      <c r="C912" s="6"/>
      <c r="D912" s="6"/>
      <c r="E912" s="6"/>
      <c r="F912" s="6"/>
      <c r="G912" s="14"/>
      <c r="H912" s="14"/>
      <c r="I912" s="14"/>
      <c r="J912" s="14"/>
      <c r="K912" s="14"/>
      <c r="L912" s="14"/>
      <c r="M912" s="14"/>
      <c r="N912" s="14"/>
      <c r="O912" s="14"/>
      <c r="P912" s="14"/>
      <c r="Q912" s="14"/>
      <c r="R912" s="14"/>
      <c r="S912" s="14"/>
      <c r="T912" s="14"/>
      <c r="U912" s="14"/>
      <c r="V912" s="14"/>
      <c r="W912" s="14"/>
      <c r="X912" s="14"/>
      <c r="Y912" s="14"/>
      <c r="Z912" s="14"/>
      <c r="AA912" s="14"/>
      <c r="AB912" s="6"/>
      <c r="AC912" s="6"/>
      <c r="AD912" s="6"/>
    </row>
    <row r="913" spans="1:30" ht="15.75" customHeight="1" x14ac:dyDescent="0.3">
      <c r="A913" s="6"/>
      <c r="B913" s="6"/>
      <c r="C913" s="6"/>
      <c r="D913" s="6"/>
      <c r="E913" s="6"/>
      <c r="F913" s="6"/>
      <c r="G913" s="14"/>
      <c r="H913" s="14"/>
      <c r="I913" s="14"/>
      <c r="J913" s="14"/>
      <c r="K913" s="14"/>
      <c r="L913" s="14"/>
      <c r="M913" s="14"/>
      <c r="N913" s="14"/>
      <c r="O913" s="14"/>
      <c r="P913" s="14"/>
      <c r="Q913" s="14"/>
      <c r="R913" s="14"/>
      <c r="S913" s="14"/>
      <c r="T913" s="14"/>
      <c r="U913" s="14"/>
      <c r="V913" s="14"/>
      <c r="W913" s="14"/>
      <c r="X913" s="14"/>
      <c r="Y913" s="14"/>
      <c r="Z913" s="14"/>
      <c r="AA913" s="14"/>
      <c r="AB913" s="6"/>
      <c r="AC913" s="6"/>
      <c r="AD913" s="6"/>
    </row>
    <row r="914" spans="1:30" ht="15.75" customHeight="1" x14ac:dyDescent="0.3">
      <c r="A914" s="6"/>
      <c r="B914" s="6"/>
      <c r="C914" s="6"/>
      <c r="D914" s="6"/>
      <c r="E914" s="6"/>
      <c r="F914" s="6"/>
      <c r="G914" s="14"/>
      <c r="H914" s="14"/>
      <c r="I914" s="14"/>
      <c r="J914" s="14"/>
      <c r="K914" s="14"/>
      <c r="L914" s="14"/>
      <c r="M914" s="14"/>
      <c r="N914" s="14"/>
      <c r="O914" s="14"/>
      <c r="P914" s="14"/>
      <c r="Q914" s="14"/>
      <c r="R914" s="14"/>
      <c r="S914" s="14"/>
      <c r="T914" s="14"/>
      <c r="U914" s="14"/>
      <c r="V914" s="14"/>
      <c r="W914" s="14"/>
      <c r="X914" s="14"/>
      <c r="Y914" s="14"/>
      <c r="Z914" s="14"/>
      <c r="AA914" s="14"/>
      <c r="AB914" s="6"/>
      <c r="AC914" s="6"/>
      <c r="AD914" s="6"/>
    </row>
    <row r="915" spans="1:30" ht="15.75" customHeight="1" x14ac:dyDescent="0.3">
      <c r="A915" s="6"/>
      <c r="B915" s="6"/>
      <c r="C915" s="6"/>
      <c r="D915" s="6"/>
      <c r="E915" s="6"/>
      <c r="F915" s="6"/>
      <c r="G915" s="14"/>
      <c r="H915" s="14"/>
      <c r="I915" s="14"/>
      <c r="J915" s="14"/>
      <c r="K915" s="14"/>
      <c r="L915" s="14"/>
      <c r="M915" s="14"/>
      <c r="N915" s="14"/>
      <c r="O915" s="14"/>
      <c r="P915" s="14"/>
      <c r="Q915" s="14"/>
      <c r="R915" s="14"/>
      <c r="S915" s="14"/>
      <c r="T915" s="14"/>
      <c r="U915" s="14"/>
      <c r="V915" s="14"/>
      <c r="W915" s="14"/>
      <c r="X915" s="14"/>
      <c r="Y915" s="14"/>
      <c r="Z915" s="14"/>
      <c r="AA915" s="14"/>
      <c r="AB915" s="6"/>
      <c r="AC915" s="6"/>
      <c r="AD915" s="6"/>
    </row>
    <row r="916" spans="1:30" ht="15.75" customHeight="1" x14ac:dyDescent="0.3">
      <c r="A916" s="6"/>
      <c r="B916" s="6"/>
      <c r="C916" s="6"/>
      <c r="D916" s="6"/>
      <c r="E916" s="6"/>
      <c r="F916" s="6"/>
      <c r="G916" s="14"/>
      <c r="H916" s="14"/>
      <c r="I916" s="14"/>
      <c r="J916" s="14"/>
      <c r="K916" s="14"/>
      <c r="L916" s="14"/>
      <c r="M916" s="14"/>
      <c r="N916" s="14"/>
      <c r="O916" s="14"/>
      <c r="P916" s="14"/>
      <c r="Q916" s="14"/>
      <c r="R916" s="14"/>
      <c r="S916" s="14"/>
      <c r="T916" s="14"/>
      <c r="U916" s="14"/>
      <c r="V916" s="14"/>
      <c r="W916" s="14"/>
      <c r="X916" s="14"/>
      <c r="Y916" s="14"/>
      <c r="Z916" s="14"/>
      <c r="AA916" s="14"/>
      <c r="AB916" s="6"/>
      <c r="AC916" s="6"/>
      <c r="AD916" s="6"/>
    </row>
    <row r="917" spans="1:30" ht="15.75" customHeight="1" x14ac:dyDescent="0.3">
      <c r="A917" s="6"/>
      <c r="B917" s="6"/>
      <c r="C917" s="6"/>
      <c r="D917" s="6"/>
      <c r="E917" s="6"/>
      <c r="F917" s="6"/>
      <c r="G917" s="14"/>
      <c r="H917" s="14"/>
      <c r="I917" s="14"/>
      <c r="J917" s="14"/>
      <c r="K917" s="14"/>
      <c r="L917" s="14"/>
      <c r="M917" s="14"/>
      <c r="N917" s="14"/>
      <c r="O917" s="14"/>
      <c r="P917" s="14"/>
      <c r="Q917" s="14"/>
      <c r="R917" s="14"/>
      <c r="S917" s="14"/>
      <c r="T917" s="14"/>
      <c r="U917" s="14"/>
      <c r="V917" s="14"/>
      <c r="W917" s="14"/>
      <c r="X917" s="14"/>
      <c r="Y917" s="14"/>
      <c r="Z917" s="14"/>
      <c r="AA917" s="14"/>
      <c r="AB917" s="6"/>
      <c r="AC917" s="6"/>
      <c r="AD917" s="6"/>
    </row>
    <row r="918" spans="1:30" ht="15.75" customHeight="1" x14ac:dyDescent="0.3">
      <c r="A918" s="6"/>
      <c r="B918" s="6"/>
      <c r="C918" s="6"/>
      <c r="D918" s="6"/>
      <c r="E918" s="6"/>
      <c r="F918" s="6"/>
      <c r="G918" s="14"/>
      <c r="H918" s="14"/>
      <c r="I918" s="14"/>
      <c r="J918" s="14"/>
      <c r="K918" s="14"/>
      <c r="L918" s="14"/>
      <c r="M918" s="14"/>
      <c r="N918" s="14"/>
      <c r="O918" s="14"/>
      <c r="P918" s="14"/>
      <c r="Q918" s="14"/>
      <c r="R918" s="14"/>
      <c r="S918" s="14"/>
      <c r="T918" s="14"/>
      <c r="U918" s="14"/>
      <c r="V918" s="14"/>
      <c r="W918" s="14"/>
      <c r="X918" s="14"/>
      <c r="Y918" s="14"/>
      <c r="Z918" s="14"/>
      <c r="AA918" s="14"/>
      <c r="AB918" s="6"/>
      <c r="AC918" s="6"/>
      <c r="AD918" s="6"/>
    </row>
    <row r="919" spans="1:30" ht="15.75" customHeight="1" x14ac:dyDescent="0.3">
      <c r="A919" s="6"/>
      <c r="B919" s="6"/>
      <c r="C919" s="6"/>
      <c r="D919" s="6"/>
      <c r="E919" s="6"/>
      <c r="F919" s="6"/>
      <c r="G919" s="14"/>
      <c r="H919" s="14"/>
      <c r="I919" s="14"/>
      <c r="J919" s="14"/>
      <c r="K919" s="14"/>
      <c r="L919" s="14"/>
      <c r="M919" s="14"/>
      <c r="N919" s="14"/>
      <c r="O919" s="14"/>
      <c r="P919" s="14"/>
      <c r="Q919" s="14"/>
      <c r="R919" s="14"/>
      <c r="S919" s="14"/>
      <c r="T919" s="14"/>
      <c r="U919" s="14"/>
      <c r="V919" s="14"/>
      <c r="W919" s="14"/>
      <c r="X919" s="14"/>
      <c r="Y919" s="14"/>
      <c r="Z919" s="14"/>
      <c r="AA919" s="14"/>
      <c r="AB919" s="6"/>
      <c r="AC919" s="6"/>
      <c r="AD919" s="6"/>
    </row>
    <row r="920" spans="1:30" ht="15.75" customHeight="1" x14ac:dyDescent="0.3">
      <c r="A920" s="6"/>
      <c r="B920" s="6"/>
      <c r="C920" s="6"/>
      <c r="D920" s="6"/>
      <c r="E920" s="6"/>
      <c r="F920" s="6"/>
      <c r="G920" s="14"/>
      <c r="H920" s="14"/>
      <c r="I920" s="14"/>
      <c r="J920" s="14"/>
      <c r="K920" s="14"/>
      <c r="L920" s="14"/>
      <c r="M920" s="14"/>
      <c r="N920" s="14"/>
      <c r="O920" s="14"/>
      <c r="P920" s="14"/>
      <c r="Q920" s="14"/>
      <c r="R920" s="14"/>
      <c r="S920" s="14"/>
      <c r="T920" s="14"/>
      <c r="U920" s="14"/>
      <c r="V920" s="14"/>
      <c r="W920" s="14"/>
      <c r="X920" s="14"/>
      <c r="Y920" s="14"/>
      <c r="Z920" s="14"/>
      <c r="AA920" s="14"/>
      <c r="AB920" s="6"/>
      <c r="AC920" s="6"/>
      <c r="AD920" s="6"/>
    </row>
    <row r="921" spans="1:30" ht="15.75" customHeight="1" x14ac:dyDescent="0.3">
      <c r="A921" s="6"/>
      <c r="B921" s="6"/>
      <c r="C921" s="6"/>
      <c r="D921" s="6"/>
      <c r="E921" s="6"/>
      <c r="F921" s="6"/>
      <c r="G921" s="14"/>
      <c r="H921" s="14"/>
      <c r="I921" s="14"/>
      <c r="J921" s="14"/>
      <c r="K921" s="14"/>
      <c r="L921" s="14"/>
      <c r="M921" s="14"/>
      <c r="N921" s="14"/>
      <c r="O921" s="14"/>
      <c r="P921" s="14"/>
      <c r="Q921" s="14"/>
      <c r="R921" s="14"/>
      <c r="S921" s="14"/>
      <c r="T921" s="14"/>
      <c r="U921" s="14"/>
      <c r="V921" s="14"/>
      <c r="W921" s="14"/>
      <c r="X921" s="14"/>
      <c r="Y921" s="14"/>
      <c r="Z921" s="14"/>
      <c r="AA921" s="14"/>
      <c r="AB921" s="6"/>
      <c r="AC921" s="6"/>
      <c r="AD921" s="6"/>
    </row>
    <row r="922" spans="1:30" ht="15.75" customHeight="1" x14ac:dyDescent="0.3">
      <c r="A922" s="6"/>
      <c r="B922" s="6"/>
      <c r="C922" s="6"/>
      <c r="D922" s="6"/>
      <c r="E922" s="6"/>
      <c r="F922" s="6"/>
      <c r="G922" s="14"/>
      <c r="H922" s="14"/>
      <c r="I922" s="14"/>
      <c r="J922" s="14"/>
      <c r="K922" s="14"/>
      <c r="L922" s="14"/>
      <c r="M922" s="14"/>
      <c r="N922" s="14"/>
      <c r="O922" s="14"/>
      <c r="P922" s="14"/>
      <c r="Q922" s="14"/>
      <c r="R922" s="14"/>
      <c r="S922" s="14"/>
      <c r="T922" s="14"/>
      <c r="U922" s="14"/>
      <c r="V922" s="14"/>
      <c r="W922" s="14"/>
      <c r="X922" s="14"/>
      <c r="Y922" s="14"/>
      <c r="Z922" s="14"/>
      <c r="AA922" s="14"/>
      <c r="AB922" s="6"/>
      <c r="AC922" s="6"/>
      <c r="AD922" s="6"/>
    </row>
    <row r="923" spans="1:30" ht="15.75" customHeight="1" x14ac:dyDescent="0.3">
      <c r="A923" s="6"/>
      <c r="B923" s="6"/>
      <c r="C923" s="6"/>
      <c r="D923" s="6"/>
      <c r="E923" s="6"/>
      <c r="F923" s="6"/>
      <c r="G923" s="14"/>
      <c r="H923" s="14"/>
      <c r="I923" s="14"/>
      <c r="J923" s="14"/>
      <c r="K923" s="14"/>
      <c r="L923" s="14"/>
      <c r="M923" s="14"/>
      <c r="N923" s="14"/>
      <c r="O923" s="14"/>
      <c r="P923" s="14"/>
      <c r="Q923" s="14"/>
      <c r="R923" s="14"/>
      <c r="S923" s="14"/>
      <c r="T923" s="14"/>
      <c r="U923" s="14"/>
      <c r="V923" s="14"/>
      <c r="W923" s="14"/>
      <c r="X923" s="14"/>
      <c r="Y923" s="14"/>
      <c r="Z923" s="14"/>
      <c r="AA923" s="14"/>
      <c r="AB923" s="6"/>
      <c r="AC923" s="6"/>
      <c r="AD923" s="6"/>
    </row>
    <row r="924" spans="1:30" ht="15.75" customHeight="1" x14ac:dyDescent="0.3">
      <c r="A924" s="6"/>
      <c r="B924" s="6"/>
      <c r="C924" s="6"/>
      <c r="D924" s="6"/>
      <c r="E924" s="6"/>
      <c r="F924" s="6"/>
      <c r="G924" s="14"/>
      <c r="H924" s="14"/>
      <c r="I924" s="14"/>
      <c r="J924" s="14"/>
      <c r="K924" s="14"/>
      <c r="L924" s="14"/>
      <c r="M924" s="14"/>
      <c r="N924" s="14"/>
      <c r="O924" s="14"/>
      <c r="P924" s="14"/>
      <c r="Q924" s="14"/>
      <c r="R924" s="14"/>
      <c r="S924" s="14"/>
      <c r="T924" s="14"/>
      <c r="U924" s="14"/>
      <c r="V924" s="14"/>
      <c r="W924" s="14"/>
      <c r="X924" s="14"/>
      <c r="Y924" s="14"/>
      <c r="Z924" s="14"/>
      <c r="AA924" s="14"/>
      <c r="AB924" s="6"/>
      <c r="AC924" s="6"/>
      <c r="AD924" s="6"/>
    </row>
    <row r="925" spans="1:30" ht="15.75" customHeight="1" x14ac:dyDescent="0.3">
      <c r="A925" s="6"/>
      <c r="B925" s="6"/>
      <c r="C925" s="6"/>
      <c r="D925" s="6"/>
      <c r="E925" s="6"/>
      <c r="F925" s="6"/>
      <c r="G925" s="14"/>
      <c r="H925" s="14"/>
      <c r="I925" s="14"/>
      <c r="J925" s="14"/>
      <c r="K925" s="14"/>
      <c r="L925" s="14"/>
      <c r="M925" s="14"/>
      <c r="N925" s="14"/>
      <c r="O925" s="14"/>
      <c r="P925" s="14"/>
      <c r="Q925" s="14"/>
      <c r="R925" s="14"/>
      <c r="S925" s="14"/>
      <c r="T925" s="14"/>
      <c r="U925" s="14"/>
      <c r="V925" s="14"/>
      <c r="W925" s="14"/>
      <c r="X925" s="14"/>
      <c r="Y925" s="14"/>
      <c r="Z925" s="14"/>
      <c r="AA925" s="14"/>
      <c r="AB925" s="6"/>
      <c r="AC925" s="6"/>
      <c r="AD925" s="6"/>
    </row>
    <row r="926" spans="1:30" ht="15.75" customHeight="1" x14ac:dyDescent="0.3">
      <c r="A926" s="6"/>
      <c r="B926" s="6"/>
      <c r="C926" s="6"/>
      <c r="D926" s="6"/>
      <c r="E926" s="6"/>
      <c r="F926" s="6"/>
      <c r="G926" s="14"/>
      <c r="H926" s="14"/>
      <c r="I926" s="14"/>
      <c r="J926" s="14"/>
      <c r="K926" s="14"/>
      <c r="L926" s="14"/>
      <c r="M926" s="14"/>
      <c r="N926" s="14"/>
      <c r="O926" s="14"/>
      <c r="P926" s="14"/>
      <c r="Q926" s="14"/>
      <c r="R926" s="14"/>
      <c r="S926" s="14"/>
      <c r="T926" s="14"/>
      <c r="U926" s="14"/>
      <c r="V926" s="14"/>
      <c r="W926" s="14"/>
      <c r="X926" s="14"/>
      <c r="Y926" s="14"/>
      <c r="Z926" s="14"/>
      <c r="AA926" s="14"/>
      <c r="AB926" s="6"/>
      <c r="AC926" s="6"/>
      <c r="AD926" s="6"/>
    </row>
    <row r="927" spans="1:30" ht="15.75" customHeight="1" x14ac:dyDescent="0.3">
      <c r="A927" s="6"/>
      <c r="B927" s="6"/>
      <c r="C927" s="6"/>
      <c r="D927" s="6"/>
      <c r="E927" s="6"/>
      <c r="F927" s="6"/>
      <c r="G927" s="14"/>
      <c r="H927" s="14"/>
      <c r="I927" s="14"/>
      <c r="J927" s="14"/>
      <c r="K927" s="14"/>
      <c r="L927" s="14"/>
      <c r="M927" s="14"/>
      <c r="N927" s="14"/>
      <c r="O927" s="14"/>
      <c r="P927" s="14"/>
      <c r="Q927" s="14"/>
      <c r="R927" s="14"/>
      <c r="S927" s="14"/>
      <c r="T927" s="14"/>
      <c r="U927" s="14"/>
      <c r="V927" s="14"/>
      <c r="W927" s="14"/>
      <c r="X927" s="14"/>
      <c r="Y927" s="14"/>
      <c r="Z927" s="14"/>
      <c r="AA927" s="14"/>
      <c r="AB927" s="6"/>
      <c r="AC927" s="6"/>
      <c r="AD927" s="6"/>
    </row>
    <row r="928" spans="1:30" ht="15.75" customHeight="1" x14ac:dyDescent="0.3">
      <c r="A928" s="6"/>
      <c r="B928" s="6"/>
      <c r="C928" s="6"/>
      <c r="D928" s="6"/>
      <c r="E928" s="6"/>
      <c r="F928" s="6"/>
      <c r="G928" s="14"/>
      <c r="H928" s="14"/>
      <c r="I928" s="14"/>
      <c r="J928" s="14"/>
      <c r="K928" s="14"/>
      <c r="L928" s="14"/>
      <c r="M928" s="14"/>
      <c r="N928" s="14"/>
      <c r="O928" s="14"/>
      <c r="P928" s="14"/>
      <c r="Q928" s="14"/>
      <c r="R928" s="14"/>
      <c r="S928" s="14"/>
      <c r="T928" s="14"/>
      <c r="U928" s="14"/>
      <c r="V928" s="14"/>
      <c r="W928" s="14"/>
      <c r="X928" s="14"/>
      <c r="Y928" s="14"/>
      <c r="Z928" s="14"/>
      <c r="AA928" s="14"/>
      <c r="AB928" s="6"/>
      <c r="AC928" s="6"/>
      <c r="AD928" s="6"/>
    </row>
    <row r="929" spans="1:30" ht="15.75" customHeight="1" x14ac:dyDescent="0.3">
      <c r="A929" s="6"/>
      <c r="B929" s="6"/>
      <c r="C929" s="6"/>
      <c r="D929" s="6"/>
      <c r="E929" s="6"/>
      <c r="F929" s="6"/>
      <c r="G929" s="14"/>
      <c r="H929" s="14"/>
      <c r="I929" s="14"/>
      <c r="J929" s="14"/>
      <c r="K929" s="14"/>
      <c r="L929" s="14"/>
      <c r="M929" s="14"/>
      <c r="N929" s="14"/>
      <c r="O929" s="14"/>
      <c r="P929" s="14"/>
      <c r="Q929" s="14"/>
      <c r="R929" s="14"/>
      <c r="S929" s="14"/>
      <c r="T929" s="14"/>
      <c r="U929" s="14"/>
      <c r="V929" s="14"/>
      <c r="W929" s="14"/>
      <c r="X929" s="14"/>
      <c r="Y929" s="14"/>
      <c r="Z929" s="14"/>
      <c r="AA929" s="14"/>
      <c r="AB929" s="6"/>
      <c r="AC929" s="6"/>
      <c r="AD929" s="6"/>
    </row>
    <row r="930" spans="1:30" ht="15.75" customHeight="1" x14ac:dyDescent="0.3">
      <c r="A930" s="6"/>
      <c r="B930" s="6"/>
      <c r="C930" s="6"/>
      <c r="D930" s="6"/>
      <c r="E930" s="6"/>
      <c r="F930" s="6"/>
      <c r="G930" s="14"/>
      <c r="H930" s="14"/>
      <c r="I930" s="14"/>
      <c r="J930" s="14"/>
      <c r="K930" s="14"/>
      <c r="L930" s="14"/>
      <c r="M930" s="14"/>
      <c r="N930" s="14"/>
      <c r="O930" s="14"/>
      <c r="P930" s="14"/>
      <c r="Q930" s="14"/>
      <c r="R930" s="14"/>
      <c r="S930" s="14"/>
      <c r="T930" s="14"/>
      <c r="U930" s="14"/>
      <c r="V930" s="14"/>
      <c r="W930" s="14"/>
      <c r="X930" s="14"/>
      <c r="Y930" s="14"/>
      <c r="Z930" s="14"/>
      <c r="AA930" s="14"/>
      <c r="AB930" s="6"/>
      <c r="AC930" s="6"/>
      <c r="AD930" s="6"/>
    </row>
    <row r="931" spans="1:30" ht="15.75" customHeight="1" x14ac:dyDescent="0.3">
      <c r="A931" s="6"/>
      <c r="B931" s="6"/>
      <c r="C931" s="6"/>
      <c r="D931" s="6"/>
      <c r="E931" s="6"/>
      <c r="F931" s="6"/>
      <c r="G931" s="14"/>
      <c r="H931" s="14"/>
      <c r="I931" s="14"/>
      <c r="J931" s="14"/>
      <c r="K931" s="14"/>
      <c r="L931" s="14"/>
      <c r="M931" s="14"/>
      <c r="N931" s="14"/>
      <c r="O931" s="14"/>
      <c r="P931" s="14"/>
      <c r="Q931" s="14"/>
      <c r="R931" s="14"/>
      <c r="S931" s="14"/>
      <c r="T931" s="14"/>
      <c r="U931" s="14"/>
      <c r="V931" s="14"/>
      <c r="W931" s="14"/>
      <c r="X931" s="14"/>
      <c r="Y931" s="14"/>
      <c r="Z931" s="14"/>
      <c r="AA931" s="14"/>
      <c r="AB931" s="6"/>
      <c r="AC931" s="6"/>
      <c r="AD931" s="6"/>
    </row>
    <row r="932" spans="1:30" ht="15.75" customHeight="1" x14ac:dyDescent="0.3">
      <c r="A932" s="6"/>
      <c r="B932" s="6"/>
      <c r="C932" s="6"/>
      <c r="D932" s="6"/>
      <c r="E932" s="6"/>
      <c r="F932" s="6"/>
      <c r="G932" s="14"/>
      <c r="H932" s="14"/>
      <c r="I932" s="14"/>
      <c r="J932" s="14"/>
      <c r="K932" s="14"/>
      <c r="L932" s="14"/>
      <c r="M932" s="14"/>
      <c r="N932" s="14"/>
      <c r="O932" s="14"/>
      <c r="P932" s="14"/>
      <c r="Q932" s="14"/>
      <c r="R932" s="14"/>
      <c r="S932" s="14"/>
      <c r="T932" s="14"/>
      <c r="U932" s="14"/>
      <c r="V932" s="14"/>
      <c r="W932" s="14"/>
      <c r="X932" s="14"/>
      <c r="Y932" s="14"/>
      <c r="Z932" s="14"/>
      <c r="AA932" s="14"/>
      <c r="AB932" s="6"/>
      <c r="AC932" s="6"/>
      <c r="AD932" s="6"/>
    </row>
    <row r="933" spans="1:30" ht="15.75" customHeight="1" x14ac:dyDescent="0.3">
      <c r="A933" s="6"/>
      <c r="B933" s="6"/>
      <c r="C933" s="6"/>
      <c r="D933" s="6"/>
      <c r="E933" s="6"/>
      <c r="F933" s="6"/>
      <c r="G933" s="14"/>
      <c r="H933" s="14"/>
      <c r="I933" s="14"/>
      <c r="J933" s="14"/>
      <c r="K933" s="14"/>
      <c r="L933" s="14"/>
      <c r="M933" s="14"/>
      <c r="N933" s="14"/>
      <c r="O933" s="14"/>
      <c r="P933" s="14"/>
      <c r="Q933" s="14"/>
      <c r="R933" s="14"/>
      <c r="S933" s="14"/>
      <c r="T933" s="14"/>
      <c r="U933" s="14"/>
      <c r="V933" s="14"/>
      <c r="W933" s="14"/>
      <c r="X933" s="14"/>
      <c r="Y933" s="14"/>
      <c r="Z933" s="14"/>
      <c r="AA933" s="14"/>
      <c r="AB933" s="6"/>
      <c r="AC933" s="6"/>
      <c r="AD933" s="6"/>
    </row>
    <row r="934" spans="1:30" ht="15.75" customHeight="1" x14ac:dyDescent="0.3">
      <c r="A934" s="6"/>
      <c r="B934" s="6"/>
      <c r="C934" s="6"/>
      <c r="D934" s="6"/>
      <c r="E934" s="6"/>
      <c r="F934" s="6"/>
      <c r="G934" s="14"/>
      <c r="H934" s="14"/>
      <c r="I934" s="14"/>
      <c r="J934" s="14"/>
      <c r="K934" s="14"/>
      <c r="L934" s="14"/>
      <c r="M934" s="14"/>
      <c r="N934" s="14"/>
      <c r="O934" s="14"/>
      <c r="P934" s="14"/>
      <c r="Q934" s="14"/>
      <c r="R934" s="14"/>
      <c r="S934" s="14"/>
      <c r="T934" s="14"/>
      <c r="U934" s="14"/>
      <c r="V934" s="14"/>
      <c r="W934" s="14"/>
      <c r="X934" s="14"/>
      <c r="Y934" s="14"/>
      <c r="Z934" s="14"/>
      <c r="AA934" s="14"/>
      <c r="AB934" s="6"/>
      <c r="AC934" s="6"/>
      <c r="AD934" s="6"/>
    </row>
    <row r="935" spans="1:30" ht="15.75" customHeight="1" x14ac:dyDescent="0.3">
      <c r="A935" s="6"/>
      <c r="B935" s="6"/>
      <c r="C935" s="6"/>
      <c r="D935" s="6"/>
      <c r="E935" s="6"/>
      <c r="F935" s="6"/>
      <c r="G935" s="14"/>
      <c r="H935" s="14"/>
      <c r="I935" s="14"/>
      <c r="J935" s="14"/>
      <c r="K935" s="14"/>
      <c r="L935" s="14"/>
      <c r="M935" s="14"/>
      <c r="N935" s="14"/>
      <c r="O935" s="14"/>
      <c r="P935" s="14"/>
      <c r="Q935" s="14"/>
      <c r="R935" s="14"/>
      <c r="S935" s="14"/>
      <c r="T935" s="14"/>
      <c r="U935" s="14"/>
      <c r="V935" s="14"/>
      <c r="W935" s="14"/>
      <c r="X935" s="14"/>
      <c r="Y935" s="14"/>
      <c r="Z935" s="14"/>
      <c r="AA935" s="14"/>
      <c r="AB935" s="6"/>
      <c r="AC935" s="6"/>
      <c r="AD935" s="6"/>
    </row>
    <row r="936" spans="1:30" ht="15.75" customHeight="1" x14ac:dyDescent="0.3">
      <c r="A936" s="6"/>
      <c r="B936" s="6"/>
      <c r="C936" s="6"/>
      <c r="D936" s="6"/>
      <c r="E936" s="6"/>
      <c r="F936" s="6"/>
      <c r="G936" s="14"/>
      <c r="H936" s="14"/>
      <c r="I936" s="14"/>
      <c r="J936" s="14"/>
      <c r="K936" s="14"/>
      <c r="L936" s="14"/>
      <c r="M936" s="14"/>
      <c r="N936" s="14"/>
      <c r="O936" s="14"/>
      <c r="P936" s="14"/>
      <c r="Q936" s="14"/>
      <c r="R936" s="14"/>
      <c r="S936" s="14"/>
      <c r="T936" s="14"/>
      <c r="U936" s="14"/>
      <c r="V936" s="14"/>
      <c r="W936" s="14"/>
      <c r="X936" s="14"/>
      <c r="Y936" s="14"/>
      <c r="Z936" s="14"/>
      <c r="AA936" s="14"/>
      <c r="AB936" s="6"/>
      <c r="AC936" s="6"/>
      <c r="AD936" s="6"/>
    </row>
    <row r="937" spans="1:30" ht="15.75" customHeight="1" x14ac:dyDescent="0.3">
      <c r="A937" s="6"/>
      <c r="B937" s="6"/>
      <c r="C937" s="6"/>
      <c r="D937" s="6"/>
      <c r="E937" s="6"/>
      <c r="F937" s="6"/>
      <c r="G937" s="14"/>
      <c r="H937" s="14"/>
      <c r="I937" s="14"/>
      <c r="J937" s="14"/>
      <c r="K937" s="14"/>
      <c r="L937" s="14"/>
      <c r="M937" s="14"/>
      <c r="N937" s="14"/>
      <c r="O937" s="14"/>
      <c r="P937" s="14"/>
      <c r="Q937" s="14"/>
      <c r="R937" s="14"/>
      <c r="S937" s="14"/>
      <c r="T937" s="14"/>
      <c r="U937" s="14"/>
      <c r="V937" s="14"/>
      <c r="W937" s="14"/>
      <c r="X937" s="14"/>
      <c r="Y937" s="14"/>
      <c r="Z937" s="14"/>
      <c r="AA937" s="14"/>
      <c r="AB937" s="6"/>
      <c r="AC937" s="6"/>
      <c r="AD937" s="6"/>
    </row>
    <row r="938" spans="1:30" ht="15.75" customHeight="1" x14ac:dyDescent="0.3">
      <c r="A938" s="6"/>
      <c r="B938" s="6"/>
      <c r="C938" s="6"/>
      <c r="D938" s="6"/>
      <c r="E938" s="6"/>
      <c r="F938" s="6"/>
      <c r="G938" s="14"/>
      <c r="H938" s="14"/>
      <c r="I938" s="14"/>
      <c r="J938" s="14"/>
      <c r="K938" s="14"/>
      <c r="L938" s="14"/>
      <c r="M938" s="14"/>
      <c r="N938" s="14"/>
      <c r="O938" s="14"/>
      <c r="P938" s="14"/>
      <c r="Q938" s="14"/>
      <c r="R938" s="14"/>
      <c r="S938" s="14"/>
      <c r="T938" s="14"/>
      <c r="U938" s="14"/>
      <c r="V938" s="14"/>
      <c r="W938" s="14"/>
      <c r="X938" s="14"/>
      <c r="Y938" s="14"/>
      <c r="Z938" s="14"/>
      <c r="AA938" s="14"/>
      <c r="AB938" s="6"/>
      <c r="AC938" s="6"/>
      <c r="AD938" s="6"/>
    </row>
    <row r="939" spans="1:30" ht="15.75" customHeight="1" x14ac:dyDescent="0.3">
      <c r="A939" s="6"/>
      <c r="B939" s="6"/>
      <c r="C939" s="6"/>
      <c r="D939" s="6"/>
      <c r="E939" s="6"/>
      <c r="F939" s="6"/>
      <c r="G939" s="14"/>
      <c r="H939" s="14"/>
      <c r="I939" s="14"/>
      <c r="J939" s="14"/>
      <c r="K939" s="14"/>
      <c r="L939" s="14"/>
      <c r="M939" s="14"/>
      <c r="N939" s="14"/>
      <c r="O939" s="14"/>
      <c r="P939" s="14"/>
      <c r="Q939" s="14"/>
      <c r="R939" s="14"/>
      <c r="S939" s="14"/>
      <c r="T939" s="14"/>
      <c r="U939" s="14"/>
      <c r="V939" s="14"/>
      <c r="W939" s="14"/>
      <c r="X939" s="14"/>
      <c r="Y939" s="14"/>
      <c r="Z939" s="14"/>
      <c r="AA939" s="14"/>
      <c r="AB939" s="6"/>
      <c r="AC939" s="6"/>
      <c r="AD939" s="6"/>
    </row>
    <row r="940" spans="1:30" ht="15.75" customHeight="1" x14ac:dyDescent="0.3">
      <c r="A940" s="6"/>
      <c r="B940" s="6"/>
      <c r="C940" s="6"/>
      <c r="D940" s="6"/>
      <c r="E940" s="6"/>
      <c r="F940" s="6"/>
      <c r="G940" s="14"/>
      <c r="H940" s="14"/>
      <c r="I940" s="14"/>
      <c r="J940" s="14"/>
      <c r="K940" s="14"/>
      <c r="L940" s="14"/>
      <c r="M940" s="14"/>
      <c r="N940" s="14"/>
      <c r="O940" s="14"/>
      <c r="P940" s="14"/>
      <c r="Q940" s="14"/>
      <c r="R940" s="14"/>
      <c r="S940" s="14"/>
      <c r="T940" s="14"/>
      <c r="U940" s="14"/>
      <c r="V940" s="14"/>
      <c r="W940" s="14"/>
      <c r="X940" s="14"/>
      <c r="Y940" s="14"/>
      <c r="Z940" s="14"/>
      <c r="AA940" s="14"/>
      <c r="AB940" s="6"/>
      <c r="AC940" s="6"/>
      <c r="AD940" s="6"/>
    </row>
    <row r="941" spans="1:30" ht="15.75" customHeight="1" x14ac:dyDescent="0.3">
      <c r="A941" s="6"/>
      <c r="B941" s="6"/>
      <c r="C941" s="6"/>
      <c r="D941" s="6"/>
      <c r="E941" s="6"/>
      <c r="F941" s="6"/>
      <c r="G941" s="14"/>
      <c r="H941" s="14"/>
      <c r="I941" s="14"/>
      <c r="J941" s="14"/>
      <c r="K941" s="14"/>
      <c r="L941" s="14"/>
      <c r="M941" s="14"/>
      <c r="N941" s="14"/>
      <c r="O941" s="14"/>
      <c r="P941" s="14"/>
      <c r="Q941" s="14"/>
      <c r="R941" s="14"/>
      <c r="S941" s="14"/>
      <c r="T941" s="14"/>
      <c r="U941" s="14"/>
      <c r="V941" s="14"/>
      <c r="W941" s="14"/>
      <c r="X941" s="14"/>
      <c r="Y941" s="14"/>
      <c r="Z941" s="14"/>
      <c r="AA941" s="14"/>
      <c r="AB941" s="6"/>
      <c r="AC941" s="6"/>
      <c r="AD941" s="6"/>
    </row>
    <row r="942" spans="1:30" ht="15.75" customHeight="1" x14ac:dyDescent="0.3">
      <c r="A942" s="6"/>
      <c r="B942" s="6"/>
      <c r="C942" s="6"/>
      <c r="D942" s="6"/>
      <c r="E942" s="6"/>
      <c r="F942" s="6"/>
      <c r="G942" s="14"/>
      <c r="H942" s="14"/>
      <c r="I942" s="14"/>
      <c r="J942" s="14"/>
      <c r="K942" s="14"/>
      <c r="L942" s="14"/>
      <c r="M942" s="14"/>
      <c r="N942" s="14"/>
      <c r="O942" s="14"/>
      <c r="P942" s="14"/>
      <c r="Q942" s="14"/>
      <c r="R942" s="14"/>
      <c r="S942" s="14"/>
      <c r="T942" s="14"/>
      <c r="U942" s="14"/>
      <c r="V942" s="14"/>
      <c r="W942" s="14"/>
      <c r="X942" s="14"/>
      <c r="Y942" s="14"/>
      <c r="Z942" s="14"/>
      <c r="AA942" s="14"/>
      <c r="AB942" s="6"/>
      <c r="AC942" s="6"/>
      <c r="AD942" s="6"/>
    </row>
    <row r="943" spans="1:30" ht="15.75" customHeight="1" x14ac:dyDescent="0.3">
      <c r="A943" s="6"/>
      <c r="B943" s="6"/>
      <c r="C943" s="6"/>
      <c r="D943" s="6"/>
      <c r="E943" s="6"/>
      <c r="F943" s="6"/>
      <c r="G943" s="14"/>
      <c r="H943" s="14"/>
      <c r="I943" s="14"/>
      <c r="J943" s="14"/>
      <c r="K943" s="14"/>
      <c r="L943" s="14"/>
      <c r="M943" s="14"/>
      <c r="N943" s="14"/>
      <c r="O943" s="14"/>
      <c r="P943" s="14"/>
      <c r="Q943" s="14"/>
      <c r="R943" s="14"/>
      <c r="S943" s="14"/>
      <c r="T943" s="14"/>
      <c r="U943" s="14"/>
      <c r="V943" s="14"/>
      <c r="W943" s="14"/>
      <c r="X943" s="14"/>
      <c r="Y943" s="14"/>
      <c r="Z943" s="14"/>
      <c r="AA943" s="14"/>
      <c r="AB943" s="6"/>
      <c r="AC943" s="6"/>
      <c r="AD943" s="6"/>
    </row>
    <row r="944" spans="1:30" ht="15.75" customHeight="1" x14ac:dyDescent="0.3">
      <c r="A944" s="6"/>
      <c r="B944" s="6"/>
      <c r="C944" s="6"/>
      <c r="D944" s="6"/>
      <c r="E944" s="6"/>
      <c r="F944" s="6"/>
      <c r="G944" s="14"/>
      <c r="H944" s="14"/>
      <c r="I944" s="14"/>
      <c r="J944" s="14"/>
      <c r="K944" s="14"/>
      <c r="L944" s="14"/>
      <c r="M944" s="14"/>
      <c r="N944" s="14"/>
      <c r="O944" s="14"/>
      <c r="P944" s="14"/>
      <c r="Q944" s="14"/>
      <c r="R944" s="14"/>
      <c r="S944" s="14"/>
      <c r="T944" s="14"/>
      <c r="U944" s="14"/>
      <c r="V944" s="14"/>
      <c r="W944" s="14"/>
      <c r="X944" s="14"/>
      <c r="Y944" s="14"/>
      <c r="Z944" s="14"/>
      <c r="AA944" s="14"/>
      <c r="AB944" s="6"/>
      <c r="AC944" s="6"/>
      <c r="AD944" s="6"/>
    </row>
    <row r="945" spans="1:30" ht="15.75" customHeight="1" x14ac:dyDescent="0.3">
      <c r="A945" s="6"/>
      <c r="B945" s="6"/>
      <c r="C945" s="6"/>
      <c r="D945" s="6"/>
      <c r="E945" s="6"/>
      <c r="F945" s="6"/>
      <c r="G945" s="14"/>
      <c r="H945" s="14"/>
      <c r="I945" s="14"/>
      <c r="J945" s="14"/>
      <c r="K945" s="14"/>
      <c r="L945" s="14"/>
      <c r="M945" s="14"/>
      <c r="N945" s="14"/>
      <c r="O945" s="14"/>
      <c r="P945" s="14"/>
      <c r="Q945" s="14"/>
      <c r="R945" s="14"/>
      <c r="S945" s="14"/>
      <c r="T945" s="14"/>
      <c r="U945" s="14"/>
      <c r="V945" s="14"/>
      <c r="W945" s="14"/>
      <c r="X945" s="14"/>
      <c r="Y945" s="14"/>
      <c r="Z945" s="14"/>
      <c r="AA945" s="14"/>
      <c r="AB945" s="6"/>
      <c r="AC945" s="6"/>
      <c r="AD945" s="6"/>
    </row>
    <row r="946" spans="1:30" ht="15.75" customHeight="1" x14ac:dyDescent="0.3">
      <c r="A946" s="6"/>
      <c r="B946" s="6"/>
      <c r="C946" s="6"/>
      <c r="D946" s="6"/>
      <c r="E946" s="6"/>
      <c r="F946" s="6"/>
      <c r="G946" s="14"/>
      <c r="H946" s="14"/>
      <c r="I946" s="14"/>
      <c r="J946" s="14"/>
      <c r="K946" s="14"/>
      <c r="L946" s="14"/>
      <c r="M946" s="14"/>
      <c r="N946" s="14"/>
      <c r="O946" s="14"/>
      <c r="P946" s="14"/>
      <c r="Q946" s="14"/>
      <c r="R946" s="14"/>
      <c r="S946" s="14"/>
      <c r="T946" s="14"/>
      <c r="U946" s="14"/>
      <c r="V946" s="14"/>
      <c r="W946" s="14"/>
      <c r="X946" s="14"/>
      <c r="Y946" s="14"/>
      <c r="Z946" s="14"/>
      <c r="AA946" s="14"/>
      <c r="AB946" s="6"/>
      <c r="AC946" s="6"/>
      <c r="AD946" s="6"/>
    </row>
    <row r="947" spans="1:30" ht="15.75" customHeight="1" x14ac:dyDescent="0.3">
      <c r="A947" s="6"/>
      <c r="B947" s="6"/>
      <c r="C947" s="6"/>
      <c r="D947" s="6"/>
      <c r="E947" s="6"/>
      <c r="F947" s="6"/>
      <c r="G947" s="14"/>
      <c r="H947" s="14"/>
      <c r="I947" s="14"/>
      <c r="J947" s="14"/>
      <c r="K947" s="14"/>
      <c r="L947" s="14"/>
      <c r="M947" s="14"/>
      <c r="N947" s="14"/>
      <c r="O947" s="14"/>
      <c r="P947" s="14"/>
      <c r="Q947" s="14"/>
      <c r="R947" s="14"/>
      <c r="S947" s="14"/>
      <c r="T947" s="14"/>
      <c r="U947" s="14"/>
      <c r="V947" s="14"/>
      <c r="W947" s="14"/>
      <c r="X947" s="14"/>
      <c r="Y947" s="14"/>
      <c r="Z947" s="14"/>
      <c r="AA947" s="14"/>
      <c r="AB947" s="6"/>
      <c r="AC947" s="6"/>
      <c r="AD947" s="6"/>
    </row>
    <row r="948" spans="1:30" ht="15.75" customHeight="1" x14ac:dyDescent="0.3">
      <c r="A948" s="6"/>
      <c r="B948" s="6"/>
      <c r="C948" s="6"/>
      <c r="D948" s="6"/>
      <c r="E948" s="6"/>
      <c r="F948" s="6"/>
      <c r="G948" s="14"/>
      <c r="H948" s="14"/>
      <c r="I948" s="14"/>
      <c r="J948" s="14"/>
      <c r="K948" s="14"/>
      <c r="L948" s="14"/>
      <c r="M948" s="14"/>
      <c r="N948" s="14"/>
      <c r="O948" s="14"/>
      <c r="P948" s="14"/>
      <c r="Q948" s="14"/>
      <c r="R948" s="14"/>
      <c r="S948" s="14"/>
      <c r="T948" s="14"/>
      <c r="U948" s="14"/>
      <c r="V948" s="14"/>
      <c r="W948" s="14"/>
      <c r="X948" s="14"/>
      <c r="Y948" s="14"/>
      <c r="Z948" s="14"/>
      <c r="AA948" s="14"/>
      <c r="AB948" s="6"/>
      <c r="AC948" s="6"/>
      <c r="AD948" s="6"/>
    </row>
    <row r="949" spans="1:30" ht="15.75" customHeight="1" x14ac:dyDescent="0.3">
      <c r="A949" s="6"/>
      <c r="B949" s="6"/>
      <c r="C949" s="6"/>
      <c r="D949" s="6"/>
      <c r="E949" s="6"/>
      <c r="F949" s="6"/>
      <c r="G949" s="14"/>
      <c r="H949" s="14"/>
      <c r="I949" s="14"/>
      <c r="J949" s="14"/>
      <c r="K949" s="14"/>
      <c r="L949" s="14"/>
      <c r="M949" s="14"/>
      <c r="N949" s="14"/>
      <c r="O949" s="14"/>
      <c r="P949" s="14"/>
      <c r="Q949" s="14"/>
      <c r="R949" s="14"/>
      <c r="S949" s="14"/>
      <c r="T949" s="14"/>
      <c r="U949" s="14"/>
      <c r="V949" s="14"/>
      <c r="W949" s="14"/>
      <c r="X949" s="14"/>
      <c r="Y949" s="14"/>
      <c r="Z949" s="14"/>
      <c r="AA949" s="14"/>
      <c r="AB949" s="6"/>
      <c r="AC949" s="6"/>
      <c r="AD949" s="6"/>
    </row>
    <row r="950" spans="1:30" ht="15.75" customHeight="1" x14ac:dyDescent="0.3">
      <c r="A950" s="6"/>
      <c r="B950" s="6"/>
      <c r="C950" s="6"/>
      <c r="D950" s="6"/>
      <c r="E950" s="6"/>
      <c r="F950" s="6"/>
      <c r="G950" s="14"/>
      <c r="H950" s="14"/>
      <c r="I950" s="14"/>
      <c r="J950" s="14"/>
      <c r="K950" s="14"/>
      <c r="L950" s="14"/>
      <c r="M950" s="14"/>
      <c r="N950" s="14"/>
      <c r="O950" s="14"/>
      <c r="P950" s="14"/>
      <c r="Q950" s="14"/>
      <c r="R950" s="14"/>
      <c r="S950" s="14"/>
      <c r="T950" s="14"/>
      <c r="U950" s="14"/>
      <c r="V950" s="14"/>
      <c r="W950" s="14"/>
      <c r="X950" s="14"/>
      <c r="Y950" s="14"/>
      <c r="Z950" s="14"/>
      <c r="AA950" s="14"/>
      <c r="AB950" s="6"/>
      <c r="AC950" s="6"/>
      <c r="AD950" s="6"/>
    </row>
    <row r="951" spans="1:30" ht="15.75" customHeight="1" x14ac:dyDescent="0.3">
      <c r="A951" s="6"/>
      <c r="B951" s="6"/>
      <c r="C951" s="6"/>
      <c r="D951" s="6"/>
      <c r="E951" s="6"/>
      <c r="F951" s="6"/>
      <c r="G951" s="14"/>
      <c r="H951" s="14"/>
      <c r="I951" s="14"/>
      <c r="J951" s="14"/>
      <c r="K951" s="14"/>
      <c r="L951" s="14"/>
      <c r="M951" s="14"/>
      <c r="N951" s="14"/>
      <c r="O951" s="14"/>
      <c r="P951" s="14"/>
      <c r="Q951" s="14"/>
      <c r="R951" s="14"/>
      <c r="S951" s="14"/>
      <c r="T951" s="14"/>
      <c r="U951" s="14"/>
      <c r="V951" s="14"/>
      <c r="W951" s="14"/>
      <c r="X951" s="14"/>
      <c r="Y951" s="14"/>
      <c r="Z951" s="14"/>
      <c r="AA951" s="14"/>
      <c r="AB951" s="6"/>
      <c r="AC951" s="6"/>
      <c r="AD951" s="6"/>
    </row>
    <row r="952" spans="1:30" ht="15.75" customHeight="1" x14ac:dyDescent="0.3">
      <c r="A952" s="6"/>
      <c r="B952" s="6"/>
      <c r="C952" s="6"/>
      <c r="D952" s="6"/>
      <c r="E952" s="6"/>
      <c r="F952" s="6"/>
      <c r="G952" s="14"/>
      <c r="H952" s="14"/>
      <c r="I952" s="14"/>
      <c r="J952" s="14"/>
      <c r="K952" s="14"/>
      <c r="L952" s="14"/>
      <c r="M952" s="14"/>
      <c r="N952" s="14"/>
      <c r="O952" s="14"/>
      <c r="P952" s="14"/>
      <c r="Q952" s="14"/>
      <c r="R952" s="14"/>
      <c r="S952" s="14"/>
      <c r="T952" s="14"/>
      <c r="U952" s="14"/>
      <c r="V952" s="14"/>
      <c r="W952" s="14"/>
      <c r="X952" s="14"/>
      <c r="Y952" s="14"/>
      <c r="Z952" s="14"/>
      <c r="AA952" s="14"/>
      <c r="AB952" s="6"/>
      <c r="AC952" s="6"/>
      <c r="AD952" s="6"/>
    </row>
    <row r="953" spans="1:30" ht="15.75" customHeight="1" x14ac:dyDescent="0.3">
      <c r="A953" s="6"/>
      <c r="B953" s="6"/>
      <c r="C953" s="6"/>
      <c r="D953" s="6"/>
      <c r="E953" s="6"/>
      <c r="F953" s="6"/>
      <c r="G953" s="14"/>
      <c r="H953" s="14"/>
      <c r="I953" s="14"/>
      <c r="J953" s="14"/>
      <c r="K953" s="14"/>
      <c r="L953" s="14"/>
      <c r="M953" s="14"/>
      <c r="N953" s="14"/>
      <c r="O953" s="14"/>
      <c r="P953" s="14"/>
      <c r="Q953" s="14"/>
      <c r="R953" s="14"/>
      <c r="S953" s="14"/>
      <c r="T953" s="14"/>
      <c r="U953" s="14"/>
      <c r="V953" s="14"/>
      <c r="W953" s="14"/>
      <c r="X953" s="14"/>
      <c r="Y953" s="14"/>
      <c r="Z953" s="14"/>
      <c r="AA953" s="14"/>
      <c r="AB953" s="6"/>
      <c r="AC953" s="6"/>
      <c r="AD953" s="6"/>
    </row>
    <row r="954" spans="1:30" ht="15.75" customHeight="1" x14ac:dyDescent="0.3">
      <c r="A954" s="6"/>
      <c r="B954" s="6"/>
      <c r="C954" s="6"/>
      <c r="D954" s="6"/>
      <c r="E954" s="6"/>
      <c r="F954" s="6"/>
      <c r="G954" s="14"/>
      <c r="H954" s="14"/>
      <c r="I954" s="14"/>
      <c r="J954" s="14"/>
      <c r="K954" s="14"/>
      <c r="L954" s="14"/>
      <c r="M954" s="14"/>
      <c r="N954" s="14"/>
      <c r="O954" s="14"/>
      <c r="P954" s="14"/>
      <c r="Q954" s="14"/>
      <c r="R954" s="14"/>
      <c r="S954" s="14"/>
      <c r="T954" s="14"/>
      <c r="U954" s="14"/>
      <c r="V954" s="14"/>
      <c r="W954" s="14"/>
      <c r="X954" s="14"/>
      <c r="Y954" s="14"/>
      <c r="Z954" s="14"/>
      <c r="AA954" s="14"/>
      <c r="AB954" s="6"/>
      <c r="AC954" s="6"/>
      <c r="AD954" s="6"/>
    </row>
    <row r="955" spans="1:30" ht="15.75" customHeight="1" x14ac:dyDescent="0.3">
      <c r="A955" s="6"/>
      <c r="B955" s="6"/>
      <c r="C955" s="6"/>
      <c r="D955" s="6"/>
      <c r="E955" s="6"/>
      <c r="F955" s="6"/>
      <c r="G955" s="14"/>
      <c r="H955" s="14"/>
      <c r="I955" s="14"/>
      <c r="J955" s="14"/>
      <c r="K955" s="14"/>
      <c r="L955" s="14"/>
      <c r="M955" s="14"/>
      <c r="N955" s="14"/>
      <c r="O955" s="14"/>
      <c r="P955" s="14"/>
      <c r="Q955" s="14"/>
      <c r="R955" s="14"/>
      <c r="S955" s="14"/>
      <c r="T955" s="14"/>
      <c r="U955" s="14"/>
      <c r="V955" s="14"/>
      <c r="W955" s="14"/>
      <c r="X955" s="14"/>
      <c r="Y955" s="14"/>
      <c r="Z955" s="14"/>
      <c r="AA955" s="14"/>
      <c r="AB955" s="6"/>
      <c r="AC955" s="6"/>
      <c r="AD955" s="6"/>
    </row>
    <row r="956" spans="1:30" ht="15.75" customHeight="1" x14ac:dyDescent="0.3">
      <c r="A956" s="6"/>
      <c r="B956" s="6"/>
      <c r="C956" s="6"/>
      <c r="D956" s="6"/>
      <c r="E956" s="6"/>
      <c r="F956" s="6"/>
      <c r="G956" s="14"/>
      <c r="H956" s="14"/>
      <c r="I956" s="14"/>
      <c r="J956" s="14"/>
      <c r="K956" s="14"/>
      <c r="L956" s="14"/>
      <c r="M956" s="14"/>
      <c r="N956" s="14"/>
      <c r="O956" s="14"/>
      <c r="P956" s="14"/>
      <c r="Q956" s="14"/>
      <c r="R956" s="14"/>
      <c r="S956" s="14"/>
      <c r="T956" s="14"/>
      <c r="U956" s="14"/>
      <c r="V956" s="14"/>
      <c r="W956" s="14"/>
      <c r="X956" s="14"/>
      <c r="Y956" s="14"/>
      <c r="Z956" s="14"/>
      <c r="AA956" s="14"/>
      <c r="AB956" s="6"/>
      <c r="AC956" s="6"/>
      <c r="AD956" s="6"/>
    </row>
    <row r="957" spans="1:30" ht="15.75" customHeight="1" x14ac:dyDescent="0.3">
      <c r="A957" s="6"/>
      <c r="B957" s="6"/>
      <c r="C957" s="6"/>
      <c r="D957" s="6"/>
      <c r="E957" s="6"/>
      <c r="F957" s="6"/>
      <c r="G957" s="14"/>
      <c r="H957" s="14"/>
      <c r="I957" s="14"/>
      <c r="J957" s="14"/>
      <c r="K957" s="14"/>
      <c r="L957" s="14"/>
      <c r="M957" s="14"/>
      <c r="N957" s="14"/>
      <c r="O957" s="14"/>
      <c r="P957" s="14"/>
      <c r="Q957" s="14"/>
      <c r="R957" s="14"/>
      <c r="S957" s="14"/>
      <c r="T957" s="14"/>
      <c r="U957" s="14"/>
      <c r="V957" s="14"/>
      <c r="W957" s="14"/>
      <c r="X957" s="14"/>
      <c r="Y957" s="14"/>
      <c r="Z957" s="14"/>
      <c r="AA957" s="14"/>
      <c r="AB957" s="6"/>
      <c r="AC957" s="6"/>
      <c r="AD957" s="6"/>
    </row>
    <row r="958" spans="1:30" ht="15.75" customHeight="1" x14ac:dyDescent="0.3">
      <c r="A958" s="6"/>
      <c r="B958" s="6"/>
      <c r="C958" s="6"/>
      <c r="D958" s="6"/>
      <c r="E958" s="6"/>
      <c r="F958" s="6"/>
      <c r="G958" s="14"/>
      <c r="H958" s="14"/>
      <c r="I958" s="14"/>
      <c r="J958" s="14"/>
      <c r="K958" s="14"/>
      <c r="L958" s="14"/>
      <c r="M958" s="14"/>
      <c r="N958" s="14"/>
      <c r="O958" s="14"/>
      <c r="P958" s="14"/>
      <c r="Q958" s="14"/>
      <c r="R958" s="14"/>
      <c r="S958" s="14"/>
      <c r="T958" s="14"/>
      <c r="U958" s="14"/>
      <c r="V958" s="14"/>
      <c r="W958" s="14"/>
      <c r="X958" s="14"/>
      <c r="Y958" s="14"/>
      <c r="Z958" s="14"/>
      <c r="AA958" s="14"/>
      <c r="AB958" s="6"/>
      <c r="AC958" s="6"/>
      <c r="AD958" s="6"/>
    </row>
    <row r="959" spans="1:30" ht="15.75" customHeight="1" x14ac:dyDescent="0.3">
      <c r="A959" s="6"/>
      <c r="B959" s="6"/>
      <c r="C959" s="6"/>
      <c r="D959" s="6"/>
      <c r="E959" s="6"/>
      <c r="F959" s="6"/>
      <c r="G959" s="14"/>
      <c r="H959" s="14"/>
      <c r="I959" s="14"/>
      <c r="J959" s="14"/>
      <c r="K959" s="14"/>
      <c r="L959" s="14"/>
      <c r="M959" s="14"/>
      <c r="N959" s="14"/>
      <c r="O959" s="14"/>
      <c r="P959" s="14"/>
      <c r="Q959" s="14"/>
      <c r="R959" s="14"/>
      <c r="S959" s="14"/>
      <c r="T959" s="14"/>
      <c r="U959" s="14"/>
      <c r="V959" s="14"/>
      <c r="W959" s="14"/>
      <c r="X959" s="14"/>
      <c r="Y959" s="14"/>
      <c r="Z959" s="14"/>
      <c r="AA959" s="14"/>
      <c r="AB959" s="6"/>
      <c r="AC959" s="6"/>
      <c r="AD959" s="6"/>
    </row>
    <row r="960" spans="1:30" ht="15.75" customHeight="1" x14ac:dyDescent="0.3">
      <c r="A960" s="6"/>
      <c r="B960" s="6"/>
      <c r="C960" s="6"/>
      <c r="D960" s="6"/>
      <c r="E960" s="6"/>
      <c r="F960" s="6"/>
      <c r="G960" s="14"/>
      <c r="H960" s="14"/>
      <c r="I960" s="14"/>
      <c r="J960" s="14"/>
      <c r="K960" s="14"/>
      <c r="L960" s="14"/>
      <c r="M960" s="14"/>
      <c r="N960" s="14"/>
      <c r="O960" s="14"/>
      <c r="P960" s="14"/>
      <c r="Q960" s="14"/>
      <c r="R960" s="14"/>
      <c r="S960" s="14"/>
      <c r="T960" s="14"/>
      <c r="U960" s="14"/>
      <c r="V960" s="14"/>
      <c r="W960" s="14"/>
      <c r="X960" s="14"/>
      <c r="Y960" s="14"/>
      <c r="Z960" s="14"/>
      <c r="AA960" s="14"/>
      <c r="AB960" s="6"/>
      <c r="AC960" s="6"/>
      <c r="AD960" s="6"/>
    </row>
    <row r="961" spans="1:30" ht="15.75" customHeight="1" x14ac:dyDescent="0.3">
      <c r="A961" s="6"/>
      <c r="B961" s="6"/>
      <c r="C961" s="6"/>
      <c r="D961" s="6"/>
      <c r="E961" s="6"/>
      <c r="F961" s="6"/>
      <c r="G961" s="14"/>
      <c r="H961" s="14"/>
      <c r="I961" s="14"/>
      <c r="J961" s="14"/>
      <c r="K961" s="14"/>
      <c r="L961" s="14"/>
      <c r="M961" s="14"/>
      <c r="N961" s="14"/>
      <c r="O961" s="14"/>
      <c r="P961" s="14"/>
      <c r="Q961" s="14"/>
      <c r="R961" s="14"/>
      <c r="S961" s="14"/>
      <c r="T961" s="14"/>
      <c r="U961" s="14"/>
      <c r="V961" s="14"/>
      <c r="W961" s="14"/>
      <c r="X961" s="14"/>
      <c r="Y961" s="14"/>
      <c r="Z961" s="14"/>
      <c r="AA961" s="14"/>
      <c r="AB961" s="6"/>
      <c r="AC961" s="6"/>
      <c r="AD961" s="6"/>
    </row>
    <row r="962" spans="1:30" ht="15.75" customHeight="1" x14ac:dyDescent="0.3">
      <c r="A962" s="6"/>
      <c r="B962" s="6"/>
      <c r="C962" s="6"/>
      <c r="D962" s="6"/>
      <c r="E962" s="6"/>
      <c r="F962" s="6"/>
      <c r="G962" s="14"/>
      <c r="H962" s="14"/>
      <c r="I962" s="14"/>
      <c r="J962" s="14"/>
      <c r="K962" s="14"/>
      <c r="L962" s="14"/>
      <c r="M962" s="14"/>
      <c r="N962" s="14"/>
      <c r="O962" s="14"/>
      <c r="P962" s="14"/>
      <c r="Q962" s="14"/>
      <c r="R962" s="14"/>
      <c r="S962" s="14"/>
      <c r="T962" s="14"/>
      <c r="U962" s="14"/>
      <c r="V962" s="14"/>
      <c r="W962" s="14"/>
      <c r="X962" s="14"/>
      <c r="Y962" s="14"/>
      <c r="Z962" s="14"/>
      <c r="AA962" s="14"/>
      <c r="AB962" s="6"/>
      <c r="AC962" s="6"/>
      <c r="AD962" s="6"/>
    </row>
    <row r="963" spans="1:30" ht="15.75" customHeight="1" x14ac:dyDescent="0.3">
      <c r="A963" s="6"/>
      <c r="B963" s="6"/>
      <c r="C963" s="6"/>
      <c r="D963" s="6"/>
      <c r="E963" s="6"/>
      <c r="F963" s="6"/>
      <c r="G963" s="14"/>
      <c r="H963" s="14"/>
      <c r="I963" s="14"/>
      <c r="J963" s="14"/>
      <c r="K963" s="14"/>
      <c r="L963" s="14"/>
      <c r="M963" s="14"/>
      <c r="N963" s="14"/>
      <c r="O963" s="14"/>
      <c r="P963" s="14"/>
      <c r="Q963" s="14"/>
      <c r="R963" s="14"/>
      <c r="S963" s="14"/>
      <c r="T963" s="14"/>
      <c r="U963" s="14"/>
      <c r="V963" s="14"/>
      <c r="W963" s="14"/>
      <c r="X963" s="14"/>
      <c r="Y963" s="14"/>
      <c r="Z963" s="14"/>
      <c r="AA963" s="14"/>
      <c r="AB963" s="6"/>
      <c r="AC963" s="6"/>
      <c r="AD963" s="6"/>
    </row>
    <row r="964" spans="1:30" ht="15.75" customHeight="1" x14ac:dyDescent="0.3">
      <c r="A964" s="6"/>
      <c r="B964" s="6"/>
      <c r="C964" s="6"/>
      <c r="D964" s="6"/>
      <c r="E964" s="6"/>
      <c r="F964" s="6"/>
      <c r="G964" s="14"/>
      <c r="H964" s="14"/>
      <c r="I964" s="14"/>
      <c r="J964" s="14"/>
      <c r="K964" s="14"/>
      <c r="L964" s="14"/>
      <c r="M964" s="14"/>
      <c r="N964" s="14"/>
      <c r="O964" s="14"/>
      <c r="P964" s="14"/>
      <c r="Q964" s="14"/>
      <c r="R964" s="14"/>
      <c r="S964" s="14"/>
      <c r="T964" s="14"/>
      <c r="U964" s="14"/>
      <c r="V964" s="14"/>
      <c r="W964" s="14"/>
      <c r="X964" s="14"/>
      <c r="Y964" s="14"/>
      <c r="Z964" s="14"/>
      <c r="AA964" s="14"/>
      <c r="AB964" s="6"/>
      <c r="AC964" s="6"/>
      <c r="AD964" s="6"/>
    </row>
    <row r="965" spans="1:30" ht="15.75" customHeight="1" x14ac:dyDescent="0.3">
      <c r="A965" s="6"/>
      <c r="B965" s="6"/>
      <c r="C965" s="6"/>
      <c r="D965" s="6"/>
      <c r="E965" s="6"/>
      <c r="F965" s="6"/>
      <c r="G965" s="14"/>
      <c r="H965" s="14"/>
      <c r="I965" s="14"/>
      <c r="J965" s="14"/>
      <c r="K965" s="14"/>
      <c r="L965" s="14"/>
      <c r="M965" s="14"/>
      <c r="N965" s="14"/>
      <c r="O965" s="14"/>
      <c r="P965" s="14"/>
      <c r="Q965" s="14"/>
      <c r="R965" s="14"/>
      <c r="S965" s="14"/>
      <c r="T965" s="14"/>
      <c r="U965" s="14"/>
      <c r="V965" s="14"/>
      <c r="W965" s="14"/>
      <c r="X965" s="14"/>
      <c r="Y965" s="14"/>
      <c r="Z965" s="14"/>
      <c r="AA965" s="14"/>
      <c r="AB965" s="6"/>
      <c r="AC965" s="6"/>
      <c r="AD965" s="6"/>
    </row>
    <row r="966" spans="1:30" ht="15.75" customHeight="1" x14ac:dyDescent="0.3">
      <c r="A966" s="6"/>
      <c r="B966" s="6"/>
      <c r="C966" s="6"/>
      <c r="D966" s="6"/>
      <c r="E966" s="6"/>
      <c r="F966" s="6"/>
      <c r="G966" s="14"/>
      <c r="H966" s="14"/>
      <c r="I966" s="14"/>
      <c r="J966" s="14"/>
      <c r="K966" s="14"/>
      <c r="L966" s="14"/>
      <c r="M966" s="14"/>
      <c r="N966" s="14"/>
      <c r="O966" s="14"/>
      <c r="P966" s="14"/>
      <c r="Q966" s="14"/>
      <c r="R966" s="14"/>
      <c r="S966" s="14"/>
      <c r="T966" s="14"/>
      <c r="U966" s="14"/>
      <c r="V966" s="14"/>
      <c r="W966" s="14"/>
      <c r="X966" s="14"/>
      <c r="Y966" s="14"/>
      <c r="Z966" s="14"/>
      <c r="AA966" s="14"/>
      <c r="AB966" s="6"/>
      <c r="AC966" s="6"/>
      <c r="AD966" s="6"/>
    </row>
    <row r="967" spans="1:30" ht="15.75" customHeight="1" x14ac:dyDescent="0.3">
      <c r="A967" s="6"/>
      <c r="B967" s="6"/>
      <c r="C967" s="6"/>
      <c r="D967" s="6"/>
      <c r="E967" s="6"/>
      <c r="F967" s="6"/>
      <c r="G967" s="14"/>
      <c r="H967" s="14"/>
      <c r="I967" s="14"/>
      <c r="J967" s="14"/>
      <c r="K967" s="14"/>
      <c r="L967" s="14"/>
      <c r="M967" s="14"/>
      <c r="N967" s="14"/>
      <c r="O967" s="14"/>
      <c r="P967" s="14"/>
      <c r="Q967" s="14"/>
      <c r="R967" s="14"/>
      <c r="S967" s="14"/>
      <c r="T967" s="14"/>
      <c r="U967" s="14"/>
      <c r="V967" s="14"/>
      <c r="W967" s="14"/>
      <c r="X967" s="14"/>
      <c r="Y967" s="14"/>
      <c r="Z967" s="14"/>
      <c r="AA967" s="14"/>
      <c r="AB967" s="6"/>
      <c r="AC967" s="6"/>
      <c r="AD967" s="6"/>
    </row>
    <row r="968" spans="1:30" ht="15.75" customHeight="1" x14ac:dyDescent="0.3">
      <c r="A968" s="6"/>
      <c r="B968" s="6"/>
      <c r="C968" s="6"/>
      <c r="D968" s="6"/>
      <c r="E968" s="6"/>
      <c r="F968" s="6"/>
      <c r="G968" s="14"/>
      <c r="H968" s="14"/>
      <c r="I968" s="14"/>
      <c r="J968" s="14"/>
      <c r="K968" s="14"/>
      <c r="L968" s="14"/>
      <c r="M968" s="14"/>
      <c r="N968" s="14"/>
      <c r="O968" s="14"/>
      <c r="P968" s="14"/>
      <c r="Q968" s="14"/>
      <c r="R968" s="14"/>
      <c r="S968" s="14"/>
      <c r="T968" s="14"/>
      <c r="U968" s="14"/>
      <c r="V968" s="14"/>
      <c r="W968" s="14"/>
      <c r="X968" s="14"/>
      <c r="Y968" s="14"/>
      <c r="Z968" s="14"/>
      <c r="AA968" s="14"/>
      <c r="AB968" s="6"/>
      <c r="AC968" s="6"/>
      <c r="AD968" s="6"/>
    </row>
    <row r="969" spans="1:30" ht="15.75" customHeight="1" x14ac:dyDescent="0.3">
      <c r="A969" s="6"/>
      <c r="B969" s="6"/>
      <c r="C969" s="6"/>
      <c r="D969" s="6"/>
      <c r="E969" s="6"/>
      <c r="F969" s="6"/>
      <c r="G969" s="14"/>
      <c r="H969" s="14"/>
      <c r="I969" s="14"/>
      <c r="J969" s="14"/>
      <c r="K969" s="14"/>
      <c r="L969" s="14"/>
      <c r="M969" s="14"/>
      <c r="N969" s="14"/>
      <c r="O969" s="14"/>
      <c r="P969" s="14"/>
      <c r="Q969" s="14"/>
      <c r="R969" s="14"/>
      <c r="S969" s="14"/>
      <c r="T969" s="14"/>
      <c r="U969" s="14"/>
      <c r="V969" s="14"/>
      <c r="W969" s="14"/>
      <c r="X969" s="14"/>
      <c r="Y969" s="14"/>
      <c r="Z969" s="14"/>
      <c r="AA969" s="14"/>
      <c r="AB969" s="6"/>
      <c r="AC969" s="6"/>
      <c r="AD969" s="6"/>
    </row>
    <row r="970" spans="1:30" ht="15.75" customHeight="1" x14ac:dyDescent="0.3">
      <c r="A970" s="6"/>
      <c r="B970" s="6"/>
      <c r="C970" s="6"/>
      <c r="D970" s="6"/>
      <c r="E970" s="6"/>
      <c r="F970" s="6"/>
      <c r="G970" s="14"/>
      <c r="H970" s="14"/>
      <c r="I970" s="14"/>
      <c r="J970" s="14"/>
      <c r="K970" s="14"/>
      <c r="L970" s="14"/>
      <c r="M970" s="14"/>
      <c r="N970" s="14"/>
      <c r="O970" s="14"/>
      <c r="P970" s="14"/>
      <c r="Q970" s="14"/>
      <c r="R970" s="14"/>
      <c r="S970" s="14"/>
      <c r="T970" s="14"/>
      <c r="U970" s="14"/>
      <c r="V970" s="14"/>
      <c r="W970" s="14"/>
      <c r="X970" s="14"/>
      <c r="Y970" s="14"/>
      <c r="Z970" s="14"/>
      <c r="AA970" s="14"/>
      <c r="AB970" s="6"/>
      <c r="AC970" s="6"/>
      <c r="AD970" s="6"/>
    </row>
    <row r="971" spans="1:30" ht="15.75" customHeight="1" x14ac:dyDescent="0.3">
      <c r="A971" s="6"/>
      <c r="B971" s="6"/>
      <c r="C971" s="6"/>
      <c r="D971" s="6"/>
      <c r="E971" s="6"/>
      <c r="F971" s="6"/>
      <c r="G971" s="14"/>
      <c r="H971" s="14"/>
      <c r="I971" s="14"/>
      <c r="J971" s="14"/>
      <c r="K971" s="14"/>
      <c r="L971" s="14"/>
      <c r="M971" s="14"/>
      <c r="N971" s="14"/>
      <c r="O971" s="14"/>
      <c r="P971" s="14"/>
      <c r="Q971" s="14"/>
      <c r="R971" s="14"/>
      <c r="S971" s="14"/>
      <c r="T971" s="14"/>
      <c r="U971" s="14"/>
      <c r="V971" s="14"/>
      <c r="W971" s="14"/>
      <c r="X971" s="14"/>
      <c r="Y971" s="14"/>
      <c r="Z971" s="14"/>
      <c r="AA971" s="14"/>
      <c r="AB971" s="6"/>
      <c r="AC971" s="6"/>
      <c r="AD971" s="6"/>
    </row>
    <row r="972" spans="1:30" ht="15.75" customHeight="1" x14ac:dyDescent="0.3">
      <c r="A972" s="6"/>
      <c r="B972" s="6"/>
      <c r="C972" s="6"/>
      <c r="D972" s="6"/>
      <c r="E972" s="6"/>
      <c r="F972" s="6"/>
      <c r="G972" s="14"/>
      <c r="H972" s="14"/>
      <c r="I972" s="14"/>
      <c r="J972" s="14"/>
      <c r="K972" s="14"/>
      <c r="L972" s="14"/>
      <c r="M972" s="14"/>
      <c r="N972" s="14"/>
      <c r="O972" s="14"/>
      <c r="P972" s="14"/>
      <c r="Q972" s="14"/>
      <c r="R972" s="14"/>
      <c r="S972" s="14"/>
      <c r="T972" s="14"/>
      <c r="U972" s="14"/>
      <c r="V972" s="14"/>
      <c r="W972" s="14"/>
      <c r="X972" s="14"/>
      <c r="Y972" s="14"/>
      <c r="Z972" s="14"/>
      <c r="AA972" s="14"/>
      <c r="AB972" s="6"/>
      <c r="AC972" s="6"/>
      <c r="AD972" s="6"/>
    </row>
    <row r="973" spans="1:30" ht="15.75" customHeight="1" x14ac:dyDescent="0.3">
      <c r="A973" s="6"/>
      <c r="B973" s="6"/>
      <c r="C973" s="6"/>
      <c r="D973" s="6"/>
      <c r="E973" s="6"/>
      <c r="F973" s="6"/>
      <c r="G973" s="14"/>
      <c r="H973" s="14"/>
      <c r="I973" s="14"/>
      <c r="J973" s="14"/>
      <c r="K973" s="14"/>
      <c r="L973" s="14"/>
      <c r="M973" s="14"/>
      <c r="N973" s="14"/>
      <c r="O973" s="14"/>
      <c r="P973" s="14"/>
      <c r="Q973" s="14"/>
      <c r="R973" s="14"/>
      <c r="S973" s="14"/>
      <c r="T973" s="14"/>
      <c r="U973" s="14"/>
      <c r="V973" s="14"/>
      <c r="W973" s="14"/>
      <c r="X973" s="14"/>
      <c r="Y973" s="14"/>
      <c r="Z973" s="14"/>
      <c r="AA973" s="14"/>
      <c r="AB973" s="6"/>
      <c r="AC973" s="6"/>
      <c r="AD973" s="6"/>
    </row>
    <row r="974" spans="1:30" ht="15.75" customHeight="1" x14ac:dyDescent="0.3">
      <c r="A974" s="6"/>
      <c r="B974" s="6"/>
      <c r="C974" s="6"/>
      <c r="D974" s="6"/>
      <c r="E974" s="6"/>
      <c r="F974" s="6"/>
      <c r="G974" s="14"/>
      <c r="H974" s="14"/>
      <c r="I974" s="14"/>
      <c r="J974" s="14"/>
      <c r="K974" s="14"/>
      <c r="L974" s="14"/>
      <c r="M974" s="14"/>
      <c r="N974" s="14"/>
      <c r="O974" s="14"/>
      <c r="P974" s="14"/>
      <c r="Q974" s="14"/>
      <c r="R974" s="14"/>
      <c r="S974" s="14"/>
      <c r="T974" s="14"/>
      <c r="U974" s="14"/>
      <c r="V974" s="14"/>
      <c r="W974" s="14"/>
      <c r="X974" s="14"/>
      <c r="Y974" s="14"/>
      <c r="Z974" s="14"/>
      <c r="AA974" s="14"/>
      <c r="AB974" s="6"/>
      <c r="AC974" s="6"/>
      <c r="AD974" s="6"/>
    </row>
    <row r="975" spans="1:30" ht="15.75" customHeight="1" x14ac:dyDescent="0.3">
      <c r="A975" s="6"/>
      <c r="B975" s="6"/>
      <c r="C975" s="6"/>
      <c r="D975" s="6"/>
      <c r="E975" s="6"/>
      <c r="F975" s="6"/>
      <c r="G975" s="14"/>
      <c r="H975" s="14"/>
      <c r="I975" s="14"/>
      <c r="J975" s="14"/>
      <c r="K975" s="14"/>
      <c r="L975" s="14"/>
      <c r="M975" s="14"/>
      <c r="N975" s="14"/>
      <c r="O975" s="14"/>
      <c r="P975" s="14"/>
      <c r="Q975" s="14"/>
      <c r="R975" s="14"/>
      <c r="S975" s="14"/>
      <c r="T975" s="14"/>
      <c r="U975" s="14"/>
      <c r="V975" s="14"/>
      <c r="W975" s="14"/>
      <c r="X975" s="14"/>
      <c r="Y975" s="14"/>
      <c r="Z975" s="14"/>
      <c r="AA975" s="14"/>
      <c r="AB975" s="6"/>
      <c r="AC975" s="6"/>
      <c r="AD975" s="6"/>
    </row>
    <row r="976" spans="1:30" ht="15.75" customHeight="1" x14ac:dyDescent="0.3">
      <c r="A976" s="6"/>
      <c r="B976" s="6"/>
      <c r="C976" s="6"/>
      <c r="D976" s="6"/>
      <c r="E976" s="6"/>
      <c r="F976" s="6"/>
      <c r="G976" s="14"/>
      <c r="H976" s="14"/>
      <c r="I976" s="14"/>
      <c r="J976" s="14"/>
      <c r="K976" s="14"/>
      <c r="L976" s="14"/>
      <c r="M976" s="14"/>
      <c r="N976" s="14"/>
      <c r="O976" s="14"/>
      <c r="P976" s="14"/>
      <c r="Q976" s="14"/>
      <c r="R976" s="14"/>
      <c r="S976" s="14"/>
      <c r="T976" s="14"/>
      <c r="U976" s="14"/>
      <c r="V976" s="14"/>
      <c r="W976" s="14"/>
      <c r="X976" s="14"/>
      <c r="Y976" s="14"/>
      <c r="Z976" s="14"/>
      <c r="AA976" s="14"/>
      <c r="AB976" s="6"/>
      <c r="AC976" s="6"/>
      <c r="AD976" s="6"/>
    </row>
    <row r="977" spans="1:30" ht="15.75" customHeight="1" x14ac:dyDescent="0.3">
      <c r="A977" s="6"/>
      <c r="B977" s="6"/>
      <c r="C977" s="6"/>
      <c r="D977" s="6"/>
      <c r="E977" s="6"/>
      <c r="F977" s="6"/>
      <c r="G977" s="14"/>
      <c r="H977" s="14"/>
      <c r="I977" s="14"/>
      <c r="J977" s="14"/>
      <c r="K977" s="14"/>
      <c r="L977" s="14"/>
      <c r="M977" s="14"/>
      <c r="N977" s="14"/>
      <c r="O977" s="14"/>
      <c r="P977" s="14"/>
      <c r="Q977" s="14"/>
      <c r="R977" s="14"/>
      <c r="S977" s="14"/>
      <c r="T977" s="14"/>
      <c r="U977" s="14"/>
      <c r="V977" s="14"/>
      <c r="W977" s="14"/>
      <c r="X977" s="14"/>
      <c r="Y977" s="14"/>
      <c r="Z977" s="14"/>
      <c r="AA977" s="14"/>
      <c r="AB977" s="6"/>
      <c r="AC977" s="6"/>
      <c r="AD977" s="6"/>
    </row>
    <row r="978" spans="1:30" ht="15.75" customHeight="1" x14ac:dyDescent="0.3">
      <c r="A978" s="6"/>
      <c r="B978" s="6"/>
      <c r="C978" s="6"/>
      <c r="D978" s="6"/>
      <c r="E978" s="6"/>
      <c r="F978" s="6"/>
      <c r="G978" s="14"/>
      <c r="H978" s="14"/>
      <c r="I978" s="14"/>
      <c r="J978" s="14"/>
      <c r="K978" s="14"/>
      <c r="L978" s="14"/>
      <c r="M978" s="14"/>
      <c r="N978" s="14"/>
      <c r="O978" s="14"/>
      <c r="P978" s="14"/>
      <c r="Q978" s="14"/>
      <c r="R978" s="14"/>
      <c r="S978" s="14"/>
      <c r="T978" s="14"/>
      <c r="U978" s="14"/>
      <c r="V978" s="14"/>
      <c r="W978" s="14"/>
      <c r="X978" s="14"/>
      <c r="Y978" s="14"/>
      <c r="Z978" s="14"/>
      <c r="AA978" s="14"/>
      <c r="AB978" s="6"/>
      <c r="AC978" s="6"/>
      <c r="AD978" s="6"/>
    </row>
    <row r="979" spans="1:30" ht="15.75" customHeight="1" x14ac:dyDescent="0.3">
      <c r="A979" s="6"/>
      <c r="B979" s="6"/>
      <c r="C979" s="6"/>
      <c r="D979" s="6"/>
      <c r="E979" s="6"/>
      <c r="F979" s="6"/>
      <c r="G979" s="14"/>
      <c r="H979" s="14"/>
      <c r="I979" s="14"/>
      <c r="J979" s="14"/>
      <c r="K979" s="14"/>
      <c r="L979" s="14"/>
      <c r="M979" s="14"/>
      <c r="N979" s="14"/>
      <c r="O979" s="14"/>
      <c r="P979" s="14"/>
      <c r="Q979" s="14"/>
      <c r="R979" s="14"/>
      <c r="S979" s="14"/>
      <c r="T979" s="14"/>
      <c r="U979" s="14"/>
      <c r="V979" s="14"/>
      <c r="W979" s="14"/>
      <c r="X979" s="14"/>
      <c r="Y979" s="14"/>
      <c r="Z979" s="14"/>
      <c r="AA979" s="14"/>
      <c r="AB979" s="6"/>
      <c r="AC979" s="6"/>
      <c r="AD979" s="6"/>
    </row>
    <row r="980" spans="1:30" ht="15.75" customHeight="1" x14ac:dyDescent="0.3">
      <c r="A980" s="6"/>
      <c r="B980" s="6"/>
      <c r="C980" s="6"/>
      <c r="D980" s="6"/>
      <c r="E980" s="6"/>
      <c r="F980" s="6"/>
      <c r="G980" s="14"/>
      <c r="H980" s="14"/>
      <c r="I980" s="14"/>
      <c r="J980" s="14"/>
      <c r="K980" s="14"/>
      <c r="L980" s="14"/>
      <c r="M980" s="14"/>
      <c r="N980" s="14"/>
      <c r="O980" s="14"/>
      <c r="P980" s="14"/>
      <c r="Q980" s="14"/>
      <c r="R980" s="14"/>
      <c r="S980" s="14"/>
      <c r="T980" s="14"/>
      <c r="U980" s="14"/>
      <c r="V980" s="14"/>
      <c r="W980" s="14"/>
      <c r="X980" s="14"/>
      <c r="Y980" s="14"/>
      <c r="Z980" s="14"/>
      <c r="AA980" s="14"/>
      <c r="AB980" s="6"/>
      <c r="AC980" s="6"/>
      <c r="AD980" s="6"/>
    </row>
    <row r="981" spans="1:30" ht="15.75" customHeight="1" x14ac:dyDescent="0.3">
      <c r="A981" s="6"/>
      <c r="B981" s="6"/>
      <c r="C981" s="6"/>
      <c r="D981" s="6"/>
      <c r="E981" s="6"/>
      <c r="F981" s="6"/>
      <c r="G981" s="14"/>
      <c r="H981" s="14"/>
      <c r="I981" s="14"/>
      <c r="J981" s="14"/>
      <c r="K981" s="14"/>
      <c r="L981" s="14"/>
      <c r="M981" s="14"/>
      <c r="N981" s="14"/>
      <c r="O981" s="14"/>
      <c r="P981" s="14"/>
      <c r="Q981" s="14"/>
      <c r="R981" s="14"/>
      <c r="S981" s="14"/>
      <c r="T981" s="14"/>
      <c r="U981" s="14"/>
      <c r="V981" s="14"/>
      <c r="W981" s="14"/>
      <c r="X981" s="14"/>
      <c r="Y981" s="14"/>
      <c r="Z981" s="14"/>
      <c r="AA981" s="14"/>
      <c r="AB981" s="6"/>
      <c r="AC981" s="6"/>
      <c r="AD981" s="6"/>
    </row>
    <row r="982" spans="1:30" ht="15.75" customHeight="1" x14ac:dyDescent="0.3">
      <c r="A982" s="6"/>
      <c r="B982" s="6"/>
      <c r="C982" s="6"/>
      <c r="D982" s="6"/>
      <c r="E982" s="6"/>
      <c r="F982" s="6"/>
      <c r="G982" s="14"/>
      <c r="H982" s="14"/>
      <c r="I982" s="14"/>
      <c r="J982" s="14"/>
      <c r="K982" s="14"/>
      <c r="L982" s="14"/>
      <c r="M982" s="14"/>
      <c r="N982" s="14"/>
      <c r="O982" s="14"/>
      <c r="P982" s="14"/>
      <c r="Q982" s="14"/>
      <c r="R982" s="14"/>
      <c r="S982" s="14"/>
      <c r="T982" s="14"/>
      <c r="U982" s="14"/>
      <c r="V982" s="14"/>
      <c r="W982" s="14"/>
      <c r="X982" s="14"/>
      <c r="Y982" s="14"/>
      <c r="Z982" s="14"/>
      <c r="AA982" s="14"/>
      <c r="AB982" s="6"/>
      <c r="AC982" s="6"/>
      <c r="AD982" s="6"/>
    </row>
    <row r="983" spans="1:30" ht="15.75" customHeight="1" x14ac:dyDescent="0.3">
      <c r="A983" s="6"/>
      <c r="B983" s="6"/>
      <c r="C983" s="6"/>
      <c r="D983" s="6"/>
      <c r="E983" s="6"/>
      <c r="F983" s="6"/>
      <c r="G983" s="14"/>
      <c r="H983" s="14"/>
      <c r="I983" s="14"/>
      <c r="J983" s="14"/>
      <c r="K983" s="14"/>
      <c r="L983" s="14"/>
      <c r="M983" s="14"/>
      <c r="N983" s="14"/>
      <c r="O983" s="14"/>
      <c r="P983" s="14"/>
      <c r="Q983" s="14"/>
      <c r="R983" s="14"/>
      <c r="S983" s="14"/>
      <c r="T983" s="14"/>
      <c r="U983" s="14"/>
      <c r="V983" s="14"/>
      <c r="W983" s="14"/>
      <c r="X983" s="14"/>
      <c r="Y983" s="14"/>
      <c r="Z983" s="14"/>
      <c r="AA983" s="14"/>
      <c r="AB983" s="6"/>
      <c r="AC983" s="6"/>
      <c r="AD983" s="6"/>
    </row>
    <row r="984" spans="1:30" ht="15.75" customHeight="1" x14ac:dyDescent="0.3">
      <c r="A984" s="6"/>
      <c r="B984" s="6"/>
      <c r="C984" s="6"/>
      <c r="D984" s="6"/>
      <c r="E984" s="6"/>
      <c r="F984" s="6"/>
      <c r="G984" s="14"/>
      <c r="H984" s="14"/>
      <c r="I984" s="14"/>
      <c r="J984" s="14"/>
      <c r="K984" s="14"/>
      <c r="L984" s="14"/>
      <c r="M984" s="14"/>
      <c r="N984" s="14"/>
      <c r="O984" s="14"/>
      <c r="P984" s="14"/>
      <c r="Q984" s="14"/>
      <c r="R984" s="14"/>
      <c r="S984" s="14"/>
      <c r="T984" s="14"/>
      <c r="U984" s="14"/>
      <c r="V984" s="14"/>
      <c r="W984" s="14"/>
      <c r="X984" s="14"/>
      <c r="Y984" s="14"/>
      <c r="Z984" s="14"/>
      <c r="AA984" s="14"/>
      <c r="AB984" s="6"/>
      <c r="AC984" s="6"/>
      <c r="AD984" s="6"/>
    </row>
    <row r="985" spans="1:30" ht="15.75" customHeight="1" x14ac:dyDescent="0.3">
      <c r="A985" s="6"/>
      <c r="B985" s="6"/>
      <c r="C985" s="6"/>
      <c r="D985" s="6"/>
      <c r="E985" s="6"/>
      <c r="F985" s="6"/>
      <c r="G985" s="14"/>
      <c r="H985" s="14"/>
      <c r="I985" s="14"/>
      <c r="J985" s="14"/>
      <c r="K985" s="14"/>
      <c r="L985" s="14"/>
      <c r="M985" s="14"/>
      <c r="N985" s="14"/>
      <c r="O985" s="14"/>
      <c r="P985" s="14"/>
      <c r="Q985" s="14"/>
      <c r="R985" s="14"/>
      <c r="S985" s="14"/>
      <c r="T985" s="14"/>
      <c r="U985" s="14"/>
      <c r="V985" s="14"/>
      <c r="W985" s="14"/>
      <c r="X985" s="14"/>
      <c r="Y985" s="14"/>
      <c r="Z985" s="14"/>
      <c r="AA985" s="14"/>
      <c r="AB985" s="6"/>
      <c r="AC985" s="6"/>
      <c r="AD985" s="6"/>
    </row>
    <row r="986" spans="1:30" ht="15.75" customHeight="1" x14ac:dyDescent="0.3">
      <c r="A986" s="6"/>
      <c r="B986" s="6"/>
      <c r="C986" s="6"/>
      <c r="D986" s="6"/>
      <c r="E986" s="6"/>
      <c r="F986" s="6"/>
      <c r="G986" s="14"/>
      <c r="H986" s="14"/>
      <c r="I986" s="14"/>
      <c r="J986" s="14"/>
      <c r="K986" s="14"/>
      <c r="L986" s="14"/>
      <c r="M986" s="14"/>
      <c r="N986" s="14"/>
      <c r="O986" s="14"/>
      <c r="P986" s="14"/>
      <c r="Q986" s="14"/>
      <c r="R986" s="14"/>
      <c r="S986" s="14"/>
      <c r="T986" s="14"/>
      <c r="U986" s="14"/>
      <c r="V986" s="14"/>
      <c r="W986" s="14"/>
      <c r="X986" s="14"/>
      <c r="Y986" s="14"/>
      <c r="Z986" s="14"/>
      <c r="AA986" s="14"/>
      <c r="AB986" s="6"/>
      <c r="AC986" s="6"/>
      <c r="AD986" s="6"/>
    </row>
    <row r="987" spans="1:30" ht="15.75" customHeight="1" x14ac:dyDescent="0.3">
      <c r="A987" s="6"/>
      <c r="B987" s="6"/>
      <c r="C987" s="6"/>
      <c r="D987" s="6"/>
      <c r="E987" s="6"/>
      <c r="F987" s="6"/>
      <c r="G987" s="14"/>
      <c r="H987" s="14"/>
      <c r="I987" s="14"/>
      <c r="J987" s="14"/>
      <c r="K987" s="14"/>
      <c r="L987" s="14"/>
      <c r="M987" s="14"/>
      <c r="N987" s="14"/>
      <c r="O987" s="14"/>
      <c r="P987" s="14"/>
      <c r="Q987" s="14"/>
      <c r="R987" s="14"/>
      <c r="S987" s="14"/>
      <c r="T987" s="14"/>
      <c r="U987" s="14"/>
      <c r="V987" s="14"/>
      <c r="W987" s="14"/>
      <c r="X987" s="14"/>
      <c r="Y987" s="14"/>
      <c r="Z987" s="14"/>
      <c r="AA987" s="14"/>
      <c r="AB987" s="6"/>
      <c r="AC987" s="6"/>
      <c r="AD987" s="6"/>
    </row>
    <row r="988" spans="1:30" ht="15.75" customHeight="1" x14ac:dyDescent="0.3">
      <c r="A988" s="6"/>
      <c r="B988" s="6"/>
      <c r="C988" s="6"/>
      <c r="D988" s="6"/>
      <c r="E988" s="6"/>
      <c r="F988" s="6"/>
      <c r="G988" s="14"/>
      <c r="H988" s="14"/>
      <c r="I988" s="14"/>
      <c r="J988" s="14"/>
      <c r="K988" s="14"/>
      <c r="L988" s="14"/>
      <c r="M988" s="14"/>
      <c r="N988" s="14"/>
      <c r="O988" s="14"/>
      <c r="P988" s="14"/>
      <c r="Q988" s="14"/>
      <c r="R988" s="14"/>
      <c r="S988" s="14"/>
      <c r="T988" s="14"/>
      <c r="U988" s="14"/>
      <c r="V988" s="14"/>
      <c r="W988" s="14"/>
      <c r="X988" s="14"/>
      <c r="Y988" s="14"/>
      <c r="Z988" s="14"/>
      <c r="AA988" s="14"/>
      <c r="AB988" s="6"/>
      <c r="AC988" s="6"/>
      <c r="AD988" s="6"/>
    </row>
    <row r="989" spans="1:30" ht="15.75" customHeight="1" x14ac:dyDescent="0.3">
      <c r="A989" s="6"/>
      <c r="B989" s="6"/>
      <c r="C989" s="6"/>
      <c r="D989" s="6"/>
      <c r="E989" s="6"/>
      <c r="F989" s="6"/>
      <c r="G989" s="14"/>
      <c r="H989" s="14"/>
      <c r="I989" s="14"/>
      <c r="J989" s="14"/>
      <c r="K989" s="14"/>
      <c r="L989" s="14"/>
      <c r="M989" s="14"/>
      <c r="N989" s="14"/>
      <c r="O989" s="14"/>
      <c r="P989" s="14"/>
      <c r="Q989" s="14"/>
      <c r="R989" s="14"/>
      <c r="S989" s="14"/>
      <c r="T989" s="14"/>
      <c r="U989" s="14"/>
      <c r="V989" s="14"/>
      <c r="W989" s="14"/>
      <c r="X989" s="14"/>
      <c r="Y989" s="14"/>
      <c r="Z989" s="14"/>
      <c r="AA989" s="14"/>
      <c r="AB989" s="6"/>
      <c r="AC989" s="6"/>
      <c r="AD989" s="6"/>
    </row>
    <row r="990" spans="1:30" ht="15.75" customHeight="1" x14ac:dyDescent="0.3">
      <c r="A990" s="6"/>
      <c r="B990" s="6"/>
      <c r="C990" s="6"/>
      <c r="D990" s="6"/>
      <c r="E990" s="6"/>
      <c r="F990" s="6"/>
      <c r="G990" s="14"/>
      <c r="H990" s="14"/>
      <c r="I990" s="14"/>
      <c r="J990" s="14"/>
      <c r="K990" s="14"/>
      <c r="L990" s="14"/>
      <c r="M990" s="14"/>
      <c r="N990" s="14"/>
      <c r="O990" s="14"/>
      <c r="P990" s="14"/>
      <c r="Q990" s="14"/>
      <c r="R990" s="14"/>
      <c r="S990" s="14"/>
      <c r="T990" s="14"/>
      <c r="U990" s="14"/>
      <c r="V990" s="14"/>
      <c r="W990" s="14"/>
      <c r="X990" s="14"/>
      <c r="Y990" s="14"/>
      <c r="Z990" s="14"/>
      <c r="AA990" s="14"/>
      <c r="AB990" s="6"/>
      <c r="AC990" s="6"/>
      <c r="AD990" s="6"/>
    </row>
    <row r="991" spans="1:30" ht="15.75" customHeight="1" x14ac:dyDescent="0.3">
      <c r="A991" s="6"/>
      <c r="B991" s="6"/>
      <c r="C991" s="6"/>
      <c r="D991" s="6"/>
      <c r="E991" s="6"/>
      <c r="F991" s="6"/>
      <c r="G991" s="14"/>
      <c r="H991" s="14"/>
      <c r="I991" s="14"/>
      <c r="J991" s="14"/>
      <c r="K991" s="14"/>
      <c r="L991" s="14"/>
      <c r="M991" s="14"/>
      <c r="N991" s="14"/>
      <c r="O991" s="14"/>
      <c r="P991" s="14"/>
      <c r="Q991" s="14"/>
      <c r="R991" s="14"/>
      <c r="S991" s="14"/>
      <c r="T991" s="14"/>
      <c r="U991" s="14"/>
      <c r="V991" s="14"/>
      <c r="W991" s="14"/>
      <c r="X991" s="14"/>
      <c r="Y991" s="14"/>
      <c r="Z991" s="14"/>
      <c r="AA991" s="14"/>
      <c r="AB991" s="6"/>
      <c r="AC991" s="6"/>
      <c r="AD991" s="6"/>
    </row>
    <row r="992" spans="1:30" ht="15.75" customHeight="1" x14ac:dyDescent="0.3">
      <c r="A992" s="6"/>
      <c r="B992" s="6"/>
      <c r="C992" s="6"/>
      <c r="D992" s="6"/>
      <c r="E992" s="6"/>
      <c r="F992" s="6"/>
      <c r="G992" s="14"/>
      <c r="H992" s="14"/>
      <c r="I992" s="14"/>
      <c r="J992" s="14"/>
      <c r="K992" s="14"/>
      <c r="L992" s="14"/>
      <c r="M992" s="14"/>
      <c r="N992" s="14"/>
      <c r="O992" s="14"/>
      <c r="P992" s="14"/>
      <c r="Q992" s="14"/>
      <c r="R992" s="14"/>
      <c r="S992" s="14"/>
      <c r="T992" s="14"/>
      <c r="U992" s="14"/>
      <c r="V992" s="14"/>
      <c r="W992" s="14"/>
      <c r="X992" s="14"/>
      <c r="Y992" s="14"/>
      <c r="Z992" s="14"/>
      <c r="AA992" s="14"/>
      <c r="AB992" s="6"/>
      <c r="AC992" s="6"/>
      <c r="AD992" s="6"/>
    </row>
    <row r="993" spans="1:30" ht="15.75" customHeight="1" x14ac:dyDescent="0.3">
      <c r="A993" s="6"/>
      <c r="B993" s="6"/>
      <c r="C993" s="6"/>
      <c r="D993" s="6"/>
      <c r="E993" s="6"/>
      <c r="F993" s="6"/>
      <c r="G993" s="14"/>
      <c r="H993" s="14"/>
      <c r="I993" s="14"/>
      <c r="J993" s="14"/>
      <c r="K993" s="14"/>
      <c r="L993" s="14"/>
      <c r="M993" s="14"/>
      <c r="N993" s="14"/>
      <c r="O993" s="14"/>
      <c r="P993" s="14"/>
      <c r="Q993" s="14"/>
      <c r="R993" s="14"/>
      <c r="S993" s="14"/>
      <c r="T993" s="14"/>
      <c r="U993" s="14"/>
      <c r="V993" s="14"/>
      <c r="W993" s="14"/>
      <c r="X993" s="14"/>
      <c r="Y993" s="14"/>
      <c r="Z993" s="14"/>
      <c r="AA993" s="14"/>
      <c r="AB993" s="6"/>
      <c r="AC993" s="6"/>
      <c r="AD993" s="6"/>
    </row>
    <row r="994" spans="1:30" ht="15.75" customHeight="1" x14ac:dyDescent="0.3">
      <c r="A994" s="6"/>
      <c r="B994" s="6"/>
      <c r="C994" s="6"/>
      <c r="D994" s="6"/>
      <c r="E994" s="6"/>
      <c r="F994" s="6"/>
      <c r="G994" s="14"/>
      <c r="H994" s="14"/>
      <c r="I994" s="14"/>
      <c r="J994" s="14"/>
      <c r="K994" s="14"/>
      <c r="L994" s="14"/>
      <c r="M994" s="14"/>
      <c r="N994" s="14"/>
      <c r="O994" s="14"/>
      <c r="P994" s="14"/>
      <c r="Q994" s="14"/>
      <c r="R994" s="14"/>
      <c r="S994" s="14"/>
      <c r="T994" s="14"/>
      <c r="U994" s="14"/>
      <c r="V994" s="14"/>
      <c r="W994" s="14"/>
      <c r="X994" s="14"/>
      <c r="Y994" s="14"/>
      <c r="Z994" s="14"/>
      <c r="AA994" s="14"/>
      <c r="AB994" s="6"/>
      <c r="AC994" s="6"/>
      <c r="AD994" s="6"/>
    </row>
    <row r="995" spans="1:30" ht="15.75" customHeight="1" x14ac:dyDescent="0.3">
      <c r="A995" s="6"/>
      <c r="B995" s="6"/>
      <c r="C995" s="6"/>
      <c r="D995" s="6"/>
      <c r="E995" s="6"/>
      <c r="F995" s="6"/>
      <c r="G995" s="14"/>
      <c r="H995" s="14"/>
      <c r="I995" s="14"/>
      <c r="J995" s="14"/>
      <c r="K995" s="14"/>
      <c r="L995" s="14"/>
      <c r="M995" s="14"/>
      <c r="N995" s="14"/>
      <c r="O995" s="14"/>
      <c r="P995" s="14"/>
      <c r="Q995" s="14"/>
      <c r="R995" s="14"/>
      <c r="S995" s="14"/>
      <c r="T995" s="14"/>
      <c r="U995" s="14"/>
      <c r="V995" s="14"/>
      <c r="W995" s="14"/>
      <c r="X995" s="14"/>
      <c r="Y995" s="14"/>
      <c r="Z995" s="14"/>
      <c r="AA995" s="14"/>
      <c r="AB995" s="6"/>
      <c r="AC995" s="6"/>
      <c r="AD995" s="6"/>
    </row>
    <row r="996" spans="1:30" ht="15.75" customHeight="1" x14ac:dyDescent="0.3">
      <c r="A996" s="6"/>
      <c r="B996" s="6"/>
      <c r="C996" s="6"/>
      <c r="D996" s="6"/>
      <c r="E996" s="6"/>
      <c r="F996" s="6"/>
      <c r="G996" s="14"/>
      <c r="H996" s="14"/>
      <c r="I996" s="14"/>
      <c r="J996" s="14"/>
      <c r="K996" s="14"/>
      <c r="L996" s="14"/>
      <c r="M996" s="14"/>
      <c r="N996" s="14"/>
      <c r="O996" s="14"/>
      <c r="P996" s="14"/>
      <c r="Q996" s="14"/>
      <c r="R996" s="14"/>
      <c r="S996" s="14"/>
      <c r="T996" s="14"/>
      <c r="U996" s="14"/>
      <c r="V996" s="14"/>
      <c r="W996" s="14"/>
      <c r="X996" s="14"/>
      <c r="Y996" s="14"/>
      <c r="Z996" s="14"/>
      <c r="AA996" s="14"/>
      <c r="AB996" s="6"/>
      <c r="AC996" s="6"/>
      <c r="AD996" s="6"/>
    </row>
    <row r="997" spans="1:30" ht="15.75" customHeight="1" x14ac:dyDescent="0.3">
      <c r="A997" s="6"/>
      <c r="B997" s="6"/>
      <c r="C997" s="6"/>
      <c r="D997" s="6"/>
      <c r="E997" s="6"/>
      <c r="F997" s="6"/>
      <c r="G997" s="14"/>
      <c r="H997" s="14"/>
      <c r="I997" s="14"/>
      <c r="J997" s="14"/>
      <c r="K997" s="14"/>
      <c r="L997" s="14"/>
      <c r="M997" s="14"/>
      <c r="N997" s="14"/>
      <c r="O997" s="14"/>
      <c r="P997" s="14"/>
      <c r="Q997" s="14"/>
      <c r="R997" s="14"/>
      <c r="S997" s="14"/>
      <c r="T997" s="14"/>
      <c r="U997" s="14"/>
      <c r="V997" s="14"/>
      <c r="W997" s="14"/>
      <c r="X997" s="14"/>
      <c r="Y997" s="14"/>
      <c r="Z997" s="14"/>
      <c r="AA997" s="14"/>
      <c r="AB997" s="6"/>
      <c r="AC997" s="6"/>
      <c r="AD997" s="6"/>
    </row>
    <row r="998" spans="1:30" ht="15.75" customHeight="1" x14ac:dyDescent="0.3">
      <c r="A998" s="6"/>
      <c r="B998" s="6"/>
      <c r="C998" s="6"/>
      <c r="D998" s="6"/>
      <c r="E998" s="6"/>
      <c r="F998" s="6"/>
      <c r="G998" s="14"/>
      <c r="H998" s="14"/>
      <c r="I998" s="14"/>
      <c r="J998" s="14"/>
      <c r="K998" s="14"/>
      <c r="L998" s="14"/>
      <c r="M998" s="14"/>
      <c r="N998" s="14"/>
      <c r="O998" s="14"/>
      <c r="P998" s="14"/>
      <c r="Q998" s="14"/>
      <c r="R998" s="14"/>
      <c r="S998" s="14"/>
      <c r="T998" s="14"/>
      <c r="U998" s="14"/>
      <c r="V998" s="14"/>
      <c r="W998" s="14"/>
      <c r="X998" s="14"/>
      <c r="Y998" s="14"/>
      <c r="Z998" s="14"/>
      <c r="AA998" s="14"/>
      <c r="AB998" s="6"/>
      <c r="AC998" s="6"/>
      <c r="AD998" s="6"/>
    </row>
    <row r="999" spans="1:30" ht="15.75" customHeight="1" x14ac:dyDescent="0.3">
      <c r="A999" s="6"/>
      <c r="B999" s="6"/>
      <c r="C999" s="6"/>
      <c r="D999" s="6"/>
      <c r="E999" s="6"/>
      <c r="F999" s="6"/>
      <c r="G999" s="14"/>
      <c r="H999" s="14"/>
      <c r="I999" s="14"/>
      <c r="J999" s="14"/>
      <c r="K999" s="14"/>
      <c r="L999" s="14"/>
      <c r="M999" s="14"/>
      <c r="N999" s="14"/>
      <c r="O999" s="14"/>
      <c r="P999" s="14"/>
      <c r="Q999" s="14"/>
      <c r="R999" s="14"/>
      <c r="S999" s="14"/>
      <c r="T999" s="14"/>
      <c r="U999" s="14"/>
      <c r="V999" s="14"/>
      <c r="W999" s="14"/>
      <c r="X999" s="14"/>
      <c r="Y999" s="14"/>
      <c r="Z999" s="14"/>
      <c r="AA999" s="14"/>
      <c r="AB999" s="6"/>
      <c r="AC999" s="6"/>
      <c r="AD999" s="6"/>
    </row>
    <row r="1000" spans="1:30" ht="15.75" customHeight="1" x14ac:dyDescent="0.3">
      <c r="A1000" s="6"/>
      <c r="B1000" s="6"/>
      <c r="C1000" s="6"/>
      <c r="D1000" s="6"/>
      <c r="E1000" s="6"/>
      <c r="F1000" s="6"/>
      <c r="G1000" s="14"/>
      <c r="H1000" s="14"/>
      <c r="I1000" s="14"/>
      <c r="J1000" s="14"/>
      <c r="K1000" s="14"/>
      <c r="L1000" s="14"/>
      <c r="M1000" s="14"/>
      <c r="N1000" s="14"/>
      <c r="O1000" s="14"/>
      <c r="P1000" s="14"/>
      <c r="Q1000" s="14"/>
      <c r="R1000" s="14"/>
      <c r="S1000" s="14"/>
      <c r="T1000" s="14"/>
      <c r="U1000" s="14"/>
      <c r="V1000" s="14"/>
      <c r="W1000" s="14"/>
      <c r="X1000" s="14"/>
      <c r="Y1000" s="14"/>
      <c r="Z1000" s="14"/>
      <c r="AA1000" s="14"/>
      <c r="AB1000" s="6"/>
      <c r="AC1000" s="6"/>
      <c r="AD1000" s="6"/>
    </row>
    <row r="1001" spans="1:30" ht="15" customHeight="1" x14ac:dyDescent="0.3">
      <c r="A1001" s="6"/>
      <c r="B1001" s="6"/>
      <c r="C1001" s="6"/>
      <c r="D1001" s="6"/>
      <c r="E1001" s="6"/>
      <c r="F1001" s="6"/>
      <c r="G1001" s="14"/>
      <c r="H1001" s="14"/>
      <c r="I1001" s="14"/>
      <c r="J1001" s="14"/>
      <c r="K1001" s="14"/>
      <c r="L1001" s="14"/>
      <c r="M1001" s="14"/>
      <c r="N1001" s="14"/>
      <c r="O1001" s="14"/>
      <c r="P1001" s="14"/>
      <c r="Q1001" s="14"/>
      <c r="R1001" s="14"/>
      <c r="S1001" s="14"/>
      <c r="T1001" s="14"/>
      <c r="U1001" s="14"/>
      <c r="V1001" s="14"/>
      <c r="W1001" s="14"/>
      <c r="X1001" s="14"/>
      <c r="Y1001" s="14"/>
      <c r="Z1001" s="14"/>
      <c r="AA1001" s="14"/>
      <c r="AB1001" s="6"/>
      <c r="AC1001" s="6"/>
      <c r="AD1001" s="6"/>
    </row>
    <row r="1002" spans="1:30" ht="15" customHeight="1" x14ac:dyDescent="0.3">
      <c r="A1002" s="6"/>
      <c r="B1002" s="6"/>
      <c r="C1002" s="6"/>
      <c r="D1002" s="6"/>
      <c r="E1002" s="6"/>
      <c r="F1002" s="6"/>
      <c r="G1002" s="14"/>
      <c r="H1002" s="14"/>
      <c r="I1002" s="14"/>
      <c r="J1002" s="14"/>
      <c r="K1002" s="14"/>
      <c r="L1002" s="14"/>
      <c r="M1002" s="14"/>
      <c r="N1002" s="14"/>
      <c r="O1002" s="14"/>
      <c r="P1002" s="14"/>
      <c r="Q1002" s="14"/>
      <c r="R1002" s="14"/>
      <c r="S1002" s="14"/>
      <c r="T1002" s="14"/>
      <c r="U1002" s="14"/>
      <c r="V1002" s="14"/>
      <c r="W1002" s="14"/>
      <c r="X1002" s="14"/>
      <c r="Y1002" s="14"/>
      <c r="Z1002" s="14"/>
      <c r="AA1002" s="14"/>
      <c r="AB1002" s="6"/>
      <c r="AC1002" s="6"/>
      <c r="AD1002" s="6"/>
    </row>
    <row r="1003" spans="1:30" ht="15" customHeight="1" x14ac:dyDescent="0.3">
      <c r="A1003" s="6"/>
      <c r="B1003" s="6"/>
      <c r="C1003" s="6"/>
      <c r="D1003" s="6"/>
      <c r="E1003" s="6"/>
      <c r="F1003" s="6"/>
      <c r="G1003" s="14"/>
      <c r="H1003" s="14"/>
      <c r="I1003" s="14"/>
      <c r="J1003" s="14"/>
      <c r="K1003" s="14"/>
      <c r="L1003" s="14"/>
      <c r="M1003" s="14"/>
      <c r="N1003" s="14"/>
      <c r="O1003" s="14"/>
      <c r="P1003" s="14"/>
      <c r="Q1003" s="14"/>
      <c r="R1003" s="14"/>
      <c r="S1003" s="14"/>
      <c r="T1003" s="14"/>
      <c r="U1003" s="14"/>
      <c r="V1003" s="14"/>
      <c r="W1003" s="14"/>
      <c r="X1003" s="14"/>
      <c r="Y1003" s="14"/>
      <c r="Z1003" s="14"/>
      <c r="AA1003" s="14"/>
      <c r="AB1003" s="6"/>
      <c r="AC1003" s="6"/>
      <c r="AD1003" s="6"/>
    </row>
  </sheetData>
  <autoFilter ref="A1:AB114" xr:uid="{00000000-0009-0000-0000-000000000000}"/>
  <pageMargins left="0.7" right="0.7" top="0.75" bottom="0.75" header="0" footer="0"/>
  <pageSetup orientation="landscape"/>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C1005"/>
  <sheetViews>
    <sheetView topLeftCell="A297" workbookViewId="0"/>
  </sheetViews>
  <sheetFormatPr defaultColWidth="14.44140625" defaultRowHeight="15" customHeight="1" x14ac:dyDescent="0.3"/>
  <cols>
    <col min="1" max="1" width="10.44140625" customWidth="1"/>
    <col min="2" max="2" width="28.109375" customWidth="1"/>
    <col min="3" max="3" width="27.44140625" customWidth="1"/>
    <col min="4" max="4" width="21.33203125" customWidth="1"/>
    <col min="5" max="5" width="12" customWidth="1"/>
    <col min="6" max="6" width="12.44140625" customWidth="1"/>
    <col min="7" max="7" width="13" customWidth="1"/>
    <col min="8" max="8" width="10.88671875" customWidth="1"/>
    <col min="9" max="9" width="13" customWidth="1"/>
    <col min="10" max="10" width="11.88671875" customWidth="1"/>
    <col min="11" max="24" width="11.44140625" customWidth="1"/>
    <col min="25" max="25" width="13.109375" customWidth="1"/>
    <col min="26" max="26" width="24.88671875" customWidth="1"/>
    <col min="27" max="27" width="16.33203125" customWidth="1"/>
  </cols>
  <sheetData>
    <row r="1" spans="1:29" ht="18" x14ac:dyDescent="0.35">
      <c r="A1" s="1" t="s">
        <v>0</v>
      </c>
      <c r="B1" s="2" t="s">
        <v>1</v>
      </c>
      <c r="C1" s="3" t="s">
        <v>2</v>
      </c>
      <c r="D1" s="3" t="s">
        <v>3</v>
      </c>
      <c r="E1" s="2" t="s">
        <v>4</v>
      </c>
      <c r="F1" s="22">
        <v>20</v>
      </c>
      <c r="G1" s="23">
        <v>40</v>
      </c>
      <c r="H1" s="23">
        <v>60</v>
      </c>
      <c r="I1" s="23">
        <v>80</v>
      </c>
      <c r="J1" s="23">
        <v>100</v>
      </c>
      <c r="K1" s="23">
        <v>120</v>
      </c>
      <c r="L1" s="23">
        <v>140</v>
      </c>
      <c r="M1" s="23">
        <v>150</v>
      </c>
      <c r="N1" s="23">
        <v>160</v>
      </c>
      <c r="O1" s="23">
        <v>180</v>
      </c>
      <c r="P1" s="23">
        <v>200</v>
      </c>
      <c r="Q1" s="23">
        <v>220</v>
      </c>
      <c r="R1" s="23">
        <v>240</v>
      </c>
      <c r="S1" s="23">
        <v>260</v>
      </c>
      <c r="T1" s="23">
        <v>280</v>
      </c>
      <c r="U1" s="23">
        <v>300</v>
      </c>
      <c r="V1" s="23">
        <v>320</v>
      </c>
      <c r="W1" s="23">
        <v>340</v>
      </c>
      <c r="X1" s="23">
        <v>360</v>
      </c>
      <c r="Y1" s="5"/>
      <c r="Z1" s="6"/>
      <c r="AA1" s="6"/>
    </row>
    <row r="2" spans="1:29" ht="14.4" x14ac:dyDescent="0.3">
      <c r="A2" s="7">
        <v>44875</v>
      </c>
      <c r="B2" s="6" t="s">
        <v>8</v>
      </c>
      <c r="C2" s="6" t="s">
        <v>9</v>
      </c>
      <c r="D2" s="6" t="s">
        <v>10</v>
      </c>
      <c r="E2" s="6">
        <v>7610</v>
      </c>
      <c r="F2" s="24">
        <f>IFERROR((0.2181*Ratios!F2)-0.0247, "NA")</f>
        <v>5.5342699999999995E-2</v>
      </c>
      <c r="G2" s="25">
        <f>IFERROR((0.2181*Ratios!G2)-0.0247, "NA")</f>
        <v>6.7687159999999996E-2</v>
      </c>
      <c r="H2" s="25">
        <f>IFERROR((0.2181*Ratios!H2)-0.0247, "NA")</f>
        <v>7.6672879999999999E-2</v>
      </c>
      <c r="I2" s="25">
        <f>IFERROR((0.2181*Ratios!I2)-0.0247, "NA")</f>
        <v>7.5037129999999994E-2</v>
      </c>
      <c r="J2" s="25">
        <f>IFERROR((0.2181*Ratios!J2)-0.0247, "NA")</f>
        <v>6.9366529999999996E-2</v>
      </c>
      <c r="K2" s="25">
        <f>IFERROR((0.2181*Ratios!K2)-0.0247, "NA")</f>
        <v>5.802533E-2</v>
      </c>
      <c r="L2" s="25">
        <f>IFERROR((0.2181*Ratios!L2)-0.0247, "NA")</f>
        <v>5.3139889999999995E-2</v>
      </c>
      <c r="M2" s="25">
        <f>IFERROR((0.2181*Ratios!M2)-0.0247, "NA")</f>
        <v>5.5320889999999998E-2</v>
      </c>
      <c r="N2" s="25">
        <f>IFERROR((0.2181*Ratios!N2)-0.0247, "NA")</f>
        <v>6.0686149999999994E-2</v>
      </c>
      <c r="O2" s="25">
        <f>IFERROR((0.2181*Ratios!O2)-0.0247, "NA")</f>
        <v>6.4110319999999998E-2</v>
      </c>
      <c r="P2" s="25">
        <f>IFERROR((0.2181*Ratios!P2)-0.0247, "NA")</f>
        <v>6.8537749999999995E-2</v>
      </c>
      <c r="Q2" s="25">
        <f>IFERROR((0.2181*Ratios!Q2)-0.0247, "NA")</f>
        <v>7.4579119999999999E-2</v>
      </c>
      <c r="R2" s="25" t="str">
        <f>IFERROR((0.2181*Ratios!R2)-0.0247, "NA")</f>
        <v>NA</v>
      </c>
      <c r="S2" s="25" t="str">
        <f>IFERROR((0.2181*Ratios!S2)-0.0247, "NA")</f>
        <v>NA</v>
      </c>
      <c r="T2" s="25" t="str">
        <f>IFERROR((0.2181*Ratios!T2)-0.0247, "NA")</f>
        <v>NA</v>
      </c>
      <c r="U2" s="25" t="str">
        <f>IFERROR((0.2181*Ratios!U2)-0.0247, "NA")</f>
        <v>NA</v>
      </c>
      <c r="V2" s="25" t="str">
        <f>IFERROR((0.2181*Ratios!V2)-0.0247, "NA")</f>
        <v>NA</v>
      </c>
      <c r="W2" s="25" t="str">
        <f>IFERROR((0.2181*Ratios!W2)-0.0247, "NA")</f>
        <v>NA</v>
      </c>
      <c r="X2" s="25" t="str">
        <f>IFERROR((0.2181*Ratios!X2)-0.0247, "NA")</f>
        <v>NA</v>
      </c>
      <c r="Y2" s="6"/>
      <c r="Z2" s="6"/>
      <c r="AA2" s="6"/>
    </row>
    <row r="3" spans="1:29" ht="14.4" x14ac:dyDescent="0.3">
      <c r="A3" s="7">
        <v>44875</v>
      </c>
      <c r="B3" s="6" t="s">
        <v>8</v>
      </c>
      <c r="C3" s="6" t="s">
        <v>14</v>
      </c>
      <c r="D3" s="6" t="s">
        <v>15</v>
      </c>
      <c r="E3" s="6">
        <v>7610</v>
      </c>
      <c r="F3" s="24" t="str">
        <f>IFERROR((0.2181*Ratios!F3)-0.0247, "NA")</f>
        <v>NA</v>
      </c>
      <c r="G3" s="25" t="str">
        <f>IFERROR((0.2181*Ratios!G3)-0.0247, "NA")</f>
        <v>NA</v>
      </c>
      <c r="H3" s="25" t="str">
        <f>IFERROR((0.2181*Ratios!H3)-0.0247, "NA")</f>
        <v>NA</v>
      </c>
      <c r="I3" s="25" t="str">
        <f>IFERROR((0.2181*Ratios!I3)-0.0247, "NA")</f>
        <v>NA</v>
      </c>
      <c r="J3" s="25" t="str">
        <f>IFERROR((0.2181*Ratios!J3)-0.0247, "NA")</f>
        <v>NA</v>
      </c>
      <c r="K3" s="25" t="str">
        <f>IFERROR((0.2181*Ratios!K3)-0.0247, "NA")</f>
        <v>NA</v>
      </c>
      <c r="L3" s="25" t="str">
        <f>IFERROR((0.2181*Ratios!L3)-0.0247, "NA")</f>
        <v>NA</v>
      </c>
      <c r="M3" s="25" t="str">
        <f>IFERROR((0.2181*Ratios!M3)-0.0247, "NA")</f>
        <v>NA</v>
      </c>
      <c r="N3" s="25" t="str">
        <f>IFERROR((0.2181*Ratios!N3)-0.0247, "NA")</f>
        <v>NA</v>
      </c>
      <c r="O3" s="25" t="str">
        <f>IFERROR((0.2181*Ratios!O3)-0.0247, "NA")</f>
        <v>NA</v>
      </c>
      <c r="P3" s="25" t="str">
        <f>IFERROR((0.2181*Ratios!P3)-0.0247, "NA")</f>
        <v>NA</v>
      </c>
      <c r="Q3" s="25" t="str">
        <f>IFERROR((0.2181*Ratios!Q3)-0.0247, "NA")</f>
        <v>NA</v>
      </c>
      <c r="R3" s="25" t="str">
        <f>IFERROR((0.2181*Ratios!R3)-0.0247, "NA")</f>
        <v>NA</v>
      </c>
      <c r="S3" s="25" t="str">
        <f>IFERROR((0.2181*Ratios!S3)-0.0247, "NA")</f>
        <v>NA</v>
      </c>
      <c r="T3" s="25" t="str">
        <f>IFERROR((0.2181*Ratios!T3)-0.0247, "NA")</f>
        <v>NA</v>
      </c>
      <c r="U3" s="25" t="str">
        <f>IFERROR((0.2181*Ratios!U3)-0.0247, "NA")</f>
        <v>NA</v>
      </c>
      <c r="V3" s="25" t="str">
        <f>IFERROR((0.2181*Ratios!V3)-0.0247, "NA")</f>
        <v>NA</v>
      </c>
      <c r="W3" s="25" t="str">
        <f>IFERROR((0.2181*Ratios!W3)-0.0247, "NA")</f>
        <v>NA</v>
      </c>
      <c r="X3" s="25" t="str">
        <f>IFERROR((0.2181*Ratios!X3)-0.0247, "NA")</f>
        <v>NA</v>
      </c>
      <c r="Y3" s="6"/>
      <c r="Z3" s="6"/>
      <c r="AA3" s="6"/>
      <c r="AB3" s="20"/>
      <c r="AC3" s="20"/>
    </row>
    <row r="4" spans="1:29" ht="14.4" x14ac:dyDescent="0.3">
      <c r="A4" s="7">
        <v>44875</v>
      </c>
      <c r="B4" s="6" t="s">
        <v>17</v>
      </c>
      <c r="C4" s="6" t="s">
        <v>18</v>
      </c>
      <c r="D4" s="6" t="s">
        <v>19</v>
      </c>
      <c r="E4" s="6">
        <v>7610</v>
      </c>
      <c r="F4" s="24">
        <f>IFERROR((0.2181*Ratios!F4)-0.0247, "NA")</f>
        <v>2.4241639999999995E-2</v>
      </c>
      <c r="G4" s="25">
        <f>IFERROR((0.2181*Ratios!G4)-0.0247, "NA")</f>
        <v>6.8712229999999999E-2</v>
      </c>
      <c r="H4" s="25">
        <f>IFERROR((0.2181*Ratios!H4)-0.0247, "NA")</f>
        <v>8.0097049999999989E-2</v>
      </c>
      <c r="I4" s="25">
        <f>IFERROR((0.2181*Ratios!I4)-0.0247, "NA")</f>
        <v>7.9726279999999997E-2</v>
      </c>
      <c r="J4" s="25">
        <f>IFERROR((0.2181*Ratios!J4)-0.0247, "NA")</f>
        <v>8.197270999999999E-2</v>
      </c>
      <c r="K4" s="25">
        <f>IFERROR((0.2181*Ratios!K4)-0.0247, "NA")</f>
        <v>7.0195309999999997E-2</v>
      </c>
      <c r="L4" s="25">
        <f>IFERROR((0.2181*Ratios!L4)-0.0247, "NA")</f>
        <v>5.1460519999999996E-2</v>
      </c>
      <c r="M4" s="25">
        <f>IFERROR((0.2181*Ratios!M4)-0.0247, "NA")</f>
        <v>4.302004999999999E-2</v>
      </c>
      <c r="N4" s="25">
        <f>IFERROR((0.2181*Ratios!N4)-0.0247, "NA")</f>
        <v>4.4437699999999997E-2</v>
      </c>
      <c r="O4" s="25">
        <f>IFERROR((0.2181*Ratios!O4)-0.0247, "NA")</f>
        <v>4.4263219999999992E-2</v>
      </c>
      <c r="P4" s="25">
        <f>IFERROR((0.2181*Ratios!P4)-0.0247, "NA")</f>
        <v>4.6487840000000002E-2</v>
      </c>
      <c r="Q4" s="25">
        <f>IFERROR((0.2181*Ratios!Q4)-0.0247, "NA")</f>
        <v>4.7949110000000003E-2</v>
      </c>
      <c r="R4" s="25">
        <f>IFERROR((0.2181*Ratios!R4)-0.0247, "NA")</f>
        <v>5.2202059999999995E-2</v>
      </c>
      <c r="S4" s="25" t="str">
        <f>IFERROR((0.2181*Ratios!S4)-0.0247, "NA")</f>
        <v>NA</v>
      </c>
      <c r="T4" s="25" t="str">
        <f>IFERROR((0.2181*Ratios!T4)-0.0247, "NA")</f>
        <v>NA</v>
      </c>
      <c r="U4" s="25" t="str">
        <f>IFERROR((0.2181*Ratios!U4)-0.0247, "NA")</f>
        <v>NA</v>
      </c>
      <c r="V4" s="25" t="str">
        <f>IFERROR((0.2181*Ratios!V4)-0.0247, "NA")</f>
        <v>NA</v>
      </c>
      <c r="W4" s="25" t="str">
        <f>IFERROR((0.2181*Ratios!W4)-0.0247, "NA")</f>
        <v>NA</v>
      </c>
      <c r="X4" s="25" t="str">
        <f>IFERROR((0.2181*Ratios!X4)-0.0247, "NA")</f>
        <v>NA</v>
      </c>
      <c r="Y4" s="6"/>
      <c r="Z4" s="6"/>
      <c r="AA4" s="6"/>
    </row>
    <row r="5" spans="1:29" ht="14.4" x14ac:dyDescent="0.3">
      <c r="A5" s="7">
        <v>44875</v>
      </c>
      <c r="B5" s="6" t="s">
        <v>17</v>
      </c>
      <c r="C5" s="6" t="s">
        <v>20</v>
      </c>
      <c r="D5" s="6" t="s">
        <v>21</v>
      </c>
      <c r="E5" s="6">
        <v>7610</v>
      </c>
      <c r="F5" s="24">
        <f>IFERROR((0.2181*Ratios!F5)-0.0247, "NA")</f>
        <v>1.8134839999999999E-2</v>
      </c>
      <c r="G5" s="25">
        <f>IFERROR((0.2181*Ratios!G5)-0.0247, "NA")</f>
        <v>6.5549780000000002E-2</v>
      </c>
      <c r="H5" s="25">
        <f>IFERROR((0.2181*Ratios!H5)-0.0247, "NA")</f>
        <v>7.8853880000000001E-2</v>
      </c>
      <c r="I5" s="25">
        <f>IFERROR((0.2181*Ratios!I5)-0.0247, "NA")</f>
        <v>7.9224649999999994E-2</v>
      </c>
      <c r="J5" s="25">
        <f>IFERROR((0.2181*Ratios!J5)-0.0247, "NA")</f>
        <v>6.5266249999999984E-2</v>
      </c>
      <c r="K5" s="25">
        <f>IFERROR((0.2181*Ratios!K5)-0.0247, "NA")</f>
        <v>4.0228369999999999E-2</v>
      </c>
      <c r="L5" s="25">
        <f>IFERROR((0.2181*Ratios!L5)-0.0247, "NA")</f>
        <v>3.7196779999999999E-2</v>
      </c>
      <c r="M5" s="25">
        <f>IFERROR((0.2181*Ratios!M5)-0.0247, "NA")</f>
        <v>4.0250179999999997E-2</v>
      </c>
      <c r="N5" s="25">
        <f>IFERROR((0.2181*Ratios!N5)-0.0247, "NA")</f>
        <v>4.2562039999999995E-2</v>
      </c>
      <c r="O5" s="25">
        <f>IFERROR((0.2181*Ratios!O5)-0.0247, "NA")</f>
        <v>4.5179239999999996E-2</v>
      </c>
      <c r="P5" s="25">
        <f>IFERROR((0.2181*Ratios!P5)-0.0247, "NA")</f>
        <v>4.4023309999999996E-2</v>
      </c>
      <c r="Q5" s="25">
        <f>IFERROR((0.2181*Ratios!Q5)-0.0247, "NA")</f>
        <v>3.8134609999999999E-2</v>
      </c>
      <c r="R5" s="25">
        <f>IFERROR((0.2181*Ratios!R5)-0.0247, "NA")</f>
        <v>3.5604650000000002E-2</v>
      </c>
      <c r="S5" s="25" t="str">
        <f>IFERROR((0.2181*Ratios!S5)-0.0247, "NA")</f>
        <v>NA</v>
      </c>
      <c r="T5" s="25" t="str">
        <f>IFERROR((0.2181*Ratios!T5)-0.0247, "NA")</f>
        <v>NA</v>
      </c>
      <c r="U5" s="25" t="str">
        <f>IFERROR((0.2181*Ratios!U5)-0.0247, "NA")</f>
        <v>NA</v>
      </c>
      <c r="V5" s="25" t="str">
        <f>IFERROR((0.2181*Ratios!V5)-0.0247, "NA")</f>
        <v>NA</v>
      </c>
      <c r="W5" s="25" t="str">
        <f>IFERROR((0.2181*Ratios!W5)-0.0247, "NA")</f>
        <v>NA</v>
      </c>
      <c r="X5" s="25" t="str">
        <f>IFERROR((0.2181*Ratios!X5)-0.0247, "NA")</f>
        <v>NA</v>
      </c>
      <c r="Y5" s="6"/>
      <c r="Z5" s="6"/>
      <c r="AA5" s="6"/>
    </row>
    <row r="6" spans="1:29" ht="14.4" x14ac:dyDescent="0.3">
      <c r="A6" s="7">
        <v>44875</v>
      </c>
      <c r="B6" s="6" t="s">
        <v>17</v>
      </c>
      <c r="C6" s="6" t="s">
        <v>22</v>
      </c>
      <c r="D6" s="6" t="s">
        <v>23</v>
      </c>
      <c r="E6" s="6">
        <v>7610</v>
      </c>
      <c r="F6" s="24">
        <f>IFERROR((0.2181*Ratios!F6)-0.0247, "NA")</f>
        <v>7.8841399999999978E-3</v>
      </c>
      <c r="G6" s="25">
        <f>IFERROR((0.2181*Ratios!G6)-0.0247, "NA")</f>
        <v>6.260542999999999E-2</v>
      </c>
      <c r="H6" s="25">
        <f>IFERROR((0.2181*Ratios!H6)-0.0247, "NA")</f>
        <v>7.5713239999999987E-2</v>
      </c>
      <c r="I6" s="25">
        <f>IFERROR((0.2181*Ratios!I6)-0.0247, "NA")</f>
        <v>7.1918299999999991E-2</v>
      </c>
      <c r="J6" s="25">
        <f>IFERROR((0.2181*Ratios!J6)-0.0247, "NA")</f>
        <v>5.7022069999999994E-2</v>
      </c>
      <c r="K6" s="25">
        <f>IFERROR((0.2181*Ratios!K6)-0.0247, "NA")</f>
        <v>3.4579579999999992E-2</v>
      </c>
      <c r="L6" s="25">
        <f>IFERROR((0.2181*Ratios!L6)-0.0247, "NA")</f>
        <v>3.0304819999999996E-2</v>
      </c>
      <c r="M6" s="25">
        <f>IFERROR((0.2181*Ratios!M6)-0.0247, "NA")</f>
        <v>3.2115049999999999E-2</v>
      </c>
      <c r="N6" s="25">
        <f>IFERROR((0.2181*Ratios!N6)-0.0247, "NA")</f>
        <v>3.569188999999999E-2</v>
      </c>
      <c r="O6" s="25">
        <f>IFERROR((0.2181*Ratios!O6)-0.0247, "NA")</f>
        <v>4.5135619999999987E-2</v>
      </c>
      <c r="P6" s="25" t="str">
        <f>IFERROR((0.2181*Ratios!P6)-0.0247, "NA")</f>
        <v>NA</v>
      </c>
      <c r="Q6" s="25" t="str">
        <f>IFERROR((0.2181*Ratios!Q6)-0.0247, "NA")</f>
        <v>NA</v>
      </c>
      <c r="R6" s="25" t="str">
        <f>IFERROR((0.2181*Ratios!R6)-0.0247, "NA")</f>
        <v>NA</v>
      </c>
      <c r="S6" s="25" t="str">
        <f>IFERROR((0.2181*Ratios!S6)-0.0247, "NA")</f>
        <v>NA</v>
      </c>
      <c r="T6" s="25" t="str">
        <f>IFERROR((0.2181*Ratios!T6)-0.0247, "NA")</f>
        <v>NA</v>
      </c>
      <c r="U6" s="25" t="str">
        <f>IFERROR((0.2181*Ratios!U6)-0.0247, "NA")</f>
        <v>NA</v>
      </c>
      <c r="V6" s="25" t="str">
        <f>IFERROR((0.2181*Ratios!V6)-0.0247, "NA")</f>
        <v>NA</v>
      </c>
      <c r="W6" s="25" t="str">
        <f>IFERROR((0.2181*Ratios!W6)-0.0247, "NA")</f>
        <v>NA</v>
      </c>
      <c r="X6" s="25" t="str">
        <f>IFERROR((0.2181*Ratios!X6)-0.0247, "NA")</f>
        <v>NA</v>
      </c>
      <c r="Y6" s="6"/>
      <c r="Z6" s="6"/>
      <c r="AA6" s="6"/>
    </row>
    <row r="7" spans="1:29" ht="14.4" x14ac:dyDescent="0.3">
      <c r="A7" s="8">
        <v>44875</v>
      </c>
      <c r="B7" s="9" t="s">
        <v>17</v>
      </c>
      <c r="C7" s="9" t="s">
        <v>24</v>
      </c>
      <c r="D7" s="9" t="s">
        <v>25</v>
      </c>
      <c r="E7" s="9">
        <v>7610</v>
      </c>
      <c r="F7" s="26">
        <f>IFERROR((0.2181*Ratios!F7)-0.0247, "NA")</f>
        <v>1.0305049999999996E-2</v>
      </c>
      <c r="G7" s="27">
        <f>IFERROR((0.2181*Ratios!G7)-0.0247, "NA")</f>
        <v>5.0544499999999992E-2</v>
      </c>
      <c r="H7" s="27">
        <f>IFERROR((0.2181*Ratios!H7)-0.0247, "NA")</f>
        <v>6.4764619999999995E-2</v>
      </c>
      <c r="I7" s="27">
        <f>IFERROR((0.2181*Ratios!I7)-0.0247, "NA")</f>
        <v>7.8177769999999994E-2</v>
      </c>
      <c r="J7" s="27">
        <f>IFERROR((0.2181*Ratios!J7)-0.0247, "NA")</f>
        <v>8.0838589999999988E-2</v>
      </c>
      <c r="K7" s="27">
        <f>IFERROR((0.2181*Ratios!K7)-0.0247, "NA")</f>
        <v>8.2692439999999992E-2</v>
      </c>
      <c r="L7" s="27">
        <f>IFERROR((0.2181*Ratios!L7)-0.0247, "NA")</f>
        <v>7.7370800000000003E-2</v>
      </c>
      <c r="M7" s="27">
        <f>IFERROR((0.2181*Ratios!M7)-0.0247, "NA")</f>
        <v>5.5626229999999999E-2</v>
      </c>
      <c r="N7" s="27">
        <f>IFERROR((0.2181*Ratios!N7)-0.0247, "NA")</f>
        <v>3.7851079999999995E-2</v>
      </c>
      <c r="O7" s="27">
        <f>IFERROR((0.2181*Ratios!O7)-0.0247, "NA")</f>
        <v>4.0337419999999999E-2</v>
      </c>
      <c r="P7" s="27">
        <f>IFERROR((0.2181*Ratios!P7)-0.0247, "NA")</f>
        <v>4.4350459999999994E-2</v>
      </c>
      <c r="Q7" s="27">
        <f>IFERROR((0.2181*Ratios!Q7)-0.0247, "NA")</f>
        <v>4.6291550000000001E-2</v>
      </c>
      <c r="R7" s="27">
        <f>IFERROR((0.2181*Ratios!R7)-0.0247, "NA")</f>
        <v>5.0151920000000003E-2</v>
      </c>
      <c r="S7" s="27" t="str">
        <f>IFERROR((0.2181*Ratios!S7)-0.0247, "NA")</f>
        <v>NA</v>
      </c>
      <c r="T7" s="27" t="str">
        <f>IFERROR((0.2181*Ratios!T7)-0.0247, "NA")</f>
        <v>NA</v>
      </c>
      <c r="U7" s="27" t="str">
        <f>IFERROR((0.2181*Ratios!U7)-0.0247, "NA")</f>
        <v>NA</v>
      </c>
      <c r="V7" s="27" t="str">
        <f>IFERROR((0.2181*Ratios!V7)-0.0247, "NA")</f>
        <v>NA</v>
      </c>
      <c r="W7" s="27" t="str">
        <f>IFERROR((0.2181*Ratios!W7)-0.0247, "NA")</f>
        <v>NA</v>
      </c>
      <c r="X7" s="27" t="str">
        <f>IFERROR((0.2181*Ratios!X7)-0.0247, "NA")</f>
        <v>NA</v>
      </c>
      <c r="Y7" s="9"/>
      <c r="Z7" s="6"/>
      <c r="AA7" s="6"/>
    </row>
    <row r="8" spans="1:29" ht="14.4" x14ac:dyDescent="0.3">
      <c r="A8" s="7">
        <v>44938</v>
      </c>
      <c r="B8" s="6" t="s">
        <v>8</v>
      </c>
      <c r="C8" s="6" t="s">
        <v>9</v>
      </c>
      <c r="D8" s="6" t="s">
        <v>10</v>
      </c>
      <c r="E8" s="6">
        <v>7663</v>
      </c>
      <c r="F8" s="24">
        <f>IFERROR((0.2181*Ratios!F8)-0.0247, "NA")</f>
        <v>5.4143149999999987E-2</v>
      </c>
      <c r="G8" s="25">
        <f>IFERROR((0.2181*Ratios!G8)-0.0247, "NA")</f>
        <v>6.4328419999999997E-2</v>
      </c>
      <c r="H8" s="25">
        <f>IFERROR((0.2181*Ratios!H8)-0.0247, "NA")</f>
        <v>6.650942E-2</v>
      </c>
      <c r="I8" s="25">
        <f>IFERROR((0.2181*Ratios!I8)-0.0247, "NA")</f>
        <v>6.8755849999999993E-2</v>
      </c>
      <c r="J8" s="25">
        <f>IFERROR((0.2181*Ratios!J8)-0.0247, "NA")</f>
        <v>6.941014999999999E-2</v>
      </c>
      <c r="K8" s="25">
        <f>IFERROR((0.2181*Ratios!K8)-0.0247, "NA")</f>
        <v>7.0326169999999993E-2</v>
      </c>
      <c r="L8" s="25">
        <f>IFERROR((0.2181*Ratios!L8)-0.0247, "NA")</f>
        <v>7.5211609999999998E-2</v>
      </c>
      <c r="M8" s="25">
        <f>IFERROR((0.2181*Ratios!M8)-0.0247, "NA")</f>
        <v>7.8962930000000001E-2</v>
      </c>
      <c r="N8" s="25">
        <f>IFERROR((0.2181*Ratios!N8)-0.0247, "NA")</f>
        <v>8.378294E-2</v>
      </c>
      <c r="O8" s="25">
        <f>IFERROR((0.2181*Ratios!O8)-0.0247, "NA")</f>
        <v>9.1329199999999999E-2</v>
      </c>
      <c r="P8" s="25">
        <f>IFERROR((0.2181*Ratios!P8)-0.0247, "NA")</f>
        <v>0.10075112</v>
      </c>
      <c r="Q8" s="25" t="str">
        <f>IFERROR((0.2181*Ratios!Q8)-0.0247, "NA")</f>
        <v>NA</v>
      </c>
      <c r="R8" s="25" t="str">
        <f>IFERROR((0.2181*Ratios!R8)-0.0247, "NA")</f>
        <v>NA</v>
      </c>
      <c r="S8" s="25" t="str">
        <f>IFERROR((0.2181*Ratios!S8)-0.0247, "NA")</f>
        <v>NA</v>
      </c>
      <c r="T8" s="25" t="str">
        <f>IFERROR((0.2181*Ratios!T8)-0.0247, "NA")</f>
        <v>NA</v>
      </c>
      <c r="U8" s="25" t="str">
        <f>IFERROR((0.2181*Ratios!U8)-0.0247, "NA")</f>
        <v>NA</v>
      </c>
      <c r="V8" s="25" t="str">
        <f>IFERROR((0.2181*Ratios!V8)-0.0247, "NA")</f>
        <v>NA</v>
      </c>
      <c r="W8" s="25" t="str">
        <f>IFERROR((0.2181*Ratios!W8)-0.0247, "NA")</f>
        <v>NA</v>
      </c>
      <c r="X8" s="25" t="str">
        <f>IFERROR((0.2181*Ratios!X8)-0.0247, "NA")</f>
        <v>NA</v>
      </c>
      <c r="Y8" s="6"/>
      <c r="Z8" s="6"/>
      <c r="AA8" s="6"/>
    </row>
    <row r="9" spans="1:29" ht="14.4" x14ac:dyDescent="0.3">
      <c r="A9" s="7">
        <v>44938</v>
      </c>
      <c r="B9" s="6" t="s">
        <v>8</v>
      </c>
      <c r="C9" s="6" t="s">
        <v>27</v>
      </c>
      <c r="D9" s="6" t="s">
        <v>15</v>
      </c>
      <c r="E9" s="6">
        <v>7663</v>
      </c>
      <c r="F9" s="24">
        <f>IFERROR((0.2181*Ratios!F9)-0.0247, "NA")</f>
        <v>6.3739550000000006E-2</v>
      </c>
      <c r="G9" s="25">
        <f>IFERROR((0.2181*Ratios!G9)-0.0247, "NA")</f>
        <v>6.7774399999999999E-2</v>
      </c>
      <c r="H9" s="25">
        <f>IFERROR((0.2181*Ratios!H9)-0.0247, "NA")</f>
        <v>7.0740559999999994E-2</v>
      </c>
      <c r="I9" s="25">
        <f>IFERROR((0.2181*Ratios!I9)-0.0247, "NA")</f>
        <v>7.3161469999999992E-2</v>
      </c>
      <c r="J9" s="25">
        <f>IFERROR((0.2181*Ratios!J9)-0.0247, "NA")</f>
        <v>7.3968439999999996E-2</v>
      </c>
      <c r="K9" s="25">
        <f>IFERROR((0.2181*Ratios!K9)-0.0247, "NA")</f>
        <v>7.9006549999999995E-2</v>
      </c>
      <c r="L9" s="25">
        <f>IFERROR((0.2181*Ratios!L9)-0.0247, "NA")</f>
        <v>7.7719759999999999E-2</v>
      </c>
      <c r="M9" s="25">
        <f>IFERROR((0.2181*Ratios!M9)-0.0247, "NA")</f>
        <v>8.1362030000000002E-2</v>
      </c>
      <c r="N9" s="25">
        <f>IFERROR((0.2181*Ratios!N9)-0.0247, "NA")</f>
        <v>8.5854890000000003E-2</v>
      </c>
      <c r="O9" s="25">
        <f>IFERROR((0.2181*Ratios!O9)-0.0247, "NA")</f>
        <v>9.2725039999999995E-2</v>
      </c>
      <c r="P9" s="25" t="str">
        <f>IFERROR((0.2181*Ratios!P9)-0.0247, "NA")</f>
        <v>NA</v>
      </c>
      <c r="Q9" s="25" t="str">
        <f>IFERROR((0.2181*Ratios!Q9)-0.0247, "NA")</f>
        <v>NA</v>
      </c>
      <c r="R9" s="25" t="str">
        <f>IFERROR((0.2181*Ratios!R9)-0.0247, "NA")</f>
        <v>NA</v>
      </c>
      <c r="S9" s="25" t="str">
        <f>IFERROR((0.2181*Ratios!S9)-0.0247, "NA")</f>
        <v>NA</v>
      </c>
      <c r="T9" s="25" t="str">
        <f>IFERROR((0.2181*Ratios!T9)-0.0247, "NA")</f>
        <v>NA</v>
      </c>
      <c r="U9" s="25" t="str">
        <f>IFERROR((0.2181*Ratios!U9)-0.0247, "NA")</f>
        <v>NA</v>
      </c>
      <c r="V9" s="25" t="str">
        <f>IFERROR((0.2181*Ratios!V9)-0.0247, "NA")</f>
        <v>NA</v>
      </c>
      <c r="W9" s="25" t="str">
        <f>IFERROR((0.2181*Ratios!W9)-0.0247, "NA")</f>
        <v>NA</v>
      </c>
      <c r="X9" s="25" t="str">
        <f>IFERROR((0.2181*Ratios!X9)-0.0247, "NA")</f>
        <v>NA</v>
      </c>
      <c r="Y9" s="6"/>
      <c r="Z9" s="6"/>
      <c r="AA9" s="6"/>
    </row>
    <row r="10" spans="1:29" ht="14.4" x14ac:dyDescent="0.3">
      <c r="A10" s="7">
        <v>44938</v>
      </c>
      <c r="B10" s="6" t="s">
        <v>8</v>
      </c>
      <c r="C10" s="6" t="s">
        <v>28</v>
      </c>
      <c r="D10" s="6" t="s">
        <v>29</v>
      </c>
      <c r="E10" s="6">
        <v>7663</v>
      </c>
      <c r="F10" s="24" t="str">
        <f>IFERROR((0.2181*Ratios!F10)-0.0247, "NA")</f>
        <v>NA</v>
      </c>
      <c r="G10" s="25" t="str">
        <f>IFERROR((0.2181*Ratios!G10)-0.0247, "NA")</f>
        <v>NA</v>
      </c>
      <c r="H10" s="25" t="str">
        <f>IFERROR((0.2181*Ratios!H10)-0.0247, "NA")</f>
        <v>NA</v>
      </c>
      <c r="I10" s="25" t="str">
        <f>IFERROR((0.2181*Ratios!I10)-0.0247, "NA")</f>
        <v>NA</v>
      </c>
      <c r="J10" s="25" t="str">
        <f>IFERROR((0.2181*Ratios!J10)-0.0247, "NA")</f>
        <v>NA</v>
      </c>
      <c r="K10" s="25" t="str">
        <f>IFERROR((0.2181*Ratios!K10)-0.0247, "NA")</f>
        <v>NA</v>
      </c>
      <c r="L10" s="25" t="str">
        <f>IFERROR((0.2181*Ratios!L10)-0.0247, "NA")</f>
        <v>NA</v>
      </c>
      <c r="M10" s="25" t="str">
        <f>IFERROR((0.2181*Ratios!M10)-0.0247, "NA")</f>
        <v>NA</v>
      </c>
      <c r="N10" s="25" t="str">
        <f>IFERROR((0.2181*Ratios!N10)-0.0247, "NA")</f>
        <v>NA</v>
      </c>
      <c r="O10" s="25" t="str">
        <f>IFERROR((0.2181*Ratios!O10)-0.0247, "NA")</f>
        <v>NA</v>
      </c>
      <c r="P10" s="25" t="str">
        <f>IFERROR((0.2181*Ratios!P10)-0.0247, "NA")</f>
        <v>NA</v>
      </c>
      <c r="Q10" s="25" t="str">
        <f>IFERROR((0.2181*Ratios!Q10)-0.0247, "NA")</f>
        <v>NA</v>
      </c>
      <c r="R10" s="25" t="str">
        <f>IFERROR((0.2181*Ratios!R10)-0.0247, "NA")</f>
        <v>NA</v>
      </c>
      <c r="S10" s="25" t="str">
        <f>IFERROR((0.2181*Ratios!S10)-0.0247, "NA")</f>
        <v>NA</v>
      </c>
      <c r="T10" s="25" t="str">
        <f>IFERROR((0.2181*Ratios!T10)-0.0247, "NA")</f>
        <v>NA</v>
      </c>
      <c r="U10" s="25" t="str">
        <f>IFERROR((0.2181*Ratios!U10)-0.0247, "NA")</f>
        <v>NA</v>
      </c>
      <c r="V10" s="25" t="str">
        <f>IFERROR((0.2181*Ratios!V10)-0.0247, "NA")</f>
        <v>NA</v>
      </c>
      <c r="W10" s="25" t="str">
        <f>IFERROR((0.2181*Ratios!W10)-0.0247, "NA")</f>
        <v>NA</v>
      </c>
      <c r="X10" s="25" t="str">
        <f>IFERROR((0.2181*Ratios!X10)-0.0247, "NA")</f>
        <v>NA</v>
      </c>
      <c r="Y10" s="6"/>
      <c r="Z10" s="6"/>
      <c r="AA10" s="6"/>
    </row>
    <row r="11" spans="1:29" ht="14.4" x14ac:dyDescent="0.3">
      <c r="A11" s="7">
        <v>44938</v>
      </c>
      <c r="B11" s="6" t="s">
        <v>17</v>
      </c>
      <c r="C11" s="6" t="s">
        <v>18</v>
      </c>
      <c r="D11" s="6" t="s">
        <v>19</v>
      </c>
      <c r="E11" s="6">
        <v>7663</v>
      </c>
      <c r="F11" s="24">
        <f>IFERROR((0.2181*Ratios!F11)-0.0247, "NA")</f>
        <v>6.2736289999999986E-2</v>
      </c>
      <c r="G11" s="25">
        <f>IFERROR((0.2181*Ratios!G11)-0.0247, "NA")</f>
        <v>7.0740559999999994E-2</v>
      </c>
      <c r="H11" s="25">
        <f>IFERROR((0.2181*Ratios!H11)-0.0247, "NA")</f>
        <v>6.6073220000000002E-2</v>
      </c>
      <c r="I11" s="25">
        <f>IFERROR((0.2181*Ratios!I11)-0.0247, "NA")</f>
        <v>6.7643539999999988E-2</v>
      </c>
      <c r="J11" s="25">
        <f>IFERROR((0.2181*Ratios!J11)-0.0247, "NA")</f>
        <v>6.8428699999999995E-2</v>
      </c>
      <c r="K11" s="25">
        <f>IFERROR((0.2181*Ratios!K11)-0.0247, "NA")</f>
        <v>7.01735E-2</v>
      </c>
      <c r="L11" s="25">
        <f>IFERROR((0.2181*Ratios!L11)-0.0247, "NA")</f>
        <v>6.9955400000000001E-2</v>
      </c>
      <c r="M11" s="25">
        <f>IFERROR((0.2181*Ratios!M11)-0.0247, "NA")</f>
        <v>7.1656579999999997E-2</v>
      </c>
      <c r="N11" s="25">
        <f>IFERROR((0.2181*Ratios!N11)-0.0247, "NA")</f>
        <v>7.3815769999999989E-2</v>
      </c>
      <c r="O11" s="25">
        <f>IFERROR((0.2181*Ratios!O11)-0.0247, "NA")</f>
        <v>7.5735049999999998E-2</v>
      </c>
      <c r="P11" s="25">
        <f>IFERROR((0.2181*Ratios!P11)-0.0247, "NA")</f>
        <v>8.0271529999999994E-2</v>
      </c>
      <c r="Q11" s="25">
        <f>IFERROR((0.2181*Ratios!Q11)-0.0247, "NA")</f>
        <v>8.2234429999999997E-2</v>
      </c>
      <c r="R11" s="25">
        <f>IFERROR((0.2181*Ratios!R11)-0.0247, "NA")</f>
        <v>9.7196089999999985E-2</v>
      </c>
      <c r="S11" s="25" t="str">
        <f>IFERROR((0.2181*Ratios!S11)-0.0247, "NA")</f>
        <v>NA</v>
      </c>
      <c r="T11" s="25" t="str">
        <f>IFERROR((0.2181*Ratios!T11)-0.0247, "NA")</f>
        <v>NA</v>
      </c>
      <c r="U11" s="25" t="str">
        <f>IFERROR((0.2181*Ratios!U11)-0.0247, "NA")</f>
        <v>NA</v>
      </c>
      <c r="V11" s="25" t="str">
        <f>IFERROR((0.2181*Ratios!V11)-0.0247, "NA")</f>
        <v>NA</v>
      </c>
      <c r="W11" s="25" t="str">
        <f>IFERROR((0.2181*Ratios!W11)-0.0247, "NA")</f>
        <v>NA</v>
      </c>
      <c r="X11" s="25" t="str">
        <f>IFERROR((0.2181*Ratios!X11)-0.0247, "NA")</f>
        <v>NA</v>
      </c>
      <c r="Y11" s="6"/>
      <c r="Z11" s="6"/>
      <c r="AA11" s="6"/>
    </row>
    <row r="12" spans="1:29" ht="14.4" x14ac:dyDescent="0.3">
      <c r="A12" s="7">
        <v>44938</v>
      </c>
      <c r="B12" s="6" t="s">
        <v>17</v>
      </c>
      <c r="C12" s="6" t="s">
        <v>20</v>
      </c>
      <c r="D12" s="6" t="s">
        <v>21</v>
      </c>
      <c r="E12" s="6">
        <v>7663</v>
      </c>
      <c r="F12" s="24">
        <f>IFERROR((0.2181*Ratios!F12)-0.0247, "NA")</f>
        <v>6.3477829999999999E-2</v>
      </c>
      <c r="G12" s="25">
        <f>IFERROR((0.2181*Ratios!G12)-0.0247, "NA")</f>
        <v>7.0195309999999997E-2</v>
      </c>
      <c r="H12" s="25">
        <f>IFERROR((0.2181*Ratios!H12)-0.0247, "NA")</f>
        <v>6.8690420000000002E-2</v>
      </c>
      <c r="I12" s="25">
        <f>IFERROR((0.2181*Ratios!I12)-0.0247, "NA")</f>
        <v>6.7250959999999985E-2</v>
      </c>
      <c r="J12" s="25">
        <f>IFERROR((0.2181*Ratios!J12)-0.0247, "NA")</f>
        <v>7.1547529999999998E-2</v>
      </c>
      <c r="K12" s="25">
        <f>IFERROR((0.2181*Ratios!K12)-0.0247, "NA")</f>
        <v>7.2572600000000001E-2</v>
      </c>
      <c r="L12" s="25">
        <f>IFERROR((0.2181*Ratios!L12)-0.0247, "NA")</f>
        <v>7.4448260000000002E-2</v>
      </c>
      <c r="M12" s="25">
        <f>IFERROR((0.2181*Ratios!M12)-0.0247, "NA")</f>
        <v>7.6040389999999985E-2</v>
      </c>
      <c r="N12" s="25">
        <f>IFERROR((0.2181*Ratios!N12)-0.0247, "NA")</f>
        <v>7.9857139999999993E-2</v>
      </c>
      <c r="O12" s="25">
        <f>IFERROR((0.2181*Ratios!O12)-0.0247, "NA")</f>
        <v>8.221262E-2</v>
      </c>
      <c r="P12" s="25">
        <f>IFERROR((0.2181*Ratios!P12)-0.0247, "NA")</f>
        <v>8.445904999999998E-2</v>
      </c>
      <c r="Q12" s="25">
        <f>IFERROR((0.2181*Ratios!Q12)-0.0247, "NA")</f>
        <v>8.7708739999999993E-2</v>
      </c>
      <c r="R12" s="25">
        <f>IFERROR((0.2181*Ratios!R12)-0.0247, "NA")</f>
        <v>8.9955169999999987E-2</v>
      </c>
      <c r="S12" s="25" t="str">
        <f>IFERROR((0.2181*Ratios!S12)-0.0247, "NA")</f>
        <v>NA</v>
      </c>
      <c r="T12" s="25" t="str">
        <f>IFERROR((0.2181*Ratios!T12)-0.0247, "NA")</f>
        <v>NA</v>
      </c>
      <c r="U12" s="25" t="str">
        <f>IFERROR((0.2181*Ratios!U12)-0.0247, "NA")</f>
        <v>NA</v>
      </c>
      <c r="V12" s="25" t="str">
        <f>IFERROR((0.2181*Ratios!V12)-0.0247, "NA")</f>
        <v>NA</v>
      </c>
      <c r="W12" s="25" t="str">
        <f>IFERROR((0.2181*Ratios!W12)-0.0247, "NA")</f>
        <v>NA</v>
      </c>
      <c r="X12" s="25" t="str">
        <f>IFERROR((0.2181*Ratios!X12)-0.0247, "NA")</f>
        <v>NA</v>
      </c>
      <c r="Y12" s="6"/>
      <c r="Z12" s="6"/>
      <c r="AA12" s="6"/>
    </row>
    <row r="13" spans="1:29" ht="14.4" x14ac:dyDescent="0.3">
      <c r="A13" s="7">
        <v>44938</v>
      </c>
      <c r="B13" s="6" t="s">
        <v>17</v>
      </c>
      <c r="C13" s="6" t="s">
        <v>22</v>
      </c>
      <c r="D13" s="6" t="s">
        <v>23</v>
      </c>
      <c r="E13" s="6">
        <v>7663</v>
      </c>
      <c r="F13" s="24">
        <f>IFERROR((0.2181*Ratios!F13)-0.0247, "NA")</f>
        <v>6.5767880000000001E-2</v>
      </c>
      <c r="G13" s="25">
        <f>IFERROR((0.2181*Ratios!G13)-0.0247, "NA")</f>
        <v>7.8853880000000001E-2</v>
      </c>
      <c r="H13" s="25">
        <f>IFERROR((0.2181*Ratios!H13)-0.0247, "NA")</f>
        <v>7.307422999999999E-2</v>
      </c>
      <c r="I13" s="25">
        <f>IFERROR((0.2181*Ratios!I13)-0.0247, "NA")</f>
        <v>7.3793959999999992E-2</v>
      </c>
      <c r="J13" s="25">
        <f>IFERROR((0.2181*Ratios!J13)-0.0247, "NA")</f>
        <v>7.4622740000000007E-2</v>
      </c>
      <c r="K13" s="25">
        <f>IFERROR((0.2181*Ratios!K13)-0.0247, "NA")</f>
        <v>7.6345729999999987E-2</v>
      </c>
      <c r="L13" s="25">
        <f>IFERROR((0.2181*Ratios!L13)-0.0247, "NA")</f>
        <v>7.6258489999999984E-2</v>
      </c>
      <c r="M13" s="25">
        <f>IFERROR((0.2181*Ratios!M13)-0.0247, "NA")</f>
        <v>7.9464560000000004E-2</v>
      </c>
      <c r="N13" s="25">
        <f>IFERROR((0.2181*Ratios!N13)-0.0247, "NA")</f>
        <v>8.1362030000000002E-2</v>
      </c>
      <c r="O13" s="25" t="str">
        <f>IFERROR((0.2181*Ratios!O13)-0.0247, "NA")</f>
        <v>NA</v>
      </c>
      <c r="P13" s="25" t="str">
        <f>IFERROR((0.2181*Ratios!P13)-0.0247, "NA")</f>
        <v>NA</v>
      </c>
      <c r="Q13" s="25" t="str">
        <f>IFERROR((0.2181*Ratios!Q13)-0.0247, "NA")</f>
        <v>NA</v>
      </c>
      <c r="R13" s="25" t="str">
        <f>IFERROR((0.2181*Ratios!R13)-0.0247, "NA")</f>
        <v>NA</v>
      </c>
      <c r="S13" s="25" t="str">
        <f>IFERROR((0.2181*Ratios!S13)-0.0247, "NA")</f>
        <v>NA</v>
      </c>
      <c r="T13" s="25" t="str">
        <f>IFERROR((0.2181*Ratios!T13)-0.0247, "NA")</f>
        <v>NA</v>
      </c>
      <c r="U13" s="25" t="str">
        <f>IFERROR((0.2181*Ratios!U13)-0.0247, "NA")</f>
        <v>NA</v>
      </c>
      <c r="V13" s="25" t="str">
        <f>IFERROR((0.2181*Ratios!V13)-0.0247, "NA")</f>
        <v>NA</v>
      </c>
      <c r="W13" s="25" t="str">
        <f>IFERROR((0.2181*Ratios!W13)-0.0247, "NA")</f>
        <v>NA</v>
      </c>
      <c r="X13" s="25" t="str">
        <f>IFERROR((0.2181*Ratios!X13)-0.0247, "NA")</f>
        <v>NA</v>
      </c>
      <c r="Y13" s="6"/>
      <c r="Z13" s="6"/>
      <c r="AA13" s="6"/>
    </row>
    <row r="14" spans="1:29" ht="14.4" x14ac:dyDescent="0.3">
      <c r="A14" s="7">
        <v>44938</v>
      </c>
      <c r="B14" s="6" t="s">
        <v>17</v>
      </c>
      <c r="C14" s="6" t="s">
        <v>24</v>
      </c>
      <c r="D14" s="6" t="s">
        <v>30</v>
      </c>
      <c r="E14" s="6">
        <v>7663</v>
      </c>
      <c r="F14" s="24">
        <f>IFERROR((0.2181*Ratios!F14)-0.0247, "NA")</f>
        <v>5.6956640000000003E-2</v>
      </c>
      <c r="G14" s="25">
        <f>IFERROR((0.2181*Ratios!G14)-0.0247, "NA")</f>
        <v>6.4633759999999998E-2</v>
      </c>
      <c r="H14" s="25">
        <f>IFERROR((0.2181*Ratios!H14)-0.0247, "NA")</f>
        <v>7.3270519999999992E-2</v>
      </c>
      <c r="I14" s="25">
        <f>IFERROR((0.2181*Ratios!I14)-0.0247, "NA")</f>
        <v>7.0086259999999997E-2</v>
      </c>
      <c r="J14" s="25">
        <f>IFERROR((0.2181*Ratios!J14)-0.0247, "NA")</f>
        <v>6.8668609999999991E-2</v>
      </c>
      <c r="K14" s="25">
        <f>IFERROR((0.2181*Ratios!K14)-0.0247, "NA")</f>
        <v>6.8232409999999993E-2</v>
      </c>
      <c r="L14" s="25">
        <f>IFERROR((0.2181*Ratios!L14)-0.0247, "NA")</f>
        <v>6.9868159999999999E-2</v>
      </c>
      <c r="M14" s="25">
        <f>IFERROR((0.2181*Ratios!M14)-0.0247, "NA")</f>
        <v>7.6171249999999996E-2</v>
      </c>
      <c r="N14" s="25">
        <f>IFERROR((0.2181*Ratios!N14)-0.0247, "NA")</f>
        <v>8.232167E-2</v>
      </c>
      <c r="O14" s="25">
        <f>IFERROR((0.2181*Ratios!O14)-0.0247, "NA")</f>
        <v>8.3586649999999998E-2</v>
      </c>
      <c r="P14" s="25">
        <f>IFERROR((0.2181*Ratios!P14)-0.0247, "NA")</f>
        <v>8.0642299999999986E-2</v>
      </c>
      <c r="Q14" s="25">
        <f>IFERROR((0.2181*Ratios!Q14)-0.0247, "NA")</f>
        <v>8.6291090000000001E-2</v>
      </c>
      <c r="R14" s="25" t="str">
        <f>IFERROR((0.2181*Ratios!R14)-0.0247, "NA")</f>
        <v>NA</v>
      </c>
      <c r="S14" s="25" t="str">
        <f>IFERROR((0.2181*Ratios!S14)-0.0247, "NA")</f>
        <v>NA</v>
      </c>
      <c r="T14" s="25" t="str">
        <f>IFERROR((0.2181*Ratios!T14)-0.0247, "NA")</f>
        <v>NA</v>
      </c>
      <c r="U14" s="25" t="str">
        <f>IFERROR((0.2181*Ratios!U14)-0.0247, "NA")</f>
        <v>NA</v>
      </c>
      <c r="V14" s="25" t="str">
        <f>IFERROR((0.2181*Ratios!V14)-0.0247, "NA")</f>
        <v>NA</v>
      </c>
      <c r="W14" s="25" t="str">
        <f>IFERROR((0.2181*Ratios!W14)-0.0247, "NA")</f>
        <v>NA</v>
      </c>
      <c r="X14" s="25" t="str">
        <f>IFERROR((0.2181*Ratios!X14)-0.0247, "NA")</f>
        <v>NA</v>
      </c>
      <c r="Y14" s="6"/>
      <c r="Z14" s="6"/>
      <c r="AA14" s="6"/>
    </row>
    <row r="15" spans="1:29" ht="14.4" x14ac:dyDescent="0.3">
      <c r="A15" s="8">
        <v>44938</v>
      </c>
      <c r="B15" s="9" t="s">
        <v>66</v>
      </c>
      <c r="C15" s="9" t="s">
        <v>31</v>
      </c>
      <c r="D15" s="9" t="s">
        <v>25</v>
      </c>
      <c r="E15" s="9" t="s">
        <v>11</v>
      </c>
      <c r="F15" s="26" t="str">
        <f>IFERROR((0.2181*Ratios!F15)-0.0247, "NA")</f>
        <v>NA</v>
      </c>
      <c r="G15" s="27" t="str">
        <f>IFERROR((0.2181*Ratios!G15)-0.0247, "NA")</f>
        <v>NA</v>
      </c>
      <c r="H15" s="27" t="str">
        <f>IFERROR((0.2181*Ratios!H15)-0.0247, "NA")</f>
        <v>NA</v>
      </c>
      <c r="I15" s="27" t="str">
        <f>IFERROR((0.2181*Ratios!I15)-0.0247, "NA")</f>
        <v>NA</v>
      </c>
      <c r="J15" s="27" t="str">
        <f>IFERROR((0.2181*Ratios!J15)-0.0247, "NA")</f>
        <v>NA</v>
      </c>
      <c r="K15" s="27" t="str">
        <f>IFERROR((0.2181*Ratios!K15)-0.0247, "NA")</f>
        <v>NA</v>
      </c>
      <c r="L15" s="27" t="str">
        <f>IFERROR((0.2181*Ratios!L15)-0.0247, "NA")</f>
        <v>NA</v>
      </c>
      <c r="M15" s="27" t="str">
        <f>IFERROR((0.2181*Ratios!M15)-0.0247, "NA")</f>
        <v>NA</v>
      </c>
      <c r="N15" s="27" t="str">
        <f>IFERROR((0.2181*Ratios!N15)-0.0247, "NA")</f>
        <v>NA</v>
      </c>
      <c r="O15" s="27" t="str">
        <f>IFERROR((0.2181*Ratios!O15)-0.0247, "NA")</f>
        <v>NA</v>
      </c>
      <c r="P15" s="27" t="str">
        <f>IFERROR((0.2181*Ratios!P15)-0.0247, "NA")</f>
        <v>NA</v>
      </c>
      <c r="Q15" s="27" t="str">
        <f>IFERROR((0.2181*Ratios!Q15)-0.0247, "NA")</f>
        <v>NA</v>
      </c>
      <c r="R15" s="27" t="str">
        <f>IFERROR((0.2181*Ratios!R15)-0.0247, "NA")</f>
        <v>NA</v>
      </c>
      <c r="S15" s="27" t="str">
        <f>IFERROR((0.2181*Ratios!S15)-0.0247, "NA")</f>
        <v>NA</v>
      </c>
      <c r="T15" s="27" t="str">
        <f>IFERROR((0.2181*Ratios!T15)-0.0247, "NA")</f>
        <v>NA</v>
      </c>
      <c r="U15" s="27" t="str">
        <f>IFERROR((0.2181*Ratios!U15)-0.0247, "NA")</f>
        <v>NA</v>
      </c>
      <c r="V15" s="27" t="str">
        <f>IFERROR((0.2181*Ratios!V15)-0.0247, "NA")</f>
        <v>NA</v>
      </c>
      <c r="W15" s="27" t="str">
        <f>IFERROR((0.2181*Ratios!W15)-0.0247, "NA")</f>
        <v>NA</v>
      </c>
      <c r="X15" s="27" t="str">
        <f>IFERROR((0.2181*Ratios!X15)-0.0247, "NA")</f>
        <v>NA</v>
      </c>
      <c r="Y15" s="9"/>
      <c r="Z15" s="9"/>
      <c r="AA15" s="6"/>
    </row>
    <row r="16" spans="1:29" ht="14.4" x14ac:dyDescent="0.3">
      <c r="A16" s="10">
        <v>44969</v>
      </c>
      <c r="B16" s="11" t="s">
        <v>17</v>
      </c>
      <c r="C16" s="11" t="s">
        <v>33</v>
      </c>
      <c r="D16" s="11" t="s">
        <v>21</v>
      </c>
      <c r="E16" s="11">
        <v>7617</v>
      </c>
      <c r="F16" s="28">
        <f>IFERROR((0.2181*Ratios!F16)-0.0247, "NA")</f>
        <v>7.1765629999999997E-2</v>
      </c>
      <c r="G16" s="29">
        <f>IFERROR((0.2181*Ratios!G16)-0.0247, "NA")</f>
        <v>7.5713239999999987E-2</v>
      </c>
      <c r="H16" s="29">
        <f>IFERROR((0.2181*Ratios!H16)-0.0247, "NA")</f>
        <v>7.7959669999999995E-2</v>
      </c>
      <c r="I16" s="29">
        <f>IFERROR((0.2181*Ratios!I16)-0.0247, "NA")</f>
        <v>8.3739319999999992E-2</v>
      </c>
      <c r="J16" s="29">
        <f>IFERROR((0.2181*Ratios!J16)-0.0247, "NA")</f>
        <v>8.8864670000000007E-2</v>
      </c>
      <c r="K16" s="29">
        <f>IFERROR((0.2181*Ratios!K16)-0.0247, "NA")</f>
        <v>8.7119870000000002E-2</v>
      </c>
      <c r="L16" s="29">
        <f>IFERROR((0.2181*Ratios!L16)-0.0247, "NA")</f>
        <v>9.3008569999999985E-2</v>
      </c>
      <c r="M16" s="29">
        <f>IFERROR((0.2181*Ratios!M16)-0.0247, "NA")</f>
        <v>9.3728300000000001E-2</v>
      </c>
      <c r="N16" s="29">
        <f>IFERROR((0.2181*Ratios!N16)-0.0247, "NA")</f>
        <v>0.10099103000000001</v>
      </c>
      <c r="O16" s="29">
        <f>IFERROR((0.2181*Ratios!O16)-0.0247, "NA")</f>
        <v>9.8286589999999979E-2</v>
      </c>
      <c r="P16" s="29">
        <f>IFERROR((0.2181*Ratios!P16)-0.0247, "NA")</f>
        <v>0.1024523</v>
      </c>
      <c r="Q16" s="29">
        <f>IFERROR((0.2181*Ratios!Q16)-0.0247, "NA")</f>
        <v>0.10371728</v>
      </c>
      <c r="R16" s="29">
        <f>IFERROR((0.2181*Ratios!R16)-0.0247, "NA")</f>
        <v>0.10764308</v>
      </c>
      <c r="S16" s="25" t="str">
        <f>IFERROR((0.2181*Ratios!S16)-0.0247, "NA")</f>
        <v>NA</v>
      </c>
      <c r="T16" s="25" t="str">
        <f>IFERROR((0.2181*Ratios!T16)-0.0247, "NA")</f>
        <v>NA</v>
      </c>
      <c r="U16" s="25" t="str">
        <f>IFERROR((0.2181*Ratios!U16)-0.0247, "NA")</f>
        <v>NA</v>
      </c>
      <c r="V16" s="25" t="str">
        <f>IFERROR((0.2181*Ratios!V16)-0.0247, "NA")</f>
        <v>NA</v>
      </c>
      <c r="W16" s="25" t="str">
        <f>IFERROR((0.2181*Ratios!W16)-0.0247, "NA")</f>
        <v>NA</v>
      </c>
      <c r="X16" s="25" t="str">
        <f>IFERROR((0.2181*Ratios!X16)-0.0247, "NA")</f>
        <v>NA</v>
      </c>
      <c r="Y16" s="6"/>
      <c r="Z16" s="6"/>
      <c r="AA16" s="6"/>
    </row>
    <row r="17" spans="1:27" ht="14.4" x14ac:dyDescent="0.3">
      <c r="A17" s="10">
        <v>44969</v>
      </c>
      <c r="B17" s="11" t="s">
        <v>17</v>
      </c>
      <c r="C17" s="11" t="s">
        <v>35</v>
      </c>
      <c r="D17" s="11" t="s">
        <v>19</v>
      </c>
      <c r="E17" s="11">
        <v>7617</v>
      </c>
      <c r="F17" s="28">
        <f>IFERROR((0.2181*Ratios!F17)-0.0247, "NA")</f>
        <v>7.3510429999999988E-2</v>
      </c>
      <c r="G17" s="29">
        <f>IFERROR((0.2181*Ratios!G17)-0.0247, "NA")</f>
        <v>7.7043650000000005E-2</v>
      </c>
      <c r="H17" s="29">
        <f>IFERROR((0.2181*Ratios!H17)-0.0247, "NA")</f>
        <v>7.5625999999999999E-2</v>
      </c>
      <c r="I17" s="29">
        <f>IFERROR((0.2181*Ratios!I17)-0.0247, "NA")</f>
        <v>7.9290079999999999E-2</v>
      </c>
      <c r="J17" s="29">
        <f>IFERROR((0.2181*Ratios!J17)-0.0247, "NA")</f>
        <v>8.4917060000000003E-2</v>
      </c>
      <c r="K17" s="29">
        <f>IFERROR((0.2181*Ratios!K17)-0.0247, "NA")</f>
        <v>8.4786199999999992E-2</v>
      </c>
      <c r="L17" s="29">
        <f>IFERROR((0.2181*Ratios!L17)-0.0247, "NA")</f>
        <v>8.8886480000000004E-2</v>
      </c>
      <c r="M17" s="29">
        <f>IFERROR((0.2181*Ratios!M17)-0.0247, "NA")</f>
        <v>9.3379339999999991E-2</v>
      </c>
      <c r="N17" s="29">
        <f>IFERROR((0.2181*Ratios!N17)-0.0247, "NA")</f>
        <v>9.0871190000000004E-2</v>
      </c>
      <c r="O17" s="29">
        <f>IFERROR((0.2181*Ratios!O17)-0.0247, "NA")</f>
        <v>9.098023999999999E-2</v>
      </c>
      <c r="P17" s="29">
        <f>IFERROR((0.2181*Ratios!P17)-0.0247, "NA")</f>
        <v>9.6018349999999988E-2</v>
      </c>
      <c r="Q17" s="29">
        <f>IFERROR((0.2181*Ratios!Q17)-0.0247, "NA")</f>
        <v>9.8373829999999995E-2</v>
      </c>
      <c r="R17" s="29">
        <f>IFERROR((0.2181*Ratios!R17)-0.0247, "NA")</f>
        <v>0.11379349999999999</v>
      </c>
      <c r="S17" s="25" t="str">
        <f>IFERROR((0.2181*Ratios!S17)-0.0247, "NA")</f>
        <v>NA</v>
      </c>
      <c r="T17" s="25" t="str">
        <f>IFERROR((0.2181*Ratios!T17)-0.0247, "NA")</f>
        <v>NA</v>
      </c>
      <c r="U17" s="25" t="str">
        <f>IFERROR((0.2181*Ratios!U17)-0.0247, "NA")</f>
        <v>NA</v>
      </c>
      <c r="V17" s="25" t="str">
        <f>IFERROR((0.2181*Ratios!V17)-0.0247, "NA")</f>
        <v>NA</v>
      </c>
      <c r="W17" s="25" t="str">
        <f>IFERROR((0.2181*Ratios!W17)-0.0247, "NA")</f>
        <v>NA</v>
      </c>
      <c r="X17" s="25" t="str">
        <f>IFERROR((0.2181*Ratios!X17)-0.0247, "NA")</f>
        <v>NA</v>
      </c>
      <c r="Y17" s="6"/>
      <c r="Z17" s="6"/>
      <c r="AA17" s="6"/>
    </row>
    <row r="18" spans="1:27" ht="14.4" x14ac:dyDescent="0.3">
      <c r="A18" s="10">
        <v>44969</v>
      </c>
      <c r="B18" s="11" t="s">
        <v>17</v>
      </c>
      <c r="C18" s="11" t="s">
        <v>36</v>
      </c>
      <c r="D18" s="11" t="s">
        <v>30</v>
      </c>
      <c r="E18" s="11">
        <v>7617</v>
      </c>
      <c r="F18" s="28">
        <f>IFERROR((0.2181*Ratios!F18)-0.0247, "NA")</f>
        <v>6.9846349999999988E-2</v>
      </c>
      <c r="G18" s="29">
        <f>IFERROR((0.2181*Ratios!G18)-0.0247, "NA")</f>
        <v>7.4251969999999987E-2</v>
      </c>
      <c r="H18" s="29">
        <f>IFERROR((0.2181*Ratios!H18)-0.0247, "NA")</f>
        <v>8.1667370000000003E-2</v>
      </c>
      <c r="I18" s="29">
        <f>IFERROR((0.2181*Ratios!I18)-0.0247, "NA")</f>
        <v>8.4240949999999995E-2</v>
      </c>
      <c r="J18" s="29">
        <f>IFERROR((0.2181*Ratios!J18)-0.0247, "NA")</f>
        <v>8.312863999999999E-2</v>
      </c>
      <c r="K18" s="29">
        <f>IFERROR((0.2181*Ratios!K18)-0.0247, "NA")</f>
        <v>8.7665119999999999E-2</v>
      </c>
      <c r="L18" s="29">
        <f>IFERROR((0.2181*Ratios!L18)-0.0247, "NA")</f>
        <v>8.7337970000000001E-2</v>
      </c>
      <c r="M18" s="29">
        <f>IFERROR((0.2181*Ratios!M18)-0.0247, "NA")</f>
        <v>9.5124139999999996E-2</v>
      </c>
      <c r="N18" s="29">
        <f>IFERROR((0.2181*Ratios!N18)-0.0247, "NA")</f>
        <v>0.10162351999999999</v>
      </c>
      <c r="O18" s="29">
        <f>IFERROR((0.2181*Ratios!O18)-0.0247, "NA")</f>
        <v>9.9507949999999998E-2</v>
      </c>
      <c r="P18" s="29">
        <f>IFERROR((0.2181*Ratios!P18)-0.0247, "NA")</f>
        <v>9.8286589999999979E-2</v>
      </c>
      <c r="Q18" s="25" t="str">
        <f>IFERROR((0.2181*Ratios!Q18)-0.0247, "NA")</f>
        <v>NA</v>
      </c>
      <c r="R18" s="25" t="str">
        <f>IFERROR((0.2181*Ratios!R18)-0.0247, "NA")</f>
        <v>NA</v>
      </c>
      <c r="S18" s="25" t="str">
        <f>IFERROR((0.2181*Ratios!S18)-0.0247, "NA")</f>
        <v>NA</v>
      </c>
      <c r="T18" s="25" t="str">
        <f>IFERROR((0.2181*Ratios!T18)-0.0247, "NA")</f>
        <v>NA</v>
      </c>
      <c r="U18" s="25" t="str">
        <f>IFERROR((0.2181*Ratios!U18)-0.0247, "NA")</f>
        <v>NA</v>
      </c>
      <c r="V18" s="25" t="str">
        <f>IFERROR((0.2181*Ratios!V18)-0.0247, "NA")</f>
        <v>NA</v>
      </c>
      <c r="W18" s="25" t="str">
        <f>IFERROR((0.2181*Ratios!W18)-0.0247, "NA")</f>
        <v>NA</v>
      </c>
      <c r="X18" s="25" t="str">
        <f>IFERROR((0.2181*Ratios!X18)-0.0247, "NA")</f>
        <v>NA</v>
      </c>
      <c r="Y18" s="6"/>
      <c r="Z18" s="6"/>
      <c r="AA18" s="6"/>
    </row>
    <row r="19" spans="1:27" ht="14.4" x14ac:dyDescent="0.3">
      <c r="A19" s="10">
        <v>44969</v>
      </c>
      <c r="B19" s="11" t="s">
        <v>17</v>
      </c>
      <c r="C19" s="11" t="s">
        <v>22</v>
      </c>
      <c r="D19" s="11" t="s">
        <v>23</v>
      </c>
      <c r="E19" s="11">
        <v>7617</v>
      </c>
      <c r="F19" s="28">
        <f>IFERROR((0.2181*Ratios!F19)-0.0247, "NA")</f>
        <v>8.2103570000000001E-2</v>
      </c>
      <c r="G19" s="29">
        <f>IFERROR((0.2181*Ratios!G19)-0.0247, "NA")</f>
        <v>8.6443760000000008E-2</v>
      </c>
      <c r="H19" s="29">
        <f>IFERROR((0.2181*Ratios!H19)-0.0247, "NA")</f>
        <v>8.6334709999999995E-2</v>
      </c>
      <c r="I19" s="29">
        <f>IFERROR((0.2181*Ratios!I19)-0.0247, "NA")</f>
        <v>8.4851629999999983E-2</v>
      </c>
      <c r="J19" s="29">
        <f>IFERROR((0.2181*Ratios!J19)-0.0247, "NA")</f>
        <v>8.9824309999999991E-2</v>
      </c>
      <c r="K19" s="29">
        <f>IFERROR((0.2181*Ratios!K19)-0.0247, "NA")</f>
        <v>8.9257249999999982E-2</v>
      </c>
      <c r="L19" s="29">
        <f>IFERROR((0.2181*Ratios!L19)-0.0247, "NA")</f>
        <v>9.1983499999999996E-2</v>
      </c>
      <c r="M19" s="29">
        <f>IFERROR((0.2181*Ratios!M19)-0.0247, "NA")</f>
        <v>9.5756629999999995E-2</v>
      </c>
      <c r="N19" s="29">
        <f>IFERROR((0.2181*Ratios!N19)-0.0247, "NA")</f>
        <v>9.608377999999998E-2</v>
      </c>
      <c r="O19" s="25" t="str">
        <f>IFERROR((0.2181*Ratios!O19)-0.0247, "NA")</f>
        <v>NA</v>
      </c>
      <c r="P19" s="25" t="str">
        <f>IFERROR((0.2181*Ratios!P19)-0.0247, "NA")</f>
        <v>NA</v>
      </c>
      <c r="Q19" s="25" t="str">
        <f>IFERROR((0.2181*Ratios!Q19)-0.0247, "NA")</f>
        <v>NA</v>
      </c>
      <c r="R19" s="25" t="str">
        <f>IFERROR((0.2181*Ratios!R19)-0.0247, "NA")</f>
        <v>NA</v>
      </c>
      <c r="S19" s="25" t="str">
        <f>IFERROR((0.2181*Ratios!S19)-0.0247, "NA")</f>
        <v>NA</v>
      </c>
      <c r="T19" s="25" t="str">
        <f>IFERROR((0.2181*Ratios!T19)-0.0247, "NA")</f>
        <v>NA</v>
      </c>
      <c r="U19" s="25" t="str">
        <f>IFERROR((0.2181*Ratios!U19)-0.0247, "NA")</f>
        <v>NA</v>
      </c>
      <c r="V19" s="25" t="str">
        <f>IFERROR((0.2181*Ratios!V19)-0.0247, "NA")</f>
        <v>NA</v>
      </c>
      <c r="W19" s="25" t="str">
        <f>IFERROR((0.2181*Ratios!W19)-0.0247, "NA")</f>
        <v>NA</v>
      </c>
      <c r="X19" s="25" t="str">
        <f>IFERROR((0.2181*Ratios!X19)-0.0247, "NA")</f>
        <v>NA</v>
      </c>
      <c r="Y19" s="6"/>
      <c r="Z19" s="6"/>
      <c r="AA19" s="6"/>
    </row>
    <row r="20" spans="1:27" ht="15.75" customHeight="1" x14ac:dyDescent="0.3">
      <c r="A20" s="10">
        <v>44969</v>
      </c>
      <c r="B20" s="11" t="s">
        <v>17</v>
      </c>
      <c r="C20" s="11" t="s">
        <v>31</v>
      </c>
      <c r="D20" s="11" t="s">
        <v>25</v>
      </c>
      <c r="E20" s="11">
        <v>7617</v>
      </c>
      <c r="F20" s="28">
        <f>IFERROR((0.2181*Ratios!F20)-0.0247, "NA")</f>
        <v>7.0675130000000003E-2</v>
      </c>
      <c r="G20" s="29">
        <f>IFERROR((0.2181*Ratios!G20)-0.0247, "NA")</f>
        <v>7.2986990000000002E-2</v>
      </c>
      <c r="H20" s="29">
        <f>IFERROR((0.2181*Ratios!H20)-0.0247, "NA")</f>
        <v>8.1122120000000006E-2</v>
      </c>
      <c r="I20" s="29">
        <f>IFERROR((0.2181*Ratios!I20)-0.0247, "NA")</f>
        <v>8.4742579999999998E-2</v>
      </c>
      <c r="J20" s="29">
        <f>IFERROR((0.2181*Ratios!J20)-0.0247, "NA")</f>
        <v>8.8319419999999996E-2</v>
      </c>
      <c r="K20" s="29">
        <f>IFERROR((0.2181*Ratios!K20)-0.0247, "NA")</f>
        <v>9.098023999999999E-2</v>
      </c>
      <c r="L20" s="29">
        <f>IFERROR((0.2181*Ratios!L20)-0.0247, "NA")</f>
        <v>9.7828579999999984E-2</v>
      </c>
      <c r="M20" s="29">
        <f>IFERROR((0.2181*Ratios!M20)-0.0247, "NA")</f>
        <v>9.894088999999999E-2</v>
      </c>
      <c r="N20" s="29">
        <f>IFERROR((0.2181*Ratios!N20)-0.0247, "NA")</f>
        <v>0.10271402000000002</v>
      </c>
      <c r="O20" s="29">
        <f>IFERROR((0.2181*Ratios!O20)-0.0247, "NA")</f>
        <v>0.10611637999999998</v>
      </c>
      <c r="P20" s="29">
        <f>IFERROR((0.2181*Ratios!P20)-0.0247, "NA")</f>
        <v>0.1116125</v>
      </c>
      <c r="Q20" s="29">
        <f>IFERROR((0.2181*Ratios!Q20)-0.0247, "NA")</f>
        <v>0.12118709</v>
      </c>
      <c r="R20" s="29">
        <f>IFERROR((0.2181*Ratios!R20)-0.0247, "NA")</f>
        <v>0.12221215999999999</v>
      </c>
      <c r="S20" s="29">
        <f>IFERROR((0.2181*Ratios!S20)-0.0247, "NA")</f>
        <v>0.12454583</v>
      </c>
      <c r="T20" s="25" t="str">
        <f>IFERROR((0.2181*Ratios!T20)-0.0247, "NA")</f>
        <v>NA</v>
      </c>
      <c r="U20" s="25" t="str">
        <f>IFERROR((0.2181*Ratios!U20)-0.0247, "NA")</f>
        <v>NA</v>
      </c>
      <c r="V20" s="25" t="str">
        <f>IFERROR((0.2181*Ratios!V20)-0.0247, "NA")</f>
        <v>NA</v>
      </c>
      <c r="W20" s="25" t="str">
        <f>IFERROR((0.2181*Ratios!W20)-0.0247, "NA")</f>
        <v>NA</v>
      </c>
      <c r="X20" s="25" t="str">
        <f>IFERROR((0.2181*Ratios!X20)-0.0247, "NA")</f>
        <v>NA</v>
      </c>
      <c r="Y20" s="6"/>
      <c r="Z20" s="6"/>
      <c r="AA20" s="6"/>
    </row>
    <row r="21" spans="1:27" ht="15.75" customHeight="1" x14ac:dyDescent="0.3">
      <c r="A21" s="10">
        <v>44969</v>
      </c>
      <c r="B21" s="11" t="s">
        <v>17</v>
      </c>
      <c r="C21" s="11" t="s">
        <v>37</v>
      </c>
      <c r="D21" s="11" t="s">
        <v>38</v>
      </c>
      <c r="E21" s="11">
        <v>7617</v>
      </c>
      <c r="F21" s="24" t="str">
        <f>IFERROR((0.2181*Ratios!F21)-0.0247, "NA")</f>
        <v>NA</v>
      </c>
      <c r="G21" s="29">
        <f>IFERROR((0.2181*Ratios!G21)-0.0247, "NA")</f>
        <v>7.9835329999999996E-2</v>
      </c>
      <c r="H21" s="29">
        <f>IFERROR((0.2181*Ratios!H21)-0.0247, "NA")</f>
        <v>7.841767999999999E-2</v>
      </c>
      <c r="I21" s="29">
        <f>IFERROR((0.2181*Ratios!I21)-0.0247, "NA")</f>
        <v>8.6530999999999997E-2</v>
      </c>
      <c r="J21" s="29" t="str">
        <f>IFERROR((0.2181*Ratios!J21)-0.0247, "NA")</f>
        <v>NA</v>
      </c>
      <c r="K21" s="29" t="str">
        <f>IFERROR((0.2181*Ratios!K21)-0.0247, "NA")</f>
        <v>NA</v>
      </c>
      <c r="L21" s="25" t="str">
        <f>IFERROR((0.2181*Ratios!L21)-0.0247, "NA")</f>
        <v>NA</v>
      </c>
      <c r="M21" s="25" t="str">
        <f>IFERROR((0.2181*Ratios!M21)-0.0247, "NA")</f>
        <v>NA</v>
      </c>
      <c r="N21" s="25" t="str">
        <f>IFERROR((0.2181*Ratios!N21)-0.0247, "NA")</f>
        <v>NA</v>
      </c>
      <c r="O21" s="25" t="str">
        <f>IFERROR((0.2181*Ratios!O21)-0.0247, "NA")</f>
        <v>NA</v>
      </c>
      <c r="P21" s="25" t="str">
        <f>IFERROR((0.2181*Ratios!P21)-0.0247, "NA")</f>
        <v>NA</v>
      </c>
      <c r="Q21" s="25" t="str">
        <f>IFERROR((0.2181*Ratios!Q21)-0.0247, "NA")</f>
        <v>NA</v>
      </c>
      <c r="R21" s="25" t="str">
        <f>IFERROR((0.2181*Ratios!R21)-0.0247, "NA")</f>
        <v>NA</v>
      </c>
      <c r="S21" s="25" t="str">
        <f>IFERROR((0.2181*Ratios!S21)-0.0247, "NA")</f>
        <v>NA</v>
      </c>
      <c r="T21" s="25" t="str">
        <f>IFERROR((0.2181*Ratios!T21)-0.0247, "NA")</f>
        <v>NA</v>
      </c>
      <c r="U21" s="25" t="str">
        <f>IFERROR((0.2181*Ratios!U21)-0.0247, "NA")</f>
        <v>NA</v>
      </c>
      <c r="V21" s="25" t="str">
        <f>IFERROR((0.2181*Ratios!V21)-0.0247, "NA")</f>
        <v>NA</v>
      </c>
      <c r="W21" s="25" t="str">
        <f>IFERROR((0.2181*Ratios!W21)-0.0247, "NA")</f>
        <v>NA</v>
      </c>
      <c r="X21" s="25" t="str">
        <f>IFERROR((0.2181*Ratios!X21)-0.0247, "NA")</f>
        <v>NA</v>
      </c>
      <c r="Y21" s="6"/>
      <c r="Z21" s="6"/>
      <c r="AA21" s="6"/>
    </row>
    <row r="22" spans="1:27" ht="15.75" customHeight="1" x14ac:dyDescent="0.3">
      <c r="A22" s="10">
        <v>44969</v>
      </c>
      <c r="B22" s="11" t="s">
        <v>40</v>
      </c>
      <c r="C22" s="11" t="s">
        <v>9</v>
      </c>
      <c r="D22" s="11" t="s">
        <v>10</v>
      </c>
      <c r="E22" s="11">
        <v>7617</v>
      </c>
      <c r="F22" s="28">
        <f>IFERROR((0.2181*Ratios!F22)-0.0247, "NA")</f>
        <v>6.2343709999999997E-2</v>
      </c>
      <c r="G22" s="29">
        <f>IFERROR((0.2181*Ratios!G22)-0.0247, "NA")</f>
        <v>7.111133E-2</v>
      </c>
      <c r="H22" s="29">
        <f>IFERROR((0.2181*Ratios!H22)-0.0247, "NA")</f>
        <v>7.6454779999999986E-2</v>
      </c>
      <c r="I22" s="29">
        <f>IFERROR((0.2181*Ratios!I22)-0.0247, "NA")</f>
        <v>8.2648819999999998E-2</v>
      </c>
      <c r="J22" s="29">
        <f>IFERROR((0.2181*Ratios!J22)-0.0247, "NA")</f>
        <v>8.6836339999999984E-2</v>
      </c>
      <c r="K22" s="29">
        <f>IFERROR((0.2181*Ratios!K22)-0.0247, "NA")</f>
        <v>8.58767E-2</v>
      </c>
      <c r="L22" s="29">
        <f>IFERROR((0.2181*Ratios!L22)-0.0247, "NA")</f>
        <v>8.8973719999999992E-2</v>
      </c>
      <c r="M22" s="25" t="str">
        <f>IFERROR((0.2181*Ratios!M22)-0.0247, "NA")</f>
        <v>NA</v>
      </c>
      <c r="N22" s="25" t="str">
        <f>IFERROR((0.2181*Ratios!N22)-0.0247, "NA")</f>
        <v>NA</v>
      </c>
      <c r="O22" s="25" t="str">
        <f>IFERROR((0.2181*Ratios!O22)-0.0247, "NA")</f>
        <v>NA</v>
      </c>
      <c r="P22" s="25" t="str">
        <f>IFERROR((0.2181*Ratios!P22)-0.0247, "NA")</f>
        <v>NA</v>
      </c>
      <c r="Q22" s="25" t="str">
        <f>IFERROR((0.2181*Ratios!Q22)-0.0247, "NA")</f>
        <v>NA</v>
      </c>
      <c r="R22" s="25" t="str">
        <f>IFERROR((0.2181*Ratios!R22)-0.0247, "NA")</f>
        <v>NA</v>
      </c>
      <c r="S22" s="25" t="str">
        <f>IFERROR((0.2181*Ratios!S22)-0.0247, "NA")</f>
        <v>NA</v>
      </c>
      <c r="T22" s="25" t="str">
        <f>IFERROR((0.2181*Ratios!T22)-0.0247, "NA")</f>
        <v>NA</v>
      </c>
      <c r="U22" s="25" t="str">
        <f>IFERROR((0.2181*Ratios!U22)-0.0247, "NA")</f>
        <v>NA</v>
      </c>
      <c r="V22" s="25" t="str">
        <f>IFERROR((0.2181*Ratios!V22)-0.0247, "NA")</f>
        <v>NA</v>
      </c>
      <c r="W22" s="25" t="str">
        <f>IFERROR((0.2181*Ratios!W22)-0.0247, "NA")</f>
        <v>NA</v>
      </c>
      <c r="X22" s="25" t="str">
        <f>IFERROR((0.2181*Ratios!X22)-0.0247, "NA")</f>
        <v>NA</v>
      </c>
      <c r="Y22" s="6"/>
      <c r="Z22" s="6"/>
      <c r="AA22" s="6"/>
    </row>
    <row r="23" spans="1:27" ht="15.75" customHeight="1" x14ac:dyDescent="0.3">
      <c r="A23" s="10">
        <v>44969</v>
      </c>
      <c r="B23" s="11" t="s">
        <v>40</v>
      </c>
      <c r="C23" s="11" t="s">
        <v>28</v>
      </c>
      <c r="D23" s="11" t="s">
        <v>29</v>
      </c>
      <c r="E23" s="11">
        <v>7617</v>
      </c>
      <c r="F23" s="28">
        <f>IFERROR((0.2181*Ratios!F23)-0.0247, "NA")</f>
        <v>7.6345729999999987E-2</v>
      </c>
      <c r="G23" s="29">
        <f>IFERROR((0.2181*Ratios!G23)-0.0247, "NA")</f>
        <v>8.208175999999999E-2</v>
      </c>
      <c r="H23" s="29">
        <f>IFERROR((0.2181*Ratios!H23)-0.0247, "NA")</f>
        <v>8.8297609999999999E-2</v>
      </c>
      <c r="I23" s="29">
        <f>IFERROR((0.2181*Ratios!I23)-0.0247, "NA")</f>
        <v>9.0522229999999995E-2</v>
      </c>
      <c r="J23" s="29">
        <f>IFERROR((0.2181*Ratios!J23)-0.0247, "NA")</f>
        <v>9.5102329999999999E-2</v>
      </c>
      <c r="K23" s="29">
        <f>IFERROR((0.2181*Ratios!K23)-0.0247, "NA")</f>
        <v>9.8919079999999993E-2</v>
      </c>
      <c r="L23" s="29">
        <f>IFERROR((0.2181*Ratios!L23)-0.0247, "NA")</f>
        <v>0.10291030999999998</v>
      </c>
      <c r="M23" s="29">
        <f>IFERROR((0.2181*Ratios!M23)-0.0247, "NA")</f>
        <v>9.6934369999999992E-2</v>
      </c>
      <c r="N23" s="29">
        <f>IFERROR((0.2181*Ratios!N23)-0.0247, "NA")</f>
        <v>0.10323746</v>
      </c>
      <c r="O23" s="29">
        <f>IFERROR((0.2181*Ratios!O23)-0.0247, "NA")</f>
        <v>0.11224498999999999</v>
      </c>
      <c r="P23" s="29">
        <f>IFERROR((0.2181*Ratios!P23)-0.0247, "NA")</f>
        <v>0.13246285999999999</v>
      </c>
      <c r="Q23" s="29">
        <f>IFERROR((0.2181*Ratios!Q23)-0.0247, "NA")</f>
        <v>0.13479652999999997</v>
      </c>
      <c r="R23" s="29">
        <f>IFERROR((0.2181*Ratios!R23)-0.0247, "NA")</f>
        <v>0.13058719999999999</v>
      </c>
      <c r="S23" s="29">
        <f>IFERROR((0.2181*Ratios!S23)-0.0247, "NA")</f>
        <v>0.12511288999999998</v>
      </c>
      <c r="T23" s="29">
        <f>IFERROR((0.2181*Ratios!T23)-0.0247, "NA")</f>
        <v>0.12173233999999999</v>
      </c>
      <c r="U23" s="29">
        <f>IFERROR((0.2181*Ratios!U23)-0.0247, "NA")</f>
        <v>0.12720665</v>
      </c>
      <c r="V23" s="29">
        <f>IFERROR((0.2181*Ratios!V23)-0.0247, "NA")</f>
        <v>0.12794818999999999</v>
      </c>
      <c r="W23" s="25" t="str">
        <f>IFERROR((0.2181*Ratios!W23)-0.0247, "NA")</f>
        <v>NA</v>
      </c>
      <c r="X23" s="25" t="str">
        <f>IFERROR((0.2181*Ratios!X23)-0.0247, "NA")</f>
        <v>NA</v>
      </c>
      <c r="Y23" s="6"/>
      <c r="Z23" s="6"/>
      <c r="AA23" s="6"/>
    </row>
    <row r="24" spans="1:27" ht="15.75" customHeight="1" x14ac:dyDescent="0.3">
      <c r="A24" s="12">
        <v>44969</v>
      </c>
      <c r="B24" s="13" t="s">
        <v>40</v>
      </c>
      <c r="C24" s="13" t="s">
        <v>14</v>
      </c>
      <c r="D24" s="13" t="s">
        <v>15</v>
      </c>
      <c r="E24" s="13">
        <v>7617</v>
      </c>
      <c r="F24" s="30">
        <f>IFERROR((0.2181*Ratios!F24)-0.0247, "NA")</f>
        <v>6.6727519999999999E-2</v>
      </c>
      <c r="G24" s="31">
        <f>IFERROR((0.2181*Ratios!G24)-0.0247, "NA")</f>
        <v>7.5778669999999992E-2</v>
      </c>
      <c r="H24" s="31">
        <f>IFERROR((0.2181*Ratios!H24)-0.0247, "NA")</f>
        <v>7.9551799999999992E-2</v>
      </c>
      <c r="I24" s="31">
        <f>IFERROR((0.2181*Ratios!I24)-0.0247, "NA")</f>
        <v>8.3761130000000003E-2</v>
      </c>
      <c r="J24" s="31">
        <f>IFERROR((0.2181*Ratios!J24)-0.0247, "NA")</f>
        <v>8.5026109999999988E-2</v>
      </c>
      <c r="K24" s="31">
        <f>IFERROR((0.2181*Ratios!K24)-0.0247, "NA")</f>
        <v>9.1983499999999996E-2</v>
      </c>
      <c r="L24" s="31">
        <f>IFERROR((0.2181*Ratios!L24)-0.0247, "NA")</f>
        <v>9.3750109999999998E-2</v>
      </c>
      <c r="M24" s="31">
        <f>IFERROR((0.2181*Ratios!M24)-0.0247, "NA")</f>
        <v>9.7326949999999995E-2</v>
      </c>
      <c r="N24" s="31">
        <f>IFERROR((0.2181*Ratios!N24)-0.0247, "NA")</f>
        <v>9.8461069999999984E-2</v>
      </c>
      <c r="O24" s="31">
        <f>IFERROR((0.2181*Ratios!O24)-0.0247, "NA")</f>
        <v>0.10642172</v>
      </c>
      <c r="P24" s="27" t="str">
        <f>IFERROR((0.2181*Ratios!P24)-0.0247, "NA")</f>
        <v>NA</v>
      </c>
      <c r="Q24" s="27" t="str">
        <f>IFERROR((0.2181*Ratios!Q24)-0.0247, "NA")</f>
        <v>NA</v>
      </c>
      <c r="R24" s="27" t="str">
        <f>IFERROR((0.2181*Ratios!R24)-0.0247, "NA")</f>
        <v>NA</v>
      </c>
      <c r="S24" s="27" t="str">
        <f>IFERROR((0.2181*Ratios!S24)-0.0247, "NA")</f>
        <v>NA</v>
      </c>
      <c r="T24" s="27" t="str">
        <f>IFERROR((0.2181*Ratios!T24)-0.0247, "NA")</f>
        <v>NA</v>
      </c>
      <c r="U24" s="27" t="str">
        <f>IFERROR((0.2181*Ratios!U24)-0.0247, "NA")</f>
        <v>NA</v>
      </c>
      <c r="V24" s="27" t="str">
        <f>IFERROR((0.2181*Ratios!V24)-0.0247, "NA")</f>
        <v>NA</v>
      </c>
      <c r="W24" s="27" t="str">
        <f>IFERROR((0.2181*Ratios!W24)-0.0247, "NA")</f>
        <v>NA</v>
      </c>
      <c r="X24" s="27" t="str">
        <f>IFERROR((0.2181*Ratios!X24)-0.0247, "NA")</f>
        <v>NA</v>
      </c>
      <c r="Y24" s="9"/>
      <c r="Z24" s="9"/>
      <c r="AA24" s="9"/>
    </row>
    <row r="25" spans="1:27" ht="15.75" customHeight="1" x14ac:dyDescent="0.3">
      <c r="A25" s="7">
        <v>44980</v>
      </c>
      <c r="B25" s="11" t="s">
        <v>17</v>
      </c>
      <c r="C25" s="11" t="s">
        <v>33</v>
      </c>
      <c r="D25" s="11" t="s">
        <v>21</v>
      </c>
      <c r="E25" s="6">
        <v>7622</v>
      </c>
      <c r="F25" s="24">
        <f>IFERROR((0.2181*Ratios!F25)-0.0247, "NA")</f>
        <v>6.6465799999999992E-2</v>
      </c>
      <c r="G25" s="25">
        <f>IFERROR((0.2181*Ratios!G25)-0.0247, "NA")</f>
        <v>6.406669999999999E-2</v>
      </c>
      <c r="H25" s="25">
        <f>IFERROR((0.2181*Ratios!H25)-0.0247, "NA")</f>
        <v>6.7730780000000004E-2</v>
      </c>
      <c r="I25" s="25">
        <f>IFERROR((0.2181*Ratios!I25)-0.0247, "NA")</f>
        <v>6.7839830000000004E-2</v>
      </c>
      <c r="J25" s="25">
        <f>IFERROR((0.2181*Ratios!J25)-0.0247, "NA")</f>
        <v>7.0238930000000005E-2</v>
      </c>
      <c r="K25" s="25">
        <f>IFERROR((0.2181*Ratios!K25)-0.0247, "NA")</f>
        <v>6.8624989999999997E-2</v>
      </c>
      <c r="L25" s="25">
        <f>IFERROR((0.2181*Ratios!L25)-0.0247, "NA")</f>
        <v>6.8821279999999999E-2</v>
      </c>
      <c r="M25" s="25">
        <f>IFERROR((0.2181*Ratios!M25)-0.0247, "NA")</f>
        <v>7.2201829999999995E-2</v>
      </c>
      <c r="N25" s="25">
        <f>IFERROR((0.2181*Ratios!N25)-0.0247, "NA")</f>
        <v>7.1242189999999997E-2</v>
      </c>
      <c r="O25" s="25">
        <f>IFERROR((0.2181*Ratios!O25)-0.0247, "NA")</f>
        <v>7.5364279999999992E-2</v>
      </c>
      <c r="P25" s="25">
        <f>IFERROR((0.2181*Ratios!P25)-0.0247, "NA")</f>
        <v>7.9333699999999993E-2</v>
      </c>
      <c r="Q25" s="25">
        <f>IFERROR((0.2181*Ratios!Q25)-0.0247, "NA")</f>
        <v>8.1252980000000002E-2</v>
      </c>
      <c r="R25" s="25">
        <f>IFERROR((0.2181*Ratios!R25)-0.0247, "NA")</f>
        <v>9.2245220000000003E-2</v>
      </c>
      <c r="S25" s="25" t="str">
        <f>IFERROR((0.2181*Ratios!S25)-0.0247, "NA")</f>
        <v>NA</v>
      </c>
      <c r="T25" s="25" t="str">
        <f>IFERROR((0.2181*Ratios!T25)-0.0247, "NA")</f>
        <v>NA</v>
      </c>
      <c r="U25" s="25" t="str">
        <f>IFERROR((0.2181*Ratios!U25)-0.0247, "NA")</f>
        <v>NA</v>
      </c>
      <c r="V25" s="25" t="str">
        <f>IFERROR((0.2181*Ratios!V25)-0.0247, "NA")</f>
        <v>NA</v>
      </c>
      <c r="W25" s="25" t="str">
        <f>IFERROR((0.2181*Ratios!W25)-0.0247, "NA")</f>
        <v>NA</v>
      </c>
      <c r="X25" s="25" t="str">
        <f>IFERROR((0.2181*Ratios!X25)-0.0247, "NA")</f>
        <v>NA</v>
      </c>
      <c r="Y25" s="6"/>
      <c r="Z25" s="6"/>
      <c r="AA25" s="6"/>
    </row>
    <row r="26" spans="1:27" ht="15.75" customHeight="1" x14ac:dyDescent="0.3">
      <c r="A26" s="7">
        <v>44980</v>
      </c>
      <c r="B26" s="11" t="s">
        <v>17</v>
      </c>
      <c r="C26" s="11" t="s">
        <v>35</v>
      </c>
      <c r="D26" s="11" t="s">
        <v>19</v>
      </c>
      <c r="E26" s="6">
        <v>7622</v>
      </c>
      <c r="F26" s="24">
        <f>IFERROR((0.2181*Ratios!F26)-0.0247, "NA")</f>
        <v>6.6007789999999997E-2</v>
      </c>
      <c r="G26" s="25">
        <f>IFERROR((0.2181*Ratios!G26)-0.0247, "NA")</f>
        <v>6.7948880000000003E-2</v>
      </c>
      <c r="H26" s="25">
        <f>IFERROR((0.2181*Ratios!H26)-0.0247, "NA")</f>
        <v>6.3499639999999996E-2</v>
      </c>
      <c r="I26" s="25">
        <f>IFERROR((0.2181*Ratios!I26)-0.0247, "NA")</f>
        <v>6.6073220000000002E-2</v>
      </c>
      <c r="J26" s="25">
        <f>IFERROR((0.2181*Ratios!J26)-0.0247, "NA")</f>
        <v>6.4241179999999995E-2</v>
      </c>
      <c r="K26" s="25">
        <f>IFERROR((0.2181*Ratios!K26)-0.0247, "NA")</f>
        <v>6.3870410000000002E-2</v>
      </c>
      <c r="L26" s="25">
        <f>IFERROR((0.2181*Ratios!L26)-0.0247, "NA")</f>
        <v>6.7163719999999996E-2</v>
      </c>
      <c r="M26" s="25">
        <f>IFERROR((0.2181*Ratios!M26)-0.0247, "NA")</f>
        <v>7.0195309999999997E-2</v>
      </c>
      <c r="N26" s="25">
        <f>IFERROR((0.2181*Ratios!N26)-0.0247, "NA")</f>
        <v>6.8188789999999999E-2</v>
      </c>
      <c r="O26" s="25">
        <f>IFERROR((0.2181*Ratios!O26)-0.0247, "NA")</f>
        <v>6.7643539999999988E-2</v>
      </c>
      <c r="P26" s="25">
        <f>IFERROR((0.2181*Ratios!P26)-0.0247, "NA")</f>
        <v>6.8646799999999994E-2</v>
      </c>
      <c r="Q26" s="25">
        <f>IFERROR((0.2181*Ratios!Q26)-0.0247, "NA")</f>
        <v>7.6825550000000006E-2</v>
      </c>
      <c r="R26" s="25">
        <f>IFERROR((0.2181*Ratios!R26)-0.0247, "NA")</f>
        <v>9.6476359999999983E-2</v>
      </c>
      <c r="S26" s="25" t="str">
        <f>IFERROR((0.2181*Ratios!S26)-0.0247, "NA")</f>
        <v>NA</v>
      </c>
      <c r="T26" s="25" t="str">
        <f>IFERROR((0.2181*Ratios!T26)-0.0247, "NA")</f>
        <v>NA</v>
      </c>
      <c r="U26" s="25" t="str">
        <f>IFERROR((0.2181*Ratios!U26)-0.0247, "NA")</f>
        <v>NA</v>
      </c>
      <c r="V26" s="25" t="str">
        <f>IFERROR((0.2181*Ratios!V26)-0.0247, "NA")</f>
        <v>NA</v>
      </c>
      <c r="W26" s="25" t="str">
        <f>IFERROR((0.2181*Ratios!W26)-0.0247, "NA")</f>
        <v>NA</v>
      </c>
      <c r="X26" s="25" t="str">
        <f>IFERROR((0.2181*Ratios!X26)-0.0247, "NA")</f>
        <v>NA</v>
      </c>
      <c r="Y26" s="6"/>
      <c r="Z26" s="6"/>
      <c r="AA26" s="6"/>
    </row>
    <row r="27" spans="1:27" ht="15.75" customHeight="1" x14ac:dyDescent="0.3">
      <c r="A27" s="7">
        <v>44980</v>
      </c>
      <c r="B27" s="11" t="s">
        <v>17</v>
      </c>
      <c r="C27" s="11" t="s">
        <v>36</v>
      </c>
      <c r="D27" s="11" t="s">
        <v>30</v>
      </c>
      <c r="E27" s="6">
        <v>7622</v>
      </c>
      <c r="F27" s="24">
        <f>IFERROR((0.2181*Ratios!F27)-0.0247, "NA")</f>
        <v>5.5320889999999998E-2</v>
      </c>
      <c r="G27" s="25">
        <f>IFERROR((0.2181*Ratios!G27)-0.0247, "NA")</f>
        <v>6.3085249999999995E-2</v>
      </c>
      <c r="H27" s="25">
        <f>IFERROR((0.2181*Ratios!H27)-0.0247, "NA")</f>
        <v>7.3139659999999995E-2</v>
      </c>
      <c r="I27" s="25">
        <f>IFERROR((0.2181*Ratios!I27)-0.0247, "NA")</f>
        <v>6.9235669999999999E-2</v>
      </c>
      <c r="J27" s="25">
        <f>IFERROR((0.2181*Ratios!J27)-0.0247, "NA")</f>
        <v>6.6334939999999995E-2</v>
      </c>
      <c r="K27" s="25">
        <f>IFERROR((0.2181*Ratios!K27)-0.0247, "NA")</f>
        <v>6.4742809999999998E-2</v>
      </c>
      <c r="L27" s="25">
        <f>IFERROR((0.2181*Ratios!L27)-0.0247, "NA")</f>
        <v>6.7927070000000006E-2</v>
      </c>
      <c r="M27" s="25">
        <f>IFERROR((0.2181*Ratios!M27)-0.0247, "NA")</f>
        <v>6.6923809999999986E-2</v>
      </c>
      <c r="N27" s="25">
        <f>IFERROR((0.2181*Ratios!N27)-0.0247, "NA")</f>
        <v>7.2136399999999989E-2</v>
      </c>
      <c r="O27" s="25">
        <f>IFERROR((0.2181*Ratios!O27)-0.0247, "NA")</f>
        <v>7.4404639999999994E-2</v>
      </c>
      <c r="P27" s="25">
        <f>IFERROR((0.2181*Ratios!P27)-0.0247, "NA")</f>
        <v>7.0544269999999992E-2</v>
      </c>
      <c r="Q27" s="25">
        <f>IFERROR((0.2181*Ratios!Q27)-0.0247, "NA")</f>
        <v>8.1841849999999994E-2</v>
      </c>
      <c r="R27" s="25" t="str">
        <f>IFERROR((0.2181*Ratios!R27)-0.0247, "NA")</f>
        <v>NA</v>
      </c>
      <c r="S27" s="25" t="str">
        <f>IFERROR((0.2181*Ratios!S27)-0.0247, "NA")</f>
        <v>NA</v>
      </c>
      <c r="T27" s="25" t="str">
        <f>IFERROR((0.2181*Ratios!T27)-0.0247, "NA")</f>
        <v>NA</v>
      </c>
      <c r="U27" s="25" t="str">
        <f>IFERROR((0.2181*Ratios!U27)-0.0247, "NA")</f>
        <v>NA</v>
      </c>
      <c r="V27" s="25" t="str">
        <f>IFERROR((0.2181*Ratios!V27)-0.0247, "NA")</f>
        <v>NA</v>
      </c>
      <c r="W27" s="25" t="str">
        <f>IFERROR((0.2181*Ratios!W27)-0.0247, "NA")</f>
        <v>NA</v>
      </c>
      <c r="X27" s="25" t="str">
        <f>IFERROR((0.2181*Ratios!X27)-0.0247, "NA")</f>
        <v>NA</v>
      </c>
      <c r="Y27" s="6"/>
      <c r="Z27" s="6"/>
      <c r="AA27" s="6"/>
    </row>
    <row r="28" spans="1:27" ht="15.75" customHeight="1" x14ac:dyDescent="0.3">
      <c r="A28" s="7">
        <v>44980</v>
      </c>
      <c r="B28" s="11" t="s">
        <v>17</v>
      </c>
      <c r="C28" s="11" t="s">
        <v>22</v>
      </c>
      <c r="D28" s="11" t="s">
        <v>23</v>
      </c>
      <c r="E28" s="6">
        <v>7622</v>
      </c>
      <c r="F28" s="24">
        <f>IFERROR((0.2181*Ratios!F28)-0.0247, "NA")</f>
        <v>7.2005539999999993E-2</v>
      </c>
      <c r="G28" s="25">
        <f>IFERROR((0.2181*Ratios!G28)-0.0247, "NA")</f>
        <v>7.5735049999999998E-2</v>
      </c>
      <c r="H28" s="25">
        <f>IFERROR((0.2181*Ratios!H28)-0.0247, "NA")</f>
        <v>7.2572600000000001E-2</v>
      </c>
      <c r="I28" s="25">
        <f>IFERROR((0.2181*Ratios!I28)-0.0247, "NA")</f>
        <v>7.3161469999999992E-2</v>
      </c>
      <c r="J28" s="25">
        <f>IFERROR((0.2181*Ratios!J28)-0.0247, "NA")</f>
        <v>7.0958659999999993E-2</v>
      </c>
      <c r="K28" s="25">
        <f>IFERROR((0.2181*Ratios!K28)-0.0247, "NA")</f>
        <v>7.5342469999999995E-2</v>
      </c>
      <c r="L28" s="25">
        <f>IFERROR((0.2181*Ratios!L28)-0.0247, "NA")</f>
        <v>7.2223640000000006E-2</v>
      </c>
      <c r="M28" s="25">
        <f>IFERROR((0.2181*Ratios!M28)-0.0247, "NA")</f>
        <v>7.4600929999999996E-2</v>
      </c>
      <c r="N28" s="25">
        <f>IFERROR((0.2181*Ratios!N28)-0.0247, "NA")</f>
        <v>7.3161469999999992E-2</v>
      </c>
      <c r="O28" s="25" t="str">
        <f>IFERROR((0.2181*Ratios!O28)-0.0247, "NA")</f>
        <v>NA</v>
      </c>
      <c r="P28" s="25" t="str">
        <f>IFERROR((0.2181*Ratios!P28)-0.0247, "NA")</f>
        <v>NA</v>
      </c>
      <c r="Q28" s="25" t="str">
        <f>IFERROR((0.2181*Ratios!Q28)-0.0247, "NA")</f>
        <v>NA</v>
      </c>
      <c r="R28" s="25" t="str">
        <f>IFERROR((0.2181*Ratios!R28)-0.0247, "NA")</f>
        <v>NA</v>
      </c>
      <c r="S28" s="25" t="str">
        <f>IFERROR((0.2181*Ratios!S28)-0.0247, "NA")</f>
        <v>NA</v>
      </c>
      <c r="T28" s="25" t="str">
        <f>IFERROR((0.2181*Ratios!T28)-0.0247, "NA")</f>
        <v>NA</v>
      </c>
      <c r="U28" s="25" t="str">
        <f>IFERROR((0.2181*Ratios!U28)-0.0247, "NA")</f>
        <v>NA</v>
      </c>
      <c r="V28" s="25" t="str">
        <f>IFERROR((0.2181*Ratios!V28)-0.0247, "NA")</f>
        <v>NA</v>
      </c>
      <c r="W28" s="25" t="str">
        <f>IFERROR((0.2181*Ratios!W28)-0.0247, "NA")</f>
        <v>NA</v>
      </c>
      <c r="X28" s="25" t="str">
        <f>IFERROR((0.2181*Ratios!X28)-0.0247, "NA")</f>
        <v>NA</v>
      </c>
      <c r="Y28" s="6"/>
      <c r="Z28" s="6"/>
      <c r="AA28" s="6"/>
    </row>
    <row r="29" spans="1:27" ht="15.75" customHeight="1" x14ac:dyDescent="0.3">
      <c r="A29" s="7">
        <v>44980</v>
      </c>
      <c r="B29" s="11" t="s">
        <v>17</v>
      </c>
      <c r="C29" s="11" t="s">
        <v>31</v>
      </c>
      <c r="D29" s="11" t="s">
        <v>25</v>
      </c>
      <c r="E29" s="6">
        <v>7622</v>
      </c>
      <c r="F29" s="24">
        <f>IFERROR((0.2181*Ratios!F29)-0.0247, "NA")</f>
        <v>6.4284799999999989E-2</v>
      </c>
      <c r="G29" s="25">
        <f>IFERROR((0.2181*Ratios!G29)-0.0247, "NA")</f>
        <v>6.7730780000000004E-2</v>
      </c>
      <c r="H29" s="25">
        <f>IFERROR((0.2181*Ratios!H29)-0.0247, "NA")</f>
        <v>7.0282549999999999E-2</v>
      </c>
      <c r="I29" s="25">
        <f>IFERROR((0.2181*Ratios!I29)-0.0247, "NA")</f>
        <v>6.8646799999999994E-2</v>
      </c>
      <c r="J29" s="25">
        <f>IFERROR((0.2181*Ratios!J29)-0.0247, "NA")</f>
        <v>7.1961919999999985E-2</v>
      </c>
      <c r="K29" s="25">
        <f>IFERROR((0.2181*Ratios!K29)-0.0247, "NA")</f>
        <v>7.058789E-2</v>
      </c>
      <c r="L29" s="25">
        <f>IFERROR((0.2181*Ratios!L29)-0.0247, "NA")</f>
        <v>7.2572600000000001E-2</v>
      </c>
      <c r="M29" s="25">
        <f>IFERROR((0.2181*Ratios!M29)-0.0247, "NA")</f>
        <v>7.569142999999999E-2</v>
      </c>
      <c r="N29" s="25">
        <f>IFERROR((0.2181*Ratios!N29)-0.0247, "NA")</f>
        <v>7.4709979999999995E-2</v>
      </c>
      <c r="O29" s="25">
        <f>IFERROR((0.2181*Ratios!O29)-0.0247, "NA")</f>
        <v>7.7588899999999988E-2</v>
      </c>
      <c r="P29" s="25">
        <f>IFERROR((0.2181*Ratios!P29)-0.0247, "NA")</f>
        <v>8.4153709999999993E-2</v>
      </c>
      <c r="Q29" s="25">
        <f>IFERROR((0.2181*Ratios!Q29)-0.0247, "NA")</f>
        <v>9.5582149999999991E-2</v>
      </c>
      <c r="R29" s="25">
        <f>IFERROR((0.2181*Ratios!R29)-0.0247, "NA")</f>
        <v>0.10463329999999998</v>
      </c>
      <c r="S29" s="25">
        <f>IFERROR((0.2181*Ratios!S29)-0.0247, "NA")</f>
        <v>0.11377169000000001</v>
      </c>
      <c r="T29" s="25" t="str">
        <f>IFERROR((0.2181*Ratios!T29)-0.0247, "NA")</f>
        <v>NA</v>
      </c>
      <c r="U29" s="25" t="str">
        <f>IFERROR((0.2181*Ratios!U29)-0.0247, "NA")</f>
        <v>NA</v>
      </c>
      <c r="V29" s="25" t="str">
        <f>IFERROR((0.2181*Ratios!V29)-0.0247, "NA")</f>
        <v>NA</v>
      </c>
      <c r="W29" s="25" t="str">
        <f>IFERROR((0.2181*Ratios!W29)-0.0247, "NA")</f>
        <v>NA</v>
      </c>
      <c r="X29" s="25" t="str">
        <f>IFERROR((0.2181*Ratios!X29)-0.0247, "NA")</f>
        <v>NA</v>
      </c>
      <c r="Y29" s="6"/>
      <c r="Z29" s="6"/>
      <c r="AA29" s="6"/>
    </row>
    <row r="30" spans="1:27" ht="15.75" customHeight="1" x14ac:dyDescent="0.3">
      <c r="A30" s="7">
        <v>44980</v>
      </c>
      <c r="B30" s="11" t="s">
        <v>17</v>
      </c>
      <c r="C30" s="11" t="s">
        <v>37</v>
      </c>
      <c r="D30" s="11" t="s">
        <v>38</v>
      </c>
      <c r="E30" s="6">
        <v>7622</v>
      </c>
      <c r="F30" s="24">
        <f>IFERROR((0.2181*Ratios!F30)-0.0247, "NA")</f>
        <v>6.8472320000000003E-2</v>
      </c>
      <c r="G30" s="25">
        <f>IFERROR((0.2181*Ratios!G30)-0.0247, "NA")</f>
        <v>7.1787439999999994E-2</v>
      </c>
      <c r="H30" s="25">
        <f>IFERROR((0.2181*Ratios!H30)-0.0247, "NA")</f>
        <v>7.632391999999999E-2</v>
      </c>
      <c r="I30" s="25">
        <f>IFERROR((0.2181*Ratios!I30)-0.0247, "NA")</f>
        <v>7.3793959999999992E-2</v>
      </c>
      <c r="J30" s="25">
        <f>IFERROR((0.2181*Ratios!J30)-0.0247, "NA")</f>
        <v>7.2659840000000003E-2</v>
      </c>
      <c r="K30" s="25">
        <f>IFERROR((0.2181*Ratios!K30)-0.0247, "NA")</f>
        <v>7.6432969999999989E-2</v>
      </c>
      <c r="L30" s="25">
        <f>IFERROR((0.2181*Ratios!L30)-0.0247, "NA")</f>
        <v>7.5887719999999992E-2</v>
      </c>
      <c r="M30" s="25">
        <f>IFERROR((0.2181*Ratios!M30)-0.0247, "NA")</f>
        <v>8.011886E-2</v>
      </c>
      <c r="N30" s="25">
        <f>IFERROR((0.2181*Ratios!N30)-0.0247, "NA")</f>
        <v>8.6291090000000001E-2</v>
      </c>
      <c r="O30" s="25">
        <f>IFERROR((0.2181*Ratios!O30)-0.0247, "NA")</f>
        <v>9.3946399999999999E-2</v>
      </c>
      <c r="P30" s="25" t="str">
        <f>IFERROR((0.2181*Ratios!P30)-0.0247, "NA")</f>
        <v>NA</v>
      </c>
      <c r="Q30" s="25" t="str">
        <f>IFERROR((0.2181*Ratios!Q30)-0.0247, "NA")</f>
        <v>NA</v>
      </c>
      <c r="R30" s="25" t="str">
        <f>IFERROR((0.2181*Ratios!R30)-0.0247, "NA")</f>
        <v>NA</v>
      </c>
      <c r="S30" s="25" t="str">
        <f>IFERROR((0.2181*Ratios!S30)-0.0247, "NA")</f>
        <v>NA</v>
      </c>
      <c r="T30" s="25" t="str">
        <f>IFERROR((0.2181*Ratios!T30)-0.0247, "NA")</f>
        <v>NA</v>
      </c>
      <c r="U30" s="25" t="str">
        <f>IFERROR((0.2181*Ratios!U30)-0.0247, "NA")</f>
        <v>NA</v>
      </c>
      <c r="V30" s="25" t="str">
        <f>IFERROR((0.2181*Ratios!V30)-0.0247, "NA")</f>
        <v>NA</v>
      </c>
      <c r="W30" s="25" t="str">
        <f>IFERROR((0.2181*Ratios!W30)-0.0247, "NA")</f>
        <v>NA</v>
      </c>
      <c r="X30" s="25" t="str">
        <f>IFERROR((0.2181*Ratios!X30)-0.0247, "NA")</f>
        <v>NA</v>
      </c>
      <c r="Y30" s="6"/>
      <c r="Z30" s="6"/>
      <c r="AA30" s="6"/>
    </row>
    <row r="31" spans="1:27" ht="15.75" customHeight="1" x14ac:dyDescent="0.3">
      <c r="A31" s="7">
        <v>44980</v>
      </c>
      <c r="B31" s="11" t="s">
        <v>40</v>
      </c>
      <c r="C31" s="11" t="s">
        <v>9</v>
      </c>
      <c r="D31" s="11" t="s">
        <v>10</v>
      </c>
      <c r="E31" s="6">
        <v>7622</v>
      </c>
      <c r="F31" s="24">
        <f>IFERROR((0.2181*Ratios!F31)-0.0247, "NA")</f>
        <v>5.8221619999999988E-2</v>
      </c>
      <c r="G31" s="25">
        <f>IFERROR((0.2181*Ratios!G31)-0.0247, "NA")</f>
        <v>6.3586879999999998E-2</v>
      </c>
      <c r="H31" s="25">
        <f>IFERROR((0.2181*Ratios!H31)-0.0247, "NA")</f>
        <v>6.5637020000000004E-2</v>
      </c>
      <c r="I31" s="25">
        <f>IFERROR((0.2181*Ratios!I31)-0.0247, "NA")</f>
        <v>6.720733999999999E-2</v>
      </c>
      <c r="J31" s="25">
        <f>IFERROR((0.2181*Ratios!J31)-0.0247, "NA")</f>
        <v>6.7643539999999988E-2</v>
      </c>
      <c r="K31" s="25">
        <f>IFERROR((0.2181*Ratios!K31)-0.0247, "NA")</f>
        <v>6.930109999999999E-2</v>
      </c>
      <c r="L31" s="25">
        <f>IFERROR((0.2181*Ratios!L31)-0.0247, "NA")</f>
        <v>7.1787439999999994E-2</v>
      </c>
      <c r="M31" s="25">
        <f>IFERROR((0.2181*Ratios!M31)-0.0247, "NA")</f>
        <v>7.2419929999999993E-2</v>
      </c>
      <c r="N31" s="25">
        <f>IFERROR((0.2181*Ratios!N31)-0.0247, "NA")</f>
        <v>7.7959669999999995E-2</v>
      </c>
      <c r="O31" s="25">
        <f>IFERROR((0.2181*Ratios!O31)-0.0247, "NA")</f>
        <v>8.3477599999999999E-2</v>
      </c>
      <c r="P31" s="25" t="str">
        <f>IFERROR((0.2181*Ratios!P31)-0.0247, "NA")</f>
        <v>NA</v>
      </c>
      <c r="Q31" s="25" t="str">
        <f>IFERROR((0.2181*Ratios!Q31)-0.0247, "NA")</f>
        <v>NA</v>
      </c>
      <c r="R31" s="25" t="str">
        <f>IFERROR((0.2181*Ratios!R31)-0.0247, "NA")</f>
        <v>NA</v>
      </c>
      <c r="S31" s="25" t="str">
        <f>IFERROR((0.2181*Ratios!S31)-0.0247, "NA")</f>
        <v>NA</v>
      </c>
      <c r="T31" s="25" t="str">
        <f>IFERROR((0.2181*Ratios!T31)-0.0247, "NA")</f>
        <v>NA</v>
      </c>
      <c r="U31" s="25" t="str">
        <f>IFERROR((0.2181*Ratios!U31)-0.0247, "NA")</f>
        <v>NA</v>
      </c>
      <c r="V31" s="25" t="str">
        <f>IFERROR((0.2181*Ratios!V31)-0.0247, "NA")</f>
        <v>NA</v>
      </c>
      <c r="W31" s="25" t="str">
        <f>IFERROR((0.2181*Ratios!W31)-0.0247, "NA")</f>
        <v>NA</v>
      </c>
      <c r="X31" s="25" t="str">
        <f>IFERROR((0.2181*Ratios!X31)-0.0247, "NA")</f>
        <v>NA</v>
      </c>
      <c r="Y31" s="6"/>
      <c r="Z31" s="6"/>
      <c r="AA31" s="6"/>
    </row>
    <row r="32" spans="1:27" ht="15.75" customHeight="1" x14ac:dyDescent="0.3">
      <c r="A32" s="7">
        <v>44980</v>
      </c>
      <c r="B32" s="11" t="s">
        <v>40</v>
      </c>
      <c r="C32" s="11" t="s">
        <v>28</v>
      </c>
      <c r="D32" s="11" t="s">
        <v>29</v>
      </c>
      <c r="E32" s="6">
        <v>7622</v>
      </c>
      <c r="F32" s="24">
        <f>IFERROR((0.2181*Ratios!F32)-0.0247, "NA")</f>
        <v>7.6651070000000002E-2</v>
      </c>
      <c r="G32" s="25">
        <f>IFERROR((0.2181*Ratios!G32)-0.0247, "NA")</f>
        <v>8.0380579999999993E-2</v>
      </c>
      <c r="H32" s="25">
        <f>IFERROR((0.2181*Ratios!H32)-0.0247, "NA")</f>
        <v>7.4600929999999996E-2</v>
      </c>
      <c r="I32" s="25">
        <f>IFERROR((0.2181*Ratios!I32)-0.0247, "NA")</f>
        <v>7.6280299999999995E-2</v>
      </c>
      <c r="J32" s="25">
        <f>IFERROR((0.2181*Ratios!J32)-0.0247, "NA")</f>
        <v>7.6716500000000007E-2</v>
      </c>
      <c r="K32" s="25">
        <f>IFERROR((0.2181*Ratios!K32)-0.0247, "NA")</f>
        <v>7.7043650000000005E-2</v>
      </c>
      <c r="L32" s="25">
        <f>IFERROR((0.2181*Ratios!L32)-0.0247, "NA")</f>
        <v>8.0097049999999989E-2</v>
      </c>
      <c r="M32" s="25">
        <f>IFERROR((0.2181*Ratios!M32)-0.0247, "NA")</f>
        <v>8.2016329999999998E-2</v>
      </c>
      <c r="N32" s="25">
        <f>IFERROR((0.2181*Ratios!N32)-0.0247, "NA")</f>
        <v>9.2986759999999988E-2</v>
      </c>
      <c r="O32" s="25">
        <f>IFERROR((0.2181*Ratios!O32)-0.0247, "NA")</f>
        <v>0.10382632999999999</v>
      </c>
      <c r="P32" s="25">
        <f>IFERROR((0.2181*Ratios!P32)-0.0247, "NA")</f>
        <v>0.10810108999999998</v>
      </c>
      <c r="Q32" s="25">
        <f>IFERROR((0.2181*Ratios!Q32)-0.0247, "NA")</f>
        <v>0.10821014000000001</v>
      </c>
      <c r="R32" s="25">
        <f>IFERROR((0.2181*Ratios!R32)-0.0247, "NA")</f>
        <v>0.10964959999999999</v>
      </c>
      <c r="S32" s="25">
        <f>IFERROR((0.2181*Ratios!S32)-0.0247, "NA")</f>
        <v>0.10683610999999998</v>
      </c>
      <c r="T32" s="25">
        <f>IFERROR((0.2181*Ratios!T32)-0.0247, "NA")</f>
        <v>0.11732672</v>
      </c>
      <c r="U32" s="25">
        <f>IFERROR((0.2181*Ratios!U32)-0.0247, "NA")</f>
        <v>0.12070726999999998</v>
      </c>
      <c r="V32" s="25" t="str">
        <f>IFERROR((0.2181*Ratios!V32)-0.0247, "NA")</f>
        <v>NA</v>
      </c>
      <c r="W32" s="25" t="str">
        <f>IFERROR((0.2181*Ratios!W32)-0.0247, "NA")</f>
        <v>NA</v>
      </c>
      <c r="X32" s="25" t="str">
        <f>IFERROR((0.2181*Ratios!X32)-0.0247, "NA")</f>
        <v>NA</v>
      </c>
      <c r="Y32" s="6"/>
      <c r="Z32" s="6"/>
      <c r="AA32" s="6"/>
    </row>
    <row r="33" spans="1:27" ht="15.75" customHeight="1" x14ac:dyDescent="0.3">
      <c r="A33" s="8">
        <v>44980</v>
      </c>
      <c r="B33" s="13" t="s">
        <v>40</v>
      </c>
      <c r="C33" s="13" t="s">
        <v>14</v>
      </c>
      <c r="D33" s="13" t="s">
        <v>15</v>
      </c>
      <c r="E33" s="9">
        <v>7622</v>
      </c>
      <c r="F33" s="26">
        <f>IFERROR((0.2181*Ratios!F33)-0.0247, "NA")</f>
        <v>5.9748319999999994E-2</v>
      </c>
      <c r="G33" s="27">
        <f>IFERROR((0.2181*Ratios!G33)-0.0247, "NA")</f>
        <v>6.7796209999999996E-2</v>
      </c>
      <c r="H33" s="27">
        <f>IFERROR((0.2181*Ratios!H33)-0.0247, "NA")</f>
        <v>6.9628249999999989E-2</v>
      </c>
      <c r="I33" s="27">
        <f>IFERROR((0.2181*Ratios!I33)-0.0247, "NA")</f>
        <v>7.0915039999999999E-2</v>
      </c>
      <c r="J33" s="27">
        <f>IFERROR((0.2181*Ratios!J33)-0.0247, "NA")</f>
        <v>7.3444999999999996E-2</v>
      </c>
      <c r="K33" s="27">
        <f>IFERROR((0.2181*Ratios!K33)-0.0247, "NA")</f>
        <v>7.4033869999999988E-2</v>
      </c>
      <c r="L33" s="27">
        <f>IFERROR((0.2181*Ratios!L33)-0.0247, "NA")</f>
        <v>7.412110999999999E-2</v>
      </c>
      <c r="M33" s="27">
        <f>IFERROR((0.2181*Ratios!M33)-0.0247, "NA")</f>
        <v>7.6716500000000007E-2</v>
      </c>
      <c r="N33" s="27">
        <f>IFERROR((0.2181*Ratios!N33)-0.0247, "NA")</f>
        <v>7.9202839999999997E-2</v>
      </c>
      <c r="O33" s="27">
        <f>IFERROR((0.2181*Ratios!O33)-0.0247, "NA")</f>
        <v>8.4698960000000004E-2</v>
      </c>
      <c r="P33" s="27" t="str">
        <f>IFERROR((0.2181*Ratios!P33)-0.0247, "NA")</f>
        <v>NA</v>
      </c>
      <c r="Q33" s="27" t="str">
        <f>IFERROR((0.2181*Ratios!Q33)-0.0247, "NA")</f>
        <v>NA</v>
      </c>
      <c r="R33" s="27" t="str">
        <f>IFERROR((0.2181*Ratios!R33)-0.0247, "NA")</f>
        <v>NA</v>
      </c>
      <c r="S33" s="27" t="str">
        <f>IFERROR((0.2181*Ratios!S33)-0.0247, "NA")</f>
        <v>NA</v>
      </c>
      <c r="T33" s="27" t="str">
        <f>IFERROR((0.2181*Ratios!T33)-0.0247, "NA")</f>
        <v>NA</v>
      </c>
      <c r="U33" s="27" t="str">
        <f>IFERROR((0.2181*Ratios!U33)-0.0247, "NA")</f>
        <v>NA</v>
      </c>
      <c r="V33" s="27" t="str">
        <f>IFERROR((0.2181*Ratios!V33)-0.0247, "NA")</f>
        <v>NA</v>
      </c>
      <c r="W33" s="27" t="str">
        <f>IFERROR((0.2181*Ratios!W33)-0.0247, "NA")</f>
        <v>NA</v>
      </c>
      <c r="X33" s="27" t="str">
        <f>IFERROR((0.2181*Ratios!X33)-0.0247, "NA")</f>
        <v>NA</v>
      </c>
      <c r="Y33" s="9"/>
      <c r="Z33" s="6"/>
      <c r="AA33" s="6"/>
    </row>
    <row r="34" spans="1:27" ht="15.75" customHeight="1" x14ac:dyDescent="0.3">
      <c r="A34" s="7">
        <v>44990</v>
      </c>
      <c r="B34" s="11" t="s">
        <v>40</v>
      </c>
      <c r="C34" s="11" t="s">
        <v>9</v>
      </c>
      <c r="D34" s="11" t="s">
        <v>10</v>
      </c>
      <c r="E34" s="6">
        <v>7598</v>
      </c>
      <c r="F34" s="24">
        <f>IFERROR((0.2181*Ratios!F34)-0.0247, "NA")</f>
        <v>7.3706719999999989E-2</v>
      </c>
      <c r="G34" s="25">
        <f>IFERROR((0.2181*Ratios!G34)-0.0247, "NA")</f>
        <v>8.3564840000000001E-2</v>
      </c>
      <c r="H34" s="25">
        <f>IFERROR((0.2181*Ratios!H34)-0.0247, "NA")</f>
        <v>7.9791710000000002E-2</v>
      </c>
      <c r="I34" s="25">
        <f>IFERROR((0.2181*Ratios!I34)-0.0247, "NA")</f>
        <v>7.0522459999999995E-2</v>
      </c>
      <c r="J34" s="25">
        <f>IFERROR((0.2181*Ratios!J34)-0.0247, "NA")</f>
        <v>6.4851859999999997E-2</v>
      </c>
      <c r="K34" s="25">
        <f>IFERROR((0.2181*Ratios!K34)-0.0247, "NA")</f>
        <v>6.5724260000000007E-2</v>
      </c>
      <c r="L34" s="25">
        <f>IFERROR((0.2181*Ratios!L34)-0.0247, "NA")</f>
        <v>6.8297839999999999E-2</v>
      </c>
      <c r="M34" s="25">
        <f>IFERROR((0.2181*Ratios!M34)-0.0247, "NA")</f>
        <v>7.0391599999999999E-2</v>
      </c>
      <c r="N34" s="25">
        <f>IFERROR((0.2181*Ratios!N34)-0.0247, "NA")</f>
        <v>7.3008799999999999E-2</v>
      </c>
      <c r="O34" s="25">
        <f>IFERROR((0.2181*Ratios!O34)-0.0247, "NA")</f>
        <v>7.6847360000000003E-2</v>
      </c>
      <c r="P34" s="25">
        <f>IFERROR((0.2181*Ratios!P34)-0.0247, "NA")</f>
        <v>7.6062199999999996E-2</v>
      </c>
      <c r="Q34" s="25" t="str">
        <f>IFERROR((0.2181*Ratios!Q34)-0.0247, "NA")</f>
        <v>NA</v>
      </c>
      <c r="R34" s="25" t="str">
        <f>IFERROR((0.2181*Ratios!R34)-0.0247, "NA")</f>
        <v>NA</v>
      </c>
      <c r="S34" s="25" t="str">
        <f>IFERROR((0.2181*Ratios!S34)-0.0247, "NA")</f>
        <v>NA</v>
      </c>
      <c r="T34" s="25" t="str">
        <f>IFERROR((0.2181*Ratios!T34)-0.0247, "NA")</f>
        <v>NA</v>
      </c>
      <c r="U34" s="25" t="str">
        <f>IFERROR((0.2181*Ratios!U34)-0.0247, "NA")</f>
        <v>NA</v>
      </c>
      <c r="V34" s="25" t="str">
        <f>IFERROR((0.2181*Ratios!V34)-0.0247, "NA")</f>
        <v>NA</v>
      </c>
      <c r="W34" s="25" t="str">
        <f>IFERROR((0.2181*Ratios!W34)-0.0247, "NA")</f>
        <v>NA</v>
      </c>
      <c r="X34" s="25" t="str">
        <f>IFERROR((0.2181*Ratios!X34)-0.0247, "NA")</f>
        <v>NA</v>
      </c>
      <c r="Y34" s="6"/>
      <c r="Z34" s="6"/>
      <c r="AA34" s="14"/>
    </row>
    <row r="35" spans="1:27" ht="15.75" customHeight="1" x14ac:dyDescent="0.3">
      <c r="A35" s="7">
        <v>44990</v>
      </c>
      <c r="B35" s="11" t="s">
        <v>40</v>
      </c>
      <c r="C35" s="11" t="s">
        <v>28</v>
      </c>
      <c r="D35" s="11" t="s">
        <v>29</v>
      </c>
      <c r="E35" s="6">
        <v>7598</v>
      </c>
      <c r="F35" s="24">
        <f>IFERROR((0.2181*Ratios!F35)-0.0247, "NA")</f>
        <v>8.9584399999999995E-2</v>
      </c>
      <c r="G35" s="25">
        <f>IFERROR((0.2181*Ratios!G35)-0.0247, "NA")</f>
        <v>0.10096922</v>
      </c>
      <c r="H35" s="25">
        <f>IFERROR((0.2181*Ratios!H35)-0.0247, "NA")</f>
        <v>0.10157989999999997</v>
      </c>
      <c r="I35" s="25">
        <f>IFERROR((0.2181*Ratios!I35)-0.0247, "NA")</f>
        <v>0.10022767999999999</v>
      </c>
      <c r="J35" s="25">
        <f>IFERROR((0.2181*Ratios!J35)-0.0247, "NA")</f>
        <v>8.5178779999999996E-2</v>
      </c>
      <c r="K35" s="25">
        <f>IFERROR((0.2181*Ratios!K35)-0.0247, "NA")</f>
        <v>7.6651070000000002E-2</v>
      </c>
      <c r="L35" s="25">
        <f>IFERROR((0.2181*Ratios!L35)-0.0247, "NA")</f>
        <v>8.0075239999999992E-2</v>
      </c>
      <c r="M35" s="25">
        <f>IFERROR((0.2181*Ratios!M35)-0.0247, "NA")</f>
        <v>8.260519999999999E-2</v>
      </c>
      <c r="N35" s="25">
        <f>IFERROR((0.2181*Ratios!N35)-0.0247, "NA")</f>
        <v>9.3422959999999985E-2</v>
      </c>
      <c r="O35" s="25">
        <f>IFERROR((0.2181*Ratios!O35)-0.0247, "NA")</f>
        <v>0.10195066999999999</v>
      </c>
      <c r="P35" s="25">
        <f>IFERROR((0.2181*Ratios!P35)-0.0247, "NA")</f>
        <v>9.8700979999999994E-2</v>
      </c>
      <c r="Q35" s="25">
        <f>IFERROR((0.2181*Ratios!Q35)-0.0247, "NA")</f>
        <v>9.907175E-2</v>
      </c>
      <c r="R35" s="25">
        <f>IFERROR((0.2181*Ratios!R35)-0.0247, "NA")</f>
        <v>0.10262678</v>
      </c>
      <c r="S35" s="25">
        <f>IFERROR((0.2181*Ratios!S35)-0.0247, "NA")</f>
        <v>0.10395718999999998</v>
      </c>
      <c r="T35" s="25">
        <f>IFERROR((0.2181*Ratios!T35)-0.0247, "NA")</f>
        <v>0.10607275999999999</v>
      </c>
      <c r="U35" s="25" t="str">
        <f>IFERROR((0.2181*Ratios!U35)-0.0247, "NA")</f>
        <v>NA</v>
      </c>
      <c r="V35" s="25" t="str">
        <f>IFERROR((0.2181*Ratios!V35)-0.0247, "NA")</f>
        <v>NA</v>
      </c>
      <c r="W35" s="25" t="str">
        <f>IFERROR((0.2181*Ratios!W35)-0.0247, "NA")</f>
        <v>NA</v>
      </c>
      <c r="X35" s="25" t="str">
        <f>IFERROR((0.2181*Ratios!X35)-0.0247, "NA")</f>
        <v>NA</v>
      </c>
      <c r="Y35" s="14"/>
      <c r="Z35" s="6"/>
      <c r="AA35" s="14"/>
    </row>
    <row r="36" spans="1:27" ht="15.75" customHeight="1" x14ac:dyDescent="0.3">
      <c r="A36" s="7">
        <v>44990</v>
      </c>
      <c r="B36" s="11" t="s">
        <v>40</v>
      </c>
      <c r="C36" s="11" t="s">
        <v>14</v>
      </c>
      <c r="D36" s="11" t="s">
        <v>15</v>
      </c>
      <c r="E36" s="6">
        <v>7598</v>
      </c>
      <c r="F36" s="24">
        <f>IFERROR((0.2181*Ratios!F36)-0.0247, "NA")</f>
        <v>8.0053429999999995E-2</v>
      </c>
      <c r="G36" s="25">
        <f>IFERROR((0.2181*Ratios!G36)-0.0247, "NA")</f>
        <v>8.8537519999999995E-2</v>
      </c>
      <c r="H36" s="25">
        <f>IFERROR((0.2181*Ratios!H36)-0.0247, "NA")</f>
        <v>8.9715259999999991E-2</v>
      </c>
      <c r="I36" s="25">
        <f>IFERROR((0.2181*Ratios!I36)-0.0247, "NA")</f>
        <v>8.4633529999999985E-2</v>
      </c>
      <c r="J36" s="25">
        <f>IFERROR((0.2181*Ratios!J36)-0.0247, "NA")</f>
        <v>7.1438479999999999E-2</v>
      </c>
      <c r="K36" s="25">
        <f>IFERROR((0.2181*Ratios!K36)-0.0247, "NA")</f>
        <v>7.2354500000000002E-2</v>
      </c>
      <c r="L36" s="25">
        <f>IFERROR((0.2181*Ratios!L36)-0.0247, "NA")</f>
        <v>7.1940109999999988E-2</v>
      </c>
      <c r="M36" s="25">
        <f>IFERROR((0.2181*Ratios!M36)-0.0247, "NA")</f>
        <v>7.5604189999999988E-2</v>
      </c>
      <c r="N36" s="25">
        <f>IFERROR((0.2181*Ratios!N36)-0.0247, "NA")</f>
        <v>8.0184289999999991E-2</v>
      </c>
      <c r="O36" s="25" t="str">
        <f>IFERROR((0.2181*Ratios!O36)-0.0247, "NA")</f>
        <v>NA</v>
      </c>
      <c r="P36" s="25" t="str">
        <f>IFERROR((0.2181*Ratios!P36)-0.0247, "NA")</f>
        <v>NA</v>
      </c>
      <c r="Q36" s="25" t="str">
        <f>IFERROR((0.2181*Ratios!Q36)-0.0247, "NA")</f>
        <v>NA</v>
      </c>
      <c r="R36" s="25" t="str">
        <f>IFERROR((0.2181*Ratios!R36)-0.0247, "NA")</f>
        <v>NA</v>
      </c>
      <c r="S36" s="25" t="str">
        <f>IFERROR((0.2181*Ratios!S36)-0.0247, "NA")</f>
        <v>NA</v>
      </c>
      <c r="T36" s="25" t="str">
        <f>IFERROR((0.2181*Ratios!T36)-0.0247, "NA")</f>
        <v>NA</v>
      </c>
      <c r="U36" s="25" t="str">
        <f>IFERROR((0.2181*Ratios!U36)-0.0247, "NA")</f>
        <v>NA</v>
      </c>
      <c r="V36" s="25" t="str">
        <f>IFERROR((0.2181*Ratios!V36)-0.0247, "NA")</f>
        <v>NA</v>
      </c>
      <c r="W36" s="25" t="str">
        <f>IFERROR((0.2181*Ratios!W36)-0.0247, "NA")</f>
        <v>NA</v>
      </c>
      <c r="X36" s="25" t="str">
        <f>IFERROR((0.2181*Ratios!X36)-0.0247, "NA")</f>
        <v>NA</v>
      </c>
      <c r="Y36" s="14"/>
      <c r="Z36" s="6"/>
      <c r="AA36" s="14"/>
    </row>
    <row r="37" spans="1:27" ht="15.75" customHeight="1" x14ac:dyDescent="0.3">
      <c r="A37" s="7">
        <v>44990</v>
      </c>
      <c r="B37" s="11" t="s">
        <v>17</v>
      </c>
      <c r="C37" s="11" t="s">
        <v>33</v>
      </c>
      <c r="D37" s="11" t="s">
        <v>21</v>
      </c>
      <c r="E37" s="6">
        <v>7598</v>
      </c>
      <c r="F37" s="24">
        <f>IFERROR((0.2181*Ratios!F37)-0.0247, "NA")</f>
        <v>8.7141679999999999E-2</v>
      </c>
      <c r="G37" s="25">
        <f>IFERROR((0.2181*Ratios!G37)-0.0247, "NA")</f>
        <v>9.1002049999999987E-2</v>
      </c>
      <c r="H37" s="25">
        <f>IFERROR((0.2181*Ratios!H37)-0.0247, "NA")</f>
        <v>8.1623749999999995E-2</v>
      </c>
      <c r="I37" s="25">
        <f>IFERROR((0.2181*Ratios!I37)-0.0247, "NA")</f>
        <v>7.5887719999999992E-2</v>
      </c>
      <c r="J37" s="25">
        <f>IFERROR((0.2181*Ratios!J37)-0.0247, "NA")</f>
        <v>6.5179009999999996E-2</v>
      </c>
      <c r="K37" s="25">
        <f>IFERROR((0.2181*Ratios!K37)-0.0247, "NA")</f>
        <v>6.430661E-2</v>
      </c>
      <c r="L37" s="25">
        <f>IFERROR((0.2181*Ratios!L37)-0.0247, "NA")</f>
        <v>6.7272769999999996E-2</v>
      </c>
      <c r="M37" s="25">
        <f>IFERROR((0.2181*Ratios!M37)-0.0247, "NA")</f>
        <v>6.5811499999999995E-2</v>
      </c>
      <c r="N37" s="25">
        <f>IFERROR((0.2181*Ratios!N37)-0.0247, "NA")</f>
        <v>6.5527970000000005E-2</v>
      </c>
      <c r="O37" s="25">
        <f>IFERROR((0.2181*Ratios!O37)-0.0247, "NA")</f>
        <v>6.8319649999999996E-2</v>
      </c>
      <c r="P37" s="25">
        <f>IFERROR((0.2181*Ratios!P37)-0.0247, "NA")</f>
        <v>6.7730780000000004E-2</v>
      </c>
      <c r="Q37" s="25">
        <f>IFERROR((0.2181*Ratios!Q37)-0.0247, "NA")</f>
        <v>7.2528979999999993E-2</v>
      </c>
      <c r="R37" s="25">
        <f>IFERROR((0.2181*Ratios!R37)-0.0247, "NA")</f>
        <v>7.998799999999999E-2</v>
      </c>
      <c r="S37" s="25" t="str">
        <f>IFERROR((0.2181*Ratios!S37)-0.0247, "NA")</f>
        <v>NA</v>
      </c>
      <c r="T37" s="25" t="str">
        <f>IFERROR((0.2181*Ratios!T37)-0.0247, "NA")</f>
        <v>NA</v>
      </c>
      <c r="U37" s="25" t="str">
        <f>IFERROR((0.2181*Ratios!U37)-0.0247, "NA")</f>
        <v>NA</v>
      </c>
      <c r="V37" s="25" t="str">
        <f>IFERROR((0.2181*Ratios!V37)-0.0247, "NA")</f>
        <v>NA</v>
      </c>
      <c r="W37" s="25" t="str">
        <f>IFERROR((0.2181*Ratios!W37)-0.0247, "NA")</f>
        <v>NA</v>
      </c>
      <c r="X37" s="25" t="str">
        <f>IFERROR((0.2181*Ratios!X37)-0.0247, "NA")</f>
        <v>NA</v>
      </c>
      <c r="Y37" s="14"/>
      <c r="Z37" s="6"/>
      <c r="AA37" s="14"/>
    </row>
    <row r="38" spans="1:27" ht="15.75" customHeight="1" x14ac:dyDescent="0.3">
      <c r="A38" s="7">
        <v>44990</v>
      </c>
      <c r="B38" s="11" t="s">
        <v>17</v>
      </c>
      <c r="C38" s="11" t="s">
        <v>35</v>
      </c>
      <c r="D38" s="11" t="s">
        <v>19</v>
      </c>
      <c r="E38" s="6">
        <v>7598</v>
      </c>
      <c r="F38" s="24">
        <f>IFERROR((0.2181*Ratios!F38)-0.0247, "NA")</f>
        <v>8.7992270000000011E-2</v>
      </c>
      <c r="G38" s="25">
        <f>IFERROR((0.2181*Ratios!G38)-0.0247, "NA")</f>
        <v>9.7937629999999998E-2</v>
      </c>
      <c r="H38" s="25">
        <f>IFERROR((0.2181*Ratios!H38)-0.0247, "NA")</f>
        <v>8.7250729999999985E-2</v>
      </c>
      <c r="I38" s="25">
        <f>IFERROR((0.2181*Ratios!I38)-0.0247, "NA")</f>
        <v>7.4339209999999989E-2</v>
      </c>
      <c r="J38" s="25">
        <f>IFERROR((0.2181*Ratios!J38)-0.0247, "NA")</f>
        <v>6.3281539999999997E-2</v>
      </c>
      <c r="K38" s="25">
        <f>IFERROR((0.2181*Ratios!K38)-0.0247, "NA")</f>
        <v>6.4982719999999994E-2</v>
      </c>
      <c r="L38" s="25">
        <f>IFERROR((0.2181*Ratios!L38)-0.0247, "NA")</f>
        <v>6.522262999999999E-2</v>
      </c>
      <c r="M38" s="25">
        <f>IFERROR((0.2181*Ratios!M38)-0.0247, "NA")</f>
        <v>6.5920549999999994E-2</v>
      </c>
      <c r="N38" s="25">
        <f>IFERROR((0.2181*Ratios!N38)-0.0247, "NA")</f>
        <v>6.1471310000000001E-2</v>
      </c>
      <c r="O38" s="25">
        <f>IFERROR((0.2181*Ratios!O38)-0.0247, "NA")</f>
        <v>6.0206329999999988E-2</v>
      </c>
      <c r="P38" s="25">
        <f>IFERROR((0.2181*Ratios!P38)-0.0247, "NA")</f>
        <v>6.522262999999999E-2</v>
      </c>
      <c r="Q38" s="25">
        <f>IFERROR((0.2181*Ratios!Q38)-0.0247, "NA")</f>
        <v>6.6923809999999986E-2</v>
      </c>
      <c r="R38" s="25">
        <f>IFERROR((0.2181*Ratios!R38)-0.0247, "NA")</f>
        <v>8.5440499999999989E-2</v>
      </c>
      <c r="S38" s="25" t="str">
        <f>IFERROR((0.2181*Ratios!S38)-0.0247, "NA")</f>
        <v>NA</v>
      </c>
      <c r="T38" s="25" t="str">
        <f>IFERROR((0.2181*Ratios!T38)-0.0247, "NA")</f>
        <v>NA</v>
      </c>
      <c r="U38" s="25" t="str">
        <f>IFERROR((0.2181*Ratios!U38)-0.0247, "NA")</f>
        <v>NA</v>
      </c>
      <c r="V38" s="25" t="str">
        <f>IFERROR((0.2181*Ratios!V38)-0.0247, "NA")</f>
        <v>NA</v>
      </c>
      <c r="W38" s="25" t="str">
        <f>IFERROR((0.2181*Ratios!W38)-0.0247, "NA")</f>
        <v>NA</v>
      </c>
      <c r="X38" s="25" t="str">
        <f>IFERROR((0.2181*Ratios!X38)-0.0247, "NA")</f>
        <v>NA</v>
      </c>
      <c r="Y38" s="14"/>
      <c r="Z38" s="6"/>
      <c r="AA38" s="14"/>
    </row>
    <row r="39" spans="1:27" ht="15.75" customHeight="1" x14ac:dyDescent="0.3">
      <c r="A39" s="7">
        <v>44990</v>
      </c>
      <c r="B39" s="11" t="s">
        <v>17</v>
      </c>
      <c r="C39" s="11" t="s">
        <v>36</v>
      </c>
      <c r="D39" s="11" t="s">
        <v>30</v>
      </c>
      <c r="E39" s="6">
        <v>7598</v>
      </c>
      <c r="F39" s="24">
        <f>IFERROR((0.2181*Ratios!F39)-0.0247, "NA")</f>
        <v>6.8341459999999993E-2</v>
      </c>
      <c r="G39" s="25">
        <f>IFERROR((0.2181*Ratios!G39)-0.0247, "NA")</f>
        <v>7.3924819999999988E-2</v>
      </c>
      <c r="H39" s="25">
        <f>IFERROR((0.2181*Ratios!H39)-0.0247, "NA")</f>
        <v>8.535326E-2</v>
      </c>
      <c r="I39" s="25">
        <f>IFERROR((0.2181*Ratios!I39)-0.0247, "NA")</f>
        <v>7.4339209999999989E-2</v>
      </c>
      <c r="J39" s="25">
        <f>IFERROR((0.2181*Ratios!J39)-0.0247, "NA")</f>
        <v>6.6858379999999995E-2</v>
      </c>
      <c r="K39" s="25">
        <f>IFERROR((0.2181*Ratios!K39)-0.0247, "NA")</f>
        <v>6.3346970000000002E-2</v>
      </c>
      <c r="L39" s="25">
        <f>IFERROR((0.2181*Ratios!L39)-0.0247, "NA")</f>
        <v>6.301981999999999E-2</v>
      </c>
      <c r="M39" s="25">
        <f>IFERROR((0.2181*Ratios!M39)-0.0247, "NA")</f>
        <v>6.4633759999999998E-2</v>
      </c>
      <c r="N39" s="25">
        <f>IFERROR((0.2181*Ratios!N39)-0.0247, "NA")</f>
        <v>6.5724260000000007E-2</v>
      </c>
      <c r="O39" s="25">
        <f>IFERROR((0.2181*Ratios!O39)-0.0247, "NA")</f>
        <v>6.6465799999999992E-2</v>
      </c>
      <c r="P39" s="25">
        <f>IFERROR((0.2181*Ratios!P39)-0.0247, "NA")</f>
        <v>6.5920549999999994E-2</v>
      </c>
      <c r="Q39" s="25">
        <f>IFERROR((0.2181*Ratios!Q39)-0.0247, "NA")</f>
        <v>7.2332690000000005E-2</v>
      </c>
      <c r="R39" s="25" t="str">
        <f>IFERROR((0.2181*Ratios!R39)-0.0247, "NA")</f>
        <v>NA</v>
      </c>
      <c r="S39" s="25" t="str">
        <f>IFERROR((0.2181*Ratios!S39)-0.0247, "NA")</f>
        <v>NA</v>
      </c>
      <c r="T39" s="25" t="str">
        <f>IFERROR((0.2181*Ratios!T39)-0.0247, "NA")</f>
        <v>NA</v>
      </c>
      <c r="U39" s="25" t="str">
        <f>IFERROR((0.2181*Ratios!U39)-0.0247, "NA")</f>
        <v>NA</v>
      </c>
      <c r="V39" s="25" t="str">
        <f>IFERROR((0.2181*Ratios!V39)-0.0247, "NA")</f>
        <v>NA</v>
      </c>
      <c r="W39" s="25" t="str">
        <f>IFERROR((0.2181*Ratios!W39)-0.0247, "NA")</f>
        <v>NA</v>
      </c>
      <c r="X39" s="25" t="str">
        <f>IFERROR((0.2181*Ratios!X39)-0.0247, "NA")</f>
        <v>NA</v>
      </c>
      <c r="Y39" s="14"/>
      <c r="Z39" s="6"/>
      <c r="AA39" s="14"/>
    </row>
    <row r="40" spans="1:27" ht="15.75" customHeight="1" x14ac:dyDescent="0.3">
      <c r="A40" s="7">
        <v>44990</v>
      </c>
      <c r="B40" s="11" t="s">
        <v>17</v>
      </c>
      <c r="C40" s="11" t="s">
        <v>22</v>
      </c>
      <c r="D40" s="11" t="s">
        <v>23</v>
      </c>
      <c r="E40" s="6">
        <v>7598</v>
      </c>
      <c r="F40" s="24">
        <f>IFERROR((0.2181*Ratios!F40)-0.0247, "NA")</f>
        <v>8.927905999999998E-2</v>
      </c>
      <c r="G40" s="25">
        <f>IFERROR((0.2181*Ratios!G40)-0.0247, "NA")</f>
        <v>9.5822059999999987E-2</v>
      </c>
      <c r="H40" s="25">
        <f>IFERROR((0.2181*Ratios!H40)-0.0247, "NA")</f>
        <v>9.3052190000000007E-2</v>
      </c>
      <c r="I40" s="25">
        <f>IFERROR((0.2181*Ratios!I40)-0.0247, "NA")</f>
        <v>8.0882209999999982E-2</v>
      </c>
      <c r="J40" s="25">
        <f>IFERROR((0.2181*Ratios!J40)-0.0247, "NA")</f>
        <v>7.0435219999999993E-2</v>
      </c>
      <c r="K40" s="25">
        <f>IFERROR((0.2181*Ratios!K40)-0.0247, "NA")</f>
        <v>6.7992499999999997E-2</v>
      </c>
      <c r="L40" s="25">
        <f>IFERROR((0.2181*Ratios!L40)-0.0247, "NA")</f>
        <v>7.1285809999999991E-2</v>
      </c>
      <c r="M40" s="25">
        <f>IFERROR((0.2181*Ratios!M40)-0.0247, "NA")</f>
        <v>7.1067709999999992E-2</v>
      </c>
      <c r="N40" s="25">
        <f>IFERROR((0.2181*Ratios!N40)-0.0247, "NA")</f>
        <v>6.7490869999999994E-2</v>
      </c>
      <c r="O40" s="25" t="str">
        <f>IFERROR((0.2181*Ratios!O40)-0.0247, "NA")</f>
        <v>NA</v>
      </c>
      <c r="P40" s="25" t="str">
        <f>IFERROR((0.2181*Ratios!P40)-0.0247, "NA")</f>
        <v>NA</v>
      </c>
      <c r="Q40" s="25" t="str">
        <f>IFERROR((0.2181*Ratios!Q40)-0.0247, "NA")</f>
        <v>NA</v>
      </c>
      <c r="R40" s="25" t="str">
        <f>IFERROR((0.2181*Ratios!R40)-0.0247, "NA")</f>
        <v>NA</v>
      </c>
      <c r="S40" s="25" t="str">
        <f>IFERROR((0.2181*Ratios!S40)-0.0247, "NA")</f>
        <v>NA</v>
      </c>
      <c r="T40" s="25" t="str">
        <f>IFERROR((0.2181*Ratios!T40)-0.0247, "NA")</f>
        <v>NA</v>
      </c>
      <c r="U40" s="25" t="str">
        <f>IFERROR((0.2181*Ratios!U40)-0.0247, "NA")</f>
        <v>NA</v>
      </c>
      <c r="V40" s="25" t="str">
        <f>IFERROR((0.2181*Ratios!V40)-0.0247, "NA")</f>
        <v>NA</v>
      </c>
      <c r="W40" s="25" t="str">
        <f>IFERROR((0.2181*Ratios!W40)-0.0247, "NA")</f>
        <v>NA</v>
      </c>
      <c r="X40" s="25" t="str">
        <f>IFERROR((0.2181*Ratios!X40)-0.0247, "NA")</f>
        <v>NA</v>
      </c>
      <c r="Y40" s="14"/>
      <c r="Z40" s="6"/>
      <c r="AA40" s="14"/>
    </row>
    <row r="41" spans="1:27" ht="15.75" customHeight="1" x14ac:dyDescent="0.3">
      <c r="A41" s="7">
        <v>44990</v>
      </c>
      <c r="B41" s="11" t="s">
        <v>17</v>
      </c>
      <c r="C41" s="11" t="s">
        <v>31</v>
      </c>
      <c r="D41" s="11" t="s">
        <v>25</v>
      </c>
      <c r="E41" s="6">
        <v>7598</v>
      </c>
      <c r="F41" s="24">
        <f>IFERROR((0.2181*Ratios!F41)-0.0247, "NA")</f>
        <v>8.5614980000000007E-2</v>
      </c>
      <c r="G41" s="25">
        <f>IFERROR((0.2181*Ratios!G41)-0.0247, "NA")</f>
        <v>9.268142E-2</v>
      </c>
      <c r="H41" s="25">
        <f>IFERROR((0.2181*Ratios!H41)-0.0247, "NA")</f>
        <v>9.3204859999999987E-2</v>
      </c>
      <c r="I41" s="25">
        <f>IFERROR((0.2181*Ratios!I41)-0.0247, "NA")</f>
        <v>8.8646570000000008E-2</v>
      </c>
      <c r="J41" s="25">
        <f>IFERROR((0.2181*Ratios!J41)-0.0247, "NA")</f>
        <v>7.4971700000000002E-2</v>
      </c>
      <c r="K41" s="25">
        <f>IFERROR((0.2181*Ratios!K41)-0.0247, "NA")</f>
        <v>6.8297839999999999E-2</v>
      </c>
      <c r="L41" s="25">
        <f>IFERROR((0.2181*Ratios!L41)-0.0247, "NA")</f>
        <v>7.0369790000000002E-2</v>
      </c>
      <c r="M41" s="25">
        <f>IFERROR((0.2181*Ratios!M41)-0.0247, "NA")</f>
        <v>7.0086259999999997E-2</v>
      </c>
      <c r="N41" s="25">
        <f>IFERROR((0.2181*Ratios!N41)-0.0247, "NA")</f>
        <v>7.3335949999999997E-2</v>
      </c>
      <c r="O41" s="25">
        <f>IFERROR((0.2181*Ratios!O41)-0.0247, "NA")</f>
        <v>7.3161469999999992E-2</v>
      </c>
      <c r="P41" s="25">
        <f>IFERROR((0.2181*Ratios!P41)-0.0247, "NA")</f>
        <v>7.488446E-2</v>
      </c>
      <c r="Q41" s="25">
        <f>IFERROR((0.2181*Ratios!Q41)-0.0247, "NA")</f>
        <v>8.2648819999999998E-2</v>
      </c>
      <c r="R41" s="25">
        <f>IFERROR((0.2181*Ratios!R41)-0.0247, "NA")</f>
        <v>8.9824309999999991E-2</v>
      </c>
      <c r="S41" s="25">
        <f>IFERROR((0.2181*Ratios!S41)-0.0247, "NA")</f>
        <v>0.1024523</v>
      </c>
      <c r="T41" s="25" t="str">
        <f>IFERROR((0.2181*Ratios!T41)-0.0247, "NA")</f>
        <v>NA</v>
      </c>
      <c r="U41" s="25" t="str">
        <f>IFERROR((0.2181*Ratios!U41)-0.0247, "NA")</f>
        <v>NA</v>
      </c>
      <c r="V41" s="25" t="str">
        <f>IFERROR((0.2181*Ratios!V41)-0.0247, "NA")</f>
        <v>NA</v>
      </c>
      <c r="W41" s="25" t="str">
        <f>IFERROR((0.2181*Ratios!W41)-0.0247, "NA")</f>
        <v>NA</v>
      </c>
      <c r="X41" s="25" t="str">
        <f>IFERROR((0.2181*Ratios!X41)-0.0247, "NA")</f>
        <v>NA</v>
      </c>
      <c r="Y41" s="14"/>
      <c r="Z41" s="6"/>
      <c r="AA41" s="14"/>
    </row>
    <row r="42" spans="1:27" ht="15.75" customHeight="1" x14ac:dyDescent="0.3">
      <c r="A42" s="7">
        <v>44990</v>
      </c>
      <c r="B42" s="11" t="s">
        <v>17</v>
      </c>
      <c r="C42" s="11" t="s">
        <v>37</v>
      </c>
      <c r="D42" s="11" t="s">
        <v>38</v>
      </c>
      <c r="E42" s="6">
        <v>7598</v>
      </c>
      <c r="F42" s="24">
        <f>IFERROR((0.2181*Ratios!F42)-0.0247, "NA")</f>
        <v>8.1601939999999998E-2</v>
      </c>
      <c r="G42" s="25">
        <f>IFERROR((0.2181*Ratios!G42)-0.0247, "NA")</f>
        <v>9.1220149999999986E-2</v>
      </c>
      <c r="H42" s="25">
        <f>IFERROR((0.2181*Ratios!H42)-0.0247, "NA")</f>
        <v>8.9344489999999999E-2</v>
      </c>
      <c r="I42" s="25">
        <f>IFERROR((0.2181*Ratios!I42)-0.0247, "NA")</f>
        <v>8.0336959999999985E-2</v>
      </c>
      <c r="J42" s="25">
        <f>IFERROR((0.2181*Ratios!J42)-0.0247, "NA")</f>
        <v>7.1831059999999988E-2</v>
      </c>
      <c r="K42" s="25">
        <f>IFERROR((0.2181*Ratios!K42)-0.0247, "NA")</f>
        <v>7.0522459999999995E-2</v>
      </c>
      <c r="L42" s="25">
        <f>IFERROR((0.2181*Ratios!L42)-0.0247, "NA")</f>
        <v>7.0827799999999996E-2</v>
      </c>
      <c r="M42" s="25">
        <f>IFERROR((0.2181*Ratios!M42)-0.0247, "NA")</f>
        <v>7.1940109999999988E-2</v>
      </c>
      <c r="N42" s="25">
        <f>IFERROR((0.2181*Ratios!N42)-0.0247, "NA")</f>
        <v>7.1373049999999993E-2</v>
      </c>
      <c r="O42" s="25">
        <f>IFERROR((0.2181*Ratios!O42)-0.0247, "NA")</f>
        <v>7.4840839999999992E-2</v>
      </c>
      <c r="P42" s="25">
        <f>IFERROR((0.2181*Ratios!P42)-0.0247, "NA")</f>
        <v>7.8177769999999994E-2</v>
      </c>
      <c r="Q42" s="25">
        <f>IFERROR((0.2181*Ratios!Q42)-0.0247, "NA")</f>
        <v>8.3063209999999985E-2</v>
      </c>
      <c r="R42" s="25" t="str">
        <f>IFERROR((0.2181*Ratios!R42)-0.0247, "NA")</f>
        <v>NA</v>
      </c>
      <c r="S42" s="25" t="str">
        <f>IFERROR((0.2181*Ratios!S42)-0.0247, "NA")</f>
        <v>NA</v>
      </c>
      <c r="T42" s="25" t="str">
        <f>IFERROR((0.2181*Ratios!T42)-0.0247, "NA")</f>
        <v>NA</v>
      </c>
      <c r="U42" s="25" t="str">
        <f>IFERROR((0.2181*Ratios!U42)-0.0247, "NA")</f>
        <v>NA</v>
      </c>
      <c r="V42" s="25" t="str">
        <f>IFERROR((0.2181*Ratios!V42)-0.0247, "NA")</f>
        <v>NA</v>
      </c>
      <c r="W42" s="25" t="str">
        <f>IFERROR((0.2181*Ratios!W42)-0.0247, "NA")</f>
        <v>NA</v>
      </c>
      <c r="X42" s="25" t="str">
        <f>IFERROR((0.2181*Ratios!X42)-0.0247, "NA")</f>
        <v>NA</v>
      </c>
      <c r="Y42" s="14"/>
      <c r="Z42" s="6"/>
      <c r="AA42" s="14"/>
    </row>
    <row r="43" spans="1:27" ht="15.75" customHeight="1" x14ac:dyDescent="0.3">
      <c r="A43" s="7">
        <v>44990</v>
      </c>
      <c r="B43" s="11" t="s">
        <v>43</v>
      </c>
      <c r="C43" s="6"/>
      <c r="D43" s="11" t="s">
        <v>44</v>
      </c>
      <c r="E43" s="6">
        <v>7598</v>
      </c>
      <c r="F43" s="24">
        <f>IFERROR((0.2181*Ratios!F43)-0.0247, "NA")</f>
        <v>8.3194069999999995E-2</v>
      </c>
      <c r="G43" s="25">
        <f>IFERROR((0.2181*Ratios!G43)-0.0247, "NA")</f>
        <v>8.755607E-2</v>
      </c>
      <c r="H43" s="25">
        <f>IFERROR((0.2181*Ratios!H43)-0.0247, "NA")</f>
        <v>8.208175999999999E-2</v>
      </c>
      <c r="I43" s="25">
        <f>IFERROR((0.2181*Ratios!I43)-0.0247, "NA")</f>
        <v>6.9431959999999987E-2</v>
      </c>
      <c r="J43" s="25">
        <f>IFERROR((0.2181*Ratios!J43)-0.0247, "NA")</f>
        <v>6.7643539999999988E-2</v>
      </c>
      <c r="K43" s="25">
        <f>IFERROR((0.2181*Ratios!K43)-0.0247, "NA")</f>
        <v>6.3739550000000006E-2</v>
      </c>
      <c r="L43" s="25">
        <f>IFERROR((0.2181*Ratios!L43)-0.0247, "NA")</f>
        <v>6.4001269999999999E-2</v>
      </c>
      <c r="M43" s="25">
        <f>IFERROR((0.2181*Ratios!M43)-0.0247, "NA")</f>
        <v>6.8995759999999989E-2</v>
      </c>
      <c r="N43" s="25">
        <f>IFERROR((0.2181*Ratios!N43)-0.0247, "NA")</f>
        <v>7.2201829999999995E-2</v>
      </c>
      <c r="O43" s="25">
        <f>IFERROR((0.2181*Ratios!O43)-0.0247, "NA")</f>
        <v>7.3793959999999992E-2</v>
      </c>
      <c r="P43" s="25">
        <f>IFERROR((0.2181*Ratios!P43)-0.0247, "NA")</f>
        <v>7.5647809999999996E-2</v>
      </c>
      <c r="Q43" s="25">
        <f>IFERROR((0.2181*Ratios!Q43)-0.0247, "NA")</f>
        <v>8.6356519999999992E-2</v>
      </c>
      <c r="R43" s="25">
        <f>IFERROR((0.2181*Ratios!R43)-0.0247, "NA")</f>
        <v>0.15464363</v>
      </c>
      <c r="S43" s="25">
        <f>IFERROR((0.2181*Ratios!S43)-0.0247, "NA")</f>
        <v>0.22301797999999998</v>
      </c>
      <c r="T43" s="25" t="str">
        <f>IFERROR((0.2181*Ratios!T43)-0.0247, "NA")</f>
        <v>NA</v>
      </c>
      <c r="U43" s="25" t="str">
        <f>IFERROR((0.2181*Ratios!U43)-0.0247, "NA")</f>
        <v>NA</v>
      </c>
      <c r="V43" s="25" t="str">
        <f>IFERROR((0.2181*Ratios!V43)-0.0247, "NA")</f>
        <v>NA</v>
      </c>
      <c r="W43" s="25" t="str">
        <f>IFERROR((0.2181*Ratios!W43)-0.0247, "NA")</f>
        <v>NA</v>
      </c>
      <c r="X43" s="25" t="str">
        <f>IFERROR((0.2181*Ratios!X43)-0.0247, "NA")</f>
        <v>NA</v>
      </c>
      <c r="Y43" s="14"/>
      <c r="Z43" s="6"/>
      <c r="AA43" s="14"/>
    </row>
    <row r="44" spans="1:27" ht="15.75" customHeight="1" x14ac:dyDescent="0.3">
      <c r="A44" s="8">
        <v>44990</v>
      </c>
      <c r="B44" s="13" t="s">
        <v>43</v>
      </c>
      <c r="C44" s="9"/>
      <c r="D44" s="13" t="s">
        <v>45</v>
      </c>
      <c r="E44" s="9">
        <v>7598</v>
      </c>
      <c r="F44" s="26">
        <f>IFERROR((0.2181*Ratios!F44)-0.0247, "NA")</f>
        <v>8.2256239999999994E-2</v>
      </c>
      <c r="G44" s="27">
        <f>IFERROR((0.2181*Ratios!G44)-0.0247, "NA")</f>
        <v>9.2855900000000005E-2</v>
      </c>
      <c r="H44" s="27">
        <f>IFERROR((0.2181*Ratios!H44)-0.0247, "NA")</f>
        <v>9.8177539999999994E-2</v>
      </c>
      <c r="I44" s="27">
        <f>IFERROR((0.2181*Ratios!I44)-0.0247, "NA")</f>
        <v>7.2659840000000003E-2</v>
      </c>
      <c r="J44" s="27">
        <f>IFERROR((0.2181*Ratios!J44)-0.0247, "NA")</f>
        <v>6.901757E-2</v>
      </c>
      <c r="K44" s="27">
        <f>IFERROR((0.2181*Ratios!K44)-0.0247, "NA")</f>
        <v>6.4459279999999994E-2</v>
      </c>
      <c r="L44" s="27">
        <f>IFERROR((0.2181*Ratios!L44)-0.0247, "NA")</f>
        <v>6.4153939999999993E-2</v>
      </c>
      <c r="M44" s="27">
        <f>IFERROR((0.2181*Ratios!M44)-0.0247, "NA")</f>
        <v>6.2343709999999997E-2</v>
      </c>
      <c r="N44" s="27">
        <f>IFERROR((0.2181*Ratios!N44)-0.0247, "NA")</f>
        <v>6.1842079999999994E-2</v>
      </c>
      <c r="O44" s="27">
        <f>IFERROR((0.2181*Ratios!O44)-0.0247, "NA")</f>
        <v>6.511357999999999E-2</v>
      </c>
      <c r="P44" s="27">
        <f>IFERROR((0.2181*Ratios!P44)-0.0247, "NA")</f>
        <v>7.1547529999999998E-2</v>
      </c>
      <c r="Q44" s="27">
        <f>IFERROR((0.2181*Ratios!Q44)-0.0247, "NA")</f>
        <v>8.5702219999999996E-2</v>
      </c>
      <c r="R44" s="27">
        <f>IFERROR((0.2181*Ratios!R44)-0.0247, "NA")</f>
        <v>0.19115356999999999</v>
      </c>
      <c r="S44" s="27">
        <f>IFERROR((0.2181*Ratios!S44)-0.0247, "NA")</f>
        <v>0.24386834000000002</v>
      </c>
      <c r="T44" s="27" t="str">
        <f>IFERROR((0.2181*Ratios!T44)-0.0247, "NA")</f>
        <v>NA</v>
      </c>
      <c r="U44" s="27" t="str">
        <f>IFERROR((0.2181*Ratios!U44)-0.0247, "NA")</f>
        <v>NA</v>
      </c>
      <c r="V44" s="27" t="str">
        <f>IFERROR((0.2181*Ratios!V44)-0.0247, "NA")</f>
        <v>NA</v>
      </c>
      <c r="W44" s="27" t="str">
        <f>IFERROR((0.2181*Ratios!W44)-0.0247, "NA")</f>
        <v>NA</v>
      </c>
      <c r="X44" s="27" t="str">
        <f>IFERROR((0.2181*Ratios!X44)-0.0247, "NA")</f>
        <v>NA</v>
      </c>
      <c r="Y44" s="15"/>
      <c r="Z44" s="6"/>
      <c r="AA44" s="14"/>
    </row>
    <row r="45" spans="1:27" ht="15.75" customHeight="1" x14ac:dyDescent="0.3">
      <c r="A45" s="7">
        <v>45004</v>
      </c>
      <c r="B45" s="11" t="s">
        <v>40</v>
      </c>
      <c r="C45" s="11" t="s">
        <v>9</v>
      </c>
      <c r="D45" s="11" t="s">
        <v>10</v>
      </c>
      <c r="E45" s="6">
        <v>7633</v>
      </c>
      <c r="F45" s="24">
        <f>IFERROR((0.2181*Ratios!F45)-0.0247, "NA")</f>
        <v>6.9933590000000004E-2</v>
      </c>
      <c r="G45" s="25">
        <f>IFERROR((0.2181*Ratios!G45)-0.0247, "NA")</f>
        <v>7.7218129999999996E-2</v>
      </c>
      <c r="H45" s="25">
        <f>IFERROR((0.2181*Ratios!H45)-0.0247, "NA")</f>
        <v>8.116574E-2</v>
      </c>
      <c r="I45" s="25">
        <f>IFERROR((0.2181*Ratios!I45)-0.0247, "NA")</f>
        <v>8.0991259999999995E-2</v>
      </c>
      <c r="J45" s="25">
        <f>IFERROR((0.2181*Ratios!J45)-0.0247, "NA")</f>
        <v>8.2190809999999989E-2</v>
      </c>
      <c r="K45" s="25">
        <f>IFERROR((0.2181*Ratios!K45)-0.0247, "NA")</f>
        <v>8.3761130000000003E-2</v>
      </c>
      <c r="L45" s="25">
        <f>IFERROR((0.2181*Ratios!L45)-0.0247, "NA")</f>
        <v>8.6989009999999992E-2</v>
      </c>
      <c r="M45" s="25">
        <f>IFERROR((0.2181*Ratios!M45)-0.0247, "NA")</f>
        <v>9.0369559999999988E-2</v>
      </c>
      <c r="N45" s="25">
        <f>IFERROR((0.2181*Ratios!N45)-0.0247, "NA")</f>
        <v>8.6400139999999986E-2</v>
      </c>
      <c r="O45" s="25">
        <f>IFERROR((0.2181*Ratios!O45)-0.0247, "NA")</f>
        <v>7.6781929999999998E-2</v>
      </c>
      <c r="P45" s="25" t="str">
        <f>IFERROR((0.2181*Ratios!P45)-0.0247, "NA")</f>
        <v>NA</v>
      </c>
      <c r="Q45" s="25" t="str">
        <f>IFERROR((0.2181*Ratios!Q45)-0.0247, "NA")</f>
        <v>NA</v>
      </c>
      <c r="R45" s="25" t="str">
        <f>IFERROR((0.2181*Ratios!R45)-0.0247, "NA")</f>
        <v>NA</v>
      </c>
      <c r="S45" s="25" t="str">
        <f>IFERROR((0.2181*Ratios!S45)-0.0247, "NA")</f>
        <v>NA</v>
      </c>
      <c r="T45" s="25" t="str">
        <f>IFERROR((0.2181*Ratios!T45)-0.0247, "NA")</f>
        <v>NA</v>
      </c>
      <c r="U45" s="25" t="str">
        <f>IFERROR((0.2181*Ratios!U45)-0.0247, "NA")</f>
        <v>NA</v>
      </c>
      <c r="V45" s="25" t="str">
        <f>IFERROR((0.2181*Ratios!V45)-0.0247, "NA")</f>
        <v>NA</v>
      </c>
      <c r="W45" s="25" t="str">
        <f>IFERROR((0.2181*Ratios!W45)-0.0247, "NA")</f>
        <v>NA</v>
      </c>
      <c r="X45" s="25" t="str">
        <f>IFERROR((0.2181*Ratios!X45)-0.0247, "NA")</f>
        <v>NA</v>
      </c>
      <c r="Y45" s="14"/>
      <c r="Z45" s="6"/>
      <c r="AA45" s="14"/>
    </row>
    <row r="46" spans="1:27" ht="15.75" customHeight="1" x14ac:dyDescent="0.3">
      <c r="A46" s="7">
        <v>45004</v>
      </c>
      <c r="B46" s="11" t="s">
        <v>40</v>
      </c>
      <c r="C46" s="11" t="s">
        <v>28</v>
      </c>
      <c r="D46" s="6" t="s">
        <v>29</v>
      </c>
      <c r="E46" s="6">
        <v>7633</v>
      </c>
      <c r="F46" s="24">
        <f>IFERROR((0.2181*Ratios!F46)-0.0247, "NA")</f>
        <v>8.5375069999999997E-2</v>
      </c>
      <c r="G46" s="25">
        <f>IFERROR((0.2181*Ratios!G46)-0.0247, "NA")</f>
        <v>8.6640049999999982E-2</v>
      </c>
      <c r="H46" s="25">
        <f>IFERROR((0.2181*Ratios!H46)-0.0247, "NA")</f>
        <v>8.9497159999999978E-2</v>
      </c>
      <c r="I46" s="25">
        <f>IFERROR((0.2181*Ratios!I46)-0.0247, "NA")</f>
        <v>8.6574619999999991E-2</v>
      </c>
      <c r="J46" s="25">
        <f>IFERROR((0.2181*Ratios!J46)-0.0247, "NA")</f>
        <v>8.9475349999999981E-2</v>
      </c>
      <c r="K46" s="25">
        <f>IFERROR((0.2181*Ratios!K46)-0.0247, "NA")</f>
        <v>8.8232180000000007E-2</v>
      </c>
      <c r="L46" s="25">
        <f>IFERROR((0.2181*Ratios!L46)-0.0247, "NA")</f>
        <v>9.6912559999999995E-2</v>
      </c>
      <c r="M46" s="25">
        <f>IFERROR((0.2181*Ratios!M46)-0.0247, "NA")</f>
        <v>0.10354279999999999</v>
      </c>
      <c r="N46" s="25">
        <f>IFERROR((0.2181*Ratios!N46)-0.0247, "NA")</f>
        <v>0.11276842999999998</v>
      </c>
      <c r="O46" s="25">
        <f>IFERROR((0.2181*Ratios!O46)-0.0247, "NA")</f>
        <v>0.11645432</v>
      </c>
      <c r="P46" s="25">
        <f>IFERROR((0.2181*Ratios!P46)-0.0247, "NA")</f>
        <v>0.10160170999999998</v>
      </c>
      <c r="Q46" s="25">
        <f>IFERROR((0.2181*Ratios!Q46)-0.0247, "NA")</f>
        <v>9.4077259999999982E-2</v>
      </c>
      <c r="R46" s="25">
        <f>IFERROR((0.2181*Ratios!R46)-0.0247, "NA")</f>
        <v>9.5058710000000005E-2</v>
      </c>
      <c r="S46" s="25">
        <f>IFERROR((0.2181*Ratios!S46)-0.0247, "NA")</f>
        <v>9.5102329999999999E-2</v>
      </c>
      <c r="T46" s="25">
        <f>IFERROR((0.2181*Ratios!T46)-0.0247, "NA")</f>
        <v>9.9028130000000006E-2</v>
      </c>
      <c r="U46" s="25" t="str">
        <f>IFERROR((0.2181*Ratios!U46)-0.0247, "NA")</f>
        <v>NA</v>
      </c>
      <c r="V46" s="25" t="str">
        <f>IFERROR((0.2181*Ratios!V46)-0.0247, "NA")</f>
        <v>NA</v>
      </c>
      <c r="W46" s="25" t="str">
        <f>IFERROR((0.2181*Ratios!W46)-0.0247, "NA")</f>
        <v>NA</v>
      </c>
      <c r="X46" s="25" t="str">
        <f>IFERROR((0.2181*Ratios!X46)-0.0247, "NA")</f>
        <v>NA</v>
      </c>
      <c r="Y46" s="14"/>
      <c r="Z46" s="6"/>
      <c r="AA46" s="14"/>
    </row>
    <row r="47" spans="1:27" ht="15.75" customHeight="1" x14ac:dyDescent="0.3">
      <c r="A47" s="7">
        <v>45004</v>
      </c>
      <c r="B47" s="11" t="s">
        <v>40</v>
      </c>
      <c r="C47" s="11" t="s">
        <v>14</v>
      </c>
      <c r="D47" s="6" t="s">
        <v>15</v>
      </c>
      <c r="E47" s="6">
        <v>7633</v>
      </c>
      <c r="F47" s="24">
        <f>IFERROR((0.2181*Ratios!F47)-0.0247, "NA")</f>
        <v>7.4906269999999997E-2</v>
      </c>
      <c r="G47" s="25">
        <f>IFERROR((0.2181*Ratios!G47)-0.0247, "NA")</f>
        <v>8.3106829999999993E-2</v>
      </c>
      <c r="H47" s="25">
        <f>IFERROR((0.2181*Ratios!H47)-0.0247, "NA")</f>
        <v>8.4502670000000002E-2</v>
      </c>
      <c r="I47" s="25">
        <f>IFERROR((0.2181*Ratios!I47)-0.0247, "NA")</f>
        <v>8.3412169999999994E-2</v>
      </c>
      <c r="J47" s="25">
        <f>IFERROR((0.2181*Ratios!J47)-0.0247, "NA")</f>
        <v>8.8537519999999995E-2</v>
      </c>
      <c r="K47" s="25">
        <f>IFERROR((0.2181*Ratios!K47)-0.0247, "NA")</f>
        <v>9.0129649999999992E-2</v>
      </c>
      <c r="L47" s="25">
        <f>IFERROR((0.2181*Ratios!L47)-0.0247, "NA")</f>
        <v>9.239789000000001E-2</v>
      </c>
      <c r="M47" s="25">
        <f>IFERROR((0.2181*Ratios!M47)-0.0247, "NA")</f>
        <v>9.0631280000000009E-2</v>
      </c>
      <c r="N47" s="25">
        <f>IFERROR((0.2181*Ratios!N47)-0.0247, "NA")</f>
        <v>8.5571359999999999E-2</v>
      </c>
      <c r="O47" s="25">
        <f>IFERROR((0.2181*Ratios!O47)-0.0247, "NA")</f>
        <v>8.5702219999999996E-2</v>
      </c>
      <c r="P47" s="25" t="str">
        <f>IFERROR((0.2181*Ratios!P47)-0.0247, "NA")</f>
        <v>NA</v>
      </c>
      <c r="Q47" s="25" t="str">
        <f>IFERROR((0.2181*Ratios!Q47)-0.0247, "NA")</f>
        <v>NA</v>
      </c>
      <c r="R47" s="25" t="str">
        <f>IFERROR((0.2181*Ratios!R47)-0.0247, "NA")</f>
        <v>NA</v>
      </c>
      <c r="S47" s="25" t="str">
        <f>IFERROR((0.2181*Ratios!S47)-0.0247, "NA")</f>
        <v>NA</v>
      </c>
      <c r="T47" s="25" t="str">
        <f>IFERROR((0.2181*Ratios!T47)-0.0247, "NA")</f>
        <v>NA</v>
      </c>
      <c r="U47" s="25" t="str">
        <f>IFERROR((0.2181*Ratios!U47)-0.0247, "NA")</f>
        <v>NA</v>
      </c>
      <c r="V47" s="25" t="str">
        <f>IFERROR((0.2181*Ratios!V47)-0.0247, "NA")</f>
        <v>NA</v>
      </c>
      <c r="W47" s="25" t="str">
        <f>IFERROR((0.2181*Ratios!W47)-0.0247, "NA")</f>
        <v>NA</v>
      </c>
      <c r="X47" s="25" t="str">
        <f>IFERROR((0.2181*Ratios!X47)-0.0247, "NA")</f>
        <v>NA</v>
      </c>
      <c r="Y47" s="14"/>
      <c r="Z47" s="6"/>
      <c r="AA47" s="14"/>
    </row>
    <row r="48" spans="1:27" ht="15.75" customHeight="1" x14ac:dyDescent="0.3">
      <c r="A48" s="7">
        <v>45004</v>
      </c>
      <c r="B48" s="11" t="s">
        <v>17</v>
      </c>
      <c r="C48" s="11" t="s">
        <v>33</v>
      </c>
      <c r="D48" s="6" t="s">
        <v>21</v>
      </c>
      <c r="E48" s="6">
        <v>7633</v>
      </c>
      <c r="F48" s="24">
        <f>IFERROR((0.2181*Ratios!F48)-0.0247, "NA")</f>
        <v>8.445904999999998E-2</v>
      </c>
      <c r="G48" s="25">
        <f>IFERROR((0.2181*Ratios!G48)-0.0247, "NA")</f>
        <v>8.378294E-2</v>
      </c>
      <c r="H48" s="25">
        <f>IFERROR((0.2181*Ratios!H48)-0.0247, "NA")</f>
        <v>8.3761130000000003E-2</v>
      </c>
      <c r="I48" s="25">
        <f>IFERROR((0.2181*Ratios!I48)-0.0247, "NA")</f>
        <v>8.445904999999998E-2</v>
      </c>
      <c r="J48" s="25">
        <f>IFERROR((0.2181*Ratios!J48)-0.0247, "NA")</f>
        <v>8.312863999999999E-2</v>
      </c>
      <c r="K48" s="25">
        <f>IFERROR((0.2181*Ratios!K48)-0.0247, "NA")</f>
        <v>8.7686929999999996E-2</v>
      </c>
      <c r="L48" s="25">
        <f>IFERROR((0.2181*Ratios!L48)-0.0247, "NA")</f>
        <v>8.7686929999999996E-2</v>
      </c>
      <c r="M48" s="25">
        <f>IFERROR((0.2181*Ratios!M48)-0.0247, "NA")</f>
        <v>8.7447019999999986E-2</v>
      </c>
      <c r="N48" s="25">
        <f>IFERROR((0.2181*Ratios!N48)-0.0247, "NA")</f>
        <v>8.6618239999999985E-2</v>
      </c>
      <c r="O48" s="25">
        <f>IFERROR((0.2181*Ratios!O48)-0.0247, "NA")</f>
        <v>7.580047999999999E-2</v>
      </c>
      <c r="P48" s="25">
        <f>IFERROR((0.2181*Ratios!P48)-0.0247, "NA")</f>
        <v>6.8385080000000001E-2</v>
      </c>
      <c r="Q48" s="25">
        <f>IFERROR((0.2181*Ratios!Q48)-0.0247, "NA")</f>
        <v>6.3565070000000001E-2</v>
      </c>
      <c r="R48" s="25">
        <f>IFERROR((0.2181*Ratios!R48)-0.0247, "NA")</f>
        <v>6.9082999999999992E-2</v>
      </c>
      <c r="S48" s="25" t="str">
        <f>IFERROR((0.2181*Ratios!S48)-0.0247, "NA")</f>
        <v>NA</v>
      </c>
      <c r="T48" s="25" t="str">
        <f>IFERROR((0.2181*Ratios!T48)-0.0247, "NA")</f>
        <v>NA</v>
      </c>
      <c r="U48" s="25" t="str">
        <f>IFERROR((0.2181*Ratios!U48)-0.0247, "NA")</f>
        <v>NA</v>
      </c>
      <c r="V48" s="25" t="str">
        <f>IFERROR((0.2181*Ratios!V48)-0.0247, "NA")</f>
        <v>NA</v>
      </c>
      <c r="W48" s="25" t="str">
        <f>IFERROR((0.2181*Ratios!W48)-0.0247, "NA")</f>
        <v>NA</v>
      </c>
      <c r="X48" s="25" t="str">
        <f>IFERROR((0.2181*Ratios!X48)-0.0247, "NA")</f>
        <v>NA</v>
      </c>
      <c r="Y48" s="14"/>
      <c r="Z48" s="6"/>
      <c r="AA48" s="14"/>
    </row>
    <row r="49" spans="1:27" ht="15.75" customHeight="1" x14ac:dyDescent="0.3">
      <c r="A49" s="7">
        <v>45004</v>
      </c>
      <c r="B49" s="11" t="s">
        <v>17</v>
      </c>
      <c r="C49" s="11" t="s">
        <v>35</v>
      </c>
      <c r="D49" s="6" t="s">
        <v>19</v>
      </c>
      <c r="E49" s="6">
        <v>7633</v>
      </c>
      <c r="F49" s="24">
        <f>IFERROR((0.2181*Ratios!F49)-0.0247, "NA")</f>
        <v>8.8472090000000003E-2</v>
      </c>
      <c r="G49" s="25">
        <f>IFERROR((0.2181*Ratios!G49)-0.0247, "NA")</f>
        <v>8.836303999999999E-2</v>
      </c>
      <c r="H49" s="25">
        <f>IFERROR((0.2181*Ratios!H49)-0.0247, "NA")</f>
        <v>8.2430719999999999E-2</v>
      </c>
      <c r="I49" s="25">
        <f>IFERROR((0.2181*Ratios!I49)-0.0247, "NA")</f>
        <v>8.4611719999999987E-2</v>
      </c>
      <c r="J49" s="25">
        <f>IFERROR((0.2181*Ratios!J49)-0.0247, "NA")</f>
        <v>8.1907279999999999E-2</v>
      </c>
      <c r="K49" s="25">
        <f>IFERROR((0.2181*Ratios!K49)-0.0247, "NA")</f>
        <v>8.4677149999999979E-2</v>
      </c>
      <c r="L49" s="25">
        <f>IFERROR((0.2181*Ratios!L49)-0.0247, "NA")</f>
        <v>8.7795979999999996E-2</v>
      </c>
      <c r="M49" s="25">
        <f>IFERROR((0.2181*Ratios!M49)-0.0247, "NA")</f>
        <v>8.7774169999999999E-2</v>
      </c>
      <c r="N49" s="25">
        <f>IFERROR((0.2181*Ratios!N49)-0.0247, "NA")</f>
        <v>8.3739319999999992E-2</v>
      </c>
      <c r="O49" s="25">
        <f>IFERROR((0.2181*Ratios!O49)-0.0247, "NA")</f>
        <v>7.1940109999999988E-2</v>
      </c>
      <c r="P49" s="25">
        <f>IFERROR((0.2181*Ratios!P49)-0.0247, "NA")</f>
        <v>6.6225889999999996E-2</v>
      </c>
      <c r="Q49" s="25">
        <f>IFERROR((0.2181*Ratios!Q49)-0.0247, "NA")</f>
        <v>6.1514929999999995E-2</v>
      </c>
      <c r="R49" s="25">
        <f>IFERROR((0.2181*Ratios!R49)-0.0247, "NA")</f>
        <v>7.7959669999999995E-2</v>
      </c>
      <c r="S49" s="25" t="str">
        <f>IFERROR((0.2181*Ratios!S49)-0.0247, "NA")</f>
        <v>NA</v>
      </c>
      <c r="T49" s="25" t="str">
        <f>IFERROR((0.2181*Ratios!T49)-0.0247, "NA")</f>
        <v>NA</v>
      </c>
      <c r="U49" s="25" t="str">
        <f>IFERROR((0.2181*Ratios!U49)-0.0247, "NA")</f>
        <v>NA</v>
      </c>
      <c r="V49" s="25" t="str">
        <f>IFERROR((0.2181*Ratios!V49)-0.0247, "NA")</f>
        <v>NA</v>
      </c>
      <c r="W49" s="25" t="str">
        <f>IFERROR((0.2181*Ratios!W49)-0.0247, "NA")</f>
        <v>NA</v>
      </c>
      <c r="X49" s="25" t="str">
        <f>IFERROR((0.2181*Ratios!X49)-0.0247, "NA")</f>
        <v>NA</v>
      </c>
      <c r="Y49" s="14"/>
      <c r="Z49" s="6"/>
      <c r="AA49" s="14"/>
    </row>
    <row r="50" spans="1:27" ht="15.75" customHeight="1" x14ac:dyDescent="0.3">
      <c r="A50" s="7">
        <v>45004</v>
      </c>
      <c r="B50" s="11" t="s">
        <v>17</v>
      </c>
      <c r="C50" s="11" t="s">
        <v>36</v>
      </c>
      <c r="D50" s="6" t="s">
        <v>30</v>
      </c>
      <c r="E50" s="6">
        <v>7633</v>
      </c>
      <c r="F50" s="24">
        <f>IFERROR((0.2181*Ratios!F50)-0.0247, "NA")</f>
        <v>7.6280299999999995E-2</v>
      </c>
      <c r="G50" s="25">
        <f>IFERROR((0.2181*Ratios!G50)-0.0247, "NA")</f>
        <v>7.9246460000000005E-2</v>
      </c>
      <c r="H50" s="25">
        <f>IFERROR((0.2181*Ratios!H50)-0.0247, "NA")</f>
        <v>8.9955169999999987E-2</v>
      </c>
      <c r="I50" s="25">
        <f>IFERROR((0.2181*Ratios!I50)-0.0247, "NA")</f>
        <v>8.6770909999999993E-2</v>
      </c>
      <c r="J50" s="25">
        <f>IFERROR((0.2181*Ratios!J50)-0.0247, "NA")</f>
        <v>8.4982489999999994E-2</v>
      </c>
      <c r="K50" s="25">
        <f>IFERROR((0.2181*Ratios!K50)-0.0247, "NA")</f>
        <v>8.3499409999999996E-2</v>
      </c>
      <c r="L50" s="25">
        <f>IFERROR((0.2181*Ratios!L50)-0.0247, "NA")</f>
        <v>8.1143930000000003E-2</v>
      </c>
      <c r="M50" s="25">
        <f>IFERROR((0.2181*Ratios!M50)-0.0247, "NA")</f>
        <v>7.8701209999999994E-2</v>
      </c>
      <c r="N50" s="25">
        <f>IFERROR((0.2181*Ratios!N50)-0.0247, "NA")</f>
        <v>6.8755849999999993E-2</v>
      </c>
      <c r="O50" s="25">
        <f>IFERROR((0.2181*Ratios!O50)-0.0247, "NA")</f>
        <v>6.4044889999999993E-2</v>
      </c>
      <c r="P50" s="25">
        <f>IFERROR((0.2181*Ratios!P50)-0.0247, "NA")</f>
        <v>6.2278279999999991E-2</v>
      </c>
      <c r="Q50" s="25">
        <f>IFERROR((0.2181*Ratios!Q50)-0.0247, "NA")</f>
        <v>6.640037E-2</v>
      </c>
      <c r="R50" s="25" t="str">
        <f>IFERROR((0.2181*Ratios!R50)-0.0247, "NA")</f>
        <v>NA</v>
      </c>
      <c r="S50" s="25" t="str">
        <f>IFERROR((0.2181*Ratios!S50)-0.0247, "NA")</f>
        <v>NA</v>
      </c>
      <c r="T50" s="25" t="str">
        <f>IFERROR((0.2181*Ratios!T50)-0.0247, "NA")</f>
        <v>NA</v>
      </c>
      <c r="U50" s="25" t="str">
        <f>IFERROR((0.2181*Ratios!U50)-0.0247, "NA")</f>
        <v>NA</v>
      </c>
      <c r="V50" s="25" t="str">
        <f>IFERROR((0.2181*Ratios!V50)-0.0247, "NA")</f>
        <v>NA</v>
      </c>
      <c r="W50" s="25" t="str">
        <f>IFERROR((0.2181*Ratios!W50)-0.0247, "NA")</f>
        <v>NA</v>
      </c>
      <c r="X50" s="25" t="str">
        <f>IFERROR((0.2181*Ratios!X50)-0.0247, "NA")</f>
        <v>NA</v>
      </c>
      <c r="Y50" s="14"/>
      <c r="Z50" s="6"/>
      <c r="AA50" s="14"/>
    </row>
    <row r="51" spans="1:27" ht="15.75" customHeight="1" x14ac:dyDescent="0.3">
      <c r="A51" s="7">
        <v>45004</v>
      </c>
      <c r="B51" s="11" t="s">
        <v>17</v>
      </c>
      <c r="C51" s="11" t="s">
        <v>22</v>
      </c>
      <c r="D51" s="6" t="s">
        <v>23</v>
      </c>
      <c r="E51" s="6">
        <v>7633</v>
      </c>
      <c r="F51" s="24">
        <f>IFERROR((0.2181*Ratios!F51)-0.0247, "NA")</f>
        <v>9.0260510000000002E-2</v>
      </c>
      <c r="G51" s="25">
        <f>IFERROR((0.2181*Ratios!G51)-0.0247, "NA")</f>
        <v>9.6563599999999999E-2</v>
      </c>
      <c r="H51" s="25">
        <f>IFERROR((0.2181*Ratios!H51)-0.0247, "NA")</f>
        <v>8.6989009999999992E-2</v>
      </c>
      <c r="I51" s="25">
        <f>IFERROR((0.2181*Ratios!I51)-0.0247, "NA")</f>
        <v>8.6574619999999991E-2</v>
      </c>
      <c r="J51" s="25">
        <f>IFERROR((0.2181*Ratios!J51)-0.0247, "NA")</f>
        <v>8.6203849999999985E-2</v>
      </c>
      <c r="K51" s="25">
        <f>IFERROR((0.2181*Ratios!K51)-0.0247, "NA")</f>
        <v>8.5309639999999992E-2</v>
      </c>
      <c r="L51" s="25">
        <f>IFERROR((0.2181*Ratios!L51)-0.0247, "NA")</f>
        <v>8.5942129999999992E-2</v>
      </c>
      <c r="M51" s="25">
        <f>IFERROR((0.2181*Ratios!M51)-0.0247, "NA")</f>
        <v>9.1220149999999986E-2</v>
      </c>
      <c r="N51" s="25">
        <f>IFERROR((0.2181*Ratios!N51)-0.0247, "NA")</f>
        <v>9.0456800000000004E-2</v>
      </c>
      <c r="O51" s="25" t="str">
        <f>IFERROR((0.2181*Ratios!O51)-0.0247, "NA")</f>
        <v>NA</v>
      </c>
      <c r="P51" s="25" t="str">
        <f>IFERROR((0.2181*Ratios!P51)-0.0247, "NA")</f>
        <v>NA</v>
      </c>
      <c r="Q51" s="25" t="str">
        <f>IFERROR((0.2181*Ratios!Q51)-0.0247, "NA")</f>
        <v>NA</v>
      </c>
      <c r="R51" s="25" t="str">
        <f>IFERROR((0.2181*Ratios!R51)-0.0247, "NA")</f>
        <v>NA</v>
      </c>
      <c r="S51" s="25" t="str">
        <f>IFERROR((0.2181*Ratios!S51)-0.0247, "NA")</f>
        <v>NA</v>
      </c>
      <c r="T51" s="25" t="str">
        <f>IFERROR((0.2181*Ratios!T51)-0.0247, "NA")</f>
        <v>NA</v>
      </c>
      <c r="U51" s="25" t="str">
        <f>IFERROR((0.2181*Ratios!U51)-0.0247, "NA")</f>
        <v>NA</v>
      </c>
      <c r="V51" s="25" t="str">
        <f>IFERROR((0.2181*Ratios!V51)-0.0247, "NA")</f>
        <v>NA</v>
      </c>
      <c r="W51" s="25" t="str">
        <f>IFERROR((0.2181*Ratios!W51)-0.0247, "NA")</f>
        <v>NA</v>
      </c>
      <c r="X51" s="25" t="str">
        <f>IFERROR((0.2181*Ratios!X51)-0.0247, "NA")</f>
        <v>NA</v>
      </c>
      <c r="Y51" s="14"/>
      <c r="Z51" s="6"/>
      <c r="AA51" s="14"/>
    </row>
    <row r="52" spans="1:27" ht="15.75" customHeight="1" x14ac:dyDescent="0.3">
      <c r="A52" s="7">
        <v>45004</v>
      </c>
      <c r="B52" s="11" t="s">
        <v>17</v>
      </c>
      <c r="C52" s="11" t="s">
        <v>31</v>
      </c>
      <c r="D52" s="6" t="s">
        <v>25</v>
      </c>
      <c r="E52" s="6">
        <v>7633</v>
      </c>
      <c r="F52" s="24">
        <f>IFERROR((0.2181*Ratios!F52)-0.0247, "NA")</f>
        <v>8.378294E-2</v>
      </c>
      <c r="G52" s="25">
        <f>IFERROR((0.2181*Ratios!G52)-0.0247, "NA")</f>
        <v>8.6967199999999995E-2</v>
      </c>
      <c r="H52" s="25">
        <f>IFERROR((0.2181*Ratios!H52)-0.0247, "NA")</f>
        <v>8.7992270000000011E-2</v>
      </c>
      <c r="I52" s="25">
        <f>IFERROR((0.2181*Ratios!I52)-0.0247, "NA")</f>
        <v>8.8297609999999999E-2</v>
      </c>
      <c r="J52" s="25">
        <f>IFERROR((0.2181*Ratios!J52)-0.0247, "NA")</f>
        <v>9.1918069999999991E-2</v>
      </c>
      <c r="K52" s="25">
        <f>IFERROR((0.2181*Ratios!K52)-0.0247, "NA")</f>
        <v>8.7708739999999993E-2</v>
      </c>
      <c r="L52" s="25">
        <f>IFERROR((0.2181*Ratios!L52)-0.0247, "NA")</f>
        <v>8.9671639999999983E-2</v>
      </c>
      <c r="M52" s="25">
        <f>IFERROR((0.2181*Ratios!M52)-0.0247, "NA")</f>
        <v>9.1307390000000002E-2</v>
      </c>
      <c r="N52" s="25">
        <f>IFERROR((0.2181*Ratios!N52)-0.0247, "NA")</f>
        <v>9.3183049999999989E-2</v>
      </c>
      <c r="O52" s="25">
        <f>IFERROR((0.2181*Ratios!O52)-0.0247, "NA")</f>
        <v>8.8341229999999993E-2</v>
      </c>
      <c r="P52" s="25">
        <f>IFERROR((0.2181*Ratios!P52)-0.0247, "NA")</f>
        <v>8.3324929999999992E-2</v>
      </c>
      <c r="Q52" s="25">
        <f>IFERROR((0.2181*Ratios!Q52)-0.0247, "NA")</f>
        <v>7.6105819999999991E-2</v>
      </c>
      <c r="R52" s="25">
        <f>IFERROR((0.2181*Ratios!R52)-0.0247, "NA")</f>
        <v>8.0729539999999989E-2</v>
      </c>
      <c r="S52" s="25">
        <f>IFERROR((0.2181*Ratios!S52)-0.0247, "NA")</f>
        <v>9.1241959999999983E-2</v>
      </c>
      <c r="T52" s="25" t="str">
        <f>IFERROR((0.2181*Ratios!T52)-0.0247, "NA")</f>
        <v>NA</v>
      </c>
      <c r="U52" s="25" t="str">
        <f>IFERROR((0.2181*Ratios!U52)-0.0247, "NA")</f>
        <v>NA</v>
      </c>
      <c r="V52" s="25" t="str">
        <f>IFERROR((0.2181*Ratios!V52)-0.0247, "NA")</f>
        <v>NA</v>
      </c>
      <c r="W52" s="25" t="str">
        <f>IFERROR((0.2181*Ratios!W52)-0.0247, "NA")</f>
        <v>NA</v>
      </c>
      <c r="X52" s="25" t="str">
        <f>IFERROR((0.2181*Ratios!X52)-0.0247, "NA")</f>
        <v>NA</v>
      </c>
      <c r="Y52" s="14"/>
      <c r="Z52" s="6"/>
      <c r="AA52" s="14"/>
    </row>
    <row r="53" spans="1:27" ht="15.75" customHeight="1" x14ac:dyDescent="0.3">
      <c r="A53" s="7">
        <v>45004</v>
      </c>
      <c r="B53" s="11" t="s">
        <v>17</v>
      </c>
      <c r="C53" s="11" t="s">
        <v>37</v>
      </c>
      <c r="D53" s="6" t="s">
        <v>38</v>
      </c>
      <c r="E53" s="6">
        <v>7633</v>
      </c>
      <c r="F53" s="24">
        <f>IFERROR((0.2181*Ratios!F53)-0.0247, "NA")</f>
        <v>7.5189800000000001E-2</v>
      </c>
      <c r="G53" s="25">
        <f>IFERROR((0.2181*Ratios!G53)-0.0247, "NA")</f>
        <v>7.6825550000000006E-2</v>
      </c>
      <c r="H53" s="25">
        <f>IFERROR((0.2181*Ratios!H53)-0.0247, "NA")</f>
        <v>7.7850619999999995E-2</v>
      </c>
      <c r="I53" s="25">
        <f>IFERROR((0.2181*Ratios!I53)-0.0247, "NA")</f>
        <v>8.2059949999999993E-2</v>
      </c>
      <c r="J53" s="25">
        <f>IFERROR((0.2181*Ratios!J53)-0.0247, "NA")</f>
        <v>8.6574619999999991E-2</v>
      </c>
      <c r="K53" s="25">
        <f>IFERROR((0.2181*Ratios!K53)-0.0247, "NA")</f>
        <v>9.0500419999999998E-2</v>
      </c>
      <c r="L53" s="25">
        <f>IFERROR((0.2181*Ratios!L53)-0.0247, "NA")</f>
        <v>9.1961689999999999E-2</v>
      </c>
      <c r="M53" s="25">
        <f>IFERROR((0.2181*Ratios!M53)-0.0247, "NA")</f>
        <v>9.3619249999999987E-2</v>
      </c>
      <c r="N53" s="25">
        <f>IFERROR((0.2181*Ratios!N53)-0.0247, "NA")</f>
        <v>8.6945389999999997E-2</v>
      </c>
      <c r="O53" s="25">
        <f>IFERROR((0.2181*Ratios!O53)-0.0247, "NA")</f>
        <v>8.3673890000000001E-2</v>
      </c>
      <c r="P53" s="25">
        <f>IFERROR((0.2181*Ratios!P53)-0.0247, "NA")</f>
        <v>7.6258489999999984E-2</v>
      </c>
      <c r="Q53" s="25">
        <f>IFERROR((0.2181*Ratios!Q53)-0.0247, "NA")</f>
        <v>7.5996769999999991E-2</v>
      </c>
      <c r="R53" s="25" t="str">
        <f>IFERROR((0.2181*Ratios!R53)-0.0247, "NA")</f>
        <v>NA</v>
      </c>
      <c r="S53" s="25" t="str">
        <f>IFERROR((0.2181*Ratios!S53)-0.0247, "NA")</f>
        <v>NA</v>
      </c>
      <c r="T53" s="25" t="str">
        <f>IFERROR((0.2181*Ratios!T53)-0.0247, "NA")</f>
        <v>NA</v>
      </c>
      <c r="U53" s="25" t="str">
        <f>IFERROR((0.2181*Ratios!U53)-0.0247, "NA")</f>
        <v>NA</v>
      </c>
      <c r="V53" s="25" t="str">
        <f>IFERROR((0.2181*Ratios!V53)-0.0247, "NA")</f>
        <v>NA</v>
      </c>
      <c r="W53" s="25" t="str">
        <f>IFERROR((0.2181*Ratios!W53)-0.0247, "NA")</f>
        <v>NA</v>
      </c>
      <c r="X53" s="25" t="str">
        <f>IFERROR((0.2181*Ratios!X53)-0.0247, "NA")</f>
        <v>NA</v>
      </c>
      <c r="Y53" s="14"/>
      <c r="Z53" s="6"/>
      <c r="AA53" s="14"/>
    </row>
    <row r="54" spans="1:27" ht="15.75" customHeight="1" x14ac:dyDescent="0.3">
      <c r="A54" s="7">
        <v>45004</v>
      </c>
      <c r="B54" s="11" t="s">
        <v>43</v>
      </c>
      <c r="C54" s="6"/>
      <c r="D54" s="6" t="s">
        <v>44</v>
      </c>
      <c r="E54" s="6">
        <v>7633</v>
      </c>
      <c r="F54" s="24">
        <f>IFERROR((0.2181*Ratios!F54)-0.0247, "NA")</f>
        <v>8.2278049999999991E-2</v>
      </c>
      <c r="G54" s="25">
        <f>IFERROR((0.2181*Ratios!G54)-0.0247, "NA")</f>
        <v>7.9486370000000001E-2</v>
      </c>
      <c r="H54" s="25">
        <f>IFERROR((0.2181*Ratios!H54)-0.0247, "NA")</f>
        <v>7.8112339999999988E-2</v>
      </c>
      <c r="I54" s="25">
        <f>IFERROR((0.2181*Ratios!I54)-0.0247, "NA")</f>
        <v>7.8483109999999995E-2</v>
      </c>
      <c r="J54" s="25">
        <f>IFERROR((0.2181*Ratios!J54)-0.0247, "NA")</f>
        <v>8.0467819999999995E-2</v>
      </c>
      <c r="K54" s="25">
        <f>IFERROR((0.2181*Ratios!K54)-0.0247, "NA")</f>
        <v>8.1820039999999997E-2</v>
      </c>
      <c r="L54" s="25">
        <f>IFERROR((0.2181*Ratios!L54)-0.0247, "NA")</f>
        <v>8.3957419999999991E-2</v>
      </c>
      <c r="M54" s="25">
        <f>IFERROR((0.2181*Ratios!M54)-0.0247, "NA")</f>
        <v>8.4786199999999992E-2</v>
      </c>
      <c r="N54" s="25">
        <f>IFERROR((0.2181*Ratios!N54)-0.0247, "NA")</f>
        <v>8.9300870000000004E-2</v>
      </c>
      <c r="O54" s="25">
        <f>IFERROR((0.2181*Ratios!O54)-0.0247, "NA")</f>
        <v>8.0729539999999989E-2</v>
      </c>
      <c r="P54" s="25">
        <f>IFERROR((0.2181*Ratios!P54)-0.0247, "NA")</f>
        <v>8.4786199999999992E-2</v>
      </c>
      <c r="Q54" s="25">
        <f>IFERROR((0.2181*Ratios!Q54)-0.0247, "NA")</f>
        <v>8.9300870000000004E-2</v>
      </c>
      <c r="R54" s="25">
        <f>IFERROR((0.2181*Ratios!R54)-0.0247, "NA")</f>
        <v>8.0729539999999989E-2</v>
      </c>
      <c r="S54" s="25">
        <f>IFERROR((0.2181*Ratios!S54)-0.0247, "NA")</f>
        <v>0.21429398000000002</v>
      </c>
      <c r="T54" s="25" t="str">
        <f>IFERROR((0.2181*Ratios!T54)-0.0247, "NA")</f>
        <v>NA</v>
      </c>
      <c r="U54" s="25" t="str">
        <f>IFERROR((0.2181*Ratios!U54)-0.0247, "NA")</f>
        <v>NA</v>
      </c>
      <c r="V54" s="25" t="str">
        <f>IFERROR((0.2181*Ratios!V54)-0.0247, "NA")</f>
        <v>NA</v>
      </c>
      <c r="W54" s="25" t="str">
        <f>IFERROR((0.2181*Ratios!W54)-0.0247, "NA")</f>
        <v>NA</v>
      </c>
      <c r="X54" s="25" t="str">
        <f>IFERROR((0.2181*Ratios!X54)-0.0247, "NA")</f>
        <v>NA</v>
      </c>
      <c r="Y54" s="14"/>
      <c r="Z54" s="6"/>
      <c r="AA54" s="14"/>
    </row>
    <row r="55" spans="1:27" ht="15.75" customHeight="1" x14ac:dyDescent="0.3">
      <c r="A55" s="7">
        <v>45004</v>
      </c>
      <c r="B55" s="11" t="s">
        <v>43</v>
      </c>
      <c r="C55" s="6"/>
      <c r="D55" s="6" t="s">
        <v>45</v>
      </c>
      <c r="E55" s="6">
        <v>7633</v>
      </c>
      <c r="F55" s="24">
        <f>IFERROR((0.2181*Ratios!F55)-0.0247, "NA")</f>
        <v>8.3957419999999991E-2</v>
      </c>
      <c r="G55" s="25">
        <f>IFERROR((0.2181*Ratios!G55)-0.0247, "NA")</f>
        <v>9.0631280000000009E-2</v>
      </c>
      <c r="H55" s="25">
        <f>IFERROR((0.2181*Ratios!H55)-0.0247, "NA")</f>
        <v>0.10081655</v>
      </c>
      <c r="I55" s="25">
        <f>IFERROR((0.2181*Ratios!I55)-0.0247, "NA")</f>
        <v>9.8395639999999993E-2</v>
      </c>
      <c r="J55" s="25">
        <f>IFERROR((0.2181*Ratios!J55)-0.0247, "NA")</f>
        <v>9.3619249999999987E-2</v>
      </c>
      <c r="K55" s="25">
        <f>IFERROR((0.2181*Ratios!K55)-0.0247, "NA")</f>
        <v>9.2354269999999988E-2</v>
      </c>
      <c r="L55" s="25">
        <f>IFERROR((0.2181*Ratios!L55)-0.0247, "NA")</f>
        <v>8.616022999999999E-2</v>
      </c>
      <c r="M55" s="25">
        <f>IFERROR((0.2181*Ratios!M55)-0.0247, "NA")</f>
        <v>8.3673890000000001E-2</v>
      </c>
      <c r="N55" s="25">
        <f>IFERROR((0.2181*Ratios!N55)-0.0247, "NA")</f>
        <v>7.3859389999999997E-2</v>
      </c>
      <c r="O55" s="25">
        <f>IFERROR((0.2181*Ratios!O55)-0.0247, "NA")</f>
        <v>6.4459279999999994E-2</v>
      </c>
      <c r="P55" s="25">
        <f>IFERROR((0.2181*Ratios!P55)-0.0247, "NA")</f>
        <v>6.5484349999999997E-2</v>
      </c>
      <c r="Q55" s="25">
        <f>IFERROR((0.2181*Ratios!Q55)-0.0247, "NA")</f>
        <v>8.051143999999999E-2</v>
      </c>
      <c r="R55" s="25">
        <f>IFERROR((0.2181*Ratios!R55)-0.0247, "NA")</f>
        <v>0.16916908999999999</v>
      </c>
      <c r="S55" s="25" t="str">
        <f>IFERROR((0.2181*Ratios!S55)-0.0247, "NA")</f>
        <v>NA</v>
      </c>
      <c r="T55" s="25" t="str">
        <f>IFERROR((0.2181*Ratios!T55)-0.0247, "NA")</f>
        <v>NA</v>
      </c>
      <c r="U55" s="25" t="str">
        <f>IFERROR((0.2181*Ratios!U55)-0.0247, "NA")</f>
        <v>NA</v>
      </c>
      <c r="V55" s="25" t="str">
        <f>IFERROR((0.2181*Ratios!V55)-0.0247, "NA")</f>
        <v>NA</v>
      </c>
      <c r="W55" s="25" t="str">
        <f>IFERROR((0.2181*Ratios!W55)-0.0247, "NA")</f>
        <v>NA</v>
      </c>
      <c r="X55" s="25" t="str">
        <f>IFERROR((0.2181*Ratios!X55)-0.0247, "NA")</f>
        <v>NA</v>
      </c>
      <c r="Y55" s="14"/>
      <c r="Z55" s="6"/>
      <c r="AA55" s="14"/>
    </row>
    <row r="56" spans="1:27" ht="15.75" customHeight="1" x14ac:dyDescent="0.3">
      <c r="A56" s="8">
        <v>45004</v>
      </c>
      <c r="B56" s="13" t="s">
        <v>43</v>
      </c>
      <c r="C56" s="9"/>
      <c r="D56" s="9" t="s">
        <v>46</v>
      </c>
      <c r="E56" s="9">
        <v>7633</v>
      </c>
      <c r="F56" s="26">
        <f>IFERROR((0.2181*Ratios!F56)-0.0247, "NA")</f>
        <v>8.1820039999999997E-2</v>
      </c>
      <c r="G56" s="27">
        <f>IFERROR((0.2181*Ratios!G56)-0.0247, "NA")</f>
        <v>8.0969449999999998E-2</v>
      </c>
      <c r="H56" s="27">
        <f>IFERROR((0.2181*Ratios!H56)-0.0247, "NA")</f>
        <v>8.0860399999999985E-2</v>
      </c>
      <c r="I56" s="27">
        <f>IFERROR((0.2181*Ratios!I56)-0.0247, "NA")</f>
        <v>9.4077259999999982E-2</v>
      </c>
      <c r="J56" s="27">
        <f>IFERROR((0.2181*Ratios!J56)-0.0247, "NA")</f>
        <v>8.5963939999999989E-2</v>
      </c>
      <c r="K56" s="27">
        <f>IFERROR((0.2181*Ratios!K56)-0.0247, "NA")</f>
        <v>8.2561579999999996E-2</v>
      </c>
      <c r="L56" s="27">
        <f>IFERROR((0.2181*Ratios!L56)-0.0247, "NA")</f>
        <v>8.8275800000000001E-2</v>
      </c>
      <c r="M56" s="27">
        <f>IFERROR((0.2181*Ratios!M56)-0.0247, "NA")</f>
        <v>9.2441510000000005E-2</v>
      </c>
      <c r="N56" s="27">
        <f>IFERROR((0.2181*Ratios!N56)-0.0247, "NA")</f>
        <v>9.0827569999999982E-2</v>
      </c>
      <c r="O56" s="27">
        <f>IFERROR((0.2181*Ratios!O56)-0.0247, "NA")</f>
        <v>9.4535269999999991E-2</v>
      </c>
      <c r="P56" s="27">
        <f>IFERROR((0.2181*Ratios!P56)-0.0247, "NA")</f>
        <v>8.9758879999999999E-2</v>
      </c>
      <c r="Q56" s="27">
        <f>IFERROR((0.2181*Ratios!Q56)-0.0247, "NA")</f>
        <v>8.9497159999999978E-2</v>
      </c>
      <c r="R56" s="27">
        <f>IFERROR((0.2181*Ratios!R56)-0.0247, "NA")</f>
        <v>9.9900530000000001E-2</v>
      </c>
      <c r="S56" s="27">
        <f>IFERROR((0.2181*Ratios!S56)-0.0247, "NA")</f>
        <v>0.11647612999999998</v>
      </c>
      <c r="T56" s="27">
        <f>IFERROR((0.2181*Ratios!T56)-0.0247, "NA")</f>
        <v>0.13359698</v>
      </c>
      <c r="U56" s="27">
        <f>IFERROR((0.2181*Ratios!U56)-0.0247, "NA")</f>
        <v>0.15047791999999999</v>
      </c>
      <c r="V56" s="27" t="str">
        <f>IFERROR((0.2181*Ratios!V56)-0.0247, "NA")</f>
        <v>NA</v>
      </c>
      <c r="W56" s="27" t="str">
        <f>IFERROR((0.2181*Ratios!W56)-0.0247, "NA")</f>
        <v>NA</v>
      </c>
      <c r="X56" s="27" t="str">
        <f>IFERROR((0.2181*Ratios!X56)-0.0247, "NA")</f>
        <v>NA</v>
      </c>
      <c r="Y56" s="15"/>
      <c r="Z56" s="6"/>
      <c r="AA56" s="14"/>
    </row>
    <row r="57" spans="1:27" ht="15.75" customHeight="1" x14ac:dyDescent="0.3">
      <c r="A57" s="7">
        <v>45028</v>
      </c>
      <c r="B57" s="11" t="s">
        <v>40</v>
      </c>
      <c r="C57" s="11" t="s">
        <v>9</v>
      </c>
      <c r="D57" s="11" t="s">
        <v>10</v>
      </c>
      <c r="E57" s="6">
        <v>7618</v>
      </c>
      <c r="F57" s="24">
        <f>IFERROR((0.2181*Ratios!F57)-0.0247, "NA")</f>
        <v>4.4045119999999993E-2</v>
      </c>
      <c r="G57" s="25">
        <f>IFERROR((0.2181*Ratios!G57)-0.0247, "NA")</f>
        <v>6.7076479999999994E-2</v>
      </c>
      <c r="H57" s="25">
        <f>IFERROR((0.2181*Ratios!H57)-0.0247, "NA")</f>
        <v>7.5865909999999995E-2</v>
      </c>
      <c r="I57" s="25">
        <f>IFERROR((0.2181*Ratios!I57)-0.0247, "NA")</f>
        <v>7.6171249999999996E-2</v>
      </c>
      <c r="J57" s="25">
        <f>IFERROR((0.2181*Ratios!J57)-0.0247, "NA")</f>
        <v>7.2507169999999996E-2</v>
      </c>
      <c r="K57" s="25">
        <f>IFERROR((0.2181*Ratios!K57)-0.0247, "NA")</f>
        <v>6.8668609999999991E-2</v>
      </c>
      <c r="L57" s="25">
        <f>IFERROR((0.2181*Ratios!L57)-0.0247, "NA")</f>
        <v>7.0522459999999995E-2</v>
      </c>
      <c r="M57" s="25">
        <f>IFERROR((0.2181*Ratios!M57)-0.0247, "NA")</f>
        <v>7.4557310000000002E-2</v>
      </c>
      <c r="N57" s="25">
        <f>IFERROR((0.2181*Ratios!N57)-0.0247, "NA")</f>
        <v>8.1078499999999998E-2</v>
      </c>
      <c r="O57" s="25">
        <f>IFERROR((0.2181*Ratios!O57)-0.0247, "NA")</f>
        <v>8.3870180000000003E-2</v>
      </c>
      <c r="P57" s="25" t="str">
        <f>IFERROR((0.2181*Ratios!P57)-0.0247, "NA")</f>
        <v>NA</v>
      </c>
      <c r="Q57" s="25" t="str">
        <f>IFERROR((0.2181*Ratios!Q57)-0.0247, "NA")</f>
        <v>NA</v>
      </c>
      <c r="R57" s="25" t="str">
        <f>IFERROR((0.2181*Ratios!R57)-0.0247, "NA")</f>
        <v>NA</v>
      </c>
      <c r="S57" s="25" t="str">
        <f>IFERROR((0.2181*Ratios!S57)-0.0247, "NA")</f>
        <v>NA</v>
      </c>
      <c r="T57" s="25" t="str">
        <f>IFERROR((0.2181*Ratios!T57)-0.0247, "NA")</f>
        <v>NA</v>
      </c>
      <c r="U57" s="25" t="str">
        <f>IFERROR((0.2181*Ratios!U57)-0.0247, "NA")</f>
        <v>NA</v>
      </c>
      <c r="V57" s="25" t="str">
        <f>IFERROR((0.2181*Ratios!V57)-0.0247, "NA")</f>
        <v>NA</v>
      </c>
      <c r="W57" s="25" t="str">
        <f>IFERROR((0.2181*Ratios!W57)-0.0247, "NA")</f>
        <v>NA</v>
      </c>
      <c r="X57" s="25" t="str">
        <f>IFERROR((0.2181*Ratios!X57)-0.0247, "NA")</f>
        <v>NA</v>
      </c>
      <c r="Y57" s="6"/>
      <c r="Z57" s="6"/>
      <c r="AA57" s="14"/>
    </row>
    <row r="58" spans="1:27" ht="15.75" customHeight="1" x14ac:dyDescent="0.3">
      <c r="A58" s="7">
        <v>45028</v>
      </c>
      <c r="B58" s="11" t="s">
        <v>40</v>
      </c>
      <c r="C58" s="11" t="s">
        <v>28</v>
      </c>
      <c r="D58" s="6" t="s">
        <v>29</v>
      </c>
      <c r="E58" s="6">
        <v>7618</v>
      </c>
      <c r="F58" s="24">
        <f>IFERROR((0.2181*Ratios!F58)-0.0247, "NA")</f>
        <v>5.9748319999999994E-2</v>
      </c>
      <c r="G58" s="25">
        <f>IFERROR((0.2181*Ratios!G58)-0.0247, "NA")</f>
        <v>8.3194069999999995E-2</v>
      </c>
      <c r="H58" s="25">
        <f>IFERROR((0.2181*Ratios!H58)-0.0247, "NA")</f>
        <v>9.1241959999999983E-2</v>
      </c>
      <c r="I58" s="25">
        <f>IFERROR((0.2181*Ratios!I58)-0.0247, "NA")</f>
        <v>9.3117619999999998E-2</v>
      </c>
      <c r="J58" s="25">
        <f>IFERROR((0.2181*Ratios!J58)-0.0247, "NA")</f>
        <v>8.8014080000000008E-2</v>
      </c>
      <c r="K58" s="25">
        <f>IFERROR((0.2181*Ratios!K58)-0.0247, "NA")</f>
        <v>8.4262759999999992E-2</v>
      </c>
      <c r="L58" s="25">
        <f>IFERROR((0.2181*Ratios!L58)-0.0247, "NA")</f>
        <v>8.1449270000000004E-2</v>
      </c>
      <c r="M58" s="25">
        <f>IFERROR((0.2181*Ratios!M58)-0.0247, "NA")</f>
        <v>8.4873439999999981E-2</v>
      </c>
      <c r="N58" s="25">
        <f>IFERROR((0.2181*Ratios!N58)-0.0247, "NA")</f>
        <v>9.2114359999999992E-2</v>
      </c>
      <c r="O58" s="25">
        <f>IFERROR((0.2181*Ratios!O58)-0.0247, "NA")</f>
        <v>0.10544027</v>
      </c>
      <c r="P58" s="25">
        <f>IFERROR((0.2181*Ratios!P58)-0.0247, "NA")</f>
        <v>0.10382632999999999</v>
      </c>
      <c r="Q58" s="25">
        <f>IFERROR((0.2181*Ratios!Q58)-0.0247, "NA")</f>
        <v>0.10478597000000001</v>
      </c>
      <c r="R58" s="25">
        <f>IFERROR((0.2181*Ratios!R58)-0.0247, "NA")</f>
        <v>0.10895168</v>
      </c>
      <c r="S58" s="25">
        <f>IFERROR((0.2181*Ratios!S58)-0.0247, "NA")</f>
        <v>0.10589827999999998</v>
      </c>
      <c r="T58" s="25">
        <f>IFERROR((0.2181*Ratios!T58)-0.0247, "NA")</f>
        <v>0.10404442999999999</v>
      </c>
      <c r="U58" s="25" t="str">
        <f>IFERROR((0.2181*Ratios!U58)-0.0247, "NA")</f>
        <v>NA</v>
      </c>
      <c r="V58" s="25" t="str">
        <f>IFERROR((0.2181*Ratios!V58)-0.0247, "NA")</f>
        <v>NA</v>
      </c>
      <c r="W58" s="25" t="str">
        <f>IFERROR((0.2181*Ratios!W58)-0.0247, "NA")</f>
        <v>NA</v>
      </c>
      <c r="X58" s="25" t="str">
        <f>IFERROR((0.2181*Ratios!X58)-0.0247, "NA")</f>
        <v>NA</v>
      </c>
      <c r="Y58" s="6"/>
      <c r="Z58" s="6"/>
      <c r="AA58" s="14"/>
    </row>
    <row r="59" spans="1:27" ht="15.75" customHeight="1" x14ac:dyDescent="0.3">
      <c r="A59" s="7">
        <v>45028</v>
      </c>
      <c r="B59" s="11" t="s">
        <v>40</v>
      </c>
      <c r="C59" s="11" t="s">
        <v>14</v>
      </c>
      <c r="D59" s="6" t="s">
        <v>15</v>
      </c>
      <c r="E59" s="6">
        <v>7618</v>
      </c>
      <c r="F59" s="24">
        <f>IFERROR((0.2181*Ratios!F59)-0.0247, "NA")</f>
        <v>4.6073450000000002E-2</v>
      </c>
      <c r="G59" s="25">
        <f>IFERROR((0.2181*Ratios!G59)-0.0247, "NA")</f>
        <v>7.2114589999999992E-2</v>
      </c>
      <c r="H59" s="25">
        <f>IFERROR((0.2181*Ratios!H59)-0.0247, "NA")</f>
        <v>8.221262E-2</v>
      </c>
      <c r="I59" s="25">
        <f>IFERROR((0.2181*Ratios!I59)-0.0247, "NA")</f>
        <v>8.1907279999999999E-2</v>
      </c>
      <c r="J59" s="25">
        <f>IFERROR((0.2181*Ratios!J59)-0.0247, "NA")</f>
        <v>7.4404639999999994E-2</v>
      </c>
      <c r="K59" s="25">
        <f>IFERROR((0.2181*Ratios!K59)-0.0247, "NA")</f>
        <v>7.3641289999999998E-2</v>
      </c>
      <c r="L59" s="25">
        <f>IFERROR((0.2181*Ratios!L59)-0.0247, "NA")</f>
        <v>7.4033869999999988E-2</v>
      </c>
      <c r="M59" s="25">
        <f>IFERROR((0.2181*Ratios!M59)-0.0247, "NA")</f>
        <v>7.9246460000000005E-2</v>
      </c>
      <c r="N59" s="25">
        <f>IFERROR((0.2181*Ratios!N59)-0.0247, "NA")</f>
        <v>7.9028360000000006E-2</v>
      </c>
      <c r="O59" s="25">
        <f>IFERROR((0.2181*Ratios!O59)-0.0247, "NA")</f>
        <v>8.2343479999999997E-2</v>
      </c>
      <c r="P59" s="25" t="str">
        <f>IFERROR((0.2181*Ratios!P59)-0.0247, "NA")</f>
        <v>NA</v>
      </c>
      <c r="Q59" s="25" t="str">
        <f>IFERROR((0.2181*Ratios!Q59)-0.0247, "NA")</f>
        <v>NA</v>
      </c>
      <c r="R59" s="25" t="str">
        <f>IFERROR((0.2181*Ratios!R59)-0.0247, "NA")</f>
        <v>NA</v>
      </c>
      <c r="S59" s="25" t="str">
        <f>IFERROR((0.2181*Ratios!S59)-0.0247, "NA")</f>
        <v>NA</v>
      </c>
      <c r="T59" s="25" t="str">
        <f>IFERROR((0.2181*Ratios!T59)-0.0247, "NA")</f>
        <v>NA</v>
      </c>
      <c r="U59" s="25" t="str">
        <f>IFERROR((0.2181*Ratios!U59)-0.0247, "NA")</f>
        <v>NA</v>
      </c>
      <c r="V59" s="25" t="str">
        <f>IFERROR((0.2181*Ratios!V59)-0.0247, "NA")</f>
        <v>NA</v>
      </c>
      <c r="W59" s="25" t="str">
        <f>IFERROR((0.2181*Ratios!W59)-0.0247, "NA")</f>
        <v>NA</v>
      </c>
      <c r="X59" s="25" t="str">
        <f>IFERROR((0.2181*Ratios!X59)-0.0247, "NA")</f>
        <v>NA</v>
      </c>
      <c r="Y59" s="6"/>
      <c r="Z59" s="6"/>
      <c r="AA59" s="14"/>
    </row>
    <row r="60" spans="1:27" ht="15.75" customHeight="1" x14ac:dyDescent="0.3">
      <c r="A60" s="7">
        <v>45028</v>
      </c>
      <c r="B60" s="11" t="s">
        <v>17</v>
      </c>
      <c r="C60" s="11" t="s">
        <v>33</v>
      </c>
      <c r="D60" s="6" t="s">
        <v>21</v>
      </c>
      <c r="E60" s="6">
        <v>7618</v>
      </c>
      <c r="F60" s="24">
        <f>IFERROR((0.2181*Ratios!F60)-0.0247, "NA")</f>
        <v>5.5517179999999999E-2</v>
      </c>
      <c r="G60" s="25">
        <f>IFERROR((0.2181*Ratios!G60)-0.0247, "NA")</f>
        <v>7.5255229999999992E-2</v>
      </c>
      <c r="H60" s="25">
        <f>IFERROR((0.2181*Ratios!H60)-0.0247, "NA")</f>
        <v>7.8504919999999992E-2</v>
      </c>
      <c r="I60" s="25">
        <f>IFERROR((0.2181*Ratios!I60)-0.0247, "NA")</f>
        <v>8.4153709999999993E-2</v>
      </c>
      <c r="J60" s="25">
        <f>IFERROR((0.2181*Ratios!J60)-0.0247, "NA")</f>
        <v>8.5920319999999994E-2</v>
      </c>
      <c r="K60" s="25">
        <f>IFERROR((0.2181*Ratios!K60)-0.0247, "NA")</f>
        <v>8.8275800000000001E-2</v>
      </c>
      <c r="L60" s="25">
        <f>IFERROR((0.2181*Ratios!L60)-0.0247, "NA")</f>
        <v>8.4829819999999986E-2</v>
      </c>
      <c r="M60" s="25">
        <f>IFERROR((0.2181*Ratios!M60)-0.0247, "NA")</f>
        <v>8.3433980000000005E-2</v>
      </c>
      <c r="N60" s="25">
        <f>IFERROR((0.2181*Ratios!N60)-0.0247, "NA")</f>
        <v>7.8679399999999997E-2</v>
      </c>
      <c r="O60" s="25">
        <f>IFERROR((0.2181*Ratios!O60)-0.0247, "NA")</f>
        <v>7.7218129999999996E-2</v>
      </c>
      <c r="P60" s="25">
        <f>IFERROR((0.2181*Ratios!P60)-0.0247, "NA")</f>
        <v>7.8766639999999999E-2</v>
      </c>
      <c r="Q60" s="25">
        <f>IFERROR((0.2181*Ratios!Q60)-0.0247, "NA")</f>
        <v>7.9377320000000001E-2</v>
      </c>
      <c r="R60" s="25">
        <f>IFERROR((0.2181*Ratios!R60)-0.0247, "NA")</f>
        <v>7.8962930000000001E-2</v>
      </c>
      <c r="S60" s="25" t="str">
        <f>IFERROR((0.2181*Ratios!S60)-0.0247, "NA")</f>
        <v>NA</v>
      </c>
      <c r="T60" s="25" t="str">
        <f>IFERROR((0.2181*Ratios!T60)-0.0247, "NA")</f>
        <v>NA</v>
      </c>
      <c r="U60" s="25" t="str">
        <f>IFERROR((0.2181*Ratios!U60)-0.0247, "NA")</f>
        <v>NA</v>
      </c>
      <c r="V60" s="25" t="str">
        <f>IFERROR((0.2181*Ratios!V60)-0.0247, "NA")</f>
        <v>NA</v>
      </c>
      <c r="W60" s="25" t="str">
        <f>IFERROR((0.2181*Ratios!W60)-0.0247, "NA")</f>
        <v>NA</v>
      </c>
      <c r="X60" s="25" t="str">
        <f>IFERROR((0.2181*Ratios!X60)-0.0247, "NA")</f>
        <v>NA</v>
      </c>
      <c r="Y60" s="6"/>
      <c r="Z60" s="6"/>
      <c r="AA60" s="14"/>
    </row>
    <row r="61" spans="1:27" ht="15.75" customHeight="1" x14ac:dyDescent="0.3">
      <c r="A61" s="7">
        <v>45028</v>
      </c>
      <c r="B61" s="11" t="s">
        <v>17</v>
      </c>
      <c r="C61" s="11" t="s">
        <v>35</v>
      </c>
      <c r="D61" s="6" t="s">
        <v>19</v>
      </c>
      <c r="E61" s="6">
        <v>7618</v>
      </c>
      <c r="F61" s="24">
        <f>IFERROR((0.2181*Ratios!F61)-0.0247, "NA")</f>
        <v>5.1024319999999998E-2</v>
      </c>
      <c r="G61" s="25">
        <f>IFERROR((0.2181*Ratios!G61)-0.0247, "NA")</f>
        <v>7.9486370000000001E-2</v>
      </c>
      <c r="H61" s="25">
        <f>IFERROR((0.2181*Ratios!H61)-0.0247, "NA")</f>
        <v>8.0336959999999985E-2</v>
      </c>
      <c r="I61" s="25">
        <f>IFERROR((0.2181*Ratios!I61)-0.0247, "NA")</f>
        <v>8.4546289999999996E-2</v>
      </c>
      <c r="J61" s="25">
        <f>IFERROR((0.2181*Ratios!J61)-0.0247, "NA")</f>
        <v>8.32595E-2</v>
      </c>
      <c r="K61" s="25">
        <f>IFERROR((0.2181*Ratios!K61)-0.0247, "NA")</f>
        <v>8.1710989999999997E-2</v>
      </c>
      <c r="L61" s="25">
        <f>IFERROR((0.2181*Ratios!L61)-0.0247, "NA")</f>
        <v>7.6781929999999998E-2</v>
      </c>
      <c r="M61" s="25">
        <f>IFERROR((0.2181*Ratios!M61)-0.0247, "NA")</f>
        <v>7.3554049999999996E-2</v>
      </c>
      <c r="N61" s="25">
        <f>IFERROR((0.2181*Ratios!N61)-0.0247, "NA")</f>
        <v>7.2812509999999997E-2</v>
      </c>
      <c r="O61" s="25" t="str">
        <f>IFERROR((0.2181*Ratios!O61)-0.0247, "NA")</f>
        <v>NA</v>
      </c>
      <c r="P61" s="25" t="str">
        <f>IFERROR((0.2181*Ratios!P61)-0.0247, "NA")</f>
        <v>NA</v>
      </c>
      <c r="Q61" s="25" t="str">
        <f>IFERROR((0.2181*Ratios!Q61)-0.0247, "NA")</f>
        <v>NA</v>
      </c>
      <c r="R61" s="25" t="str">
        <f>IFERROR((0.2181*Ratios!R61)-0.0247, "NA")</f>
        <v>NA</v>
      </c>
      <c r="S61" s="25" t="str">
        <f>IFERROR((0.2181*Ratios!S61)-0.0247, "NA")</f>
        <v>NA</v>
      </c>
      <c r="T61" s="25" t="str">
        <f>IFERROR((0.2181*Ratios!T61)-0.0247, "NA")</f>
        <v>NA</v>
      </c>
      <c r="U61" s="25" t="str">
        <f>IFERROR((0.2181*Ratios!U61)-0.0247, "NA")</f>
        <v>NA</v>
      </c>
      <c r="V61" s="25" t="str">
        <f>IFERROR((0.2181*Ratios!V61)-0.0247, "NA")</f>
        <v>NA</v>
      </c>
      <c r="W61" s="25" t="str">
        <f>IFERROR((0.2181*Ratios!W61)-0.0247, "NA")</f>
        <v>NA</v>
      </c>
      <c r="X61" s="25" t="str">
        <f>IFERROR((0.2181*Ratios!X61)-0.0247, "NA")</f>
        <v>NA</v>
      </c>
      <c r="Y61" s="6"/>
      <c r="Z61" s="6"/>
      <c r="AA61" s="14"/>
    </row>
    <row r="62" spans="1:27" ht="15.75" customHeight="1" x14ac:dyDescent="0.3">
      <c r="A62" s="7">
        <v>45028</v>
      </c>
      <c r="B62" s="11" t="s">
        <v>17</v>
      </c>
      <c r="C62" s="11" t="s">
        <v>36</v>
      </c>
      <c r="D62" s="6" t="s">
        <v>30</v>
      </c>
      <c r="E62" s="6">
        <v>7618</v>
      </c>
      <c r="F62" s="24">
        <f>IFERROR((0.2181*Ratios!F62)-0.0247, "NA")</f>
        <v>4.4917519999999989E-2</v>
      </c>
      <c r="G62" s="25">
        <f>IFERROR((0.2181*Ratios!G62)-0.0247, "NA")</f>
        <v>6.8297839999999999E-2</v>
      </c>
      <c r="H62" s="25">
        <f>IFERROR((0.2181*Ratios!H62)-0.0247, "NA")</f>
        <v>7.5473329999999991E-2</v>
      </c>
      <c r="I62" s="25">
        <f>IFERROR((0.2181*Ratios!I62)-0.0247, "NA")</f>
        <v>8.7534259999999989E-2</v>
      </c>
      <c r="J62" s="25">
        <f>IFERROR((0.2181*Ratios!J62)-0.0247, "NA")</f>
        <v>8.2343479999999997E-2</v>
      </c>
      <c r="K62" s="25">
        <f>IFERROR((0.2181*Ratios!K62)-0.0247, "NA")</f>
        <v>8.221262E-2</v>
      </c>
      <c r="L62" s="25">
        <f>IFERROR((0.2181*Ratios!L62)-0.0247, "NA")</f>
        <v>7.778518999999999E-2</v>
      </c>
      <c r="M62" s="25">
        <f>IFERROR((0.2181*Ratios!M62)-0.0247, "NA")</f>
        <v>7.6171249999999996E-2</v>
      </c>
      <c r="N62" s="25" t="str">
        <f>IFERROR((0.2181*Ratios!N62)-0.0247, "NA")</f>
        <v>NA</v>
      </c>
      <c r="O62" s="25" t="str">
        <f>IFERROR((0.2181*Ratios!O62)-0.0247, "NA")</f>
        <v>NA</v>
      </c>
      <c r="P62" s="25" t="str">
        <f>IFERROR((0.2181*Ratios!P62)-0.0247, "NA")</f>
        <v>NA</v>
      </c>
      <c r="Q62" s="25" t="str">
        <f>IFERROR((0.2181*Ratios!Q62)-0.0247, "NA")</f>
        <v>NA</v>
      </c>
      <c r="R62" s="25" t="str">
        <f>IFERROR((0.2181*Ratios!R62)-0.0247, "NA")</f>
        <v>NA</v>
      </c>
      <c r="S62" s="25" t="str">
        <f>IFERROR((0.2181*Ratios!S62)-0.0247, "NA")</f>
        <v>NA</v>
      </c>
      <c r="T62" s="25" t="str">
        <f>IFERROR((0.2181*Ratios!T62)-0.0247, "NA")</f>
        <v>NA</v>
      </c>
      <c r="U62" s="25" t="str">
        <f>IFERROR((0.2181*Ratios!U62)-0.0247, "NA")</f>
        <v>NA</v>
      </c>
      <c r="V62" s="25" t="str">
        <f>IFERROR((0.2181*Ratios!V62)-0.0247, "NA")</f>
        <v>NA</v>
      </c>
      <c r="W62" s="25" t="str">
        <f>IFERROR((0.2181*Ratios!W62)-0.0247, "NA")</f>
        <v>NA</v>
      </c>
      <c r="X62" s="25" t="str">
        <f>IFERROR((0.2181*Ratios!X62)-0.0247, "NA")</f>
        <v>NA</v>
      </c>
      <c r="Y62" s="6"/>
      <c r="Z62" s="6"/>
      <c r="AA62" s="14"/>
    </row>
    <row r="63" spans="1:27" ht="15.75" customHeight="1" x14ac:dyDescent="0.3">
      <c r="A63" s="7">
        <v>45028</v>
      </c>
      <c r="B63" s="11" t="s">
        <v>17</v>
      </c>
      <c r="C63" s="11" t="s">
        <v>22</v>
      </c>
      <c r="D63" s="6" t="s">
        <v>23</v>
      </c>
      <c r="E63" s="6">
        <v>7618</v>
      </c>
      <c r="F63" s="24">
        <f>IFERROR((0.2181*Ratios!F63)-0.0247, "NA")</f>
        <v>5.4928309999999994E-2</v>
      </c>
      <c r="G63" s="25">
        <f>IFERROR((0.2181*Ratios!G63)-0.0247, "NA")</f>
        <v>8.0031619999999998E-2</v>
      </c>
      <c r="H63" s="25">
        <f>IFERROR((0.2181*Ratios!H63)-0.0247, "NA")</f>
        <v>8.4546289999999996E-2</v>
      </c>
      <c r="I63" s="25">
        <f>IFERROR((0.2181*Ratios!I63)-0.0247, "NA")</f>
        <v>8.7534259999999989E-2</v>
      </c>
      <c r="J63" s="25">
        <f>IFERROR((0.2181*Ratios!J63)-0.0247, "NA")</f>
        <v>8.993335999999999E-2</v>
      </c>
      <c r="K63" s="25">
        <f>IFERROR((0.2181*Ratios!K63)-0.0247, "NA")</f>
        <v>8.6705480000000001E-2</v>
      </c>
      <c r="L63" s="25">
        <f>IFERROR((0.2181*Ratios!L63)-0.0247, "NA")</f>
        <v>8.4873439999999981E-2</v>
      </c>
      <c r="M63" s="25">
        <f>IFERROR((0.2181*Ratios!M63)-0.0247, "NA")</f>
        <v>8.2888729999999994E-2</v>
      </c>
      <c r="N63" s="25">
        <f>IFERROR((0.2181*Ratios!N63)-0.0247, "NA")</f>
        <v>8.051143999999999E-2</v>
      </c>
      <c r="O63" s="25" t="str">
        <f>IFERROR((0.2181*Ratios!O63)-0.0247, "NA")</f>
        <v>NA</v>
      </c>
      <c r="P63" s="25" t="str">
        <f>IFERROR((0.2181*Ratios!P63)-0.0247, "NA")</f>
        <v>NA</v>
      </c>
      <c r="Q63" s="25" t="str">
        <f>IFERROR((0.2181*Ratios!Q63)-0.0247, "NA")</f>
        <v>NA</v>
      </c>
      <c r="R63" s="25" t="str">
        <f>IFERROR((0.2181*Ratios!R63)-0.0247, "NA")</f>
        <v>NA</v>
      </c>
      <c r="S63" s="25" t="str">
        <f>IFERROR((0.2181*Ratios!S63)-0.0247, "NA")</f>
        <v>NA</v>
      </c>
      <c r="T63" s="25" t="str">
        <f>IFERROR((0.2181*Ratios!T63)-0.0247, "NA")</f>
        <v>NA</v>
      </c>
      <c r="U63" s="25" t="str">
        <f>IFERROR((0.2181*Ratios!U63)-0.0247, "NA")</f>
        <v>NA</v>
      </c>
      <c r="V63" s="25" t="str">
        <f>IFERROR((0.2181*Ratios!V63)-0.0247, "NA")</f>
        <v>NA</v>
      </c>
      <c r="W63" s="25" t="str">
        <f>IFERROR((0.2181*Ratios!W63)-0.0247, "NA")</f>
        <v>NA</v>
      </c>
      <c r="X63" s="25" t="str">
        <f>IFERROR((0.2181*Ratios!X63)-0.0247, "NA")</f>
        <v>NA</v>
      </c>
      <c r="Y63" s="6"/>
      <c r="Z63" s="6"/>
      <c r="AA63" s="14"/>
    </row>
    <row r="64" spans="1:27" ht="15.75" customHeight="1" x14ac:dyDescent="0.3">
      <c r="A64" s="7">
        <v>45028</v>
      </c>
      <c r="B64" s="11" t="s">
        <v>17</v>
      </c>
      <c r="C64" s="11" t="s">
        <v>31</v>
      </c>
      <c r="D64" s="6" t="s">
        <v>25</v>
      </c>
      <c r="E64" s="6">
        <v>7618</v>
      </c>
      <c r="F64" s="24">
        <f>IFERROR((0.2181*Ratios!F64)-0.0247, "NA")</f>
        <v>5.1329659999999999E-2</v>
      </c>
      <c r="G64" s="25">
        <f>IFERROR((0.2181*Ratios!G64)-0.0247, "NA")</f>
        <v>7.4949889999999991E-2</v>
      </c>
      <c r="H64" s="25">
        <f>IFERROR((0.2181*Ratios!H64)-0.0247, "NA")</f>
        <v>8.2583389999999993E-2</v>
      </c>
      <c r="I64" s="25">
        <f>IFERROR((0.2181*Ratios!I64)-0.0247, "NA")</f>
        <v>8.7948649999999989E-2</v>
      </c>
      <c r="J64" s="25">
        <f>IFERROR((0.2181*Ratios!J64)-0.0247, "NA")</f>
        <v>8.6465570000000005E-2</v>
      </c>
      <c r="K64" s="25">
        <f>IFERROR((0.2181*Ratios!K64)-0.0247, "NA")</f>
        <v>8.1754609999999991E-2</v>
      </c>
      <c r="L64" s="25">
        <f>IFERROR((0.2181*Ratios!L64)-0.0247, "NA")</f>
        <v>7.8875689999999998E-2</v>
      </c>
      <c r="M64" s="25">
        <f>IFERROR((0.2181*Ratios!M64)-0.0247, "NA")</f>
        <v>7.7174510000000002E-2</v>
      </c>
      <c r="N64" s="25">
        <f>IFERROR((0.2181*Ratios!N64)-0.0247, "NA")</f>
        <v>7.6585639999999996E-2</v>
      </c>
      <c r="O64" s="25">
        <f>IFERROR((0.2181*Ratios!O64)-0.0247, "NA")</f>
        <v>7.9006549999999995E-2</v>
      </c>
      <c r="P64" s="25">
        <f>IFERROR((0.2181*Ratios!P64)-0.0247, "NA")</f>
        <v>8.2168999999999992E-2</v>
      </c>
      <c r="Q64" s="25">
        <f>IFERROR((0.2181*Ratios!Q64)-0.0247, "NA")</f>
        <v>8.679271999999999E-2</v>
      </c>
      <c r="R64" s="25">
        <f>IFERROR((0.2181*Ratios!R64)-0.0247, "NA")</f>
        <v>8.8297609999999999E-2</v>
      </c>
      <c r="S64" s="25">
        <f>IFERROR((0.2181*Ratios!S64)-0.0247, "NA")</f>
        <v>9.6171019999999996E-2</v>
      </c>
      <c r="T64" s="25" t="str">
        <f>IFERROR((0.2181*Ratios!T64)-0.0247, "NA")</f>
        <v>NA</v>
      </c>
      <c r="U64" s="25" t="str">
        <f>IFERROR((0.2181*Ratios!U64)-0.0247, "NA")</f>
        <v>NA</v>
      </c>
      <c r="V64" s="25" t="str">
        <f>IFERROR((0.2181*Ratios!V64)-0.0247, "NA")</f>
        <v>NA</v>
      </c>
      <c r="W64" s="25" t="str">
        <f>IFERROR((0.2181*Ratios!W64)-0.0247, "NA")</f>
        <v>NA</v>
      </c>
      <c r="X64" s="25" t="str">
        <f>IFERROR((0.2181*Ratios!X64)-0.0247, "NA")</f>
        <v>NA</v>
      </c>
      <c r="Y64" s="6"/>
      <c r="Z64" s="6"/>
      <c r="AA64" s="14"/>
    </row>
    <row r="65" spans="1:27" ht="15.75" customHeight="1" x14ac:dyDescent="0.3">
      <c r="A65" s="7">
        <v>45028</v>
      </c>
      <c r="B65" s="11" t="s">
        <v>17</v>
      </c>
      <c r="C65" s="11" t="s">
        <v>37</v>
      </c>
      <c r="D65" s="6" t="s">
        <v>38</v>
      </c>
      <c r="E65" s="6">
        <v>7618</v>
      </c>
      <c r="F65" s="24">
        <f>IFERROR((0.2181*Ratios!F65)-0.0247, "NA")</f>
        <v>4.8363500000000004E-2</v>
      </c>
      <c r="G65" s="25">
        <f>IFERROR((0.2181*Ratios!G65)-0.0247, "NA")</f>
        <v>7.1874679999999996E-2</v>
      </c>
      <c r="H65" s="25">
        <f>IFERROR((0.2181*Ratios!H65)-0.0247, "NA")</f>
        <v>8.0206099999999989E-2</v>
      </c>
      <c r="I65" s="25">
        <f>IFERROR((0.2181*Ratios!I65)-0.0247, "NA")</f>
        <v>8.4611719999999987E-2</v>
      </c>
      <c r="J65" s="25">
        <f>IFERROR((0.2181*Ratios!J65)-0.0247, "NA")</f>
        <v>8.6421949999999984E-2</v>
      </c>
      <c r="K65" s="25">
        <f>IFERROR((0.2181*Ratios!K65)-0.0247, "NA")</f>
        <v>9.0653090000000006E-2</v>
      </c>
      <c r="L65" s="25">
        <f>IFERROR((0.2181*Ratios!L65)-0.0247, "NA")</f>
        <v>8.3041399999999987E-2</v>
      </c>
      <c r="M65" s="25">
        <f>IFERROR((0.2181*Ratios!M65)-0.0247, "NA")</f>
        <v>7.6912789999999995E-2</v>
      </c>
      <c r="N65" s="25">
        <f>IFERROR((0.2181*Ratios!N65)-0.0247, "NA")</f>
        <v>7.883206999999999E-2</v>
      </c>
      <c r="O65" s="25">
        <f>IFERROR((0.2181*Ratios!O65)-0.0247, "NA")</f>
        <v>7.8243199999999985E-2</v>
      </c>
      <c r="P65" s="25">
        <f>IFERROR((0.2181*Ratios!P65)-0.0247, "NA")</f>
        <v>8.103487999999999E-2</v>
      </c>
      <c r="Q65" s="25">
        <f>IFERROR((0.2181*Ratios!Q65)-0.0247, "NA")</f>
        <v>8.5178779999999996E-2</v>
      </c>
      <c r="R65" s="25" t="str">
        <f>IFERROR((0.2181*Ratios!R65)-0.0247, "NA")</f>
        <v>NA</v>
      </c>
      <c r="S65" s="25" t="str">
        <f>IFERROR((0.2181*Ratios!S65)-0.0247, "NA")</f>
        <v>NA</v>
      </c>
      <c r="T65" s="25" t="str">
        <f>IFERROR((0.2181*Ratios!T65)-0.0247, "NA")</f>
        <v>NA</v>
      </c>
      <c r="U65" s="25" t="str">
        <f>IFERROR((0.2181*Ratios!U65)-0.0247, "NA")</f>
        <v>NA</v>
      </c>
      <c r="V65" s="25" t="str">
        <f>IFERROR((0.2181*Ratios!V65)-0.0247, "NA")</f>
        <v>NA</v>
      </c>
      <c r="W65" s="25" t="str">
        <f>IFERROR((0.2181*Ratios!W65)-0.0247, "NA")</f>
        <v>NA</v>
      </c>
      <c r="X65" s="25" t="str">
        <f>IFERROR((0.2181*Ratios!X65)-0.0247, "NA")</f>
        <v>NA</v>
      </c>
      <c r="Y65" s="6"/>
      <c r="Z65" s="6"/>
      <c r="AA65" s="14"/>
    </row>
    <row r="66" spans="1:27" ht="15.75" customHeight="1" x14ac:dyDescent="0.3">
      <c r="A66" s="8">
        <v>45028</v>
      </c>
      <c r="B66" s="13" t="s">
        <v>43</v>
      </c>
      <c r="C66" s="9"/>
      <c r="D66" s="9" t="s">
        <v>44</v>
      </c>
      <c r="E66" s="9">
        <v>7618</v>
      </c>
      <c r="F66" s="26">
        <f>IFERROR((0.2181*Ratios!F66)-0.0247, "NA")</f>
        <v>5.5996999999999991E-2</v>
      </c>
      <c r="G66" s="27">
        <f>IFERROR((0.2181*Ratios!G66)-0.0247, "NA")</f>
        <v>7.27907E-2</v>
      </c>
      <c r="H66" s="27">
        <f>IFERROR((0.2181*Ratios!H66)-0.0247, "NA")</f>
        <v>7.4535500000000005E-2</v>
      </c>
      <c r="I66" s="27">
        <f>IFERROR((0.2181*Ratios!I66)-0.0247, "NA")</f>
        <v>7.4448260000000002E-2</v>
      </c>
      <c r="J66" s="27">
        <f>IFERROR((0.2181*Ratios!J66)-0.0247, "NA")</f>
        <v>7.8853880000000001E-2</v>
      </c>
      <c r="K66" s="27">
        <f>IFERROR((0.2181*Ratios!K66)-0.0247, "NA")</f>
        <v>8.1449270000000004E-2</v>
      </c>
      <c r="L66" s="27">
        <f>IFERROR((0.2181*Ratios!L66)-0.0247, "NA")</f>
        <v>7.959542E-2</v>
      </c>
      <c r="M66" s="27">
        <f>IFERROR((0.2181*Ratios!M66)-0.0247, "NA")</f>
        <v>7.9748089999999994E-2</v>
      </c>
      <c r="N66" s="27">
        <f>IFERROR((0.2181*Ratios!N66)-0.0247, "NA")</f>
        <v>7.7239939999999993E-2</v>
      </c>
      <c r="O66" s="27">
        <f>IFERROR((0.2181*Ratios!O66)-0.0247, "NA")</f>
        <v>7.8504919999999992E-2</v>
      </c>
      <c r="P66" s="27">
        <f>IFERROR((0.2181*Ratios!P66)-0.0247, "NA")</f>
        <v>7.3444999999999996E-2</v>
      </c>
      <c r="Q66" s="27">
        <f>IFERROR((0.2181*Ratios!Q66)-0.0247, "NA")</f>
        <v>7.4251969999999987E-2</v>
      </c>
      <c r="R66" s="27">
        <f>IFERROR((0.2181*Ratios!R66)-0.0247, "NA")</f>
        <v>8.7098059999999977E-2</v>
      </c>
      <c r="S66" s="27">
        <f>IFERROR((0.2181*Ratios!S66)-0.0247, "NA")</f>
        <v>0.16988882</v>
      </c>
      <c r="T66" s="27">
        <f>IFERROR((0.2181*Ratios!T66)-0.0247, "NA")</f>
        <v>0.24452263999999996</v>
      </c>
      <c r="U66" s="27" t="str">
        <f>IFERROR((0.2181*Ratios!U66)-0.0247, "NA")</f>
        <v>NA</v>
      </c>
      <c r="V66" s="27" t="str">
        <f>IFERROR((0.2181*Ratios!V66)-0.0247, "NA")</f>
        <v>NA</v>
      </c>
      <c r="W66" s="27" t="str">
        <f>IFERROR((0.2181*Ratios!W66)-0.0247, "NA")</f>
        <v>NA</v>
      </c>
      <c r="X66" s="27" t="str">
        <f>IFERROR((0.2181*Ratios!X66)-0.0247, "NA")</f>
        <v>NA</v>
      </c>
      <c r="Y66" s="9"/>
      <c r="Z66" s="6"/>
      <c r="AA66" s="14"/>
    </row>
    <row r="67" spans="1:27" ht="15.75" customHeight="1" x14ac:dyDescent="0.3">
      <c r="A67" s="7">
        <v>45048</v>
      </c>
      <c r="B67" s="11" t="s">
        <v>40</v>
      </c>
      <c r="C67" s="11" t="s">
        <v>9</v>
      </c>
      <c r="D67" s="11" t="s">
        <v>10</v>
      </c>
      <c r="E67" s="6">
        <v>7652</v>
      </c>
      <c r="F67" s="24">
        <f>IFERROR((0.2181*Ratios!F67)-0.0247, "NA")</f>
        <v>4.2583849999999993E-2</v>
      </c>
      <c r="G67" s="25">
        <f>IFERROR((0.2181*Ratios!G67)-0.0247, "NA")</f>
        <v>6.522262999999999E-2</v>
      </c>
      <c r="H67" s="25">
        <f>IFERROR((0.2181*Ratios!H67)-0.0247, "NA")</f>
        <v>7.1329429999999999E-2</v>
      </c>
      <c r="I67" s="25">
        <f>IFERROR((0.2181*Ratios!I67)-0.0247, "NA")</f>
        <v>7.0326169999999993E-2</v>
      </c>
      <c r="J67" s="25">
        <f>IFERROR((0.2181*Ratios!J67)-0.0247, "NA")</f>
        <v>6.9235669999999999E-2</v>
      </c>
      <c r="K67" s="25">
        <f>IFERROR((0.2181*Ratios!K67)-0.0247, "NA")</f>
        <v>6.640037E-2</v>
      </c>
      <c r="L67" s="25">
        <f>IFERROR((0.2181*Ratios!L67)-0.0247, "NA")</f>
        <v>6.9737299999999988E-2</v>
      </c>
      <c r="M67" s="25">
        <f>IFERROR((0.2181*Ratios!M67)-0.0247, "NA")</f>
        <v>7.1002280000000001E-2</v>
      </c>
      <c r="N67" s="25">
        <f>IFERROR((0.2181*Ratios!N67)-0.0247, "NA")</f>
        <v>7.5625999999999999E-2</v>
      </c>
      <c r="O67" s="25">
        <f>IFERROR((0.2181*Ratios!O67)-0.0247, "NA")</f>
        <v>7.4971700000000002E-2</v>
      </c>
      <c r="P67" s="25">
        <f>IFERROR((0.2181*Ratios!P67)-0.0247, "NA")</f>
        <v>7.7130889999999994E-2</v>
      </c>
      <c r="Q67" s="25" t="str">
        <f>IFERROR((0.2181*Ratios!Q67)-0.0247, "NA")</f>
        <v>NA</v>
      </c>
      <c r="R67" s="25" t="str">
        <f>IFERROR((0.2181*Ratios!R67)-0.0247, "NA")</f>
        <v>NA</v>
      </c>
      <c r="S67" s="25" t="str">
        <f>IFERROR((0.2181*Ratios!S67)-0.0247, "NA")</f>
        <v>NA</v>
      </c>
      <c r="T67" s="25" t="str">
        <f>IFERROR((0.2181*Ratios!T67)-0.0247, "NA")</f>
        <v>NA</v>
      </c>
      <c r="U67" s="25" t="str">
        <f>IFERROR((0.2181*Ratios!U67)-0.0247, "NA")</f>
        <v>NA</v>
      </c>
      <c r="V67" s="25" t="str">
        <f>IFERROR((0.2181*Ratios!V67)-0.0247, "NA")</f>
        <v>NA</v>
      </c>
      <c r="W67" s="25" t="str">
        <f>IFERROR((0.2181*Ratios!W67)-0.0247, "NA")</f>
        <v>NA</v>
      </c>
      <c r="X67" s="25" t="str">
        <f>IFERROR((0.2181*Ratios!X67)-0.0247, "NA")</f>
        <v>NA</v>
      </c>
      <c r="Y67" s="6"/>
      <c r="Z67" s="6"/>
      <c r="AA67" s="14"/>
    </row>
    <row r="68" spans="1:27" ht="15.75" customHeight="1" x14ac:dyDescent="0.3">
      <c r="A68" s="7">
        <v>45048</v>
      </c>
      <c r="B68" s="11" t="s">
        <v>40</v>
      </c>
      <c r="C68" s="11" t="s">
        <v>28</v>
      </c>
      <c r="D68" s="6" t="s">
        <v>29</v>
      </c>
      <c r="E68" s="6">
        <v>7652</v>
      </c>
      <c r="F68" s="24">
        <f>IFERROR((0.2181*Ratios!F68)-0.0247, "NA")</f>
        <v>6.7643539999999988E-2</v>
      </c>
      <c r="G68" s="25">
        <f>IFERROR((0.2181*Ratios!G68)-0.0247, "NA")</f>
        <v>8.5636790000000004E-2</v>
      </c>
      <c r="H68" s="25">
        <f>IFERROR((0.2181*Ratios!H68)-0.0247, "NA")</f>
        <v>8.8123129999999994E-2</v>
      </c>
      <c r="I68" s="25">
        <f>IFERROR((0.2181*Ratios!I68)-0.0247, "NA")</f>
        <v>9.069671E-2</v>
      </c>
      <c r="J68" s="25">
        <f>IFERROR((0.2181*Ratios!J68)-0.0247, "NA")</f>
        <v>7.9050170000000003E-2</v>
      </c>
      <c r="K68" s="25">
        <f>IFERROR((0.2181*Ratios!K68)-0.0247, "NA")</f>
        <v>7.6018579999999988E-2</v>
      </c>
      <c r="L68" s="25">
        <f>IFERROR((0.2181*Ratios!L68)-0.0247, "NA")</f>
        <v>7.7763379999999993E-2</v>
      </c>
      <c r="M68" s="25">
        <f>IFERROR((0.2181*Ratios!M68)-0.0247, "NA")</f>
        <v>8.1929089999999996E-2</v>
      </c>
      <c r="N68" s="25">
        <f>IFERROR((0.2181*Ratios!N68)-0.0247, "NA")</f>
        <v>8.7337970000000001E-2</v>
      </c>
      <c r="O68" s="25">
        <f>IFERROR((0.2181*Ratios!O68)-0.0247, "NA")</f>
        <v>9.7545049999999994E-2</v>
      </c>
      <c r="P68" s="25">
        <f>IFERROR((0.2181*Ratios!P68)-0.0247, "NA")</f>
        <v>9.7108849999999997E-2</v>
      </c>
      <c r="Q68" s="25">
        <f>IFERROR((0.2181*Ratios!Q68)-0.0247, "NA")</f>
        <v>9.6301879999999979E-2</v>
      </c>
      <c r="R68" s="25">
        <f>IFERROR((0.2181*Ratios!R68)-0.0247, "NA")</f>
        <v>9.5494910000000002E-2</v>
      </c>
      <c r="S68" s="25">
        <f>IFERROR((0.2181*Ratios!S68)-0.0247, "NA")</f>
        <v>9.7523239999999997E-2</v>
      </c>
      <c r="T68" s="25">
        <f>IFERROR((0.2181*Ratios!T68)-0.0247, "NA")</f>
        <v>9.8090299999999978E-2</v>
      </c>
      <c r="U68" s="25">
        <f>IFERROR((0.2181*Ratios!U68)-0.0247, "NA")</f>
        <v>0.10439339</v>
      </c>
      <c r="V68" s="25" t="str">
        <f>IFERROR((0.2181*Ratios!V68)-0.0247, "NA")</f>
        <v>NA</v>
      </c>
      <c r="W68" s="25" t="str">
        <f>IFERROR((0.2181*Ratios!W68)-0.0247, "NA")</f>
        <v>NA</v>
      </c>
      <c r="X68" s="25" t="str">
        <f>IFERROR((0.2181*Ratios!X68)-0.0247, "NA")</f>
        <v>NA</v>
      </c>
      <c r="Y68" s="6"/>
      <c r="Z68" s="6"/>
      <c r="AA68" s="14"/>
    </row>
    <row r="69" spans="1:27" ht="15.75" customHeight="1" x14ac:dyDescent="0.3">
      <c r="A69" s="7">
        <v>45048</v>
      </c>
      <c r="B69" s="11" t="s">
        <v>40</v>
      </c>
      <c r="C69" s="11" t="s">
        <v>14</v>
      </c>
      <c r="D69" s="6" t="s">
        <v>15</v>
      </c>
      <c r="E69" s="6">
        <v>7652</v>
      </c>
      <c r="F69" s="24">
        <f>IFERROR((0.2181*Ratios!F69)-0.0247, "NA")</f>
        <v>4.5833540000000006E-2</v>
      </c>
      <c r="G69" s="25">
        <f>IFERROR((0.2181*Ratios!G69)-0.0247, "NA")</f>
        <v>7.6542019999999988E-2</v>
      </c>
      <c r="H69" s="25">
        <f>IFERROR((0.2181*Ratios!H69)-0.0247, "NA")</f>
        <v>7.8199579999999991E-2</v>
      </c>
      <c r="I69" s="25">
        <f>IFERROR((0.2181*Ratios!I69)-0.0247, "NA")</f>
        <v>6.9671869999999983E-2</v>
      </c>
      <c r="J69" s="25">
        <f>IFERROR((0.2181*Ratios!J69)-0.0247, "NA")</f>
        <v>6.5855120000000003E-2</v>
      </c>
      <c r="K69" s="25">
        <f>IFERROR((0.2181*Ratios!K69)-0.0247, "NA")</f>
        <v>6.7163719999999996E-2</v>
      </c>
      <c r="L69" s="25">
        <f>IFERROR((0.2181*Ratios!L69)-0.0247, "NA")</f>
        <v>6.9148429999999997E-2</v>
      </c>
      <c r="M69" s="25">
        <f>IFERROR((0.2181*Ratios!M69)-0.0247, "NA")</f>
        <v>7.1612959999999989E-2</v>
      </c>
      <c r="N69" s="25">
        <f>IFERROR((0.2181*Ratios!N69)-0.0247, "NA")</f>
        <v>7.320509E-2</v>
      </c>
      <c r="O69" s="25">
        <f>IFERROR((0.2181*Ratios!O69)-0.0247, "NA")</f>
        <v>7.4295589999999995E-2</v>
      </c>
      <c r="P69" s="25" t="str">
        <f>IFERROR((0.2181*Ratios!P69)-0.0247, "NA")</f>
        <v>NA</v>
      </c>
      <c r="Q69" s="25" t="str">
        <f>IFERROR((0.2181*Ratios!Q69)-0.0247, "NA")</f>
        <v>NA</v>
      </c>
      <c r="R69" s="25" t="str">
        <f>IFERROR((0.2181*Ratios!R69)-0.0247, "NA")</f>
        <v>NA</v>
      </c>
      <c r="S69" s="25" t="str">
        <f>IFERROR((0.2181*Ratios!S69)-0.0247, "NA")</f>
        <v>NA</v>
      </c>
      <c r="T69" s="25" t="str">
        <f>IFERROR((0.2181*Ratios!T69)-0.0247, "NA")</f>
        <v>NA</v>
      </c>
      <c r="U69" s="25" t="str">
        <f>IFERROR((0.2181*Ratios!U69)-0.0247, "NA")</f>
        <v>NA</v>
      </c>
      <c r="V69" s="25" t="str">
        <f>IFERROR((0.2181*Ratios!V69)-0.0247, "NA")</f>
        <v>NA</v>
      </c>
      <c r="W69" s="25" t="str">
        <f>IFERROR((0.2181*Ratios!W69)-0.0247, "NA")</f>
        <v>NA</v>
      </c>
      <c r="X69" s="25" t="str">
        <f>IFERROR((0.2181*Ratios!X69)-0.0247, "NA")</f>
        <v>NA</v>
      </c>
      <c r="Y69" s="6"/>
      <c r="Z69" s="6"/>
      <c r="AA69" s="14"/>
    </row>
    <row r="70" spans="1:27" ht="15.75" customHeight="1" x14ac:dyDescent="0.3">
      <c r="A70" s="7">
        <v>45048</v>
      </c>
      <c r="B70" s="11" t="s">
        <v>40</v>
      </c>
      <c r="C70" s="11" t="s">
        <v>48</v>
      </c>
      <c r="D70" s="6" t="s">
        <v>49</v>
      </c>
      <c r="E70" s="6">
        <v>7652</v>
      </c>
      <c r="F70" s="24">
        <f>IFERROR((0.2181*Ratios!F70)-0.0247, "NA")</f>
        <v>3.6891439999999991E-2</v>
      </c>
      <c r="G70" s="25">
        <f>IFERROR((0.2181*Ratios!G70)-0.0247, "NA")</f>
        <v>7.5211609999999998E-2</v>
      </c>
      <c r="H70" s="25">
        <f>IFERROR((0.2181*Ratios!H70)-0.0247, "NA")</f>
        <v>8.2779679999999994E-2</v>
      </c>
      <c r="I70" s="25">
        <f>IFERROR((0.2181*Ratios!I70)-0.0247, "NA")</f>
        <v>8.1100309999999995E-2</v>
      </c>
      <c r="J70" s="25">
        <f>IFERROR((0.2181*Ratios!J70)-0.0247, "NA")</f>
        <v>7.2768890000000003E-2</v>
      </c>
      <c r="K70" s="25">
        <f>IFERROR((0.2181*Ratios!K70)-0.0247, "NA")</f>
        <v>6.5593399999999996E-2</v>
      </c>
      <c r="L70" s="25">
        <f>IFERROR((0.2181*Ratios!L70)-0.0247, "NA")</f>
        <v>6.459013999999999E-2</v>
      </c>
      <c r="M70" s="25">
        <f>IFERROR((0.2181*Ratios!M70)-0.0247, "NA")</f>
        <v>6.7250959999999985E-2</v>
      </c>
      <c r="N70" s="25">
        <f>IFERROR((0.2181*Ratios!N70)-0.0247, "NA")</f>
        <v>7.0260740000000002E-2</v>
      </c>
      <c r="O70" s="25" t="str">
        <f>IFERROR((0.2181*Ratios!O70)-0.0247, "NA")</f>
        <v>NA</v>
      </c>
      <c r="P70" s="25" t="str">
        <f>IFERROR((0.2181*Ratios!P70)-0.0247, "NA")</f>
        <v>NA</v>
      </c>
      <c r="Q70" s="25" t="str">
        <f>IFERROR((0.2181*Ratios!Q70)-0.0247, "NA")</f>
        <v>NA</v>
      </c>
      <c r="R70" s="25" t="str">
        <f>IFERROR((0.2181*Ratios!R70)-0.0247, "NA")</f>
        <v>NA</v>
      </c>
      <c r="S70" s="25" t="str">
        <f>IFERROR((0.2181*Ratios!S70)-0.0247, "NA")</f>
        <v>NA</v>
      </c>
      <c r="T70" s="25" t="str">
        <f>IFERROR((0.2181*Ratios!T70)-0.0247, "NA")</f>
        <v>NA</v>
      </c>
      <c r="U70" s="25" t="str">
        <f>IFERROR((0.2181*Ratios!U70)-0.0247, "NA")</f>
        <v>NA</v>
      </c>
      <c r="V70" s="25" t="str">
        <f>IFERROR((0.2181*Ratios!V70)-0.0247, "NA")</f>
        <v>NA</v>
      </c>
      <c r="W70" s="25" t="str">
        <f>IFERROR((0.2181*Ratios!W70)-0.0247, "NA")</f>
        <v>NA</v>
      </c>
      <c r="X70" s="25" t="str">
        <f>IFERROR((0.2181*Ratios!X70)-0.0247, "NA")</f>
        <v>NA</v>
      </c>
      <c r="Y70" s="6"/>
      <c r="Z70" s="6"/>
      <c r="AA70" s="14"/>
    </row>
    <row r="71" spans="1:27" ht="15.75" customHeight="1" x14ac:dyDescent="0.3">
      <c r="A71" s="7">
        <v>45048</v>
      </c>
      <c r="B71" s="11" t="s">
        <v>17</v>
      </c>
      <c r="C71" s="11" t="s">
        <v>33</v>
      </c>
      <c r="D71" s="6" t="s">
        <v>21</v>
      </c>
      <c r="E71" s="6">
        <v>7652</v>
      </c>
      <c r="F71" s="24">
        <f>IFERROR((0.2181*Ratios!F71)-0.0247, "NA")</f>
        <v>5.8963160000000001E-2</v>
      </c>
      <c r="G71" s="25">
        <f>IFERROR((0.2181*Ratios!G71)-0.0247, "NA")</f>
        <v>8.1841849999999994E-2</v>
      </c>
      <c r="H71" s="25">
        <f>IFERROR((0.2181*Ratios!H71)-0.0247, "NA")</f>
        <v>8.3521219999999993E-2</v>
      </c>
      <c r="I71" s="25">
        <f>IFERROR((0.2181*Ratios!I71)-0.0247, "NA")</f>
        <v>8.4437239999999983E-2</v>
      </c>
      <c r="J71" s="25">
        <f>IFERROR((0.2181*Ratios!J71)-0.0247, "NA")</f>
        <v>7.4426450000000005E-2</v>
      </c>
      <c r="K71" s="25">
        <f>IFERROR((0.2181*Ratios!K71)-0.0247, "NA")</f>
        <v>6.7185529999999993E-2</v>
      </c>
      <c r="L71" s="25">
        <f>IFERROR((0.2181*Ratios!L71)-0.0247, "NA")</f>
        <v>6.5942360000000005E-2</v>
      </c>
      <c r="M71" s="25">
        <f>IFERROR((0.2181*Ratios!M71)-0.0247, "NA")</f>
        <v>7.1743819999999986E-2</v>
      </c>
      <c r="N71" s="25">
        <f>IFERROR((0.2181*Ratios!N71)-0.0247, "NA")</f>
        <v>7.359766999999999E-2</v>
      </c>
      <c r="O71" s="25">
        <f>IFERROR((0.2181*Ratios!O71)-0.0247, "NA")</f>
        <v>7.3292329999999989E-2</v>
      </c>
      <c r="P71" s="25">
        <f>IFERROR((0.2181*Ratios!P71)-0.0247, "NA")</f>
        <v>7.5865909999999995E-2</v>
      </c>
      <c r="Q71" s="25">
        <f>IFERROR((0.2181*Ratios!Q71)-0.0247, "NA")</f>
        <v>7.6716500000000007E-2</v>
      </c>
      <c r="R71" s="25">
        <f>IFERROR((0.2181*Ratios!R71)-0.0247, "NA")</f>
        <v>7.9311889999999996E-2</v>
      </c>
      <c r="S71" s="25" t="str">
        <f>IFERROR((0.2181*Ratios!S71)-0.0247, "NA")</f>
        <v>NA</v>
      </c>
      <c r="T71" s="25" t="str">
        <f>IFERROR((0.2181*Ratios!T71)-0.0247, "NA")</f>
        <v>NA</v>
      </c>
      <c r="U71" s="25" t="str">
        <f>IFERROR((0.2181*Ratios!U71)-0.0247, "NA")</f>
        <v>NA</v>
      </c>
      <c r="V71" s="25" t="str">
        <f>IFERROR((0.2181*Ratios!V71)-0.0247, "NA")</f>
        <v>NA</v>
      </c>
      <c r="W71" s="25" t="str">
        <f>IFERROR((0.2181*Ratios!W71)-0.0247, "NA")</f>
        <v>NA</v>
      </c>
      <c r="X71" s="25" t="str">
        <f>IFERROR((0.2181*Ratios!X71)-0.0247, "NA")</f>
        <v>NA</v>
      </c>
      <c r="Y71" s="6"/>
      <c r="Z71" s="6"/>
      <c r="AA71" s="14"/>
    </row>
    <row r="72" spans="1:27" ht="15.75" customHeight="1" x14ac:dyDescent="0.3">
      <c r="A72" s="7">
        <v>45048</v>
      </c>
      <c r="B72" s="11" t="s">
        <v>17</v>
      </c>
      <c r="C72" s="11" t="s">
        <v>35</v>
      </c>
      <c r="D72" s="6" t="s">
        <v>19</v>
      </c>
      <c r="E72" s="6">
        <v>7652</v>
      </c>
      <c r="F72" s="24">
        <f>IFERROR((0.2181*Ratios!F72)-0.0247, "NA")</f>
        <v>5.7959899999999995E-2</v>
      </c>
      <c r="G72" s="25">
        <f>IFERROR((0.2181*Ratios!G72)-0.0247, "NA")</f>
        <v>8.8602949999999986E-2</v>
      </c>
      <c r="H72" s="25">
        <f>IFERROR((0.2181*Ratios!H72)-0.0247, "NA")</f>
        <v>8.1449270000000004E-2</v>
      </c>
      <c r="I72" s="25">
        <f>IFERROR((0.2181*Ratios!I72)-0.0247, "NA")</f>
        <v>7.1373049999999993E-2</v>
      </c>
      <c r="J72" s="25">
        <f>IFERROR((0.2181*Ratios!J72)-0.0247, "NA")</f>
        <v>6.3848600000000005E-2</v>
      </c>
      <c r="K72" s="25">
        <f>IFERROR((0.2181*Ratios!K72)-0.0247, "NA")</f>
        <v>6.336878E-2</v>
      </c>
      <c r="L72" s="25">
        <f>IFERROR((0.2181*Ratios!L72)-0.0247, "NA")</f>
        <v>6.6574849999999991E-2</v>
      </c>
      <c r="M72" s="25">
        <f>IFERROR((0.2181*Ratios!M72)-0.0247, "NA")</f>
        <v>6.941014999999999E-2</v>
      </c>
      <c r="N72" s="25">
        <f>IFERROR((0.2181*Ratios!N72)-0.0247, "NA")</f>
        <v>6.7512679999999992E-2</v>
      </c>
      <c r="O72" s="25">
        <f>IFERROR((0.2181*Ratios!O72)-0.0247, "NA")</f>
        <v>6.7229149999999988E-2</v>
      </c>
      <c r="P72" s="25">
        <f>IFERROR((0.2181*Ratios!P72)-0.0247, "NA")</f>
        <v>7.01735E-2</v>
      </c>
      <c r="Q72" s="25">
        <f>IFERROR((0.2181*Ratios!Q72)-0.0247, "NA")</f>
        <v>7.0129880000000006E-2</v>
      </c>
      <c r="R72" s="25">
        <f>IFERROR((0.2181*Ratios!R72)-0.0247, "NA")</f>
        <v>7.6803739999999995E-2</v>
      </c>
      <c r="S72" s="25" t="str">
        <f>IFERROR((0.2181*Ratios!S72)-0.0247, "NA")</f>
        <v>NA</v>
      </c>
      <c r="T72" s="25" t="str">
        <f>IFERROR((0.2181*Ratios!T72)-0.0247, "NA")</f>
        <v>NA</v>
      </c>
      <c r="U72" s="25" t="str">
        <f>IFERROR((0.2181*Ratios!U72)-0.0247, "NA")</f>
        <v>NA</v>
      </c>
      <c r="V72" s="25" t="str">
        <f>IFERROR((0.2181*Ratios!V72)-0.0247, "NA")</f>
        <v>NA</v>
      </c>
      <c r="W72" s="25" t="str">
        <f>IFERROR((0.2181*Ratios!W72)-0.0247, "NA")</f>
        <v>NA</v>
      </c>
      <c r="X72" s="25" t="str">
        <f>IFERROR((0.2181*Ratios!X72)-0.0247, "NA")</f>
        <v>NA</v>
      </c>
      <c r="Y72" s="6"/>
      <c r="Z72" s="6"/>
      <c r="AA72" s="14"/>
    </row>
    <row r="73" spans="1:27" ht="15.75" customHeight="1" x14ac:dyDescent="0.3">
      <c r="A73" s="7">
        <v>45048</v>
      </c>
      <c r="B73" s="11" t="s">
        <v>17</v>
      </c>
      <c r="C73" s="11" t="s">
        <v>36</v>
      </c>
      <c r="D73" s="6" t="s">
        <v>30</v>
      </c>
      <c r="E73" s="6">
        <v>7652</v>
      </c>
      <c r="F73" s="24">
        <f>IFERROR((0.2181*Ratios!F73)-0.0247, "NA")</f>
        <v>4.4394080000000002E-2</v>
      </c>
      <c r="G73" s="25">
        <f>IFERROR((0.2181*Ratios!G73)-0.0247, "NA")</f>
        <v>6.2278279999999991E-2</v>
      </c>
      <c r="H73" s="25">
        <f>IFERROR((0.2181*Ratios!H73)-0.0247, "NA")</f>
        <v>6.5157199999999985E-2</v>
      </c>
      <c r="I73" s="25">
        <f>IFERROR((0.2181*Ratios!I73)-0.0247, "NA")</f>
        <v>7.4426450000000005E-2</v>
      </c>
      <c r="J73" s="25">
        <f>IFERROR((0.2181*Ratios!J73)-0.0247, "NA")</f>
        <v>6.3804979999999997E-2</v>
      </c>
      <c r="K73" s="25">
        <f>IFERROR((0.2181*Ratios!K73)-0.0247, "NA")</f>
        <v>6.208198999999999E-2</v>
      </c>
      <c r="L73" s="25">
        <f>IFERROR((0.2181*Ratios!L73)-0.0247, "NA")</f>
        <v>6.4851859999999997E-2</v>
      </c>
      <c r="M73" s="25">
        <f>IFERROR((0.2181*Ratios!M73)-0.0247, "NA")</f>
        <v>6.5767880000000001E-2</v>
      </c>
      <c r="N73" s="25">
        <f>IFERROR((0.2181*Ratios!N73)-0.0247, "NA")</f>
        <v>6.797069E-2</v>
      </c>
      <c r="O73" s="25">
        <f>IFERROR((0.2181*Ratios!O73)-0.0247, "NA")</f>
        <v>6.9322909999999988E-2</v>
      </c>
      <c r="P73" s="25">
        <f>IFERROR((0.2181*Ratios!P73)-0.0247, "NA")</f>
        <v>6.912662E-2</v>
      </c>
      <c r="Q73" s="25">
        <f>IFERROR((0.2181*Ratios!Q73)-0.0247, "NA")</f>
        <v>6.8581370000000003E-2</v>
      </c>
      <c r="R73" s="25" t="str">
        <f>IFERROR((0.2181*Ratios!R73)-0.0247, "NA")</f>
        <v>NA</v>
      </c>
      <c r="S73" s="25" t="str">
        <f>IFERROR((0.2181*Ratios!S73)-0.0247, "NA")</f>
        <v>NA</v>
      </c>
      <c r="T73" s="25" t="str">
        <f>IFERROR((0.2181*Ratios!T73)-0.0247, "NA")</f>
        <v>NA</v>
      </c>
      <c r="U73" s="25" t="str">
        <f>IFERROR((0.2181*Ratios!U73)-0.0247, "NA")</f>
        <v>NA</v>
      </c>
      <c r="V73" s="25" t="str">
        <f>IFERROR((0.2181*Ratios!V73)-0.0247, "NA")</f>
        <v>NA</v>
      </c>
      <c r="W73" s="25" t="str">
        <f>IFERROR((0.2181*Ratios!W73)-0.0247, "NA")</f>
        <v>NA</v>
      </c>
      <c r="X73" s="25" t="str">
        <f>IFERROR((0.2181*Ratios!X73)-0.0247, "NA")</f>
        <v>NA</v>
      </c>
      <c r="Y73" s="6"/>
      <c r="Z73" s="6"/>
      <c r="AA73" s="14"/>
    </row>
    <row r="74" spans="1:27" ht="15.75" customHeight="1" x14ac:dyDescent="0.3">
      <c r="A74" s="7">
        <v>45048</v>
      </c>
      <c r="B74" s="11" t="s">
        <v>17</v>
      </c>
      <c r="C74" s="11" t="s">
        <v>22</v>
      </c>
      <c r="D74" s="6" t="s">
        <v>23</v>
      </c>
      <c r="E74" s="6">
        <v>7652</v>
      </c>
      <c r="F74" s="24">
        <f>IFERROR((0.2181*Ratios!F74)-0.0247, "NA")</f>
        <v>5.6738540000000004E-2</v>
      </c>
      <c r="G74" s="25">
        <f>IFERROR((0.2181*Ratios!G74)-0.0247, "NA")</f>
        <v>7.8941120000000004E-2</v>
      </c>
      <c r="H74" s="25">
        <f>IFERROR((0.2181*Ratios!H74)-0.0247, "NA")</f>
        <v>6.9279289999999993E-2</v>
      </c>
      <c r="I74" s="25">
        <f>IFERROR((0.2181*Ratios!I74)-0.0247, "NA")</f>
        <v>6.2343709999999997E-2</v>
      </c>
      <c r="J74" s="25">
        <f>IFERROR((0.2181*Ratios!J74)-0.0247, "NA")</f>
        <v>6.3565070000000001E-2</v>
      </c>
      <c r="K74" s="25">
        <f>IFERROR((0.2181*Ratios!K74)-0.0247, "NA")</f>
        <v>6.301981999999999E-2</v>
      </c>
      <c r="L74" s="25">
        <f>IFERROR((0.2181*Ratios!L74)-0.0247, "NA")</f>
        <v>6.5244439999999987E-2</v>
      </c>
      <c r="M74" s="25">
        <f>IFERROR((0.2181*Ratios!M74)-0.0247, "NA")</f>
        <v>6.7708969999999993E-2</v>
      </c>
      <c r="N74" s="25">
        <f>IFERROR((0.2181*Ratios!N74)-0.0247, "NA")</f>
        <v>7.006445E-2</v>
      </c>
      <c r="O74" s="25" t="str">
        <f>IFERROR((0.2181*Ratios!O74)-0.0247, "NA")</f>
        <v>NA</v>
      </c>
      <c r="P74" s="25" t="str">
        <f>IFERROR((0.2181*Ratios!P74)-0.0247, "NA")</f>
        <v>NA</v>
      </c>
      <c r="Q74" s="25" t="str">
        <f>IFERROR((0.2181*Ratios!Q74)-0.0247, "NA")</f>
        <v>NA</v>
      </c>
      <c r="R74" s="25" t="str">
        <f>IFERROR((0.2181*Ratios!R74)-0.0247, "NA")</f>
        <v>NA</v>
      </c>
      <c r="S74" s="25" t="str">
        <f>IFERROR((0.2181*Ratios!S74)-0.0247, "NA")</f>
        <v>NA</v>
      </c>
      <c r="T74" s="25" t="str">
        <f>IFERROR((0.2181*Ratios!T74)-0.0247, "NA")</f>
        <v>NA</v>
      </c>
      <c r="U74" s="25" t="str">
        <f>IFERROR((0.2181*Ratios!U74)-0.0247, "NA")</f>
        <v>NA</v>
      </c>
      <c r="V74" s="25" t="str">
        <f>IFERROR((0.2181*Ratios!V74)-0.0247, "NA")</f>
        <v>NA</v>
      </c>
      <c r="W74" s="25" t="str">
        <f>IFERROR((0.2181*Ratios!W74)-0.0247, "NA")</f>
        <v>NA</v>
      </c>
      <c r="X74" s="25" t="str">
        <f>IFERROR((0.2181*Ratios!X74)-0.0247, "NA")</f>
        <v>NA</v>
      </c>
      <c r="Y74" s="6"/>
      <c r="Z74" s="6"/>
      <c r="AA74" s="14"/>
    </row>
    <row r="75" spans="1:27" ht="15.75" customHeight="1" x14ac:dyDescent="0.3">
      <c r="A75" s="7">
        <v>45048</v>
      </c>
      <c r="B75" s="11" t="s">
        <v>17</v>
      </c>
      <c r="C75" s="11" t="s">
        <v>31</v>
      </c>
      <c r="D75" s="6" t="s">
        <v>25</v>
      </c>
      <c r="E75" s="6">
        <v>7652</v>
      </c>
      <c r="F75" s="24">
        <f>IFERROR((0.2181*Ratios!F75)-0.0247, "NA")</f>
        <v>5.7218359999999996E-2</v>
      </c>
      <c r="G75" s="25">
        <f>IFERROR((0.2181*Ratios!G75)-0.0247, "NA")</f>
        <v>7.9704469999999999E-2</v>
      </c>
      <c r="H75" s="25">
        <f>IFERROR((0.2181*Ratios!H75)-0.0247, "NA")</f>
        <v>8.2692439999999992E-2</v>
      </c>
      <c r="I75" s="25">
        <f>IFERROR((0.2181*Ratios!I75)-0.0247, "NA")</f>
        <v>7.6236679999999987E-2</v>
      </c>
      <c r="J75" s="25">
        <f>IFERROR((0.2181*Ratios!J75)-0.0247, "NA")</f>
        <v>6.731638999999999E-2</v>
      </c>
      <c r="K75" s="25">
        <f>IFERROR((0.2181*Ratios!K75)-0.0247, "NA")</f>
        <v>6.912662E-2</v>
      </c>
      <c r="L75" s="25">
        <f>IFERROR((0.2181*Ratios!L75)-0.0247, "NA")</f>
        <v>6.8559559999999992E-2</v>
      </c>
      <c r="M75" s="25">
        <f>IFERROR((0.2181*Ratios!M75)-0.0247, "NA")</f>
        <v>7.1067709999999992E-2</v>
      </c>
      <c r="N75" s="25">
        <f>IFERROR((0.2181*Ratios!N75)-0.0247, "NA")</f>
        <v>7.4666360000000001E-2</v>
      </c>
      <c r="O75" s="25">
        <f>IFERROR((0.2181*Ratios!O75)-0.0247, "NA")</f>
        <v>7.7872429999999992E-2</v>
      </c>
      <c r="P75" s="25">
        <f>IFERROR((0.2181*Ratios!P75)-0.0247, "NA")</f>
        <v>8.0751349999999986E-2</v>
      </c>
      <c r="Q75" s="25">
        <f>IFERROR((0.2181*Ratios!Q75)-0.0247, "NA")</f>
        <v>8.4437239999999983E-2</v>
      </c>
      <c r="R75" s="25">
        <f>IFERROR((0.2181*Ratios!R75)-0.0247, "NA")</f>
        <v>8.3630269999999993E-2</v>
      </c>
      <c r="S75" s="25">
        <f>IFERROR((0.2181*Ratios!S75)-0.0247, "NA")</f>
        <v>8.9257249999999982E-2</v>
      </c>
      <c r="T75" s="25" t="str">
        <f>IFERROR((0.2181*Ratios!T75)-0.0247, "NA")</f>
        <v>NA</v>
      </c>
      <c r="U75" s="25" t="str">
        <f>IFERROR((0.2181*Ratios!U75)-0.0247, "NA")</f>
        <v>NA</v>
      </c>
      <c r="V75" s="25" t="str">
        <f>IFERROR((0.2181*Ratios!V75)-0.0247, "NA")</f>
        <v>NA</v>
      </c>
      <c r="W75" s="25" t="str">
        <f>IFERROR((0.2181*Ratios!W75)-0.0247, "NA")</f>
        <v>NA</v>
      </c>
      <c r="X75" s="25" t="str">
        <f>IFERROR((0.2181*Ratios!X75)-0.0247, "NA")</f>
        <v>NA</v>
      </c>
      <c r="Y75" s="6"/>
      <c r="Z75" s="6"/>
      <c r="AA75" s="14"/>
    </row>
    <row r="76" spans="1:27" ht="15.75" customHeight="1" x14ac:dyDescent="0.3">
      <c r="A76" s="7">
        <v>45048</v>
      </c>
      <c r="B76" s="11" t="s">
        <v>17</v>
      </c>
      <c r="C76" s="11" t="s">
        <v>37</v>
      </c>
      <c r="D76" s="6" t="s">
        <v>38</v>
      </c>
      <c r="E76" s="6">
        <v>7652</v>
      </c>
      <c r="F76" s="24">
        <f>IFERROR((0.2181*Ratios!F76)-0.0247, "NA")</f>
        <v>5.0239160000000005E-2</v>
      </c>
      <c r="G76" s="25">
        <f>IFERROR((0.2181*Ratios!G76)-0.0247, "NA")</f>
        <v>7.2332690000000005E-2</v>
      </c>
      <c r="H76" s="25">
        <f>IFERROR((0.2181*Ratios!H76)-0.0247, "NA")</f>
        <v>6.9475579999999995E-2</v>
      </c>
      <c r="I76" s="25">
        <f>IFERROR((0.2181*Ratios!I76)-0.0247, "NA")</f>
        <v>6.1013299999999993E-2</v>
      </c>
      <c r="J76" s="25">
        <f>IFERROR((0.2181*Ratios!J76)-0.0247, "NA")</f>
        <v>6.2343709999999997E-2</v>
      </c>
      <c r="K76" s="25">
        <f>IFERROR((0.2181*Ratios!K76)-0.0247, "NA")</f>
        <v>6.8581370000000003E-2</v>
      </c>
      <c r="L76" s="25">
        <f>IFERROR((0.2181*Ratios!L76)-0.0247, "NA")</f>
        <v>7.1242189999999997E-2</v>
      </c>
      <c r="M76" s="25">
        <f>IFERROR((0.2181*Ratios!M76)-0.0247, "NA")</f>
        <v>7.3837579999999986E-2</v>
      </c>
      <c r="N76" s="25">
        <f>IFERROR((0.2181*Ratios!N76)-0.0247, "NA")</f>
        <v>7.3488619999999991E-2</v>
      </c>
      <c r="O76" s="25">
        <f>IFERROR((0.2181*Ratios!O76)-0.0247, "NA")</f>
        <v>7.8679399999999997E-2</v>
      </c>
      <c r="P76" s="25">
        <f>IFERROR((0.2181*Ratios!P76)-0.0247, "NA")</f>
        <v>7.6018579999999988E-2</v>
      </c>
      <c r="Q76" s="25">
        <f>IFERROR((0.2181*Ratios!Q76)-0.0247, "NA")</f>
        <v>8.3324929999999992E-2</v>
      </c>
      <c r="R76" s="25">
        <f>IFERROR((0.2181*Ratios!R76)-0.0247, "NA")</f>
        <v>8.7490639999999981E-2</v>
      </c>
      <c r="S76" s="25" t="str">
        <f>IFERROR((0.2181*Ratios!S76)-0.0247, "NA")</f>
        <v>NA</v>
      </c>
      <c r="T76" s="25" t="str">
        <f>IFERROR((0.2181*Ratios!T76)-0.0247, "NA")</f>
        <v>NA</v>
      </c>
      <c r="U76" s="25" t="str">
        <f>IFERROR((0.2181*Ratios!U76)-0.0247, "NA")</f>
        <v>NA</v>
      </c>
      <c r="V76" s="25" t="str">
        <f>IFERROR((0.2181*Ratios!V76)-0.0247, "NA")</f>
        <v>NA</v>
      </c>
      <c r="W76" s="25" t="str">
        <f>IFERROR((0.2181*Ratios!W76)-0.0247, "NA")</f>
        <v>NA</v>
      </c>
      <c r="X76" s="25" t="str">
        <f>IFERROR((0.2181*Ratios!X76)-0.0247, "NA")</f>
        <v>NA</v>
      </c>
      <c r="Y76" s="6"/>
      <c r="Z76" s="6"/>
      <c r="AA76" s="14"/>
    </row>
    <row r="77" spans="1:27" ht="15.75" customHeight="1" x14ac:dyDescent="0.3">
      <c r="A77" s="7">
        <v>45048</v>
      </c>
      <c r="B77" s="11" t="s">
        <v>43</v>
      </c>
      <c r="C77" s="6"/>
      <c r="D77" s="6" t="s">
        <v>44</v>
      </c>
      <c r="E77" s="6">
        <v>7652</v>
      </c>
      <c r="F77" s="24">
        <f>IFERROR((0.2181*Ratios!F77)-0.0247, "NA")</f>
        <v>6.2649049999999998E-2</v>
      </c>
      <c r="G77" s="25">
        <f>IFERROR((0.2181*Ratios!G77)-0.0247, "NA")</f>
        <v>7.7458039999999992E-2</v>
      </c>
      <c r="H77" s="25">
        <f>IFERROR((0.2181*Ratios!H77)-0.0247, "NA")</f>
        <v>7.6563829999999999E-2</v>
      </c>
      <c r="I77" s="25">
        <f>IFERROR((0.2181*Ratios!I77)-0.0247, "NA")</f>
        <v>6.6313129999999998E-2</v>
      </c>
      <c r="J77" s="25">
        <f>IFERROR((0.2181*Ratios!J77)-0.0247, "NA")</f>
        <v>6.5855120000000003E-2</v>
      </c>
      <c r="K77" s="25">
        <f>IFERROR((0.2181*Ratios!K77)-0.0247, "NA")</f>
        <v>6.3608689999999996E-2</v>
      </c>
      <c r="L77" s="25">
        <f>IFERROR((0.2181*Ratios!L77)-0.0247, "NA")</f>
        <v>6.5833310000000006E-2</v>
      </c>
      <c r="M77" s="25">
        <f>IFERROR((0.2181*Ratios!M77)-0.0247, "NA")</f>
        <v>6.6640279999999996E-2</v>
      </c>
      <c r="N77" s="25">
        <f>IFERROR((0.2181*Ratios!N77)-0.0247, "NA")</f>
        <v>7.2725269999999995E-2</v>
      </c>
      <c r="O77" s="25">
        <f>IFERROR((0.2181*Ratios!O77)-0.0247, "NA")</f>
        <v>7.2376309999999999E-2</v>
      </c>
      <c r="P77" s="25">
        <f>IFERROR((0.2181*Ratios!P77)-0.0247, "NA")</f>
        <v>7.1743819999999986E-2</v>
      </c>
      <c r="Q77" s="25">
        <f>IFERROR((0.2181*Ratios!Q77)-0.0247, "NA")</f>
        <v>6.7272769999999996E-2</v>
      </c>
      <c r="R77" s="25">
        <f>IFERROR((0.2181*Ratios!R77)-0.0247, "NA")</f>
        <v>8.103487999999999E-2</v>
      </c>
      <c r="S77" s="25">
        <f>IFERROR((0.2181*Ratios!S77)-0.0247, "NA")</f>
        <v>0.14949646999999999</v>
      </c>
      <c r="T77" s="25">
        <f>IFERROR((0.2181*Ratios!T77)-0.0247, "NA")</f>
        <v>0.24245069000000002</v>
      </c>
      <c r="U77" s="25" t="str">
        <f>IFERROR((0.2181*Ratios!U77)-0.0247, "NA")</f>
        <v>NA</v>
      </c>
      <c r="V77" s="25" t="str">
        <f>IFERROR((0.2181*Ratios!V77)-0.0247, "NA")</f>
        <v>NA</v>
      </c>
      <c r="W77" s="25" t="str">
        <f>IFERROR((0.2181*Ratios!W77)-0.0247, "NA")</f>
        <v>NA</v>
      </c>
      <c r="X77" s="25" t="str">
        <f>IFERROR((0.2181*Ratios!X77)-0.0247, "NA")</f>
        <v>NA</v>
      </c>
      <c r="Y77" s="6"/>
      <c r="Z77" s="6"/>
      <c r="AA77" s="14"/>
    </row>
    <row r="78" spans="1:27" ht="15.75" customHeight="1" x14ac:dyDescent="0.3">
      <c r="A78" s="8">
        <v>45048</v>
      </c>
      <c r="B78" s="13" t="s">
        <v>43</v>
      </c>
      <c r="C78" s="9"/>
      <c r="D78" s="9" t="s">
        <v>46</v>
      </c>
      <c r="E78" s="9">
        <v>7652</v>
      </c>
      <c r="F78" s="26">
        <f>IFERROR((0.2181*Ratios!F78)-0.0247, "NA")</f>
        <v>5.6738540000000004E-2</v>
      </c>
      <c r="G78" s="27">
        <f>IFERROR((0.2181*Ratios!G78)-0.0247, "NA")</f>
        <v>7.2986990000000002E-2</v>
      </c>
      <c r="H78" s="27">
        <f>IFERROR((0.2181*Ratios!H78)-0.0247, "NA")</f>
        <v>7.8744829999999988E-2</v>
      </c>
      <c r="I78" s="27">
        <f>IFERROR((0.2181*Ratios!I78)-0.0247, "NA")</f>
        <v>7.4622740000000007E-2</v>
      </c>
      <c r="J78" s="27">
        <f>IFERROR((0.2181*Ratios!J78)-0.0247, "NA")</f>
        <v>6.6313129999999998E-2</v>
      </c>
      <c r="K78" s="27">
        <f>IFERROR((0.2181*Ratios!K78)-0.0247, "NA")</f>
        <v>6.2649049999999998E-2</v>
      </c>
      <c r="L78" s="27">
        <f>IFERROR((0.2181*Ratios!L78)-0.0247, "NA")</f>
        <v>6.4830049999999986E-2</v>
      </c>
      <c r="M78" s="27">
        <f>IFERROR((0.2181*Ratios!M78)-0.0247, "NA")</f>
        <v>6.7469059999999983E-2</v>
      </c>
      <c r="N78" s="27">
        <f>IFERROR((0.2181*Ratios!N78)-0.0247, "NA")</f>
        <v>7.5233419999999995E-2</v>
      </c>
      <c r="O78" s="27">
        <f>IFERROR((0.2181*Ratios!O78)-0.0247, "NA")</f>
        <v>7.8679399999999997E-2</v>
      </c>
      <c r="P78" s="27">
        <f>IFERROR((0.2181*Ratios!P78)-0.0247, "NA")</f>
        <v>8.3717509999999995E-2</v>
      </c>
      <c r="Q78" s="27">
        <f>IFERROR((0.2181*Ratios!Q78)-0.0247, "NA")</f>
        <v>8.1536509999999993E-2</v>
      </c>
      <c r="R78" s="27">
        <f>IFERROR((0.2181*Ratios!R78)-0.0247, "NA")</f>
        <v>9.2441510000000005E-2</v>
      </c>
      <c r="S78" s="27">
        <f>IFERROR((0.2181*Ratios!S78)-0.0247, "NA")</f>
        <v>0.11298652999999997</v>
      </c>
      <c r="T78" s="27">
        <f>IFERROR((0.2181*Ratios!T78)-0.0247, "NA")</f>
        <v>0.12450221</v>
      </c>
      <c r="U78" s="27">
        <f>IFERROR((0.2181*Ratios!U78)-0.0247, "NA")</f>
        <v>0.13761001999999997</v>
      </c>
      <c r="V78" s="27">
        <f>IFERROR((0.2181*Ratios!V78)-0.0247, "NA")</f>
        <v>0.14772985999999999</v>
      </c>
      <c r="W78" s="27" t="str">
        <f>IFERROR((0.2181*Ratios!W78)-0.0247, "NA")</f>
        <v>NA</v>
      </c>
      <c r="X78" s="27" t="str">
        <f>IFERROR((0.2181*Ratios!X78)-0.0247, "NA")</f>
        <v>NA</v>
      </c>
      <c r="Y78" s="9"/>
      <c r="Z78" s="6"/>
      <c r="AA78" s="14"/>
    </row>
    <row r="79" spans="1:27" ht="15.75" customHeight="1" x14ac:dyDescent="0.3">
      <c r="A79" s="7">
        <v>45070</v>
      </c>
      <c r="B79" s="11" t="s">
        <v>40</v>
      </c>
      <c r="C79" s="11" t="s">
        <v>9</v>
      </c>
      <c r="D79" s="6" t="s">
        <v>10</v>
      </c>
      <c r="E79" s="6">
        <v>7808</v>
      </c>
      <c r="F79" s="24">
        <f>IFERROR((0.2181*Ratios!F79)-0.0247, "NA")</f>
        <v>2.9628709999999996E-2</v>
      </c>
      <c r="G79" s="25">
        <f>IFERROR((0.2181*Ratios!G79)-0.0247, "NA")</f>
        <v>5.3903239999999991E-2</v>
      </c>
      <c r="H79" s="25">
        <f>IFERROR((0.2181*Ratios!H79)-0.0247, "NA")</f>
        <v>5.8788679999999996E-2</v>
      </c>
      <c r="I79" s="25">
        <f>IFERROR((0.2181*Ratios!I79)-0.0247, "NA")</f>
        <v>6.2845339999999986E-2</v>
      </c>
      <c r="J79" s="25">
        <f>IFERROR((0.2181*Ratios!J79)-0.0247, "NA")</f>
        <v>6.6247699999999993E-2</v>
      </c>
      <c r="K79" s="25">
        <f>IFERROR((0.2181*Ratios!K79)-0.0247, "NA")</f>
        <v>6.7905259999999995E-2</v>
      </c>
      <c r="L79" s="25">
        <f>IFERROR((0.2181*Ratios!L79)-0.0247, "NA")</f>
        <v>6.7599919999999994E-2</v>
      </c>
      <c r="M79" s="25">
        <f>IFERROR((0.2181*Ratios!M79)-0.0247, "NA")</f>
        <v>6.9322909999999988E-2</v>
      </c>
      <c r="N79" s="25">
        <f>IFERROR((0.2181*Ratios!N79)-0.0247, "NA")</f>
        <v>6.9911779999999993E-2</v>
      </c>
      <c r="O79" s="25">
        <f>IFERROR((0.2181*Ratios!O79)-0.0247, "NA")</f>
        <v>7.3684909999999992E-2</v>
      </c>
      <c r="P79" s="25">
        <f>IFERROR((0.2181*Ratios!P79)-0.0247, "NA")</f>
        <v>7.8374059999999995E-2</v>
      </c>
      <c r="Q79" s="25" t="str">
        <f>IFERROR((0.2181*Ratios!Q79)-0.0247, "NA")</f>
        <v>NA</v>
      </c>
      <c r="R79" s="25" t="str">
        <f>IFERROR((0.2181*Ratios!R79)-0.0247, "NA")</f>
        <v>NA</v>
      </c>
      <c r="S79" s="25" t="str">
        <f>IFERROR((0.2181*Ratios!S79)-0.0247, "NA")</f>
        <v>NA</v>
      </c>
      <c r="T79" s="25" t="str">
        <f>IFERROR((0.2181*Ratios!T79)-0.0247, "NA")</f>
        <v>NA</v>
      </c>
      <c r="U79" s="25" t="str">
        <f>IFERROR((0.2181*Ratios!U79)-0.0247, "NA")</f>
        <v>NA</v>
      </c>
      <c r="V79" s="25" t="str">
        <f>IFERROR((0.2181*Ratios!V79)-0.0247, "NA")</f>
        <v>NA</v>
      </c>
      <c r="W79" s="25" t="str">
        <f>IFERROR((0.2181*Ratios!W79)-0.0247, "NA")</f>
        <v>NA</v>
      </c>
      <c r="X79" s="25" t="str">
        <f>IFERROR((0.2181*Ratios!X79)-0.0247, "NA")</f>
        <v>NA</v>
      </c>
      <c r="Y79" s="6"/>
      <c r="Z79" s="6"/>
      <c r="AA79" s="14"/>
    </row>
    <row r="80" spans="1:27" ht="15.75" customHeight="1" x14ac:dyDescent="0.3">
      <c r="A80" s="7">
        <v>45070</v>
      </c>
      <c r="B80" s="11" t="s">
        <v>40</v>
      </c>
      <c r="C80" s="11" t="s">
        <v>28</v>
      </c>
      <c r="D80" s="6" t="s">
        <v>29</v>
      </c>
      <c r="E80" s="6">
        <v>7808</v>
      </c>
      <c r="F80" s="24">
        <f>IFERROR((0.2181*Ratios!F80)-0.0247, "NA")</f>
        <v>4.4917519999999989E-2</v>
      </c>
      <c r="G80" s="25">
        <f>IFERROR((0.2181*Ratios!G80)-0.0247, "NA")</f>
        <v>6.2736289999999986E-2</v>
      </c>
      <c r="H80" s="25">
        <f>IFERROR((0.2181*Ratios!H80)-0.0247, "NA")</f>
        <v>6.7403629999999992E-2</v>
      </c>
      <c r="I80" s="25">
        <f>IFERROR((0.2181*Ratios!I80)-0.0247, "NA")</f>
        <v>7.150390999999999E-2</v>
      </c>
      <c r="J80" s="25">
        <f>IFERROR((0.2181*Ratios!J80)-0.0247, "NA")</f>
        <v>7.3641289999999998E-2</v>
      </c>
      <c r="K80" s="25">
        <f>IFERROR((0.2181*Ratios!K80)-0.0247, "NA")</f>
        <v>7.3728529999999987E-2</v>
      </c>
      <c r="L80" s="25">
        <f>IFERROR((0.2181*Ratios!L80)-0.0247, "NA")</f>
        <v>7.8199579999999991E-2</v>
      </c>
      <c r="M80" s="25">
        <f>IFERROR((0.2181*Ratios!M80)-0.0247, "NA")</f>
        <v>8.445904999999998E-2</v>
      </c>
      <c r="N80" s="25">
        <f>IFERROR((0.2181*Ratios!N80)-0.0247, "NA")</f>
        <v>9.0653090000000006E-2</v>
      </c>
      <c r="O80" s="25">
        <f>IFERROR((0.2181*Ratios!O80)-0.0247, "NA")</f>
        <v>0.10445881999999998</v>
      </c>
      <c r="P80" s="25">
        <f>IFERROR((0.2181*Ratios!P80)-0.0247, "NA")</f>
        <v>0.10448062999999999</v>
      </c>
      <c r="Q80" s="25">
        <f>IFERROR((0.2181*Ratios!Q80)-0.0247, "NA")</f>
        <v>0.10138360999999999</v>
      </c>
      <c r="R80" s="25">
        <f>IFERROR((0.2181*Ratios!R80)-0.0247, "NA")</f>
        <v>0.10879901</v>
      </c>
      <c r="S80" s="25">
        <f>IFERROR((0.2181*Ratios!S80)-0.0247, "NA")</f>
        <v>0.10810108999999998</v>
      </c>
      <c r="T80" s="25">
        <f>IFERROR((0.2181*Ratios!T80)-0.0247, "NA")</f>
        <v>0.11268118999999999</v>
      </c>
      <c r="U80" s="25">
        <f>IFERROR((0.2181*Ratios!U80)-0.0247, "NA")</f>
        <v>0.11850445999999998</v>
      </c>
      <c r="V80" s="25" t="str">
        <f>IFERROR((0.2181*Ratios!V80)-0.0247, "NA")</f>
        <v>NA</v>
      </c>
      <c r="W80" s="25" t="str">
        <f>IFERROR((0.2181*Ratios!W80)-0.0247, "NA")</f>
        <v>NA</v>
      </c>
      <c r="X80" s="25" t="str">
        <f>IFERROR((0.2181*Ratios!X80)-0.0247, "NA")</f>
        <v>NA</v>
      </c>
      <c r="Y80" s="6"/>
      <c r="Z80" s="6"/>
      <c r="AA80" s="14"/>
    </row>
    <row r="81" spans="1:27" ht="15.75" customHeight="1" x14ac:dyDescent="0.3">
      <c r="A81" s="7">
        <v>45070</v>
      </c>
      <c r="B81" s="11" t="s">
        <v>40</v>
      </c>
      <c r="C81" s="11" t="s">
        <v>14</v>
      </c>
      <c r="D81" s="6" t="s">
        <v>15</v>
      </c>
      <c r="E81" s="6">
        <v>7808</v>
      </c>
      <c r="F81" s="24">
        <f>IFERROR((0.2181*Ratios!F81)-0.0247, "NA")</f>
        <v>2.8647260000000001E-2</v>
      </c>
      <c r="G81" s="25">
        <f>IFERROR((0.2181*Ratios!G81)-0.0247, "NA")</f>
        <v>5.3510659999999988E-2</v>
      </c>
      <c r="H81" s="25">
        <f>IFERROR((0.2181*Ratios!H81)-0.0247, "NA")</f>
        <v>5.8788679999999996E-2</v>
      </c>
      <c r="I81" s="25">
        <f>IFERROR((0.2181*Ratios!I81)-0.0247, "NA")</f>
        <v>6.3739550000000006E-2</v>
      </c>
      <c r="J81" s="25">
        <f>IFERROR((0.2181*Ratios!J81)-0.0247, "NA")</f>
        <v>6.4677379999999993E-2</v>
      </c>
      <c r="K81" s="25">
        <f>IFERROR((0.2181*Ratios!K81)-0.0247, "NA")</f>
        <v>6.8123359999999994E-2</v>
      </c>
      <c r="L81" s="25">
        <f>IFERROR((0.2181*Ratios!L81)-0.0247, "NA")</f>
        <v>6.9519199999999989E-2</v>
      </c>
      <c r="M81" s="25">
        <f>IFERROR((0.2181*Ratios!M81)-0.0247, "NA")</f>
        <v>7.3335949999999997E-2</v>
      </c>
      <c r="N81" s="25">
        <f>IFERROR((0.2181*Ratios!N81)-0.0247, "NA")</f>
        <v>7.7043650000000005E-2</v>
      </c>
      <c r="O81" s="25">
        <f>IFERROR((0.2181*Ratios!O81)-0.0247, "NA")</f>
        <v>7.8788449999999996E-2</v>
      </c>
      <c r="P81" s="25" t="str">
        <f>IFERROR((0.2181*Ratios!P81)-0.0247, "NA")</f>
        <v>NA</v>
      </c>
      <c r="Q81" s="25" t="str">
        <f>IFERROR((0.2181*Ratios!Q81)-0.0247, "NA")</f>
        <v>NA</v>
      </c>
      <c r="R81" s="25" t="str">
        <f>IFERROR((0.2181*Ratios!R81)-0.0247, "NA")</f>
        <v>NA</v>
      </c>
      <c r="S81" s="25" t="str">
        <f>IFERROR((0.2181*Ratios!S81)-0.0247, "NA")</f>
        <v>NA</v>
      </c>
      <c r="T81" s="25" t="str">
        <f>IFERROR((0.2181*Ratios!T81)-0.0247, "NA")</f>
        <v>NA</v>
      </c>
      <c r="U81" s="25" t="str">
        <f>IFERROR((0.2181*Ratios!U81)-0.0247, "NA")</f>
        <v>NA</v>
      </c>
      <c r="V81" s="25" t="str">
        <f>IFERROR((0.2181*Ratios!V81)-0.0247, "NA")</f>
        <v>NA</v>
      </c>
      <c r="W81" s="25" t="str">
        <f>IFERROR((0.2181*Ratios!W81)-0.0247, "NA")</f>
        <v>NA</v>
      </c>
      <c r="X81" s="25" t="str">
        <f>IFERROR((0.2181*Ratios!X81)-0.0247, "NA")</f>
        <v>NA</v>
      </c>
      <c r="Y81" s="6"/>
      <c r="Z81" s="6"/>
      <c r="AA81" s="14"/>
    </row>
    <row r="82" spans="1:27" ht="15.75" customHeight="1" x14ac:dyDescent="0.3">
      <c r="A82" s="7">
        <v>45070</v>
      </c>
      <c r="B82" s="11" t="s">
        <v>17</v>
      </c>
      <c r="C82" s="11" t="s">
        <v>33</v>
      </c>
      <c r="D82" s="6" t="s">
        <v>21</v>
      </c>
      <c r="E82" s="6">
        <v>7808</v>
      </c>
      <c r="F82" s="24">
        <f>IFERROR((0.2181*Ratios!F82)-0.0247, "NA")</f>
        <v>3.9116060000000008E-2</v>
      </c>
      <c r="G82" s="25">
        <f>IFERROR((0.2181*Ratios!G82)-0.0247, "NA")</f>
        <v>5.987917999999999E-2</v>
      </c>
      <c r="H82" s="25">
        <f>IFERROR((0.2181*Ratios!H82)-0.0247, "NA")</f>
        <v>6.1056920000000001E-2</v>
      </c>
      <c r="I82" s="25">
        <f>IFERROR((0.2181*Ratios!I82)-0.0247, "NA")</f>
        <v>5.9857369999999993E-2</v>
      </c>
      <c r="J82" s="25">
        <f>IFERROR((0.2181*Ratios!J82)-0.0247, "NA")</f>
        <v>6.1754839999999991E-2</v>
      </c>
      <c r="K82" s="25">
        <f>IFERROR((0.2181*Ratios!K82)-0.0247, "NA")</f>
        <v>6.5418919999999992E-2</v>
      </c>
      <c r="L82" s="25">
        <f>IFERROR((0.2181*Ratios!L82)-0.0247, "NA")</f>
        <v>6.7120099999999988E-2</v>
      </c>
      <c r="M82" s="25">
        <f>IFERROR((0.2181*Ratios!M82)-0.0247, "NA")</f>
        <v>6.860318E-2</v>
      </c>
      <c r="N82" s="25">
        <f>IFERROR((0.2181*Ratios!N82)-0.0247, "NA")</f>
        <v>7.1438479999999999E-2</v>
      </c>
      <c r="O82" s="25">
        <f>IFERROR((0.2181*Ratios!O82)-0.0247, "NA")</f>
        <v>7.7981479999999992E-2</v>
      </c>
      <c r="P82" s="25">
        <f>IFERROR((0.2181*Ratios!P82)-0.0247, "NA")</f>
        <v>7.9682660000000002E-2</v>
      </c>
      <c r="Q82" s="25">
        <f>IFERROR((0.2181*Ratios!Q82)-0.0247, "NA")</f>
        <v>8.2256239999999994E-2</v>
      </c>
      <c r="R82" s="25">
        <f>IFERROR((0.2181*Ratios!R82)-0.0247, "NA")</f>
        <v>8.8297609999999999E-2</v>
      </c>
      <c r="S82" s="25">
        <f>IFERROR((0.2181*Ratios!S82)-0.0247, "NA")</f>
        <v>9.8286589999999979E-2</v>
      </c>
      <c r="T82" s="25" t="str">
        <f>IFERROR((0.2181*Ratios!T82)-0.0247, "NA")</f>
        <v>NA</v>
      </c>
      <c r="U82" s="25" t="str">
        <f>IFERROR((0.2181*Ratios!U82)-0.0247, "NA")</f>
        <v>NA</v>
      </c>
      <c r="V82" s="25" t="str">
        <f>IFERROR((0.2181*Ratios!V82)-0.0247, "NA")</f>
        <v>NA</v>
      </c>
      <c r="W82" s="25" t="str">
        <f>IFERROR((0.2181*Ratios!W82)-0.0247, "NA")</f>
        <v>NA</v>
      </c>
      <c r="X82" s="25" t="str">
        <f>IFERROR((0.2181*Ratios!X82)-0.0247, "NA")</f>
        <v>NA</v>
      </c>
      <c r="Y82" s="6"/>
      <c r="Z82" s="6"/>
      <c r="AA82" s="14"/>
    </row>
    <row r="83" spans="1:27" ht="15.75" customHeight="1" x14ac:dyDescent="0.3">
      <c r="A83" s="7">
        <v>45070</v>
      </c>
      <c r="B83" s="11" t="s">
        <v>17</v>
      </c>
      <c r="C83" s="11" t="s">
        <v>35</v>
      </c>
      <c r="D83" s="6" t="s">
        <v>19</v>
      </c>
      <c r="E83" s="6">
        <v>7808</v>
      </c>
      <c r="F83" s="24">
        <f>IFERROR((0.2181*Ratios!F83)-0.0247, "NA")</f>
        <v>3.6978679999999993E-2</v>
      </c>
      <c r="G83" s="25">
        <f>IFERROR((0.2181*Ratios!G83)-0.0247, "NA")</f>
        <v>6.0991489999999995E-2</v>
      </c>
      <c r="H83" s="25">
        <f>IFERROR((0.2181*Ratios!H83)-0.0247, "NA")</f>
        <v>6.1994750000000001E-2</v>
      </c>
      <c r="I83" s="25">
        <f>IFERROR((0.2181*Ratios!I83)-0.0247, "NA")</f>
        <v>6.2561809999999995E-2</v>
      </c>
      <c r="J83" s="25">
        <f>IFERROR((0.2181*Ratios!J83)-0.0247, "NA")</f>
        <v>6.2038369999999995E-2</v>
      </c>
      <c r="K83" s="25">
        <f>IFERROR((0.2181*Ratios!K83)-0.0247, "NA")</f>
        <v>6.4284799999999989E-2</v>
      </c>
      <c r="L83" s="25">
        <f>IFERROR((0.2181*Ratios!L83)-0.0247, "NA")</f>
        <v>6.3914029999999997E-2</v>
      </c>
      <c r="M83" s="25">
        <f>IFERROR((0.2181*Ratios!M83)-0.0247, "NA")</f>
        <v>6.8254220000000004E-2</v>
      </c>
      <c r="N83" s="25">
        <f>IFERROR((0.2181*Ratios!N83)-0.0247, "NA")</f>
        <v>6.7469059999999983E-2</v>
      </c>
      <c r="O83" s="25">
        <f>IFERROR((0.2181*Ratios!O83)-0.0247, "NA")</f>
        <v>6.8341459999999993E-2</v>
      </c>
      <c r="P83" s="25">
        <f>IFERROR((0.2181*Ratios!P83)-0.0247, "NA")</f>
        <v>7.2376309999999999E-2</v>
      </c>
      <c r="Q83" s="25">
        <f>IFERROR((0.2181*Ratios!Q83)-0.0247, "NA")</f>
        <v>7.5865909999999995E-2</v>
      </c>
      <c r="R83" s="25">
        <f>IFERROR((0.2181*Ratios!R83)-0.0247, "NA")</f>
        <v>8.5920319999999994E-2</v>
      </c>
      <c r="S83" s="25" t="str">
        <f>IFERROR((0.2181*Ratios!S83)-0.0247, "NA")</f>
        <v>NA</v>
      </c>
      <c r="T83" s="25" t="str">
        <f>IFERROR((0.2181*Ratios!T83)-0.0247, "NA")</f>
        <v>NA</v>
      </c>
      <c r="U83" s="25" t="str">
        <f>IFERROR((0.2181*Ratios!U83)-0.0247, "NA")</f>
        <v>NA</v>
      </c>
      <c r="V83" s="25" t="str">
        <f>IFERROR((0.2181*Ratios!V83)-0.0247, "NA")</f>
        <v>NA</v>
      </c>
      <c r="W83" s="25" t="str">
        <f>IFERROR((0.2181*Ratios!W83)-0.0247, "NA")</f>
        <v>NA</v>
      </c>
      <c r="X83" s="25" t="str">
        <f>IFERROR((0.2181*Ratios!X83)-0.0247, "NA")</f>
        <v>NA</v>
      </c>
      <c r="Y83" s="6"/>
      <c r="Z83" s="6"/>
      <c r="AA83" s="14"/>
    </row>
    <row r="84" spans="1:27" ht="15.75" customHeight="1" x14ac:dyDescent="0.3">
      <c r="A84" s="7">
        <v>45070</v>
      </c>
      <c r="B84" s="11" t="s">
        <v>17</v>
      </c>
      <c r="C84" s="11" t="s">
        <v>36</v>
      </c>
      <c r="D84" s="6" t="s">
        <v>30</v>
      </c>
      <c r="E84" s="6">
        <v>7808</v>
      </c>
      <c r="F84" s="24" t="str">
        <f>IFERROR((0.2181*Ratios!F84)-0.0247, "NA")</f>
        <v>NA</v>
      </c>
      <c r="G84" s="25" t="str">
        <f>IFERROR((0.2181*Ratios!G84)-0.0247, "NA")</f>
        <v>NA</v>
      </c>
      <c r="H84" s="25" t="str">
        <f>IFERROR((0.2181*Ratios!H84)-0.0247, "NA")</f>
        <v>NA</v>
      </c>
      <c r="I84" s="25" t="str">
        <f>IFERROR((0.2181*Ratios!I84)-0.0247, "NA")</f>
        <v>NA</v>
      </c>
      <c r="J84" s="25" t="str">
        <f>IFERROR((0.2181*Ratios!J84)-0.0247, "NA")</f>
        <v>NA</v>
      </c>
      <c r="K84" s="25" t="str">
        <f>IFERROR((0.2181*Ratios!K84)-0.0247, "NA")</f>
        <v>NA</v>
      </c>
      <c r="L84" s="25" t="str">
        <f>IFERROR((0.2181*Ratios!L84)-0.0247, "NA")</f>
        <v>NA</v>
      </c>
      <c r="M84" s="25" t="str">
        <f>IFERROR((0.2181*Ratios!M84)-0.0247, "NA")</f>
        <v>NA</v>
      </c>
      <c r="N84" s="25" t="str">
        <f>IFERROR((0.2181*Ratios!N84)-0.0247, "NA")</f>
        <v>NA</v>
      </c>
      <c r="O84" s="25" t="str">
        <f>IFERROR((0.2181*Ratios!O84)-0.0247, "NA")</f>
        <v>NA</v>
      </c>
      <c r="P84" s="25" t="str">
        <f>IFERROR((0.2181*Ratios!P84)-0.0247, "NA")</f>
        <v>NA</v>
      </c>
      <c r="Q84" s="25" t="str">
        <f>IFERROR((0.2181*Ratios!Q84)-0.0247, "NA")</f>
        <v>NA</v>
      </c>
      <c r="R84" s="25" t="str">
        <f>IFERROR((0.2181*Ratios!R84)-0.0247, "NA")</f>
        <v>NA</v>
      </c>
      <c r="S84" s="25" t="str">
        <f>IFERROR((0.2181*Ratios!S84)-0.0247, "NA")</f>
        <v>NA</v>
      </c>
      <c r="T84" s="25" t="str">
        <f>IFERROR((0.2181*Ratios!T84)-0.0247, "NA")</f>
        <v>NA</v>
      </c>
      <c r="U84" s="25" t="str">
        <f>IFERROR((0.2181*Ratios!U84)-0.0247, "NA")</f>
        <v>NA</v>
      </c>
      <c r="V84" s="25" t="str">
        <f>IFERROR((0.2181*Ratios!V84)-0.0247, "NA")</f>
        <v>NA</v>
      </c>
      <c r="W84" s="25" t="str">
        <f>IFERROR((0.2181*Ratios!W84)-0.0247, "NA")</f>
        <v>NA</v>
      </c>
      <c r="X84" s="25" t="str">
        <f>IFERROR((0.2181*Ratios!X84)-0.0247, "NA")</f>
        <v>NA</v>
      </c>
      <c r="Y84" s="6"/>
      <c r="Z84" s="6"/>
      <c r="AA84" s="14"/>
    </row>
    <row r="85" spans="1:27" ht="15.75" customHeight="1" x14ac:dyDescent="0.3">
      <c r="A85" s="7">
        <v>45070</v>
      </c>
      <c r="B85" s="11" t="s">
        <v>17</v>
      </c>
      <c r="C85" s="11" t="s">
        <v>22</v>
      </c>
      <c r="D85" s="6" t="s">
        <v>23</v>
      </c>
      <c r="E85" s="6">
        <v>7808</v>
      </c>
      <c r="F85" s="24">
        <f>IFERROR((0.2181*Ratios!F85)-0.0247, "NA")</f>
        <v>3.619352E-2</v>
      </c>
      <c r="G85" s="25">
        <f>IFERROR((0.2181*Ratios!G85)-0.0247, "NA")</f>
        <v>6.4350229999999994E-2</v>
      </c>
      <c r="H85" s="25">
        <f>IFERROR((0.2181*Ratios!H85)-0.0247, "NA")</f>
        <v>6.6247699999999993E-2</v>
      </c>
      <c r="I85" s="25">
        <f>IFERROR((0.2181*Ratios!I85)-0.0247, "NA")</f>
        <v>7.0108069999999995E-2</v>
      </c>
      <c r="J85" s="25">
        <f>IFERROR((0.2181*Ratios!J85)-0.0247, "NA")</f>
        <v>6.7730780000000004E-2</v>
      </c>
      <c r="K85" s="25">
        <f>IFERROR((0.2181*Ratios!K85)-0.0247, "NA")</f>
        <v>7.6476589999999997E-2</v>
      </c>
      <c r="L85" s="25">
        <f>IFERROR((0.2181*Ratios!L85)-0.0247, "NA")</f>
        <v>8.1143930000000003E-2</v>
      </c>
      <c r="M85" s="25">
        <f>IFERROR((0.2181*Ratios!M85)-0.0247, "NA")</f>
        <v>8.4480860000000005E-2</v>
      </c>
      <c r="N85" s="25">
        <f>IFERROR((0.2181*Ratios!N85)-0.0247, "NA")</f>
        <v>8.116574E-2</v>
      </c>
      <c r="O85" s="25">
        <f>IFERROR((0.2181*Ratios!O85)-0.0247, "NA")</f>
        <v>7.1547529999999998E-2</v>
      </c>
      <c r="P85" s="25" t="str">
        <f>IFERROR((0.2181*Ratios!P85)-0.0247, "NA")</f>
        <v>NA</v>
      </c>
      <c r="Q85" s="25" t="str">
        <f>IFERROR((0.2181*Ratios!Q85)-0.0247, "NA")</f>
        <v>NA</v>
      </c>
      <c r="R85" s="25" t="str">
        <f>IFERROR((0.2181*Ratios!R85)-0.0247, "NA")</f>
        <v>NA</v>
      </c>
      <c r="S85" s="25" t="str">
        <f>IFERROR((0.2181*Ratios!S85)-0.0247, "NA")</f>
        <v>NA</v>
      </c>
      <c r="T85" s="25" t="str">
        <f>IFERROR((0.2181*Ratios!T85)-0.0247, "NA")</f>
        <v>NA</v>
      </c>
      <c r="U85" s="25" t="str">
        <f>IFERROR((0.2181*Ratios!U85)-0.0247, "NA")</f>
        <v>NA</v>
      </c>
      <c r="V85" s="25" t="str">
        <f>IFERROR((0.2181*Ratios!V85)-0.0247, "NA")</f>
        <v>NA</v>
      </c>
      <c r="W85" s="25" t="str">
        <f>IFERROR((0.2181*Ratios!W85)-0.0247, "NA")</f>
        <v>NA</v>
      </c>
      <c r="X85" s="25" t="str">
        <f>IFERROR((0.2181*Ratios!X85)-0.0247, "NA")</f>
        <v>NA</v>
      </c>
      <c r="Y85" s="6"/>
      <c r="Z85" s="6"/>
      <c r="AA85" s="14"/>
    </row>
    <row r="86" spans="1:27" ht="15.75" customHeight="1" x14ac:dyDescent="0.3">
      <c r="A86" s="7">
        <v>45070</v>
      </c>
      <c r="B86" s="11" t="s">
        <v>17</v>
      </c>
      <c r="C86" s="11" t="s">
        <v>31</v>
      </c>
      <c r="D86" s="6" t="s">
        <v>25</v>
      </c>
      <c r="E86" s="6">
        <v>7808</v>
      </c>
      <c r="F86" s="24">
        <f>IFERROR((0.2181*Ratios!F86)-0.0247, "NA")</f>
        <v>3.4863109999999996E-2</v>
      </c>
      <c r="G86" s="25">
        <f>IFERROR((0.2181*Ratios!G86)-0.0247, "NA")</f>
        <v>5.6258719999999984E-2</v>
      </c>
      <c r="H86" s="25">
        <f>IFERROR((0.2181*Ratios!H86)-0.0247, "NA")</f>
        <v>6.1187779999999997E-2</v>
      </c>
      <c r="I86" s="25">
        <f>IFERROR((0.2181*Ratios!I86)-0.0247, "NA")</f>
        <v>6.4262989999999992E-2</v>
      </c>
      <c r="J86" s="25">
        <f>IFERROR((0.2181*Ratios!J86)-0.0247, "NA")</f>
        <v>6.8319649999999996E-2</v>
      </c>
      <c r="K86" s="25">
        <f>IFERROR((0.2181*Ratios!K86)-0.0247, "NA")</f>
        <v>6.8537749999999995E-2</v>
      </c>
      <c r="L86" s="25">
        <f>IFERROR((0.2181*Ratios!L86)-0.0247, "NA")</f>
        <v>7.0282549999999999E-2</v>
      </c>
      <c r="M86" s="25">
        <f>IFERROR((0.2181*Ratios!M86)-0.0247, "NA")</f>
        <v>7.3488619999999991E-2</v>
      </c>
      <c r="N86" s="25">
        <f>IFERROR((0.2181*Ratios!N86)-0.0247, "NA")</f>
        <v>7.8003289999999989E-2</v>
      </c>
      <c r="O86" s="25">
        <f>IFERROR((0.2181*Ratios!O86)-0.0247, "NA")</f>
        <v>8.2539769999999998E-2</v>
      </c>
      <c r="P86" s="25">
        <f>IFERROR((0.2181*Ratios!P86)-0.0247, "NA")</f>
        <v>8.6356519999999992E-2</v>
      </c>
      <c r="Q86" s="25">
        <f>IFERROR((0.2181*Ratios!Q86)-0.0247, "NA")</f>
        <v>0.10328108</v>
      </c>
      <c r="R86" s="25">
        <f>IFERROR((0.2181*Ratios!R86)-0.0247, "NA")</f>
        <v>0.10919159000000001</v>
      </c>
      <c r="S86" s="25">
        <f>IFERROR((0.2181*Ratios!S86)-0.0247, "NA")</f>
        <v>0.11721766999999997</v>
      </c>
      <c r="T86" s="25" t="str">
        <f>IFERROR((0.2181*Ratios!T86)-0.0247, "NA")</f>
        <v>NA</v>
      </c>
      <c r="U86" s="25" t="str">
        <f>IFERROR((0.2181*Ratios!U86)-0.0247, "NA")</f>
        <v>NA</v>
      </c>
      <c r="V86" s="25" t="str">
        <f>IFERROR((0.2181*Ratios!V86)-0.0247, "NA")</f>
        <v>NA</v>
      </c>
      <c r="W86" s="25" t="str">
        <f>IFERROR((0.2181*Ratios!W86)-0.0247, "NA")</f>
        <v>NA</v>
      </c>
      <c r="X86" s="25" t="str">
        <f>IFERROR((0.2181*Ratios!X86)-0.0247, "NA")</f>
        <v>NA</v>
      </c>
      <c r="Y86" s="6"/>
      <c r="Z86" s="6"/>
      <c r="AA86" s="14"/>
    </row>
    <row r="87" spans="1:27" ht="15.75" customHeight="1" x14ac:dyDescent="0.3">
      <c r="A87" s="7">
        <v>45070</v>
      </c>
      <c r="B87" s="11" t="s">
        <v>17</v>
      </c>
      <c r="C87" s="11" t="s">
        <v>37</v>
      </c>
      <c r="D87" s="6" t="s">
        <v>38</v>
      </c>
      <c r="E87" s="6">
        <v>7808</v>
      </c>
      <c r="F87" s="24">
        <f>IFERROR((0.2181*Ratios!F87)-0.0247, "NA")</f>
        <v>2.7753049999999994E-2</v>
      </c>
      <c r="G87" s="25">
        <f>IFERROR((0.2181*Ratios!G87)-0.0247, "NA")</f>
        <v>5.4077719999999996E-2</v>
      </c>
      <c r="H87" s="25">
        <f>IFERROR((0.2181*Ratios!H87)-0.0247, "NA")</f>
        <v>5.9857369999999993E-2</v>
      </c>
      <c r="I87" s="25">
        <f>IFERROR((0.2181*Ratios!I87)-0.0247, "NA")</f>
        <v>6.1056920000000001E-2</v>
      </c>
      <c r="J87" s="25">
        <f>IFERROR((0.2181*Ratios!J87)-0.0247, "NA")</f>
        <v>6.5855120000000003E-2</v>
      </c>
      <c r="K87" s="25">
        <f>IFERROR((0.2181*Ratios!K87)-0.0247, "NA")</f>
        <v>7.2594409999999998E-2</v>
      </c>
      <c r="L87" s="25">
        <f>IFERROR((0.2181*Ratios!L87)-0.0247, "NA")</f>
        <v>7.6803739999999995E-2</v>
      </c>
      <c r="M87" s="25">
        <f>IFERROR((0.2181*Ratios!M87)-0.0247, "NA")</f>
        <v>8.1340220000000005E-2</v>
      </c>
      <c r="N87" s="25">
        <f>IFERROR((0.2181*Ratios!N87)-0.0247, "NA")</f>
        <v>8.8166749999999988E-2</v>
      </c>
      <c r="O87" s="25">
        <f>IFERROR((0.2181*Ratios!O87)-0.0247, "NA")</f>
        <v>8.7861410000000001E-2</v>
      </c>
      <c r="P87" s="25">
        <f>IFERROR((0.2181*Ratios!P87)-0.0247, "NA")</f>
        <v>9.5058710000000005E-2</v>
      </c>
      <c r="Q87" s="25">
        <f>IFERROR((0.2181*Ratios!Q87)-0.0247, "NA")</f>
        <v>9.7719529999999999E-2</v>
      </c>
      <c r="R87" s="25">
        <f>IFERROR((0.2181*Ratios!R87)-0.0247, "NA")</f>
        <v>9.6781699999999998E-2</v>
      </c>
      <c r="S87" s="25" t="str">
        <f>IFERROR((0.2181*Ratios!S87)-0.0247, "NA")</f>
        <v>NA</v>
      </c>
      <c r="T87" s="25" t="str">
        <f>IFERROR((0.2181*Ratios!T87)-0.0247, "NA")</f>
        <v>NA</v>
      </c>
      <c r="U87" s="25" t="str">
        <f>IFERROR((0.2181*Ratios!U87)-0.0247, "NA")</f>
        <v>NA</v>
      </c>
      <c r="V87" s="25" t="str">
        <f>IFERROR((0.2181*Ratios!V87)-0.0247, "NA")</f>
        <v>NA</v>
      </c>
      <c r="W87" s="25" t="str">
        <f>IFERROR((0.2181*Ratios!W87)-0.0247, "NA")</f>
        <v>NA</v>
      </c>
      <c r="X87" s="25" t="str">
        <f>IFERROR((0.2181*Ratios!X87)-0.0247, "NA")</f>
        <v>NA</v>
      </c>
      <c r="Y87" s="6"/>
      <c r="Z87" s="6"/>
      <c r="AA87" s="14"/>
    </row>
    <row r="88" spans="1:27" ht="15.75" customHeight="1" x14ac:dyDescent="0.3">
      <c r="A88" s="7">
        <v>45070</v>
      </c>
      <c r="B88" s="11" t="s">
        <v>43</v>
      </c>
      <c r="C88" s="6"/>
      <c r="D88" s="6" t="s">
        <v>44</v>
      </c>
      <c r="E88" s="6">
        <v>7808</v>
      </c>
      <c r="F88" s="24">
        <f>IFERROR((0.2181*Ratios!F88)-0.0247, "NA")</f>
        <v>4.0860859999999999E-2</v>
      </c>
      <c r="G88" s="25">
        <f>IFERROR((0.2181*Ratios!G88)-0.0247, "NA")</f>
        <v>5.6956640000000003E-2</v>
      </c>
      <c r="H88" s="25">
        <f>IFERROR((0.2181*Ratios!H88)-0.0247, "NA")</f>
        <v>5.9552029999999992E-2</v>
      </c>
      <c r="I88" s="25">
        <f>IFERROR((0.2181*Ratios!I88)-0.0247, "NA")</f>
        <v>5.5757089999999995E-2</v>
      </c>
      <c r="J88" s="25">
        <f>IFERROR((0.2181*Ratios!J88)-0.0247, "NA")</f>
        <v>6.1667600000000003E-2</v>
      </c>
      <c r="K88" s="25">
        <f>IFERROR((0.2181*Ratios!K88)-0.0247, "NA")</f>
        <v>6.6836569999999998E-2</v>
      </c>
      <c r="L88" s="25">
        <f>IFERROR((0.2181*Ratios!L88)-0.0247, "NA")</f>
        <v>6.8036120000000005E-2</v>
      </c>
      <c r="M88" s="25">
        <f>IFERROR((0.2181*Ratios!M88)-0.0247, "NA")</f>
        <v>7.3096040000000001E-2</v>
      </c>
      <c r="N88" s="25">
        <f>IFERROR((0.2181*Ratios!N88)-0.0247, "NA")</f>
        <v>8.2692439999999992E-2</v>
      </c>
      <c r="O88" s="25">
        <f>IFERROR((0.2181*Ratios!O88)-0.0247, "NA")</f>
        <v>8.7512449999999992E-2</v>
      </c>
      <c r="P88" s="25">
        <f>IFERROR((0.2181*Ratios!P88)-0.0247, "NA")</f>
        <v>8.7926839999999992E-2</v>
      </c>
      <c r="Q88" s="25">
        <f>IFERROR((0.2181*Ratios!Q88)-0.0247, "NA")</f>
        <v>8.2387099999999991E-2</v>
      </c>
      <c r="R88" s="25">
        <f>IFERROR((0.2181*Ratios!R88)-0.0247, "NA")</f>
        <v>8.7839600000000004E-2</v>
      </c>
      <c r="S88" s="25">
        <f>IFERROR((0.2181*Ratios!S88)-0.0247, "NA")</f>
        <v>0.13819888999999999</v>
      </c>
      <c r="T88" s="25">
        <f>IFERROR((0.2181*Ratios!T88)-0.0247, "NA")</f>
        <v>0.22921201999999996</v>
      </c>
      <c r="U88" s="25" t="str">
        <f>IFERROR((0.2181*Ratios!U88)-0.0247, "NA")</f>
        <v>NA</v>
      </c>
      <c r="V88" s="25" t="str">
        <f>IFERROR((0.2181*Ratios!V88)-0.0247, "NA")</f>
        <v>NA</v>
      </c>
      <c r="W88" s="25" t="str">
        <f>IFERROR((0.2181*Ratios!W88)-0.0247, "NA")</f>
        <v>NA</v>
      </c>
      <c r="X88" s="25" t="str">
        <f>IFERROR((0.2181*Ratios!X88)-0.0247, "NA")</f>
        <v>NA</v>
      </c>
      <c r="Y88" s="6"/>
      <c r="Z88" s="6"/>
      <c r="AA88" s="14"/>
    </row>
    <row r="89" spans="1:27" ht="15.75" customHeight="1" x14ac:dyDescent="0.3">
      <c r="A89" s="7">
        <v>45070</v>
      </c>
      <c r="B89" s="11" t="s">
        <v>43</v>
      </c>
      <c r="C89" s="6"/>
      <c r="D89" s="6" t="s">
        <v>45</v>
      </c>
      <c r="E89" s="6">
        <v>7808</v>
      </c>
      <c r="F89" s="24">
        <f>IFERROR((0.2181*Ratios!F89)-0.0247, "NA")</f>
        <v>3.4165189999999991E-2</v>
      </c>
      <c r="G89" s="25">
        <f>IFERROR((0.2181*Ratios!G89)-0.0247, "NA")</f>
        <v>6.0489859999999993E-2</v>
      </c>
      <c r="H89" s="25">
        <f>IFERROR((0.2181*Ratios!H89)-0.0247, "NA")</f>
        <v>6.9257479999999996E-2</v>
      </c>
      <c r="I89" s="25">
        <f>IFERROR((0.2181*Ratios!I89)-0.0247, "NA")</f>
        <v>6.9322909999999988E-2</v>
      </c>
      <c r="J89" s="25">
        <f>IFERROR((0.2181*Ratios!J89)-0.0247, "NA")</f>
        <v>6.6269510000000004E-2</v>
      </c>
      <c r="K89" s="25">
        <f>IFERROR((0.2181*Ratios!K89)-0.0247, "NA")</f>
        <v>6.5680639999999998E-2</v>
      </c>
      <c r="L89" s="25">
        <f>IFERROR((0.2181*Ratios!L89)-0.0247, "NA")</f>
        <v>6.8908520000000001E-2</v>
      </c>
      <c r="M89" s="25">
        <f>IFERROR((0.2181*Ratios!M89)-0.0247, "NA")</f>
        <v>6.731638999999999E-2</v>
      </c>
      <c r="N89" s="25">
        <f>IFERROR((0.2181*Ratios!N89)-0.0247, "NA")</f>
        <v>6.5375299999999997E-2</v>
      </c>
      <c r="O89" s="25">
        <f>IFERROR((0.2181*Ratios!O89)-0.0247, "NA")</f>
        <v>6.7839830000000004E-2</v>
      </c>
      <c r="P89" s="25">
        <f>IFERROR((0.2181*Ratios!P89)-0.0247, "NA")</f>
        <v>7.4731790000000006E-2</v>
      </c>
      <c r="Q89" s="25">
        <f>IFERROR((0.2181*Ratios!Q89)-0.0247, "NA")</f>
        <v>7.8243199999999985E-2</v>
      </c>
      <c r="R89" s="25">
        <f>IFERROR((0.2181*Ratios!R89)-0.0247, "NA")</f>
        <v>0.10600733000000001</v>
      </c>
      <c r="S89" s="25">
        <f>IFERROR((0.2181*Ratios!S89)-0.0247, "NA")</f>
        <v>0.10428434</v>
      </c>
      <c r="T89" s="25" t="str">
        <f>IFERROR((0.2181*Ratios!T89)-0.0247, "NA")</f>
        <v>NA</v>
      </c>
      <c r="U89" s="25" t="str">
        <f>IFERROR((0.2181*Ratios!U89)-0.0247, "NA")</f>
        <v>NA</v>
      </c>
      <c r="V89" s="25" t="str">
        <f>IFERROR((0.2181*Ratios!V89)-0.0247, "NA")</f>
        <v>NA</v>
      </c>
      <c r="W89" s="25" t="str">
        <f>IFERROR((0.2181*Ratios!W89)-0.0247, "NA")</f>
        <v>NA</v>
      </c>
      <c r="X89" s="25" t="str">
        <f>IFERROR((0.2181*Ratios!X89)-0.0247, "NA")</f>
        <v>NA</v>
      </c>
      <c r="Y89" s="6"/>
      <c r="Z89" s="6"/>
      <c r="AA89" s="14"/>
    </row>
    <row r="90" spans="1:27" ht="15.75" customHeight="1" x14ac:dyDescent="0.3">
      <c r="A90" s="8">
        <v>45070</v>
      </c>
      <c r="B90" s="13" t="s">
        <v>43</v>
      </c>
      <c r="C90" s="9"/>
      <c r="D90" s="9" t="s">
        <v>46</v>
      </c>
      <c r="E90" s="9">
        <v>7808</v>
      </c>
      <c r="F90" s="26">
        <f>IFERROR((0.2181*Ratios!F90)-0.0247, "NA")</f>
        <v>4.8428929999999995E-2</v>
      </c>
      <c r="G90" s="27">
        <f>IFERROR((0.2181*Ratios!G90)-0.0247, "NA")</f>
        <v>5.6956640000000003E-2</v>
      </c>
      <c r="H90" s="27">
        <f>IFERROR((0.2181*Ratios!H90)-0.0247, "NA")</f>
        <v>6.5353489999999986E-2</v>
      </c>
      <c r="I90" s="27">
        <f>IFERROR((0.2181*Ratios!I90)-0.0247, "NA")</f>
        <v>6.9235669999999999E-2</v>
      </c>
      <c r="J90" s="27">
        <f>IFERROR((0.2181*Ratios!J90)-0.0247, "NA")</f>
        <v>6.7948880000000003E-2</v>
      </c>
      <c r="K90" s="27">
        <f>IFERROR((0.2181*Ratios!K90)-0.0247, "NA")</f>
        <v>7.3335949999999997E-2</v>
      </c>
      <c r="L90" s="27">
        <f>IFERROR((0.2181*Ratios!L90)-0.0247, "NA")</f>
        <v>8.0162479999999994E-2</v>
      </c>
      <c r="M90" s="27">
        <f>IFERROR((0.2181*Ratios!M90)-0.0247, "NA")</f>
        <v>8.5026109999999988E-2</v>
      </c>
      <c r="N90" s="27">
        <f>IFERROR((0.2181*Ratios!N90)-0.0247, "NA")</f>
        <v>8.9649829999999986E-2</v>
      </c>
      <c r="O90" s="27">
        <f>IFERROR((0.2181*Ratios!O90)-0.0247, "NA")</f>
        <v>8.9998789999999995E-2</v>
      </c>
      <c r="P90" s="27">
        <f>IFERROR((0.2181*Ratios!P90)-0.0247, "NA")</f>
        <v>8.9322680000000002E-2</v>
      </c>
      <c r="Q90" s="27">
        <f>IFERROR((0.2181*Ratios!Q90)-0.0247, "NA")</f>
        <v>9.8897269999999995E-2</v>
      </c>
      <c r="R90" s="27">
        <f>IFERROR((0.2181*Ratios!R90)-0.0247, "NA")</f>
        <v>0.11453503999999998</v>
      </c>
      <c r="S90" s="27">
        <f>IFERROR((0.2181*Ratios!S90)-0.0247, "NA")</f>
        <v>0.12642148999999997</v>
      </c>
      <c r="T90" s="27">
        <f>IFERROR((0.2181*Ratios!T90)-0.0247, "NA")</f>
        <v>0.14232097999999999</v>
      </c>
      <c r="U90" s="27">
        <f>IFERROR((0.2181*Ratios!U90)-0.0247, "NA")</f>
        <v>0.14932199000000002</v>
      </c>
      <c r="V90" s="27" t="str">
        <f>IFERROR((0.2181*Ratios!V90)-0.0247, "NA")</f>
        <v>NA</v>
      </c>
      <c r="W90" s="27" t="str">
        <f>IFERROR((0.2181*Ratios!W90)-0.0247, "NA")</f>
        <v>NA</v>
      </c>
      <c r="X90" s="27" t="str">
        <f>IFERROR((0.2181*Ratios!X90)-0.0247, "NA")</f>
        <v>NA</v>
      </c>
      <c r="Y90" s="9"/>
      <c r="Z90" s="6"/>
      <c r="AA90" s="14"/>
    </row>
    <row r="91" spans="1:27" ht="15.75" customHeight="1" x14ac:dyDescent="0.3">
      <c r="A91" s="16">
        <v>45083</v>
      </c>
      <c r="B91" s="11" t="s">
        <v>40</v>
      </c>
      <c r="C91" s="11" t="s">
        <v>9</v>
      </c>
      <c r="D91" s="6" t="s">
        <v>10</v>
      </c>
      <c r="E91" s="6">
        <v>7740</v>
      </c>
      <c r="F91" s="24">
        <f>IFERROR((0.2181*Ratios!F91)-0.0247, "NA")</f>
        <v>2.6466259999999998E-2</v>
      </c>
      <c r="G91" s="25">
        <f>IFERROR((0.2181*Ratios!G91)-0.0247, "NA")</f>
        <v>3.4863109999999996E-2</v>
      </c>
      <c r="H91" s="25">
        <f>IFERROR((0.2181*Ratios!H91)-0.0247, "NA")</f>
        <v>4.2082220000000004E-2</v>
      </c>
      <c r="I91" s="25">
        <f>IFERROR((0.2181*Ratios!I91)-0.0247, "NA")</f>
        <v>5.0849839999999993E-2</v>
      </c>
      <c r="J91" s="25">
        <f>IFERROR((0.2181*Ratios!J91)-0.0247, "NA")</f>
        <v>5.7414649999999998E-2</v>
      </c>
      <c r="K91" s="25">
        <f>IFERROR((0.2181*Ratios!K91)-0.0247, "NA")</f>
        <v>5.7589130000000002E-2</v>
      </c>
      <c r="L91" s="25">
        <f>IFERROR((0.2181*Ratios!L91)-0.0247, "NA")</f>
        <v>6.0642529999999986E-2</v>
      </c>
      <c r="M91" s="25">
        <f>IFERROR((0.2181*Ratios!M91)-0.0247, "NA")</f>
        <v>6.469918999999999E-2</v>
      </c>
      <c r="N91" s="25">
        <f>IFERROR((0.2181*Ratios!N91)-0.0247, "NA")</f>
        <v>6.7883449999999998E-2</v>
      </c>
      <c r="O91" s="25">
        <f>IFERROR((0.2181*Ratios!O91)-0.0247, "NA")</f>
        <v>6.7141909999999985E-2</v>
      </c>
      <c r="P91" s="25">
        <f>IFERROR((0.2181*Ratios!P91)-0.0247, "NA")</f>
        <v>7.331414E-2</v>
      </c>
      <c r="Q91" s="25" t="str">
        <f>IFERROR((0.2181*Ratios!Q91)-0.0247, "NA")</f>
        <v>NA</v>
      </c>
      <c r="R91" s="25" t="str">
        <f>IFERROR((0.2181*Ratios!R91)-0.0247, "NA")</f>
        <v>NA</v>
      </c>
      <c r="S91" s="25" t="str">
        <f>IFERROR((0.2181*Ratios!S91)-0.0247, "NA")</f>
        <v>NA</v>
      </c>
      <c r="T91" s="25" t="str">
        <f>IFERROR((0.2181*Ratios!T91)-0.0247, "NA")</f>
        <v>NA</v>
      </c>
      <c r="U91" s="25" t="str">
        <f>IFERROR((0.2181*Ratios!U91)-0.0247, "NA")</f>
        <v>NA</v>
      </c>
      <c r="V91" s="25" t="str">
        <f>IFERROR((0.2181*Ratios!V91)-0.0247, "NA")</f>
        <v>NA</v>
      </c>
      <c r="W91" s="25" t="str">
        <f>IFERROR((0.2181*Ratios!W91)-0.0247, "NA")</f>
        <v>NA</v>
      </c>
      <c r="X91" s="25" t="str">
        <f>IFERROR((0.2181*Ratios!X91)-0.0247, "NA")</f>
        <v>NA</v>
      </c>
      <c r="Y91" s="6"/>
      <c r="Z91" s="6"/>
      <c r="AA91" s="14"/>
    </row>
    <row r="92" spans="1:27" ht="15.75" customHeight="1" x14ac:dyDescent="0.3">
      <c r="A92" s="16">
        <v>45083</v>
      </c>
      <c r="B92" s="11" t="s">
        <v>40</v>
      </c>
      <c r="C92" s="11" t="s">
        <v>28</v>
      </c>
      <c r="D92" s="6" t="s">
        <v>29</v>
      </c>
      <c r="E92" s="6">
        <v>7740</v>
      </c>
      <c r="F92" s="24">
        <f>IFERROR((0.2181*Ratios!F92)-0.0247, "NA")</f>
        <v>4.9257709999999996E-2</v>
      </c>
      <c r="G92" s="25">
        <f>IFERROR((0.2181*Ratios!G92)-0.0247, "NA")</f>
        <v>3.7960129999999995E-2</v>
      </c>
      <c r="H92" s="25">
        <f>IFERROR((0.2181*Ratios!H92)-0.0247, "NA")</f>
        <v>4.7360239999999998E-2</v>
      </c>
      <c r="I92" s="25">
        <f>IFERROR((0.2181*Ratios!I92)-0.0247, "NA")</f>
        <v>5.5473559999999991E-2</v>
      </c>
      <c r="J92" s="25">
        <f>IFERROR((0.2181*Ratios!J92)-0.0247, "NA")</f>
        <v>5.8570579999999983E-2</v>
      </c>
      <c r="K92" s="25">
        <f>IFERROR((0.2181*Ratios!K92)-0.0247, "NA")</f>
        <v>6.3695929999999998E-2</v>
      </c>
      <c r="L92" s="25">
        <f>IFERROR((0.2181*Ratios!L92)-0.0247, "NA")</f>
        <v>6.7687159999999996E-2</v>
      </c>
      <c r="M92" s="25">
        <f>IFERROR((0.2181*Ratios!M92)-0.0247, "NA")</f>
        <v>7.150390999999999E-2</v>
      </c>
      <c r="N92" s="25">
        <f>IFERROR((0.2181*Ratios!N92)-0.0247, "NA")</f>
        <v>7.8330439999999987E-2</v>
      </c>
      <c r="O92" s="25">
        <f>IFERROR((0.2181*Ratios!O92)-0.0247, "NA")</f>
        <v>8.954078E-2</v>
      </c>
      <c r="P92" s="25">
        <f>IFERROR((0.2181*Ratios!P92)-0.0247, "NA")</f>
        <v>9.255055999999999E-2</v>
      </c>
      <c r="Q92" s="25">
        <f>IFERROR((0.2181*Ratios!Q92)-0.0247, "NA")</f>
        <v>9.174359E-2</v>
      </c>
      <c r="R92" s="25">
        <f>IFERROR((0.2181*Ratios!R92)-0.0247, "NA")</f>
        <v>9.422992999999999E-2</v>
      </c>
      <c r="S92" s="25">
        <f>IFERROR((0.2181*Ratios!S92)-0.0247, "NA")</f>
        <v>9.4993279999999986E-2</v>
      </c>
      <c r="T92" s="25">
        <f>IFERROR((0.2181*Ratios!T92)-0.0247, "NA")</f>
        <v>9.9246230000000005E-2</v>
      </c>
      <c r="U92" s="25">
        <f>IFERROR((0.2181*Ratios!U92)-0.0247, "NA")</f>
        <v>0.10373908999999998</v>
      </c>
      <c r="V92" s="25" t="str">
        <f>IFERROR((0.2181*Ratios!V92)-0.0247, "NA")</f>
        <v>NA</v>
      </c>
      <c r="W92" s="25" t="str">
        <f>IFERROR((0.2181*Ratios!W92)-0.0247, "NA")</f>
        <v>NA</v>
      </c>
      <c r="X92" s="25" t="str">
        <f>IFERROR((0.2181*Ratios!X92)-0.0247, "NA")</f>
        <v>NA</v>
      </c>
      <c r="Y92" s="6"/>
      <c r="Z92" s="6"/>
      <c r="AA92" s="14"/>
    </row>
    <row r="93" spans="1:27" ht="15.75" customHeight="1" x14ac:dyDescent="0.3">
      <c r="A93" s="16">
        <v>45083</v>
      </c>
      <c r="B93" s="11" t="s">
        <v>40</v>
      </c>
      <c r="C93" s="11" t="s">
        <v>14</v>
      </c>
      <c r="D93" s="6" t="s">
        <v>15</v>
      </c>
      <c r="E93" s="6">
        <v>7740</v>
      </c>
      <c r="F93" s="24">
        <f>IFERROR((0.2181*Ratios!F93)-0.0247, "NA")</f>
        <v>2.8167439999999995E-2</v>
      </c>
      <c r="G93" s="25">
        <f>IFERROR((0.2181*Ratios!G93)-0.0247, "NA")</f>
        <v>2.965052E-2</v>
      </c>
      <c r="H93" s="25">
        <f>IFERROR((0.2181*Ratios!H93)-0.0247, "NA")</f>
        <v>3.4252429999999993E-2</v>
      </c>
      <c r="I93" s="25">
        <f>IFERROR((0.2181*Ratios!I93)-0.0247, "NA")</f>
        <v>4.0751809999999986E-2</v>
      </c>
      <c r="J93" s="25">
        <f>IFERROR((0.2181*Ratios!J93)-0.0247, "NA")</f>
        <v>4.8341689999999993E-2</v>
      </c>
      <c r="K93" s="25">
        <f>IFERROR((0.2181*Ratios!K93)-0.0247, "NA")</f>
        <v>5.529908E-2</v>
      </c>
      <c r="L93" s="25">
        <f>IFERROR((0.2181*Ratios!L93)-0.0247, "NA")</f>
        <v>6.179846E-2</v>
      </c>
      <c r="M93" s="25">
        <f>IFERROR((0.2181*Ratios!M93)-0.0247, "NA")</f>
        <v>6.6291320000000001E-2</v>
      </c>
      <c r="N93" s="25">
        <f>IFERROR((0.2181*Ratios!N93)-0.0247, "NA")</f>
        <v>6.9562819999999984E-2</v>
      </c>
      <c r="O93" s="25">
        <f>IFERROR((0.2181*Ratios!O93)-0.0247, "NA")</f>
        <v>7.1198569999999989E-2</v>
      </c>
      <c r="P93" s="25" t="str">
        <f>IFERROR((0.2181*Ratios!P93)-0.0247, "NA")</f>
        <v>NA</v>
      </c>
      <c r="Q93" s="25" t="str">
        <f>IFERROR((0.2181*Ratios!Q93)-0.0247, "NA")</f>
        <v>NA</v>
      </c>
      <c r="R93" s="25" t="str">
        <f>IFERROR((0.2181*Ratios!R93)-0.0247, "NA")</f>
        <v>NA</v>
      </c>
      <c r="S93" s="25" t="str">
        <f>IFERROR((0.2181*Ratios!S93)-0.0247, "NA")</f>
        <v>NA</v>
      </c>
      <c r="T93" s="25" t="str">
        <f>IFERROR((0.2181*Ratios!T93)-0.0247, "NA")</f>
        <v>NA</v>
      </c>
      <c r="U93" s="25" t="str">
        <f>IFERROR((0.2181*Ratios!U93)-0.0247, "NA")</f>
        <v>NA</v>
      </c>
      <c r="V93" s="25" t="str">
        <f>IFERROR((0.2181*Ratios!V93)-0.0247, "NA")</f>
        <v>NA</v>
      </c>
      <c r="W93" s="25" t="str">
        <f>IFERROR((0.2181*Ratios!W93)-0.0247, "NA")</f>
        <v>NA</v>
      </c>
      <c r="X93" s="25" t="str">
        <f>IFERROR((0.2181*Ratios!X93)-0.0247, "NA")</f>
        <v>NA</v>
      </c>
      <c r="Y93" s="6"/>
      <c r="Z93" s="6"/>
      <c r="AA93" s="14"/>
    </row>
    <row r="94" spans="1:27" ht="15.75" customHeight="1" x14ac:dyDescent="0.3">
      <c r="A94" s="16">
        <v>45083</v>
      </c>
      <c r="B94" s="11" t="s">
        <v>40</v>
      </c>
      <c r="C94" s="6" t="s">
        <v>51</v>
      </c>
      <c r="D94" s="6" t="s">
        <v>49</v>
      </c>
      <c r="E94" s="6">
        <v>7740</v>
      </c>
      <c r="F94" s="24">
        <f>IFERROR((0.2181*Ratios!F94)-0.0247, "NA")</f>
        <v>3.0980930000000004E-2</v>
      </c>
      <c r="G94" s="25">
        <f>IFERROR((0.2181*Ratios!G94)-0.0247, "NA")</f>
        <v>3.8221849999999988E-2</v>
      </c>
      <c r="H94" s="25">
        <f>IFERROR((0.2181*Ratios!H94)-0.0247, "NA")</f>
        <v>4.679317999999999E-2</v>
      </c>
      <c r="I94" s="25">
        <f>IFERROR((0.2181*Ratios!I94)-0.0247, "NA")</f>
        <v>5.1809479999999991E-2</v>
      </c>
      <c r="J94" s="25">
        <f>IFERROR((0.2181*Ratios!J94)-0.0247, "NA")</f>
        <v>5.4535730000000004E-2</v>
      </c>
      <c r="K94" s="25">
        <f>IFERROR((0.2181*Ratios!K94)-0.0247, "NA")</f>
        <v>5.4732020000000006E-2</v>
      </c>
      <c r="L94" s="25">
        <f>IFERROR((0.2181*Ratios!L94)-0.0247, "NA")</f>
        <v>5.5975189999999994E-2</v>
      </c>
      <c r="M94" s="25">
        <f>IFERROR((0.2181*Ratios!M94)-0.0247, "NA")</f>
        <v>5.5560799999999994E-2</v>
      </c>
      <c r="N94" s="25">
        <f>IFERROR((0.2181*Ratios!N94)-0.0247, "NA")</f>
        <v>5.9748319999999994E-2</v>
      </c>
      <c r="O94" s="25" t="str">
        <f>IFERROR((0.2181*Ratios!O94)-0.0247, "NA")</f>
        <v>NA</v>
      </c>
      <c r="P94" s="25" t="str">
        <f>IFERROR((0.2181*Ratios!P94)-0.0247, "NA")</f>
        <v>NA</v>
      </c>
      <c r="Q94" s="25" t="str">
        <f>IFERROR((0.2181*Ratios!Q94)-0.0247, "NA")</f>
        <v>NA</v>
      </c>
      <c r="R94" s="25" t="str">
        <f>IFERROR((0.2181*Ratios!R94)-0.0247, "NA")</f>
        <v>NA</v>
      </c>
      <c r="S94" s="25" t="str">
        <f>IFERROR((0.2181*Ratios!S94)-0.0247, "NA")</f>
        <v>NA</v>
      </c>
      <c r="T94" s="25" t="str">
        <f>IFERROR((0.2181*Ratios!T94)-0.0247, "NA")</f>
        <v>NA</v>
      </c>
      <c r="U94" s="25" t="str">
        <f>IFERROR((0.2181*Ratios!U94)-0.0247, "NA")</f>
        <v>NA</v>
      </c>
      <c r="V94" s="25" t="str">
        <f>IFERROR((0.2181*Ratios!V94)-0.0247, "NA")</f>
        <v>NA</v>
      </c>
      <c r="W94" s="25" t="str">
        <f>IFERROR((0.2181*Ratios!W94)-0.0247, "NA")</f>
        <v>NA</v>
      </c>
      <c r="X94" s="25" t="str">
        <f>IFERROR((0.2181*Ratios!X94)-0.0247, "NA")</f>
        <v>NA</v>
      </c>
      <c r="Y94" s="6"/>
      <c r="Z94" s="6"/>
      <c r="AA94" s="14"/>
    </row>
    <row r="95" spans="1:27" ht="15.75" customHeight="1" x14ac:dyDescent="0.3">
      <c r="A95" s="16">
        <v>45083</v>
      </c>
      <c r="B95" s="11" t="s">
        <v>17</v>
      </c>
      <c r="C95" s="11" t="s">
        <v>33</v>
      </c>
      <c r="D95" s="6" t="s">
        <v>21</v>
      </c>
      <c r="E95" s="6">
        <v>7740</v>
      </c>
      <c r="F95" s="24">
        <f>IFERROR((0.2181*Ratios!F95)-0.0247, "NA")</f>
        <v>3.9574070000000003E-2</v>
      </c>
      <c r="G95" s="25">
        <f>IFERROR((0.2181*Ratios!G95)-0.0247, "NA")</f>
        <v>3.6782389999999991E-2</v>
      </c>
      <c r="H95" s="25">
        <f>IFERROR((0.2181*Ratios!H95)-0.0247, "NA")</f>
        <v>3.9377780000000001E-2</v>
      </c>
      <c r="I95" s="25">
        <f>IFERROR((0.2181*Ratios!I95)-0.0247, "NA")</f>
        <v>4.2278509999999991E-2</v>
      </c>
      <c r="J95" s="25">
        <f>IFERROR((0.2181*Ratios!J95)-0.0247, "NA")</f>
        <v>4.930132999999999E-2</v>
      </c>
      <c r="K95" s="25">
        <f>IFERROR((0.2181*Ratios!K95)-0.0247, "NA")</f>
        <v>5.1351469999999996E-2</v>
      </c>
      <c r="L95" s="25">
        <f>IFERROR((0.2181*Ratios!L95)-0.0247, "NA")</f>
        <v>5.5844329999999998E-2</v>
      </c>
      <c r="M95" s="25">
        <f>IFERROR((0.2181*Ratios!M95)-0.0247, "NA")</f>
        <v>5.4950120000000005E-2</v>
      </c>
      <c r="N95" s="25">
        <f>IFERROR((0.2181*Ratios!N95)-0.0247, "NA")</f>
        <v>5.6258719999999984E-2</v>
      </c>
      <c r="O95" s="25">
        <f>IFERROR((0.2181*Ratios!O95)-0.0247, "NA")</f>
        <v>5.9748319999999994E-2</v>
      </c>
      <c r="P95" s="25">
        <f>IFERROR((0.2181*Ratios!P95)-0.0247, "NA")</f>
        <v>6.208198999999999E-2</v>
      </c>
      <c r="Q95" s="25">
        <f>IFERROR((0.2181*Ratios!Q95)-0.0247, "NA")</f>
        <v>6.3979460000000002E-2</v>
      </c>
      <c r="R95" s="25">
        <f>IFERROR((0.2181*Ratios!R95)-0.0247, "NA")</f>
        <v>6.8799470000000001E-2</v>
      </c>
      <c r="S95" s="25">
        <f>IFERROR((0.2181*Ratios!S95)-0.0247, "NA")</f>
        <v>7.8090529999999991E-2</v>
      </c>
      <c r="T95" s="25" t="str">
        <f>IFERROR((0.2181*Ratios!T95)-0.0247, "NA")</f>
        <v>NA</v>
      </c>
      <c r="U95" s="25" t="str">
        <f>IFERROR((0.2181*Ratios!U95)-0.0247, "NA")</f>
        <v>NA</v>
      </c>
      <c r="V95" s="25" t="str">
        <f>IFERROR((0.2181*Ratios!V95)-0.0247, "NA")</f>
        <v>NA</v>
      </c>
      <c r="W95" s="25" t="str">
        <f>IFERROR((0.2181*Ratios!W95)-0.0247, "NA")</f>
        <v>NA</v>
      </c>
      <c r="X95" s="25" t="str">
        <f>IFERROR((0.2181*Ratios!X95)-0.0247, "NA")</f>
        <v>NA</v>
      </c>
      <c r="Y95" s="6"/>
      <c r="Z95" s="6"/>
      <c r="AA95" s="14"/>
    </row>
    <row r="96" spans="1:27" ht="15.75" customHeight="1" x14ac:dyDescent="0.3">
      <c r="A96" s="16">
        <v>45083</v>
      </c>
      <c r="B96" s="11" t="s">
        <v>17</v>
      </c>
      <c r="C96" s="11" t="s">
        <v>35</v>
      </c>
      <c r="D96" s="6" t="s">
        <v>19</v>
      </c>
      <c r="E96" s="6">
        <v>7740</v>
      </c>
      <c r="F96" s="24">
        <f>IFERROR((0.2181*Ratios!F96)-0.0247, "NA")</f>
        <v>2.8298299999999998E-2</v>
      </c>
      <c r="G96" s="25">
        <f>IFERROR((0.2181*Ratios!G96)-0.0247, "NA")</f>
        <v>3.6062660000000003E-2</v>
      </c>
      <c r="H96" s="25">
        <f>IFERROR((0.2181*Ratios!H96)-0.0247, "NA")</f>
        <v>3.9792170000000002E-2</v>
      </c>
      <c r="I96" s="25">
        <f>IFERROR((0.2181*Ratios!I96)-0.0247, "NA")</f>
        <v>4.4219599999999998E-2</v>
      </c>
      <c r="J96" s="25">
        <f>IFERROR((0.2181*Ratios!J96)-0.0247, "NA")</f>
        <v>4.6902229999999989E-2</v>
      </c>
      <c r="K96" s="25">
        <f>IFERROR((0.2181*Ratios!K96)-0.0247, "NA")</f>
        <v>5.3794189999999992E-2</v>
      </c>
      <c r="L96" s="25">
        <f>IFERROR((0.2181*Ratios!L96)-0.0247, "NA")</f>
        <v>5.3445229999999996E-2</v>
      </c>
      <c r="M96" s="25">
        <f>IFERROR((0.2181*Ratios!M96)-0.0247, "NA")</f>
        <v>5.5582609999999991E-2</v>
      </c>
      <c r="N96" s="25">
        <f>IFERROR((0.2181*Ratios!N96)-0.0247, "NA")</f>
        <v>5.6564059999999999E-2</v>
      </c>
      <c r="O96" s="25">
        <f>IFERROR((0.2181*Ratios!O96)-0.0247, "NA")</f>
        <v>5.5146409999999993E-2</v>
      </c>
      <c r="P96" s="25">
        <f>IFERROR((0.2181*Ratios!P96)-0.0247, "NA")</f>
        <v>5.8090759999999991E-2</v>
      </c>
      <c r="Q96" s="25">
        <f>IFERROR((0.2181*Ratios!Q96)-0.0247, "NA")</f>
        <v>6.011909E-2</v>
      </c>
      <c r="R96" s="25">
        <f>IFERROR((0.2181*Ratios!R96)-0.0247, "NA")</f>
        <v>6.5593399999999996E-2</v>
      </c>
      <c r="S96" s="25">
        <f>IFERROR((0.2181*Ratios!S96)-0.0247, "NA")</f>
        <v>8.9017339999999986E-2</v>
      </c>
      <c r="T96" s="25" t="str">
        <f>IFERROR((0.2181*Ratios!T96)-0.0247, "NA")</f>
        <v>NA</v>
      </c>
      <c r="U96" s="25" t="str">
        <f>IFERROR((0.2181*Ratios!U96)-0.0247, "NA")</f>
        <v>NA</v>
      </c>
      <c r="V96" s="25" t="str">
        <f>IFERROR((0.2181*Ratios!V96)-0.0247, "NA")</f>
        <v>NA</v>
      </c>
      <c r="W96" s="25" t="str">
        <f>IFERROR((0.2181*Ratios!W96)-0.0247, "NA")</f>
        <v>NA</v>
      </c>
      <c r="X96" s="25" t="str">
        <f>IFERROR((0.2181*Ratios!X96)-0.0247, "NA")</f>
        <v>NA</v>
      </c>
      <c r="Y96" s="6"/>
      <c r="Z96" s="6"/>
      <c r="AA96" s="14"/>
    </row>
    <row r="97" spans="1:27" ht="15.75" customHeight="1" x14ac:dyDescent="0.3">
      <c r="A97" s="16">
        <v>45083</v>
      </c>
      <c r="B97" s="11" t="s">
        <v>17</v>
      </c>
      <c r="C97" s="11" t="s">
        <v>36</v>
      </c>
      <c r="D97" s="6" t="s">
        <v>30</v>
      </c>
      <c r="E97" s="6">
        <v>7740</v>
      </c>
      <c r="F97" s="24">
        <f>IFERROR((0.2181*Ratios!F97)-0.0247, "NA")</f>
        <v>2.0054119999999995E-2</v>
      </c>
      <c r="G97" s="25">
        <f>IFERROR((0.2181*Ratios!G97)-0.0247, "NA")</f>
        <v>2.9083459999999998E-2</v>
      </c>
      <c r="H97" s="25">
        <f>IFERROR((0.2181*Ratios!H97)-0.0247, "NA")</f>
        <v>3.3074690000000004E-2</v>
      </c>
      <c r="I97" s="25">
        <f>IFERROR((0.2181*Ratios!I97)-0.0247, "NA")</f>
        <v>4.3827019999999994E-2</v>
      </c>
      <c r="J97" s="25">
        <f>IFERROR((0.2181*Ratios!J97)-0.0247, "NA")</f>
        <v>4.546277E-2</v>
      </c>
      <c r="K97" s="25">
        <f>IFERROR((0.2181*Ratios!K97)-0.0247, "NA")</f>
        <v>5.1853099999999985E-2</v>
      </c>
      <c r="L97" s="25">
        <f>IFERROR((0.2181*Ratios!L97)-0.0247, "NA")</f>
        <v>5.2987220000000002E-2</v>
      </c>
      <c r="M97" s="25">
        <f>IFERROR((0.2181*Ratios!M97)-0.0247, "NA")</f>
        <v>5.6345959999999987E-2</v>
      </c>
      <c r="N97" s="25">
        <f>IFERROR((0.2181*Ratios!N97)-0.0247, "NA")</f>
        <v>6.1253210000000002E-2</v>
      </c>
      <c r="O97" s="25">
        <f>IFERROR((0.2181*Ratios!O97)-0.0247, "NA")</f>
        <v>6.3325160000000005E-2</v>
      </c>
      <c r="P97" s="25">
        <f>IFERROR((0.2181*Ratios!P97)-0.0247, "NA")</f>
        <v>6.6967429999999994E-2</v>
      </c>
      <c r="Q97" s="25">
        <f>IFERROR((0.2181*Ratios!Q97)-0.0247, "NA")</f>
        <v>6.7163719999999996E-2</v>
      </c>
      <c r="R97" s="25" t="str">
        <f>IFERROR((0.2181*Ratios!R97)-0.0247, "NA")</f>
        <v>NA</v>
      </c>
      <c r="S97" s="25" t="str">
        <f>IFERROR((0.2181*Ratios!S97)-0.0247, "NA")</f>
        <v>NA</v>
      </c>
      <c r="T97" s="25" t="str">
        <f>IFERROR((0.2181*Ratios!T97)-0.0247, "NA")</f>
        <v>NA</v>
      </c>
      <c r="U97" s="25" t="str">
        <f>IFERROR((0.2181*Ratios!U97)-0.0247, "NA")</f>
        <v>NA</v>
      </c>
      <c r="V97" s="25" t="str">
        <f>IFERROR((0.2181*Ratios!V97)-0.0247, "NA")</f>
        <v>NA</v>
      </c>
      <c r="W97" s="25" t="str">
        <f>IFERROR((0.2181*Ratios!W97)-0.0247, "NA")</f>
        <v>NA</v>
      </c>
      <c r="X97" s="25" t="str">
        <f>IFERROR((0.2181*Ratios!X97)-0.0247, "NA")</f>
        <v>NA</v>
      </c>
      <c r="Y97" s="6"/>
      <c r="Z97" s="6"/>
      <c r="AA97" s="14"/>
    </row>
    <row r="98" spans="1:27" ht="15.75" customHeight="1" x14ac:dyDescent="0.3">
      <c r="A98" s="16">
        <v>45083</v>
      </c>
      <c r="B98" s="11" t="s">
        <v>17</v>
      </c>
      <c r="C98" s="11" t="s">
        <v>22</v>
      </c>
      <c r="D98" s="6" t="s">
        <v>23</v>
      </c>
      <c r="E98" s="6">
        <v>7740</v>
      </c>
      <c r="F98" s="24">
        <f>IFERROR((0.2181*Ratios!F98)-0.0247, "NA")</f>
        <v>2.5681099999999998E-2</v>
      </c>
      <c r="G98" s="25">
        <f>IFERROR((0.2181*Ratios!G98)-0.0247, "NA")</f>
        <v>3.6302569999999999E-2</v>
      </c>
      <c r="H98" s="25">
        <f>IFERROR((0.2181*Ratios!H98)-0.0247, "NA")</f>
        <v>4.5855350000000003E-2</v>
      </c>
      <c r="I98" s="25">
        <f>IFERROR((0.2181*Ratios!I98)-0.0247, "NA")</f>
        <v>5.0849839999999993E-2</v>
      </c>
      <c r="J98" s="25">
        <f>IFERROR((0.2181*Ratios!J98)-0.0247, "NA")</f>
        <v>5.3859619999999997E-2</v>
      </c>
      <c r="K98" s="25">
        <f>IFERROR((0.2181*Ratios!K98)-0.0247, "NA")</f>
        <v>5.5233649999999995E-2</v>
      </c>
      <c r="L98" s="25">
        <f>IFERROR((0.2181*Ratios!L98)-0.0247, "NA")</f>
        <v>5.7305599999999998E-2</v>
      </c>
      <c r="M98" s="25">
        <f>IFERROR((0.2181*Ratios!M98)-0.0247, "NA")</f>
        <v>6.640037E-2</v>
      </c>
      <c r="N98" s="25">
        <f>IFERROR((0.2181*Ratios!N98)-0.0247, "NA")</f>
        <v>6.7425439999999989E-2</v>
      </c>
      <c r="O98" s="25">
        <f>IFERROR((0.2181*Ratios!O98)-0.0247, "NA")</f>
        <v>7.0086259999999997E-2</v>
      </c>
      <c r="P98" s="25" t="str">
        <f>IFERROR((0.2181*Ratios!P98)-0.0247, "NA")</f>
        <v>NA</v>
      </c>
      <c r="Q98" s="25" t="str">
        <f>IFERROR((0.2181*Ratios!Q98)-0.0247, "NA")</f>
        <v>NA</v>
      </c>
      <c r="R98" s="25" t="str">
        <f>IFERROR((0.2181*Ratios!R98)-0.0247, "NA")</f>
        <v>NA</v>
      </c>
      <c r="S98" s="25" t="str">
        <f>IFERROR((0.2181*Ratios!S98)-0.0247, "NA")</f>
        <v>NA</v>
      </c>
      <c r="T98" s="25" t="str">
        <f>IFERROR((0.2181*Ratios!T98)-0.0247, "NA")</f>
        <v>NA</v>
      </c>
      <c r="U98" s="25" t="str">
        <f>IFERROR((0.2181*Ratios!U98)-0.0247, "NA")</f>
        <v>NA</v>
      </c>
      <c r="V98" s="25" t="str">
        <f>IFERROR((0.2181*Ratios!V98)-0.0247, "NA")</f>
        <v>NA</v>
      </c>
      <c r="W98" s="25" t="str">
        <f>IFERROR((0.2181*Ratios!W98)-0.0247, "NA")</f>
        <v>NA</v>
      </c>
      <c r="X98" s="25" t="str">
        <f>IFERROR((0.2181*Ratios!X98)-0.0247, "NA")</f>
        <v>NA</v>
      </c>
      <c r="Y98" s="6"/>
      <c r="Z98" s="6"/>
      <c r="AA98" s="14"/>
    </row>
    <row r="99" spans="1:27" ht="15.75" customHeight="1" x14ac:dyDescent="0.3">
      <c r="A99" s="16">
        <v>45083</v>
      </c>
      <c r="B99" s="11" t="s">
        <v>17</v>
      </c>
      <c r="C99" s="11" t="s">
        <v>31</v>
      </c>
      <c r="D99" s="6" t="s">
        <v>25</v>
      </c>
      <c r="E99" s="6">
        <v>7740</v>
      </c>
      <c r="F99" s="24">
        <f>IFERROR((0.2181*Ratios!F99)-0.0247, "NA")</f>
        <v>2.8014769999999994E-2</v>
      </c>
      <c r="G99" s="25">
        <f>IFERROR((0.2181*Ratios!G99)-0.0247, "NA")</f>
        <v>3.4252429999999993E-2</v>
      </c>
      <c r="H99" s="25">
        <f>IFERROR((0.2181*Ratios!H99)-0.0247, "NA")</f>
        <v>4.3608919999999995E-2</v>
      </c>
      <c r="I99" s="25">
        <f>IFERROR((0.2181*Ratios!I99)-0.0247, "NA")</f>
        <v>5.2005769999999993E-2</v>
      </c>
      <c r="J99" s="25">
        <f>IFERROR((0.2181*Ratios!J99)-0.0247, "NA")</f>
        <v>5.6651300000000002E-2</v>
      </c>
      <c r="K99" s="25">
        <f>IFERROR((0.2181*Ratios!K99)-0.0247, "NA")</f>
        <v>5.841790999999999E-2</v>
      </c>
      <c r="L99" s="25">
        <f>IFERROR((0.2181*Ratios!L99)-0.0247, "NA")</f>
        <v>5.907221E-2</v>
      </c>
      <c r="M99" s="25">
        <f>IFERROR((0.2181*Ratios!M99)-0.0247, "NA")</f>
        <v>6.1994750000000001E-2</v>
      </c>
      <c r="N99" s="25">
        <f>IFERROR((0.2181*Ratios!N99)-0.0247, "NA")</f>
        <v>6.417574999999999E-2</v>
      </c>
      <c r="O99" s="25">
        <f>IFERROR((0.2181*Ratios!O99)-0.0247, "NA")</f>
        <v>6.4764619999999995E-2</v>
      </c>
      <c r="P99" s="25">
        <f>IFERROR((0.2181*Ratios!P99)-0.0247, "NA")</f>
        <v>6.8319649999999996E-2</v>
      </c>
      <c r="Q99" s="25">
        <f>IFERROR((0.2181*Ratios!Q99)-0.0247, "NA")</f>
        <v>7.3096040000000001E-2</v>
      </c>
      <c r="R99" s="25">
        <f>IFERROR((0.2181*Ratios!R99)-0.0247, "NA")</f>
        <v>8.1100309999999995E-2</v>
      </c>
      <c r="S99" s="25">
        <f>IFERROR((0.2181*Ratios!S99)-0.0247, "NA")</f>
        <v>8.8602949999999986E-2</v>
      </c>
      <c r="T99" s="25" t="str">
        <f>IFERROR((0.2181*Ratios!T99)-0.0247, "NA")</f>
        <v>NA</v>
      </c>
      <c r="U99" s="25" t="str">
        <f>IFERROR((0.2181*Ratios!U99)-0.0247, "NA")</f>
        <v>NA</v>
      </c>
      <c r="V99" s="25" t="str">
        <f>IFERROR((0.2181*Ratios!V99)-0.0247, "NA")</f>
        <v>NA</v>
      </c>
      <c r="W99" s="25" t="str">
        <f>IFERROR((0.2181*Ratios!W99)-0.0247, "NA")</f>
        <v>NA</v>
      </c>
      <c r="X99" s="25" t="str">
        <f>IFERROR((0.2181*Ratios!X99)-0.0247, "NA")</f>
        <v>NA</v>
      </c>
      <c r="Y99" s="6"/>
      <c r="Z99" s="6"/>
      <c r="AA99" s="14"/>
    </row>
    <row r="100" spans="1:27" ht="15.75" customHeight="1" x14ac:dyDescent="0.3">
      <c r="A100" s="16">
        <v>45083</v>
      </c>
      <c r="B100" s="11" t="s">
        <v>17</v>
      </c>
      <c r="C100" s="11" t="s">
        <v>37</v>
      </c>
      <c r="D100" s="6" t="s">
        <v>38</v>
      </c>
      <c r="E100" s="6">
        <v>7740</v>
      </c>
      <c r="F100" s="24">
        <f>IFERROR((0.2181*Ratios!F100)-0.0247, "NA")</f>
        <v>2.2475029999999993E-2</v>
      </c>
      <c r="G100" s="25">
        <f>IFERROR((0.2181*Ratios!G100)-0.0247, "NA")</f>
        <v>2.5942819999999998E-2</v>
      </c>
      <c r="H100" s="25">
        <f>IFERROR((0.2181*Ratios!H100)-0.0247, "NA")</f>
        <v>3.2616679999999995E-2</v>
      </c>
      <c r="I100" s="25">
        <f>IFERROR((0.2181*Ratios!I100)-0.0247, "NA")</f>
        <v>3.3663559999999995E-2</v>
      </c>
      <c r="J100" s="25">
        <f>IFERROR((0.2181*Ratios!J100)-0.0247, "NA")</f>
        <v>4.302004999999999E-2</v>
      </c>
      <c r="K100" s="25">
        <f>IFERROR((0.2181*Ratios!K100)-0.0247, "NA")</f>
        <v>5.2725499999999995E-2</v>
      </c>
      <c r="L100" s="25">
        <f>IFERROR((0.2181*Ratios!L100)-0.0247, "NA")</f>
        <v>6.040261999999999E-2</v>
      </c>
      <c r="M100" s="25">
        <f>IFERROR((0.2181*Ratios!M100)-0.0247, "NA")</f>
        <v>6.3761360000000003E-2</v>
      </c>
      <c r="N100" s="25">
        <f>IFERROR((0.2181*Ratios!N100)-0.0247, "NA")</f>
        <v>6.7447249999999986E-2</v>
      </c>
      <c r="O100" s="25">
        <f>IFERROR((0.2181*Ratios!O100)-0.0247, "NA")</f>
        <v>6.9868159999999999E-2</v>
      </c>
      <c r="P100" s="25">
        <f>IFERROR((0.2181*Ratios!P100)-0.0247, "NA")</f>
        <v>6.3346970000000002E-2</v>
      </c>
      <c r="Q100" s="25">
        <f>IFERROR((0.2181*Ratios!Q100)-0.0247, "NA")</f>
        <v>7.9944379999999995E-2</v>
      </c>
      <c r="R100" s="25">
        <f>IFERROR((0.2181*Ratios!R100)-0.0247, "NA")</f>
        <v>8.3281309999999997E-2</v>
      </c>
      <c r="S100" s="25" t="str">
        <f>IFERROR((0.2181*Ratios!S100)-0.0247, "NA")</f>
        <v>NA</v>
      </c>
      <c r="T100" s="25" t="str">
        <f>IFERROR((0.2181*Ratios!T100)-0.0247, "NA")</f>
        <v>NA</v>
      </c>
      <c r="U100" s="25" t="str">
        <f>IFERROR((0.2181*Ratios!U100)-0.0247, "NA")</f>
        <v>NA</v>
      </c>
      <c r="V100" s="25" t="str">
        <f>IFERROR((0.2181*Ratios!V100)-0.0247, "NA")</f>
        <v>NA</v>
      </c>
      <c r="W100" s="25" t="str">
        <f>IFERROR((0.2181*Ratios!W100)-0.0247, "NA")</f>
        <v>NA</v>
      </c>
      <c r="X100" s="25" t="str">
        <f>IFERROR((0.2181*Ratios!X100)-0.0247, "NA")</f>
        <v>NA</v>
      </c>
      <c r="Y100" s="6"/>
      <c r="Z100" s="6"/>
      <c r="AA100" s="14"/>
    </row>
    <row r="101" spans="1:27" ht="15.75" customHeight="1" x14ac:dyDescent="0.3">
      <c r="A101" s="16">
        <v>45083</v>
      </c>
      <c r="B101" s="11" t="s">
        <v>43</v>
      </c>
      <c r="C101" s="6"/>
      <c r="D101" s="6" t="s">
        <v>44</v>
      </c>
      <c r="E101" s="6">
        <v>7740</v>
      </c>
      <c r="F101" s="24">
        <f>IFERROR((0.2181*Ratios!F101)-0.0247, "NA")</f>
        <v>5.4732020000000006E-2</v>
      </c>
      <c r="G101" s="25">
        <f>IFERROR((0.2181*Ratios!G101)-0.0247, "NA")</f>
        <v>4.6051640000000005E-2</v>
      </c>
      <c r="H101" s="25">
        <f>IFERROR((0.2181*Ratios!H101)-0.0247, "NA")</f>
        <v>4.4721230000000001E-2</v>
      </c>
      <c r="I101" s="25">
        <f>IFERROR((0.2181*Ratios!I101)-0.0247, "NA")</f>
        <v>4.9868389999999999E-2</v>
      </c>
      <c r="J101" s="25">
        <f>IFERROR((0.2181*Ratios!J101)-0.0247, "NA")</f>
        <v>5.1176989999999992E-2</v>
      </c>
      <c r="K101" s="25">
        <f>IFERROR((0.2181*Ratios!K101)-0.0247, "NA")</f>
        <v>5.1329659999999999E-2</v>
      </c>
      <c r="L101" s="25">
        <f>IFERROR((0.2181*Ratios!L101)-0.0247, "NA")</f>
        <v>5.5975189999999994E-2</v>
      </c>
      <c r="M101" s="25">
        <f>IFERROR((0.2181*Ratios!M101)-0.0247, "NA")</f>
        <v>5.4732020000000006E-2</v>
      </c>
      <c r="N101" s="25">
        <f>IFERROR((0.2181*Ratios!N101)-0.0247, "NA")</f>
        <v>6.2191039999999989E-2</v>
      </c>
      <c r="O101" s="25">
        <f>IFERROR((0.2181*Ratios!O101)-0.0247, "NA")</f>
        <v>6.8123359999999994E-2</v>
      </c>
      <c r="P101" s="25">
        <f>IFERROR((0.2181*Ratios!P101)-0.0247, "NA")</f>
        <v>6.4437469999999997E-2</v>
      </c>
      <c r="Q101" s="25">
        <f>IFERROR((0.2181*Ratios!Q101)-0.0247, "NA")</f>
        <v>6.417574999999999E-2</v>
      </c>
      <c r="R101" s="25">
        <f>IFERROR((0.2181*Ratios!R101)-0.0247, "NA")</f>
        <v>8.011886E-2</v>
      </c>
      <c r="S101" s="25">
        <f>IFERROR((0.2181*Ratios!S101)-0.0247, "NA")</f>
        <v>0.12526556</v>
      </c>
      <c r="T101" s="25">
        <f>IFERROR((0.2181*Ratios!T101)-0.0247, "NA")</f>
        <v>0.21588610999999999</v>
      </c>
      <c r="U101" s="25" t="str">
        <f>IFERROR((0.2181*Ratios!U101)-0.0247, "NA")</f>
        <v>NA</v>
      </c>
      <c r="V101" s="25" t="str">
        <f>IFERROR((0.2181*Ratios!V101)-0.0247, "NA")</f>
        <v>NA</v>
      </c>
      <c r="W101" s="25" t="str">
        <f>IFERROR((0.2181*Ratios!W101)-0.0247, "NA")</f>
        <v>NA</v>
      </c>
      <c r="X101" s="25" t="str">
        <f>IFERROR((0.2181*Ratios!X101)-0.0247, "NA")</f>
        <v>NA</v>
      </c>
      <c r="Y101" s="6"/>
      <c r="Z101" s="6"/>
      <c r="AA101" s="14"/>
    </row>
    <row r="102" spans="1:27" ht="15.75" customHeight="1" x14ac:dyDescent="0.3">
      <c r="A102" s="16">
        <v>45083</v>
      </c>
      <c r="B102" s="11" t="s">
        <v>43</v>
      </c>
      <c r="C102" s="6"/>
      <c r="D102" s="6" t="s">
        <v>45</v>
      </c>
      <c r="E102" s="6">
        <v>7740</v>
      </c>
      <c r="F102" s="24">
        <f>IFERROR((0.2181*Ratios!F102)-0.0247, "NA")</f>
        <v>5.8396099999999992E-2</v>
      </c>
      <c r="G102" s="25">
        <f>IFERROR((0.2181*Ratios!G102)-0.0247, "NA")</f>
        <v>3.2943829999999993E-2</v>
      </c>
      <c r="H102" s="25">
        <f>IFERROR((0.2181*Ratios!H102)-0.0247, "NA")</f>
        <v>3.4274239999999991E-2</v>
      </c>
      <c r="I102" s="25">
        <f>IFERROR((0.2181*Ratios!I102)-0.0247, "NA")</f>
        <v>4.7491099999999994E-2</v>
      </c>
      <c r="J102" s="25">
        <f>IFERROR((0.2181*Ratios!J102)-0.0247, "NA")</f>
        <v>5.1918529999999991E-2</v>
      </c>
      <c r="K102" s="25">
        <f>IFERROR((0.2181*Ratios!K102)-0.0247, "NA")</f>
        <v>5.1656809999999997E-2</v>
      </c>
      <c r="L102" s="25">
        <f>IFERROR((0.2181*Ratios!L102)-0.0247, "NA")</f>
        <v>5.5277270000000003E-2</v>
      </c>
      <c r="M102" s="25">
        <f>IFERROR((0.2181*Ratios!M102)-0.0247, "NA")</f>
        <v>5.9094019999999997E-2</v>
      </c>
      <c r="N102" s="25">
        <f>IFERROR((0.2181*Ratios!N102)-0.0247, "NA")</f>
        <v>6.5527970000000005E-2</v>
      </c>
      <c r="O102" s="25">
        <f>IFERROR((0.2181*Ratios!O102)-0.0247, "NA")</f>
        <v>7.3859389999999997E-2</v>
      </c>
      <c r="P102" s="25">
        <f>IFERROR((0.2181*Ratios!P102)-0.0247, "NA")</f>
        <v>7.4928079999999994E-2</v>
      </c>
      <c r="Q102" s="25">
        <f>IFERROR((0.2181*Ratios!Q102)-0.0247, "NA")</f>
        <v>7.6760120000000001E-2</v>
      </c>
      <c r="R102" s="25">
        <f>IFERROR((0.2181*Ratios!R102)-0.0247, "NA")</f>
        <v>8.4480860000000005E-2</v>
      </c>
      <c r="S102" s="25">
        <f>IFERROR((0.2181*Ratios!S102)-0.0247, "NA")</f>
        <v>0.10971502999999999</v>
      </c>
      <c r="T102" s="25">
        <f>IFERROR((0.2181*Ratios!T102)-0.0247, "NA")</f>
        <v>0.12400057999999997</v>
      </c>
      <c r="U102" s="25">
        <f>IFERROR((0.2181*Ratios!U102)-0.0247, "NA")</f>
        <v>0.14000911999999999</v>
      </c>
      <c r="V102" s="25">
        <f>IFERROR((0.2181*Ratios!V102)-0.0247, "NA")</f>
        <v>0.15111041</v>
      </c>
      <c r="W102" s="25" t="str">
        <f>IFERROR((0.2181*Ratios!W102)-0.0247, "NA")</f>
        <v>NA</v>
      </c>
      <c r="X102" s="25" t="str">
        <f>IFERROR((0.2181*Ratios!X102)-0.0247, "NA")</f>
        <v>NA</v>
      </c>
      <c r="Y102" s="6"/>
      <c r="Z102" s="6"/>
      <c r="AA102" s="14"/>
    </row>
    <row r="103" spans="1:27" ht="15.75" customHeight="1" x14ac:dyDescent="0.3">
      <c r="A103" s="17">
        <v>45103</v>
      </c>
      <c r="B103" s="39" t="s">
        <v>40</v>
      </c>
      <c r="C103" s="39" t="s">
        <v>9</v>
      </c>
      <c r="D103" s="40" t="s">
        <v>10</v>
      </c>
      <c r="E103" s="40">
        <v>7607</v>
      </c>
      <c r="F103" s="43">
        <f>IFERROR((0.2181*Ratios!F103)-0.0247, "NA")</f>
        <v>3.7620499999999994E-3</v>
      </c>
      <c r="G103" s="44">
        <f>IFERROR((0.2181*Ratios!G103)-0.0247, "NA")</f>
        <v>1.9683349999999995E-2</v>
      </c>
      <c r="H103" s="44">
        <f>IFERROR((0.2181*Ratios!H103)-0.0247, "NA")</f>
        <v>2.8712689999999999E-2</v>
      </c>
      <c r="I103" s="44">
        <f>IFERROR((0.2181*Ratios!I103)-0.0247, "NA")</f>
        <v>3.6935059999999999E-2</v>
      </c>
      <c r="J103" s="44">
        <f>IFERROR((0.2181*Ratios!J103)-0.0247, "NA")</f>
        <v>4.3957880000000005E-2</v>
      </c>
      <c r="K103" s="44">
        <f>IFERROR((0.2181*Ratios!K103)-0.0247, "NA")</f>
        <v>5.0479070000000001E-2</v>
      </c>
      <c r="L103" s="44">
        <f>IFERROR((0.2181*Ratios!L103)-0.0247, "NA")</f>
        <v>5.6847590000000003E-2</v>
      </c>
      <c r="M103" s="44">
        <f>IFERROR((0.2181*Ratios!M103)-0.0247, "NA")</f>
        <v>5.9268500000000002E-2</v>
      </c>
      <c r="N103" s="44">
        <f>IFERROR((0.2181*Ratios!N103)-0.0247, "NA")</f>
        <v>6.1907509999999999E-2</v>
      </c>
      <c r="O103" s="44">
        <f>IFERROR((0.2181*Ratios!O103)-0.0247, "NA")</f>
        <v>6.6073220000000002E-2</v>
      </c>
      <c r="P103" s="44">
        <f>IFERROR((0.2181*Ratios!P103)-0.0247, "NA")</f>
        <v>6.9192049999999991E-2</v>
      </c>
      <c r="Q103" s="44" t="str">
        <f>IFERROR((0.2181*Ratios!Q103)-0.0247, "NA")</f>
        <v>NA</v>
      </c>
      <c r="R103" s="44" t="str">
        <f>IFERROR((0.2181*Ratios!R103)-0.0247, "NA")</f>
        <v>NA</v>
      </c>
      <c r="S103" s="44" t="str">
        <f>IFERROR((0.2181*Ratios!S103)-0.0247, "NA")</f>
        <v>NA</v>
      </c>
      <c r="T103" s="44" t="str">
        <f>IFERROR((0.2181*Ratios!T103)-0.0247, "NA")</f>
        <v>NA</v>
      </c>
      <c r="U103" s="44" t="str">
        <f>IFERROR((0.2181*Ratios!U103)-0.0247, "NA")</f>
        <v>NA</v>
      </c>
      <c r="V103" s="44" t="str">
        <f>IFERROR((0.2181*Ratios!V103)-0.0247, "NA")</f>
        <v>NA</v>
      </c>
      <c r="W103" s="44" t="str">
        <f>IFERROR((0.2181*Ratios!W103)-0.0247, "NA")</f>
        <v>NA</v>
      </c>
      <c r="X103" s="44" t="str">
        <f>IFERROR((0.2181*Ratios!X103)-0.0247, "NA")</f>
        <v>NA</v>
      </c>
      <c r="Y103" s="40"/>
      <c r="Z103" s="6"/>
      <c r="AA103" s="6"/>
    </row>
    <row r="104" spans="1:27" ht="15.75" customHeight="1" x14ac:dyDescent="0.3">
      <c r="A104" s="18">
        <v>45103</v>
      </c>
      <c r="B104" s="11" t="s">
        <v>40</v>
      </c>
      <c r="C104" s="11" t="s">
        <v>28</v>
      </c>
      <c r="D104" s="6" t="s">
        <v>29</v>
      </c>
      <c r="E104" s="6">
        <v>7607</v>
      </c>
      <c r="F104" s="24">
        <f>IFERROR((0.2181*Ratios!F104)-0.0247, "NA")</f>
        <v>1.2965869999999997E-2</v>
      </c>
      <c r="G104" s="25">
        <f>IFERROR((0.2181*Ratios!G104)-0.0247, "NA")</f>
        <v>2.6313589999999998E-2</v>
      </c>
      <c r="H104" s="25">
        <f>IFERROR((0.2181*Ratios!H104)-0.0247, "NA")</f>
        <v>3.1199029999999989E-2</v>
      </c>
      <c r="I104" s="25">
        <f>IFERROR((0.2181*Ratios!I104)-0.0247, "NA")</f>
        <v>3.7807460000000001E-2</v>
      </c>
      <c r="J104" s="25">
        <f>IFERROR((0.2181*Ratios!J104)-0.0247, "NA")</f>
        <v>4.3194529999999995E-2</v>
      </c>
      <c r="K104" s="25">
        <f>IFERROR((0.2181*Ratios!K104)-0.0247, "NA")</f>
        <v>5.4295819999999995E-2</v>
      </c>
      <c r="L104" s="25">
        <f>IFERROR((0.2181*Ratios!L104)-0.0247, "NA")</f>
        <v>5.7698180000000002E-2</v>
      </c>
      <c r="M104" s="25">
        <f>IFERROR((0.2181*Ratios!M104)-0.0247, "NA")</f>
        <v>6.7272769999999996E-2</v>
      </c>
      <c r="N104" s="25">
        <f>IFERROR((0.2181*Ratios!N104)-0.0247, "NA")</f>
        <v>7.1242189999999997E-2</v>
      </c>
      <c r="O104" s="25">
        <f>IFERROR((0.2181*Ratios!O104)-0.0247, "NA")</f>
        <v>7.7741569999999996E-2</v>
      </c>
      <c r="P104" s="25">
        <f>IFERROR((0.2181*Ratios!P104)-0.0247, "NA")</f>
        <v>8.4371809999999992E-2</v>
      </c>
      <c r="Q104" s="25">
        <f>IFERROR((0.2181*Ratios!Q104)-0.0247, "NA")</f>
        <v>8.7141679999999999E-2</v>
      </c>
      <c r="R104" s="25">
        <f>IFERROR((0.2181*Ratios!R104)-0.0247, "NA")</f>
        <v>8.574583999999999E-2</v>
      </c>
      <c r="S104" s="25">
        <f>IFERROR((0.2181*Ratios!S104)-0.0247, "NA")</f>
        <v>8.9497159999999978E-2</v>
      </c>
      <c r="T104" s="25">
        <f>IFERROR((0.2181*Ratios!T104)-0.0247, "NA")</f>
        <v>8.912639E-2</v>
      </c>
      <c r="U104" s="25">
        <f>IFERROR((0.2181*Ratios!U104)-0.0247, "NA")</f>
        <v>9.3990019999999994E-2</v>
      </c>
      <c r="V104" s="25" t="str">
        <f>IFERROR((0.2181*Ratios!V104)-0.0247, "NA")</f>
        <v>NA</v>
      </c>
      <c r="W104" s="25" t="str">
        <f>IFERROR((0.2181*Ratios!W104)-0.0247, "NA")</f>
        <v>NA</v>
      </c>
      <c r="X104" s="25" t="str">
        <f>IFERROR((0.2181*Ratios!X104)-0.0247, "NA")</f>
        <v>NA</v>
      </c>
      <c r="Y104" s="6"/>
      <c r="Z104" s="6"/>
      <c r="AA104" s="6"/>
    </row>
    <row r="105" spans="1:27" ht="15.75" customHeight="1" x14ac:dyDescent="0.3">
      <c r="A105" s="18">
        <v>45103</v>
      </c>
      <c r="B105" s="11" t="s">
        <v>40</v>
      </c>
      <c r="C105" s="11" t="s">
        <v>14</v>
      </c>
      <c r="D105" s="6" t="s">
        <v>15</v>
      </c>
      <c r="E105" s="6">
        <v>7607</v>
      </c>
      <c r="F105" s="24">
        <f>IFERROR((0.2181*Ratios!F105)-0.0247, "NA")</f>
        <v>6.1393399999999966E-3</v>
      </c>
      <c r="G105" s="25">
        <f>IFERROR((0.2181*Ratios!G105)-0.0247, "NA")</f>
        <v>2.0752039999999999E-2</v>
      </c>
      <c r="H105" s="25">
        <f>IFERROR((0.2181*Ratios!H105)-0.0247, "NA")</f>
        <v>2.598644E-2</v>
      </c>
      <c r="I105" s="25">
        <f>IFERROR((0.2181*Ratios!I105)-0.0247, "NA")</f>
        <v>2.6815219999999994E-2</v>
      </c>
      <c r="J105" s="25">
        <f>IFERROR((0.2181*Ratios!J105)-0.0247, "NA")</f>
        <v>3.0108530000000001E-2</v>
      </c>
      <c r="K105" s="25">
        <f>IFERROR((0.2181*Ratios!K105)-0.0247, "NA")</f>
        <v>3.3336409999999997E-2</v>
      </c>
      <c r="L105" s="25">
        <f>IFERROR((0.2181*Ratios!L105)-0.0247, "NA")</f>
        <v>4.3412630000000008E-2</v>
      </c>
      <c r="M105" s="25">
        <f>IFERROR((0.2181*Ratios!M105)-0.0247, "NA")</f>
        <v>5.7022069999999994E-2</v>
      </c>
      <c r="N105" s="25">
        <f>IFERROR((0.2181*Ratios!N105)-0.0247, "NA")</f>
        <v>6.3499639999999996E-2</v>
      </c>
      <c r="O105" s="25">
        <f>IFERROR((0.2181*Ratios!O105)-0.0247, "NA")</f>
        <v>6.6291320000000001E-2</v>
      </c>
      <c r="P105" s="25" t="str">
        <f>IFERROR((0.2181*Ratios!P105)-0.0247, "NA")</f>
        <v>NA</v>
      </c>
      <c r="Q105" s="25" t="str">
        <f>IFERROR((0.2181*Ratios!Q105)-0.0247, "NA")</f>
        <v>NA</v>
      </c>
      <c r="R105" s="25" t="str">
        <f>IFERROR((0.2181*Ratios!R105)-0.0247, "NA")</f>
        <v>NA</v>
      </c>
      <c r="S105" s="25" t="str">
        <f>IFERROR((0.2181*Ratios!S105)-0.0247, "NA")</f>
        <v>NA</v>
      </c>
      <c r="T105" s="25" t="str">
        <f>IFERROR((0.2181*Ratios!T105)-0.0247, "NA")</f>
        <v>NA</v>
      </c>
      <c r="U105" s="25" t="str">
        <f>IFERROR((0.2181*Ratios!U105)-0.0247, "NA")</f>
        <v>NA</v>
      </c>
      <c r="V105" s="25" t="str">
        <f>IFERROR((0.2181*Ratios!V105)-0.0247, "NA")</f>
        <v>NA</v>
      </c>
      <c r="W105" s="25" t="str">
        <f>IFERROR((0.2181*Ratios!W105)-0.0247, "NA")</f>
        <v>NA</v>
      </c>
      <c r="X105" s="25" t="str">
        <f>IFERROR((0.2181*Ratios!X105)-0.0247, "NA")</f>
        <v>NA</v>
      </c>
      <c r="Y105" s="6"/>
      <c r="Z105" s="6"/>
      <c r="AA105" s="6"/>
    </row>
    <row r="106" spans="1:27" ht="15.75" customHeight="1" x14ac:dyDescent="0.3">
      <c r="A106" s="18">
        <v>45103</v>
      </c>
      <c r="B106" s="11" t="s">
        <v>40</v>
      </c>
      <c r="C106" s="6" t="s">
        <v>51</v>
      </c>
      <c r="D106" s="6" t="s">
        <v>49</v>
      </c>
      <c r="E106" s="6">
        <v>7607</v>
      </c>
      <c r="F106" s="24" t="str">
        <f>IFERROR((0.2181*Ratios!F106)-0.0247, "NA")</f>
        <v>NA</v>
      </c>
      <c r="G106" s="25" t="str">
        <f>IFERROR((0.2181*Ratios!G106)-0.0247, "NA")</f>
        <v>NA</v>
      </c>
      <c r="H106" s="25" t="str">
        <f>IFERROR((0.2181*Ratios!H106)-0.0247, "NA")</f>
        <v>NA</v>
      </c>
      <c r="I106" s="25" t="str">
        <f>IFERROR((0.2181*Ratios!I106)-0.0247, "NA")</f>
        <v>NA</v>
      </c>
      <c r="J106" s="25" t="str">
        <f>IFERROR((0.2181*Ratios!J106)-0.0247, "NA")</f>
        <v>NA</v>
      </c>
      <c r="K106" s="25" t="str">
        <f>IFERROR((0.2181*Ratios!K106)-0.0247, "NA")</f>
        <v>NA</v>
      </c>
      <c r="L106" s="25" t="str">
        <f>IFERROR((0.2181*Ratios!L106)-0.0247, "NA")</f>
        <v>NA</v>
      </c>
      <c r="M106" s="25" t="str">
        <f>IFERROR((0.2181*Ratios!M106)-0.0247, "NA")</f>
        <v>NA</v>
      </c>
      <c r="N106" s="25" t="str">
        <f>IFERROR((0.2181*Ratios!N106)-0.0247, "NA")</f>
        <v>NA</v>
      </c>
      <c r="O106" s="25" t="str">
        <f>IFERROR((0.2181*Ratios!O106)-0.0247, "NA")</f>
        <v>NA</v>
      </c>
      <c r="P106" s="25" t="str">
        <f>IFERROR((0.2181*Ratios!P106)-0.0247, "NA")</f>
        <v>NA</v>
      </c>
      <c r="Q106" s="25" t="str">
        <f>IFERROR((0.2181*Ratios!Q106)-0.0247, "NA")</f>
        <v>NA</v>
      </c>
      <c r="R106" s="25" t="str">
        <f>IFERROR((0.2181*Ratios!R106)-0.0247, "NA")</f>
        <v>NA</v>
      </c>
      <c r="S106" s="25" t="str">
        <f>IFERROR((0.2181*Ratios!S106)-0.0247, "NA")</f>
        <v>NA</v>
      </c>
      <c r="T106" s="25" t="str">
        <f>IFERROR((0.2181*Ratios!T106)-0.0247, "NA")</f>
        <v>NA</v>
      </c>
      <c r="U106" s="25" t="str">
        <f>IFERROR((0.2181*Ratios!U106)-0.0247, "NA")</f>
        <v>NA</v>
      </c>
      <c r="V106" s="25" t="str">
        <f>IFERROR((0.2181*Ratios!V106)-0.0247, "NA")</f>
        <v>NA</v>
      </c>
      <c r="W106" s="25" t="str">
        <f>IFERROR((0.2181*Ratios!W106)-0.0247, "NA")</f>
        <v>NA</v>
      </c>
      <c r="X106" s="25" t="str">
        <f>IFERROR((0.2181*Ratios!X106)-0.0247, "NA")</f>
        <v>NA</v>
      </c>
      <c r="Y106" s="6"/>
      <c r="Z106" s="6"/>
      <c r="AA106" s="6"/>
    </row>
    <row r="107" spans="1:27" ht="15.75" customHeight="1" x14ac:dyDescent="0.3">
      <c r="A107" s="18">
        <v>45103</v>
      </c>
      <c r="B107" s="11" t="s">
        <v>17</v>
      </c>
      <c r="C107" s="11" t="s">
        <v>33</v>
      </c>
      <c r="D107" s="6" t="s">
        <v>21</v>
      </c>
      <c r="E107" s="6">
        <v>7607</v>
      </c>
      <c r="F107" s="24">
        <f>IFERROR((0.2181*Ratios!F107)-0.0247, "NA")</f>
        <v>1.1504599999999997E-2</v>
      </c>
      <c r="G107" s="25">
        <f>IFERROR((0.2181*Ratios!G107)-0.0247, "NA")</f>
        <v>2.5681099999999998E-2</v>
      </c>
      <c r="H107" s="25">
        <f>IFERROR((0.2181*Ratios!H107)-0.0247, "NA")</f>
        <v>2.5702909999999995E-2</v>
      </c>
      <c r="I107" s="25">
        <f>IFERROR((0.2181*Ratios!I107)-0.0247, "NA")</f>
        <v>3.0043099999999996E-2</v>
      </c>
      <c r="J107" s="25">
        <f>IFERROR((0.2181*Ratios!J107)-0.0247, "NA")</f>
        <v>3.4732249999999999E-2</v>
      </c>
      <c r="K107" s="25">
        <f>IFERROR((0.2181*Ratios!K107)-0.0247, "NA")</f>
        <v>3.8156419999999996E-2</v>
      </c>
      <c r="L107" s="25">
        <f>IFERROR((0.2181*Ratios!L107)-0.0247, "NA")</f>
        <v>4.0751809999999986E-2</v>
      </c>
      <c r="M107" s="25">
        <f>IFERROR((0.2181*Ratios!M107)-0.0247, "NA")</f>
        <v>3.9290539999999999E-2</v>
      </c>
      <c r="N107" s="25">
        <f>IFERROR((0.2181*Ratios!N107)-0.0247, "NA")</f>
        <v>4.3674350000000001E-2</v>
      </c>
      <c r="O107" s="25">
        <f>IFERROR((0.2181*Ratios!O107)-0.0247, "NA")</f>
        <v>4.5310099999999992E-2</v>
      </c>
      <c r="P107" s="25">
        <f>IFERROR((0.2181*Ratios!P107)-0.0247, "NA")</f>
        <v>4.7294809999999993E-2</v>
      </c>
      <c r="Q107" s="25">
        <f>IFERROR((0.2181*Ratios!Q107)-0.0247, "NA")</f>
        <v>5.0958889999999993E-2</v>
      </c>
      <c r="R107" s="25">
        <f>IFERROR((0.2181*Ratios!R107)-0.0247, "NA")</f>
        <v>5.802533E-2</v>
      </c>
      <c r="S107" s="25">
        <f>IFERROR((0.2181*Ratios!S107)-0.0247, "NA")</f>
        <v>6.8145170000000005E-2</v>
      </c>
      <c r="T107" s="25" t="str">
        <f>IFERROR((0.2181*Ratios!T107)-0.0247, "NA")</f>
        <v>NA</v>
      </c>
      <c r="U107" s="25" t="str">
        <f>IFERROR((0.2181*Ratios!U107)-0.0247, "NA")</f>
        <v>NA</v>
      </c>
      <c r="V107" s="25" t="str">
        <f>IFERROR((0.2181*Ratios!V107)-0.0247, "NA")</f>
        <v>NA</v>
      </c>
      <c r="W107" s="25" t="str">
        <f>IFERROR((0.2181*Ratios!W107)-0.0247, "NA")</f>
        <v>NA</v>
      </c>
      <c r="X107" s="25" t="str">
        <f>IFERROR((0.2181*Ratios!X107)-0.0247, "NA")</f>
        <v>NA</v>
      </c>
      <c r="Y107" s="6"/>
      <c r="Z107" s="6"/>
      <c r="AA107" s="6"/>
    </row>
    <row r="108" spans="1:27" ht="15.75" customHeight="1" x14ac:dyDescent="0.3">
      <c r="A108" s="18">
        <v>45103</v>
      </c>
      <c r="B108" s="11" t="s">
        <v>17</v>
      </c>
      <c r="C108" s="11" t="s">
        <v>35</v>
      </c>
      <c r="D108" s="6" t="s">
        <v>19</v>
      </c>
      <c r="E108" s="6">
        <v>7607</v>
      </c>
      <c r="F108" s="24">
        <f>IFERROR((0.2181*Ratios!F108)-0.0247, "NA")</f>
        <v>6.3138199999999978E-3</v>
      </c>
      <c r="G108" s="25">
        <f>IFERROR((0.2181*Ratios!G108)-0.0247, "NA")</f>
        <v>2.4328879999999997E-2</v>
      </c>
      <c r="H108" s="25">
        <f>IFERROR((0.2181*Ratios!H108)-0.0247, "NA")</f>
        <v>2.4416119999999999E-2</v>
      </c>
      <c r="I108" s="25">
        <f>IFERROR((0.2181*Ratios!I108)-0.0247, "NA")</f>
        <v>2.6182730000000001E-2</v>
      </c>
      <c r="J108" s="25">
        <f>IFERROR((0.2181*Ratios!J108)-0.0247, "NA")</f>
        <v>3.1177219999999992E-2</v>
      </c>
      <c r="K108" s="25">
        <f>IFERROR((0.2181*Ratios!K108)-0.0247, "NA")</f>
        <v>3.9116060000000008E-2</v>
      </c>
      <c r="L108" s="25">
        <f>IFERROR((0.2181*Ratios!L108)-0.0247, "NA")</f>
        <v>3.9094249999999997E-2</v>
      </c>
      <c r="M108" s="25">
        <f>IFERROR((0.2181*Ratios!M108)-0.0247, "NA")</f>
        <v>3.8352709999999998E-2</v>
      </c>
      <c r="N108" s="25">
        <f>IFERROR((0.2181*Ratios!N108)-0.0247, "NA")</f>
        <v>4.2583849999999993E-2</v>
      </c>
      <c r="O108" s="25">
        <f>IFERROR((0.2181*Ratios!O108)-0.0247, "NA")</f>
        <v>4.11662E-2</v>
      </c>
      <c r="P108" s="25">
        <f>IFERROR((0.2181*Ratios!P108)-0.0247, "NA")</f>
        <v>4.7469289999999997E-2</v>
      </c>
      <c r="Q108" s="25">
        <f>IFERROR((0.2181*Ratios!Q108)-0.0247, "NA")</f>
        <v>5.2747310000000006E-2</v>
      </c>
      <c r="R108" s="25">
        <f>IFERROR((0.2181*Ratios!R108)-0.0247, "NA")</f>
        <v>5.6891209999999998E-2</v>
      </c>
      <c r="S108" s="25">
        <f>IFERROR((0.2181*Ratios!S108)-0.0247, "NA")</f>
        <v>7.4208349999999992E-2</v>
      </c>
      <c r="T108" s="25" t="str">
        <f>IFERROR((0.2181*Ratios!T108)-0.0247, "NA")</f>
        <v>NA</v>
      </c>
      <c r="U108" s="25" t="str">
        <f>IFERROR((0.2181*Ratios!U108)-0.0247, "NA")</f>
        <v>NA</v>
      </c>
      <c r="V108" s="25" t="str">
        <f>IFERROR((0.2181*Ratios!V108)-0.0247, "NA")</f>
        <v>NA</v>
      </c>
      <c r="W108" s="25" t="str">
        <f>IFERROR((0.2181*Ratios!W108)-0.0247, "NA")</f>
        <v>NA</v>
      </c>
      <c r="X108" s="25" t="str">
        <f>IFERROR((0.2181*Ratios!X108)-0.0247, "NA")</f>
        <v>NA</v>
      </c>
      <c r="Y108" s="6"/>
      <c r="Z108" s="6"/>
      <c r="AA108" s="6"/>
    </row>
    <row r="109" spans="1:27" ht="15.75" customHeight="1" x14ac:dyDescent="0.3">
      <c r="A109" s="18">
        <v>45103</v>
      </c>
      <c r="B109" s="11" t="s">
        <v>17</v>
      </c>
      <c r="C109" s="11" t="s">
        <v>36</v>
      </c>
      <c r="D109" s="6" t="s">
        <v>30</v>
      </c>
      <c r="E109" s="6">
        <v>7607</v>
      </c>
      <c r="F109" s="24" t="str">
        <f>IFERROR((0.2181*Ratios!F109)-0.0247, "NA")</f>
        <v>NA</v>
      </c>
      <c r="G109" s="25" t="str">
        <f>IFERROR((0.2181*Ratios!G109)-0.0247, "NA")</f>
        <v>NA</v>
      </c>
      <c r="H109" s="25" t="str">
        <f>IFERROR((0.2181*Ratios!H109)-0.0247, "NA")</f>
        <v>NA</v>
      </c>
      <c r="I109" s="25" t="str">
        <f>IFERROR((0.2181*Ratios!I109)-0.0247, "NA")</f>
        <v>NA</v>
      </c>
      <c r="J109" s="25" t="str">
        <f>IFERROR((0.2181*Ratios!J109)-0.0247, "NA")</f>
        <v>NA</v>
      </c>
      <c r="K109" s="25" t="str">
        <f>IFERROR((0.2181*Ratios!K109)-0.0247, "NA")</f>
        <v>NA</v>
      </c>
      <c r="L109" s="25" t="str">
        <f>IFERROR((0.2181*Ratios!L109)-0.0247, "NA")</f>
        <v>NA</v>
      </c>
      <c r="M109" s="25" t="str">
        <f>IFERROR((0.2181*Ratios!M109)-0.0247, "NA")</f>
        <v>NA</v>
      </c>
      <c r="N109" s="25" t="str">
        <f>IFERROR((0.2181*Ratios!N109)-0.0247, "NA")</f>
        <v>NA</v>
      </c>
      <c r="O109" s="25" t="str">
        <f>IFERROR((0.2181*Ratios!O109)-0.0247, "NA")</f>
        <v>NA</v>
      </c>
      <c r="P109" s="25" t="str">
        <f>IFERROR((0.2181*Ratios!P109)-0.0247, "NA")</f>
        <v>NA</v>
      </c>
      <c r="Q109" s="25" t="str">
        <f>IFERROR((0.2181*Ratios!Q109)-0.0247, "NA")</f>
        <v>NA</v>
      </c>
      <c r="R109" s="25" t="str">
        <f>IFERROR((0.2181*Ratios!R109)-0.0247, "NA")</f>
        <v>NA</v>
      </c>
      <c r="S109" s="25" t="str">
        <f>IFERROR((0.2181*Ratios!S109)-0.0247, "NA")</f>
        <v>NA</v>
      </c>
      <c r="T109" s="25" t="str">
        <f>IFERROR((0.2181*Ratios!T109)-0.0247, "NA")</f>
        <v>NA</v>
      </c>
      <c r="U109" s="25" t="str">
        <f>IFERROR((0.2181*Ratios!U109)-0.0247, "NA")</f>
        <v>NA</v>
      </c>
      <c r="V109" s="25" t="str">
        <f>IFERROR((0.2181*Ratios!V109)-0.0247, "NA")</f>
        <v>NA</v>
      </c>
      <c r="W109" s="25" t="str">
        <f>IFERROR((0.2181*Ratios!W109)-0.0247, "NA")</f>
        <v>NA</v>
      </c>
      <c r="X109" s="25" t="str">
        <f>IFERROR((0.2181*Ratios!X109)-0.0247, "NA")</f>
        <v>NA</v>
      </c>
      <c r="Y109" s="6"/>
      <c r="Z109" s="6"/>
      <c r="AA109" s="6"/>
    </row>
    <row r="110" spans="1:27" ht="15.75" customHeight="1" x14ac:dyDescent="0.3">
      <c r="A110" s="18">
        <v>45103</v>
      </c>
      <c r="B110" s="11" t="s">
        <v>17</v>
      </c>
      <c r="C110" s="11" t="s">
        <v>22</v>
      </c>
      <c r="D110" s="6" t="s">
        <v>23</v>
      </c>
      <c r="E110" s="6">
        <v>7607</v>
      </c>
      <c r="F110" s="24">
        <f>IFERROR((0.2181*Ratios!F110)-0.0247, "NA")</f>
        <v>8.2767200000000013E-3</v>
      </c>
      <c r="G110" s="25">
        <f>IFERROR((0.2181*Ratios!G110)-0.0247, "NA")</f>
        <v>2.5855579999999996E-2</v>
      </c>
      <c r="H110" s="25">
        <f>IFERROR((0.2181*Ratios!H110)-0.0247, "NA")</f>
        <v>3.383804E-2</v>
      </c>
      <c r="I110" s="25">
        <f>IFERROR((0.2181*Ratios!I110)-0.0247, "NA")</f>
        <v>3.4710439999999995E-2</v>
      </c>
      <c r="J110" s="25">
        <f>IFERROR((0.2181*Ratios!J110)-0.0247, "NA")</f>
        <v>3.6826009999999999E-2</v>
      </c>
      <c r="K110" s="25">
        <f>IFERROR((0.2181*Ratios!K110)-0.0247, "NA")</f>
        <v>3.9246920000000005E-2</v>
      </c>
      <c r="L110" s="25">
        <f>IFERROR((0.2181*Ratios!L110)-0.0247, "NA")</f>
        <v>3.8548999999999986E-2</v>
      </c>
      <c r="M110" s="25">
        <f>IFERROR((0.2181*Ratios!M110)-0.0247, "NA")</f>
        <v>4.430684E-2</v>
      </c>
      <c r="N110" s="25">
        <f>IFERROR((0.2181*Ratios!N110)-0.0247, "NA")</f>
        <v>4.8232639999999993E-2</v>
      </c>
      <c r="O110" s="25">
        <f>IFERROR((0.2181*Ratios!O110)-0.0247, "NA")</f>
        <v>5.4841070000000006E-2</v>
      </c>
      <c r="P110" s="25" t="str">
        <f>IFERROR((0.2181*Ratios!P110)-0.0247, "NA")</f>
        <v>NA</v>
      </c>
      <c r="Q110" s="25" t="str">
        <f>IFERROR((0.2181*Ratios!Q110)-0.0247, "NA")</f>
        <v>NA</v>
      </c>
      <c r="R110" s="25" t="str">
        <f>IFERROR((0.2181*Ratios!R110)-0.0247, "NA")</f>
        <v>NA</v>
      </c>
      <c r="S110" s="25" t="str">
        <f>IFERROR((0.2181*Ratios!S110)-0.0247, "NA")</f>
        <v>NA</v>
      </c>
      <c r="T110" s="25" t="str">
        <f>IFERROR((0.2181*Ratios!T110)-0.0247, "NA")</f>
        <v>NA</v>
      </c>
      <c r="U110" s="25" t="str">
        <f>IFERROR((0.2181*Ratios!U110)-0.0247, "NA")</f>
        <v>NA</v>
      </c>
      <c r="V110" s="25" t="str">
        <f>IFERROR((0.2181*Ratios!V110)-0.0247, "NA")</f>
        <v>NA</v>
      </c>
      <c r="W110" s="25" t="str">
        <f>IFERROR((0.2181*Ratios!W110)-0.0247, "NA")</f>
        <v>NA</v>
      </c>
      <c r="X110" s="25" t="str">
        <f>IFERROR((0.2181*Ratios!X110)-0.0247, "NA")</f>
        <v>NA</v>
      </c>
      <c r="Y110" s="6"/>
      <c r="Z110" s="6"/>
      <c r="AA110" s="6"/>
    </row>
    <row r="111" spans="1:27" ht="15.75" customHeight="1" x14ac:dyDescent="0.3">
      <c r="A111" s="18">
        <v>45103</v>
      </c>
      <c r="B111" s="11" t="s">
        <v>17</v>
      </c>
      <c r="C111" s="11" t="s">
        <v>31</v>
      </c>
      <c r="D111" s="6" t="s">
        <v>25</v>
      </c>
      <c r="E111" s="6">
        <v>7607</v>
      </c>
      <c r="F111" s="24">
        <f>IFERROR((0.2181*Ratios!F111)-0.0247, "NA")</f>
        <v>4.7216899999999971E-3</v>
      </c>
      <c r="G111" s="25">
        <f>IFERROR((0.2181*Ratios!G111)-0.0247, "NA")</f>
        <v>1.9247149999999998E-2</v>
      </c>
      <c r="H111" s="25">
        <f>IFERROR((0.2181*Ratios!H111)-0.0247, "NA")</f>
        <v>2.4961370000000004E-2</v>
      </c>
      <c r="I111" s="25">
        <f>IFERROR((0.2181*Ratios!I111)-0.0247, "NA")</f>
        <v>2.991224E-2</v>
      </c>
      <c r="J111" s="25">
        <f>IFERROR((0.2181*Ratios!J111)-0.0247, "NA")</f>
        <v>3.7305829999999998E-2</v>
      </c>
      <c r="K111" s="25">
        <f>IFERROR((0.2181*Ratios!K111)-0.0247, "NA")</f>
        <v>4.2910999999999991E-2</v>
      </c>
      <c r="L111" s="25">
        <f>IFERROR((0.2181*Ratios!L111)-0.0247, "NA")</f>
        <v>4.9235899999999999E-2</v>
      </c>
      <c r="M111" s="25">
        <f>IFERROR((0.2181*Ratios!M111)-0.0247, "NA")</f>
        <v>5.5626229999999999E-2</v>
      </c>
      <c r="N111" s="25">
        <f>IFERROR((0.2181*Ratios!N111)-0.0247, "NA")</f>
        <v>5.7698180000000002E-2</v>
      </c>
      <c r="O111" s="25">
        <f>IFERROR((0.2181*Ratios!O111)-0.0247, "NA")</f>
        <v>5.9355740000000004E-2</v>
      </c>
      <c r="P111" s="25">
        <f>IFERROR((0.2181*Ratios!P111)-0.0247, "NA")</f>
        <v>6.406669999999999E-2</v>
      </c>
      <c r="Q111" s="25">
        <f>IFERROR((0.2181*Ratios!Q111)-0.0247, "NA")</f>
        <v>6.3521450000000007E-2</v>
      </c>
      <c r="R111" s="25">
        <f>IFERROR((0.2181*Ratios!R111)-0.0247, "NA")</f>
        <v>6.8188789999999999E-2</v>
      </c>
      <c r="S111" s="25">
        <f>IFERROR((0.2181*Ratios!S111)-0.0247, "NA")</f>
        <v>7.3815769999999989E-2</v>
      </c>
      <c r="T111" s="25">
        <f>IFERROR((0.2181*Ratios!T111)-0.0247, "NA")</f>
        <v>8.6138419999999993E-2</v>
      </c>
      <c r="U111" s="25" t="str">
        <f>IFERROR((0.2181*Ratios!U111)-0.0247, "NA")</f>
        <v>NA</v>
      </c>
      <c r="V111" s="25" t="str">
        <f>IFERROR((0.2181*Ratios!V111)-0.0247, "NA")</f>
        <v>NA</v>
      </c>
      <c r="W111" s="25" t="str">
        <f>IFERROR((0.2181*Ratios!W111)-0.0247, "NA")</f>
        <v>NA</v>
      </c>
      <c r="X111" s="25" t="str">
        <f>IFERROR((0.2181*Ratios!X111)-0.0247, "NA")</f>
        <v>NA</v>
      </c>
      <c r="Y111" s="6"/>
      <c r="Z111" s="6"/>
      <c r="AA111" s="6"/>
    </row>
    <row r="112" spans="1:27" ht="15.75" customHeight="1" x14ac:dyDescent="0.3">
      <c r="A112" s="18">
        <v>45103</v>
      </c>
      <c r="B112" s="11" t="s">
        <v>17</v>
      </c>
      <c r="C112" s="11" t="s">
        <v>37</v>
      </c>
      <c r="D112" s="6" t="s">
        <v>38</v>
      </c>
      <c r="E112" s="6">
        <v>7607</v>
      </c>
      <c r="F112" s="24">
        <f>IFERROR((0.2181*Ratios!F112)-0.0247, "NA")</f>
        <v>5.4632299999999995E-3</v>
      </c>
      <c r="G112" s="25">
        <f>IFERROR((0.2181*Ratios!G112)-0.0247, "NA")</f>
        <v>1.6673569999999999E-2</v>
      </c>
      <c r="H112" s="25">
        <f>IFERROR((0.2181*Ratios!H112)-0.0247, "NA")</f>
        <v>2.5135850000000001E-2</v>
      </c>
      <c r="I112" s="25">
        <f>IFERROR((0.2181*Ratios!I112)-0.0247, "NA")</f>
        <v>2.493956E-2</v>
      </c>
      <c r="J112" s="25">
        <f>IFERROR((0.2181*Ratios!J112)-0.0247, "NA")</f>
        <v>2.9890430000000003E-2</v>
      </c>
      <c r="K112" s="25">
        <f>IFERROR((0.2181*Ratios!K112)-0.0247, "NA")</f>
        <v>3.359812999999999E-2</v>
      </c>
      <c r="L112" s="25">
        <f>IFERROR((0.2181*Ratios!L112)-0.0247, "NA")</f>
        <v>4.1864120000000005E-2</v>
      </c>
      <c r="M112" s="25">
        <f>IFERROR((0.2181*Ratios!M112)-0.0247, "NA")</f>
        <v>4.8036350000000005E-2</v>
      </c>
      <c r="N112" s="25">
        <f>IFERROR((0.2181*Ratios!N112)-0.0247, "NA")</f>
        <v>5.2965410000000004E-2</v>
      </c>
      <c r="O112" s="25">
        <f>IFERROR((0.2181*Ratios!O112)-0.0247, "NA")</f>
        <v>5.7589130000000002E-2</v>
      </c>
      <c r="P112" s="25">
        <f>IFERROR((0.2181*Ratios!P112)-0.0247, "NA")</f>
        <v>6.3194299999999995E-2</v>
      </c>
      <c r="Q112" s="25">
        <f>IFERROR((0.2181*Ratios!Q112)-0.0247, "NA")</f>
        <v>6.6814759999999987E-2</v>
      </c>
      <c r="R112" s="25">
        <f>IFERROR((0.2181*Ratios!R112)-0.0247, "NA")</f>
        <v>7.1918299999999991E-2</v>
      </c>
      <c r="S112" s="25" t="str">
        <f>IFERROR((0.2181*Ratios!S112)-0.0247, "NA")</f>
        <v>NA</v>
      </c>
      <c r="T112" s="25" t="str">
        <f>IFERROR((0.2181*Ratios!T112)-0.0247, "NA")</f>
        <v>NA</v>
      </c>
      <c r="U112" s="25" t="str">
        <f>IFERROR((0.2181*Ratios!U112)-0.0247, "NA")</f>
        <v>NA</v>
      </c>
      <c r="V112" s="25" t="str">
        <f>IFERROR((0.2181*Ratios!V112)-0.0247, "NA")</f>
        <v>NA</v>
      </c>
      <c r="W112" s="25" t="str">
        <f>IFERROR((0.2181*Ratios!W112)-0.0247, "NA")</f>
        <v>NA</v>
      </c>
      <c r="X112" s="25" t="str">
        <f>IFERROR((0.2181*Ratios!X112)-0.0247, "NA")</f>
        <v>NA</v>
      </c>
      <c r="Y112" s="6"/>
      <c r="Z112" s="6"/>
      <c r="AA112" s="6"/>
    </row>
    <row r="113" spans="1:29" ht="15.75" customHeight="1" x14ac:dyDescent="0.3">
      <c r="A113" s="18">
        <v>45103</v>
      </c>
      <c r="B113" s="11" t="s">
        <v>43</v>
      </c>
      <c r="C113" s="6"/>
      <c r="D113" s="6" t="s">
        <v>44</v>
      </c>
      <c r="E113" s="6">
        <v>7607</v>
      </c>
      <c r="F113" s="24">
        <f>IFERROR((0.2181*Ratios!F113)-0.0247, "NA")</f>
        <v>9.5417000000000002E-3</v>
      </c>
      <c r="G113" s="25">
        <f>IFERROR((0.2181*Ratios!G113)-0.0247, "NA")</f>
        <v>2.1057379999999994E-2</v>
      </c>
      <c r="H113" s="25">
        <f>IFERROR((0.2181*Ratios!H113)-0.0247, "NA")</f>
        <v>2.7687619999999996E-2</v>
      </c>
      <c r="I113" s="25">
        <f>IFERROR((0.2181*Ratios!I113)-0.0247, "NA")</f>
        <v>3.2354959999999995E-2</v>
      </c>
      <c r="J113" s="25">
        <f>IFERROR((0.2181*Ratios!J113)-0.0247, "NA")</f>
        <v>3.3249169999999995E-2</v>
      </c>
      <c r="K113" s="25">
        <f>IFERROR((0.2181*Ratios!K113)-0.0247, "NA")</f>
        <v>3.6302569999999999E-2</v>
      </c>
      <c r="L113" s="25">
        <f>IFERROR((0.2181*Ratios!L113)-0.0247, "NA")</f>
        <v>3.8658049999999999E-2</v>
      </c>
      <c r="M113" s="25">
        <f>IFERROR((0.2181*Ratios!M113)-0.0247, "NA")</f>
        <v>4.1667830000000003E-2</v>
      </c>
      <c r="N113" s="25">
        <f>IFERROR((0.2181*Ratios!N113)-0.0247, "NA")</f>
        <v>4.9039609999999997E-2</v>
      </c>
      <c r="O113" s="25">
        <f>IFERROR((0.2181*Ratios!O113)-0.0247, "NA")</f>
        <v>5.320532E-2</v>
      </c>
      <c r="P113" s="25">
        <f>IFERROR((0.2181*Ratios!P113)-0.0247, "NA")</f>
        <v>5.4492109999999996E-2</v>
      </c>
      <c r="Q113" s="25">
        <f>IFERROR((0.2181*Ratios!Q113)-0.0247, "NA")</f>
        <v>5.477564E-2</v>
      </c>
      <c r="R113" s="25">
        <f>IFERROR((0.2181*Ratios!R113)-0.0247, "NA")</f>
        <v>6.668389999999999E-2</v>
      </c>
      <c r="S113" s="25">
        <f>IFERROR((0.2181*Ratios!S113)-0.0247, "NA")</f>
        <v>9.436079E-2</v>
      </c>
      <c r="T113" s="25">
        <f>IFERROR((0.2181*Ratios!T113)-0.0247, "NA")</f>
        <v>0.18162259999999997</v>
      </c>
      <c r="U113" s="25" t="str">
        <f>IFERROR((0.2181*Ratios!U113)-0.0247, "NA")</f>
        <v>NA</v>
      </c>
      <c r="V113" s="25" t="str">
        <f>IFERROR((0.2181*Ratios!V113)-0.0247, "NA")</f>
        <v>NA</v>
      </c>
      <c r="W113" s="25" t="str">
        <f>IFERROR((0.2181*Ratios!W113)-0.0247, "NA")</f>
        <v>NA</v>
      </c>
      <c r="X113" s="25" t="str">
        <f>IFERROR((0.2181*Ratios!X113)-0.0247, "NA")</f>
        <v>NA</v>
      </c>
      <c r="Y113" s="6"/>
      <c r="Z113" s="6"/>
      <c r="AA113" s="6"/>
    </row>
    <row r="114" spans="1:29" ht="15.75" customHeight="1" x14ac:dyDescent="0.3">
      <c r="A114" s="16">
        <v>45103</v>
      </c>
      <c r="B114" s="11" t="s">
        <v>43</v>
      </c>
      <c r="C114" s="6"/>
      <c r="D114" s="6" t="s">
        <v>45</v>
      </c>
      <c r="E114" s="6">
        <v>7607</v>
      </c>
      <c r="F114" s="24">
        <f>IFERROR((0.2181*Ratios!F114)-0.0247, "NA")</f>
        <v>9.8688499999999985E-3</v>
      </c>
      <c r="G114" s="25">
        <f>IFERROR((0.2181*Ratios!G114)-0.0247, "NA")</f>
        <v>2.4961370000000004E-2</v>
      </c>
      <c r="H114" s="25">
        <f>IFERROR((0.2181*Ratios!H114)-0.0247, "NA")</f>
        <v>3.4252429999999993E-2</v>
      </c>
      <c r="I114" s="25">
        <f>IFERROR((0.2181*Ratios!I114)-0.0247, "NA")</f>
        <v>2.991224E-2</v>
      </c>
      <c r="J114" s="25">
        <f>IFERROR((0.2181*Ratios!J114)-0.0247, "NA")</f>
        <v>2.8974409999999999E-2</v>
      </c>
      <c r="K114" s="25">
        <f>IFERROR((0.2181*Ratios!K114)-0.0247, "NA")</f>
        <v>3.5364739999999992E-2</v>
      </c>
      <c r="L114" s="25">
        <f>IFERROR((0.2181*Ratios!L114)-0.0247, "NA")</f>
        <v>3.9399589999999998E-2</v>
      </c>
      <c r="M114" s="25">
        <f>IFERROR((0.2181*Ratios!M114)-0.0247, "NA")</f>
        <v>4.1253440000000002E-2</v>
      </c>
      <c r="N114" s="25">
        <f>IFERROR((0.2181*Ratios!N114)-0.0247, "NA")</f>
        <v>4.2954619999999985E-2</v>
      </c>
      <c r="O114" s="25">
        <f>IFERROR((0.2181*Ratios!O114)-0.0247, "NA")</f>
        <v>4.6008019999999997E-2</v>
      </c>
      <c r="P114" s="25">
        <f>IFERROR((0.2181*Ratios!P114)-0.0247, "NA")</f>
        <v>5.0915269999999999E-2</v>
      </c>
      <c r="Q114" s="25">
        <f>IFERROR((0.2181*Ratios!Q114)-0.0247, "NA")</f>
        <v>5.2529210000000007E-2</v>
      </c>
      <c r="R114" s="25">
        <f>IFERROR((0.2181*Ratios!R114)-0.0247, "NA")</f>
        <v>8.0751349999999986E-2</v>
      </c>
      <c r="S114" s="25" t="str">
        <f>IFERROR((0.2181*Ratios!S114)-0.0247, "NA")</f>
        <v>NA</v>
      </c>
      <c r="T114" s="25" t="str">
        <f>IFERROR((0.2181*Ratios!T114)-0.0247, "NA")</f>
        <v>NA</v>
      </c>
      <c r="U114" s="25" t="str">
        <f>IFERROR((0.2181*Ratios!U114)-0.0247, "NA")</f>
        <v>NA</v>
      </c>
      <c r="V114" s="25" t="str">
        <f>IFERROR((0.2181*Ratios!V114)-0.0247, "NA")</f>
        <v>NA</v>
      </c>
      <c r="W114" s="25" t="str">
        <f>IFERROR((0.2181*Ratios!W114)-0.0247, "NA")</f>
        <v>NA</v>
      </c>
      <c r="X114" s="25" t="str">
        <f>IFERROR((0.2181*Ratios!X114)-0.0247, "NA")</f>
        <v>NA</v>
      </c>
      <c r="Y114" s="6"/>
      <c r="Z114" s="6"/>
      <c r="AA114" s="6"/>
      <c r="AB114" s="20"/>
      <c r="AC114" s="20"/>
    </row>
    <row r="115" spans="1:29" ht="15.75" customHeight="1" x14ac:dyDescent="0.3">
      <c r="A115" s="19">
        <v>45103</v>
      </c>
      <c r="B115" s="13" t="s">
        <v>43</v>
      </c>
      <c r="C115" s="9"/>
      <c r="D115" s="9" t="s">
        <v>46</v>
      </c>
      <c r="E115" s="9">
        <v>7607</v>
      </c>
      <c r="F115" s="26">
        <f>IFERROR((0.2181*Ratios!F115)-0.0247, "NA")</f>
        <v>5.8558099999999995E-3</v>
      </c>
      <c r="G115" s="27">
        <f>IFERROR((0.2181*Ratios!G115)-0.0247, "NA")</f>
        <v>1.7589589999999995E-2</v>
      </c>
      <c r="H115" s="27">
        <f>IFERROR((0.2181*Ratios!H115)-0.0247, "NA")</f>
        <v>2.3870870000000002E-2</v>
      </c>
      <c r="I115" s="27">
        <f>IFERROR((0.2181*Ratios!I115)-0.0247, "NA")</f>
        <v>2.965052E-2</v>
      </c>
      <c r="J115" s="27">
        <f>IFERROR((0.2181*Ratios!J115)-0.0247, "NA")</f>
        <v>3.5451979999999994E-2</v>
      </c>
      <c r="K115" s="27">
        <f>IFERROR((0.2181*Ratios!K115)-0.0247, "NA")</f>
        <v>3.4361479999999993E-2</v>
      </c>
      <c r="L115" s="27">
        <f>IFERROR((0.2181*Ratios!L115)-0.0247, "NA")</f>
        <v>3.9181489999999999E-2</v>
      </c>
      <c r="M115" s="27">
        <f>IFERROR((0.2181*Ratios!M115)-0.0247, "NA")</f>
        <v>4.6313359999999998E-2</v>
      </c>
      <c r="N115" s="27">
        <f>IFERROR((0.2181*Ratios!N115)-0.0247, "NA")</f>
        <v>5.3663329999999995E-2</v>
      </c>
      <c r="O115" s="27">
        <f>IFERROR((0.2181*Ratios!O115)-0.0247, "NA")</f>
        <v>5.8439719999999987E-2</v>
      </c>
      <c r="P115" s="27">
        <f>IFERROR((0.2181*Ratios!P115)-0.0247, "NA")</f>
        <v>6.325973E-2</v>
      </c>
      <c r="Q115" s="27">
        <f>IFERROR((0.2181*Ratios!Q115)-0.0247, "NA")</f>
        <v>6.5244439999999987E-2</v>
      </c>
      <c r="R115" s="27">
        <f>IFERROR((0.2181*Ratios!R115)-0.0247, "NA")</f>
        <v>7.8374059999999995E-2</v>
      </c>
      <c r="S115" s="27">
        <f>IFERROR((0.2181*Ratios!S115)-0.0247, "NA")</f>
        <v>0.10081655</v>
      </c>
      <c r="T115" s="27">
        <f>IFERROR((0.2181*Ratios!T115)-0.0247, "NA")</f>
        <v>0.11344453999999998</v>
      </c>
      <c r="U115" s="27">
        <f>IFERROR((0.2181*Ratios!U115)-0.0247, "NA")</f>
        <v>0.13244105</v>
      </c>
      <c r="V115" s="27">
        <f>IFERROR((0.2181*Ratios!V115)-0.0247, "NA")</f>
        <v>0.14631221</v>
      </c>
      <c r="W115" s="27" t="str">
        <f>IFERROR((0.2181*Ratios!W115)-0.0247, "NA")</f>
        <v>NA</v>
      </c>
      <c r="X115" s="27" t="str">
        <f>IFERROR((0.2181*Ratios!X115)-0.0247, "NA")</f>
        <v>NA</v>
      </c>
      <c r="Y115" s="9"/>
      <c r="Z115" s="6"/>
      <c r="AA115" s="6"/>
    </row>
    <row r="116" spans="1:29" ht="15.75" customHeight="1" x14ac:dyDescent="0.3">
      <c r="A116" s="7">
        <v>45132</v>
      </c>
      <c r="B116" s="39" t="s">
        <v>40</v>
      </c>
      <c r="C116" s="39" t="s">
        <v>9</v>
      </c>
      <c r="D116" s="40" t="s">
        <v>10</v>
      </c>
      <c r="E116" s="6">
        <v>7622</v>
      </c>
      <c r="F116" s="32">
        <f>IFERROR((0.2181*Ratios!F116)-0.0247, "NA")</f>
        <v>-5.049190000000002E-3</v>
      </c>
      <c r="G116" s="33">
        <f>IFERROR((0.2181*Ratios!G116)-0.0247, "NA")</f>
        <v>1.1133829999999997E-2</v>
      </c>
      <c r="H116" s="33">
        <f>IFERROR((0.2181*Ratios!H116)-0.0247, "NA")</f>
        <v>1.6477279999999997E-2</v>
      </c>
      <c r="I116" s="33">
        <f>IFERROR((0.2181*Ratios!I116)-0.0247, "NA")</f>
        <v>1.985783E-2</v>
      </c>
      <c r="J116" s="33">
        <f>IFERROR((0.2181*Ratios!J116)-0.0247, "NA")</f>
        <v>2.2017019999999998E-2</v>
      </c>
      <c r="K116" s="33">
        <f>IFERROR((0.2181*Ratios!K116)-0.0247, "NA")</f>
        <v>2.8254679999999997E-2</v>
      </c>
      <c r="L116" s="33">
        <f>IFERROR((0.2181*Ratios!L116)-0.0247, "NA")</f>
        <v>3.5582839999999991E-2</v>
      </c>
      <c r="M116" s="33">
        <f>IFERROR((0.2181*Ratios!M116)-0.0247, "NA")</f>
        <v>4.4917519999999989E-2</v>
      </c>
      <c r="N116" s="33">
        <f>IFERROR((0.2181*Ratios!N116)-0.0247, "NA")</f>
        <v>5.3139889999999995E-2</v>
      </c>
      <c r="O116" s="33">
        <f>IFERROR((0.2181*Ratios!O116)-0.0247, "NA")</f>
        <v>5.8963160000000001E-2</v>
      </c>
      <c r="P116" s="33">
        <f>IFERROR((0.2181*Ratios!P116)-0.0247, "NA")</f>
        <v>6.2692669999999992E-2</v>
      </c>
      <c r="Q116" s="33" t="str">
        <f>IFERROR((0.2181*Ratios!Q116)-0.0247, "NA")</f>
        <v>NA</v>
      </c>
      <c r="R116" s="33" t="str">
        <f>IFERROR((0.2181*Ratios!R116)-0.0247, "NA")</f>
        <v>NA</v>
      </c>
      <c r="S116" s="33" t="str">
        <f>IFERROR((0.2181*Ratios!S116)-0.0247, "NA")</f>
        <v>NA</v>
      </c>
      <c r="T116" s="33" t="str">
        <f>IFERROR((0.2181*Ratios!T116)-0.0247, "NA")</f>
        <v>NA</v>
      </c>
      <c r="U116" s="25" t="str">
        <f>IFERROR((0.2181*Ratios!U116)-0.0247, "NA")</f>
        <v>NA</v>
      </c>
      <c r="V116" s="25" t="str">
        <f>IFERROR((0.2181*Ratios!V116)-0.0247, "NA")</f>
        <v>NA</v>
      </c>
      <c r="W116" s="25" t="str">
        <f>IFERROR((0.2181*Ratios!W116)-0.0247, "NA")</f>
        <v>NA</v>
      </c>
      <c r="X116" s="25" t="str">
        <f>IFERROR((0.2181*Ratios!X116)-0.0247, "NA")</f>
        <v>NA</v>
      </c>
      <c r="Y116" s="6"/>
      <c r="Z116" s="6"/>
      <c r="AA116" s="6"/>
    </row>
    <row r="117" spans="1:29" ht="15.75" customHeight="1" x14ac:dyDescent="0.3">
      <c r="A117" s="7">
        <v>45132</v>
      </c>
      <c r="B117" s="11" t="s">
        <v>40</v>
      </c>
      <c r="C117" s="11" t="s">
        <v>28</v>
      </c>
      <c r="D117" s="6" t="s">
        <v>29</v>
      </c>
      <c r="E117" s="6">
        <v>7622</v>
      </c>
      <c r="F117" s="32">
        <f>IFERROR((0.2181*Ratios!F117)-0.0247, "NA")</f>
        <v>2.8896500000000006E-3</v>
      </c>
      <c r="G117" s="33">
        <f>IFERROR((0.2181*Ratios!G117)-0.0247, "NA")</f>
        <v>1.6215559999999997E-2</v>
      </c>
      <c r="H117" s="33">
        <f>IFERROR((0.2181*Ratios!H117)-0.0247, "NA")</f>
        <v>2.0533940000000001E-2</v>
      </c>
      <c r="I117" s="33">
        <f>IFERROR((0.2181*Ratios!I117)-0.0247, "NA")</f>
        <v>2.4088970000000001E-2</v>
      </c>
      <c r="J117" s="33">
        <f>IFERROR((0.2181*Ratios!J117)-0.0247, "NA")</f>
        <v>2.3630959999999993E-2</v>
      </c>
      <c r="K117" s="33">
        <f>IFERROR((0.2181*Ratios!K117)-0.0247, "NA")</f>
        <v>2.6815219999999994E-2</v>
      </c>
      <c r="L117" s="33">
        <f>IFERROR((0.2181*Ratios!L117)-0.0247, "NA")</f>
        <v>3.320555E-2</v>
      </c>
      <c r="M117" s="33">
        <f>IFERROR((0.2181*Ratios!M117)-0.0247, "NA")</f>
        <v>4.511380999999999E-2</v>
      </c>
      <c r="N117" s="33">
        <f>IFERROR((0.2181*Ratios!N117)-0.0247, "NA")</f>
        <v>5.7087499999999999E-2</v>
      </c>
      <c r="O117" s="33">
        <f>IFERROR((0.2181*Ratios!O117)-0.0247, "NA")</f>
        <v>6.546254E-2</v>
      </c>
      <c r="P117" s="33">
        <f>IFERROR((0.2181*Ratios!P117)-0.0247, "NA")</f>
        <v>7.3423189999999999E-2</v>
      </c>
      <c r="Q117" s="33">
        <f>IFERROR((0.2181*Ratios!Q117)-0.0247, "NA")</f>
        <v>7.4840839999999992E-2</v>
      </c>
      <c r="R117" s="33">
        <f>IFERROR((0.2181*Ratios!R117)-0.0247, "NA")</f>
        <v>8.0315149999999988E-2</v>
      </c>
      <c r="S117" s="33">
        <f>IFERROR((0.2181*Ratios!S117)-0.0247, "NA")</f>
        <v>7.8570349999999983E-2</v>
      </c>
      <c r="T117" s="33">
        <f>IFERROR((0.2181*Ratios!T117)-0.0247, "NA")</f>
        <v>8.1580130000000001E-2</v>
      </c>
      <c r="U117" s="33">
        <f>IFERROR((0.2181*Ratios!U117)-0.0247, "NA")</f>
        <v>8.336855E-2</v>
      </c>
      <c r="V117" s="33">
        <f>IFERROR((0.2181*Ratios!V117)-0.0247, "NA")</f>
        <v>8.7817790000000007E-2</v>
      </c>
      <c r="W117" s="25" t="str">
        <f>IFERROR((0.2181*Ratios!W117)-0.0247, "NA")</f>
        <v>NA</v>
      </c>
      <c r="X117" s="25" t="str">
        <f>IFERROR((0.2181*Ratios!X117)-0.0247, "NA")</f>
        <v>NA</v>
      </c>
      <c r="Y117" s="6"/>
      <c r="Z117" s="6"/>
      <c r="AA117" s="6"/>
    </row>
    <row r="118" spans="1:29" ht="15.75" customHeight="1" x14ac:dyDescent="0.3">
      <c r="A118" s="7">
        <v>45132</v>
      </c>
      <c r="B118" s="11" t="s">
        <v>40</v>
      </c>
      <c r="C118" s="11" t="s">
        <v>14</v>
      </c>
      <c r="D118" s="6" t="s">
        <v>15</v>
      </c>
      <c r="E118" s="6">
        <v>7622</v>
      </c>
      <c r="F118" s="32">
        <f>IFERROR((0.2181*Ratios!F118)-0.0247, "NA")</f>
        <v>-3.7187800000000014E-3</v>
      </c>
      <c r="G118" s="33">
        <f>IFERROR((0.2181*Ratios!G118)-0.0247, "NA")</f>
        <v>1.0217809999999994E-2</v>
      </c>
      <c r="H118" s="33">
        <f>IFERROR((0.2181*Ratios!H118)-0.0247, "NA")</f>
        <v>1.8614659999999998E-2</v>
      </c>
      <c r="I118" s="33">
        <f>IFERROR((0.2181*Ratios!I118)-0.0247, "NA")</f>
        <v>2.1253669999999995E-2</v>
      </c>
      <c r="J118" s="33">
        <f>IFERROR((0.2181*Ratios!J118)-0.0247, "NA")</f>
        <v>2.1079189999999998E-2</v>
      </c>
      <c r="K118" s="33">
        <f>IFERROR((0.2181*Ratios!K118)-0.0247, "NA")</f>
        <v>2.1166429999999993E-2</v>
      </c>
      <c r="L118" s="33">
        <f>IFERROR((0.2181*Ratios!L118)-0.0247, "NA")</f>
        <v>2.5223089999999997E-2</v>
      </c>
      <c r="M118" s="33">
        <f>IFERROR((0.2181*Ratios!M118)-0.0247, "NA")</f>
        <v>3.3380029999999991E-2</v>
      </c>
      <c r="N118" s="33">
        <f>IFERROR((0.2181*Ratios!N118)-0.0247, "NA")</f>
        <v>3.802556E-2</v>
      </c>
      <c r="O118" s="33">
        <f>IFERROR((0.2181*Ratios!O118)-0.0247, "NA")</f>
        <v>4.2954619999999985E-2</v>
      </c>
      <c r="P118" s="33">
        <f>IFERROR((0.2181*Ratios!P118)-0.0247, "NA")</f>
        <v>5.006468E-2</v>
      </c>
      <c r="Q118" s="33" t="str">
        <f>IFERROR((0.2181*Ratios!Q118)-0.0247, "NA")</f>
        <v>NA</v>
      </c>
      <c r="R118" s="33" t="str">
        <f>IFERROR((0.2181*Ratios!R118)-0.0247, "NA")</f>
        <v>NA</v>
      </c>
      <c r="S118" s="33" t="str">
        <f>IFERROR((0.2181*Ratios!S118)-0.0247, "NA")</f>
        <v>NA</v>
      </c>
      <c r="T118" s="33" t="str">
        <f>IFERROR((0.2181*Ratios!T118)-0.0247, "NA")</f>
        <v>NA</v>
      </c>
      <c r="U118" s="25" t="str">
        <f>IFERROR((0.2181*Ratios!U118)-0.0247, "NA")</f>
        <v>NA</v>
      </c>
      <c r="V118" s="25" t="str">
        <f>IFERROR((0.2181*Ratios!V118)-0.0247, "NA")</f>
        <v>NA</v>
      </c>
      <c r="W118" s="25" t="str">
        <f>IFERROR((0.2181*Ratios!W118)-0.0247, "NA")</f>
        <v>NA</v>
      </c>
      <c r="X118" s="25" t="str">
        <f>IFERROR((0.2181*Ratios!X118)-0.0247, "NA")</f>
        <v>NA</v>
      </c>
      <c r="Y118" s="6"/>
      <c r="Z118" s="6"/>
      <c r="AA118" s="6"/>
    </row>
    <row r="119" spans="1:29" ht="15.75" customHeight="1" x14ac:dyDescent="0.3">
      <c r="A119" s="7">
        <v>45132</v>
      </c>
      <c r="B119" s="11" t="s">
        <v>40</v>
      </c>
      <c r="C119" s="6" t="s">
        <v>51</v>
      </c>
      <c r="D119" s="6" t="s">
        <v>49</v>
      </c>
      <c r="E119" s="6">
        <v>7763</v>
      </c>
      <c r="F119" s="24" t="str">
        <f>IFERROR((0.2181*Ratios!F119)-0.0247, "NA")</f>
        <v>NA</v>
      </c>
      <c r="G119" s="25" t="str">
        <f>IFERROR((0.2181*Ratios!G119)-0.0247, "NA")</f>
        <v>NA</v>
      </c>
      <c r="H119" s="25" t="str">
        <f>IFERROR((0.2181*Ratios!H119)-0.0247, "NA")</f>
        <v>NA</v>
      </c>
      <c r="I119" s="25" t="str">
        <f>IFERROR((0.2181*Ratios!I119)-0.0247, "NA")</f>
        <v>NA</v>
      </c>
      <c r="J119" s="25" t="str">
        <f>IFERROR((0.2181*Ratios!J119)-0.0247, "NA")</f>
        <v>NA</v>
      </c>
      <c r="K119" s="25" t="str">
        <f>IFERROR((0.2181*Ratios!K119)-0.0247, "NA")</f>
        <v>NA</v>
      </c>
      <c r="L119" s="25" t="str">
        <f>IFERROR((0.2181*Ratios!L119)-0.0247, "NA")</f>
        <v>NA</v>
      </c>
      <c r="M119" s="25" t="str">
        <f>IFERROR((0.2181*Ratios!M119)-0.0247, "NA")</f>
        <v>NA</v>
      </c>
      <c r="N119" s="25" t="str">
        <f>IFERROR((0.2181*Ratios!N119)-0.0247, "NA")</f>
        <v>NA</v>
      </c>
      <c r="O119" s="25" t="str">
        <f>IFERROR((0.2181*Ratios!O119)-0.0247, "NA")</f>
        <v>NA</v>
      </c>
      <c r="P119" s="25" t="str">
        <f>IFERROR((0.2181*Ratios!P119)-0.0247, "NA")</f>
        <v>NA</v>
      </c>
      <c r="Q119" s="25" t="str">
        <f>IFERROR((0.2181*Ratios!Q119)-0.0247, "NA")</f>
        <v>NA</v>
      </c>
      <c r="R119" s="25" t="str">
        <f>IFERROR((0.2181*Ratios!R119)-0.0247, "NA")</f>
        <v>NA</v>
      </c>
      <c r="S119" s="25" t="str">
        <f>IFERROR((0.2181*Ratios!S119)-0.0247, "NA")</f>
        <v>NA</v>
      </c>
      <c r="T119" s="25" t="str">
        <f>IFERROR((0.2181*Ratios!T119)-0.0247, "NA")</f>
        <v>NA</v>
      </c>
      <c r="U119" s="25" t="str">
        <f>IFERROR((0.2181*Ratios!U119)-0.0247, "NA")</f>
        <v>NA</v>
      </c>
      <c r="V119" s="25" t="str">
        <f>IFERROR((0.2181*Ratios!V119)-0.0247, "NA")</f>
        <v>NA</v>
      </c>
      <c r="W119" s="25" t="str">
        <f>IFERROR((0.2181*Ratios!W119)-0.0247, "NA")</f>
        <v>NA</v>
      </c>
      <c r="X119" s="25" t="str">
        <f>IFERROR((0.2181*Ratios!X119)-0.0247, "NA")</f>
        <v>NA</v>
      </c>
      <c r="Y119" s="6"/>
      <c r="Z119" s="6"/>
      <c r="AA119" s="6"/>
    </row>
    <row r="120" spans="1:29" ht="15.75" customHeight="1" x14ac:dyDescent="0.3">
      <c r="A120" s="7">
        <v>45133</v>
      </c>
      <c r="B120" s="11" t="s">
        <v>17</v>
      </c>
      <c r="C120" s="11" t="s">
        <v>33</v>
      </c>
      <c r="D120" s="6" t="s">
        <v>21</v>
      </c>
      <c r="E120" s="6">
        <v>7763</v>
      </c>
      <c r="F120" s="32">
        <f>IFERROR((0.2181*Ratios!F120)-0.0247, "NA")</f>
        <v>1.6246699999999982E-3</v>
      </c>
      <c r="G120" s="33">
        <f>IFERROR((0.2181*Ratios!G120)-0.0247, "NA")</f>
        <v>1.7633209999999996E-2</v>
      </c>
      <c r="H120" s="33">
        <f>IFERROR((0.2181*Ratios!H120)-0.0247, "NA")</f>
        <v>2.1319099999999994E-2</v>
      </c>
      <c r="I120" s="33">
        <f>IFERROR((0.2181*Ratios!I120)-0.0247, "NA")</f>
        <v>2.2976659999999996E-2</v>
      </c>
      <c r="J120" s="33">
        <f>IFERROR((0.2181*Ratios!J120)-0.0247, "NA")</f>
        <v>2.3500099999999996E-2</v>
      </c>
      <c r="K120" s="33">
        <f>IFERROR((0.2181*Ratios!K120)-0.0247, "NA")</f>
        <v>2.3979920000000002E-2</v>
      </c>
      <c r="L120" s="33">
        <f>IFERROR((0.2181*Ratios!L120)-0.0247, "NA")</f>
        <v>2.4568789999999993E-2</v>
      </c>
      <c r="M120" s="33">
        <f>IFERROR((0.2181*Ratios!M120)-0.0247, "NA")</f>
        <v>2.4634219999999998E-2</v>
      </c>
      <c r="N120" s="33">
        <f>IFERROR((0.2181*Ratios!N120)-0.0247, "NA")</f>
        <v>2.6379019999999996E-2</v>
      </c>
      <c r="O120" s="33">
        <f>IFERROR((0.2181*Ratios!O120)-0.0247, "NA")</f>
        <v>2.6030060000000001E-2</v>
      </c>
      <c r="P120" s="33">
        <f>IFERROR((0.2181*Ratios!P120)-0.0247, "NA")</f>
        <v>2.5004989999999998E-2</v>
      </c>
      <c r="Q120" s="33">
        <f>IFERROR((0.2181*Ratios!Q120)-0.0247, "NA")</f>
        <v>3.0173959999999993E-2</v>
      </c>
      <c r="R120" s="33">
        <f>IFERROR((0.2181*Ratios!R120)-0.0247, "NA")</f>
        <v>3.7196779999999999E-2</v>
      </c>
      <c r="S120" s="33">
        <f>IFERROR((0.2181*Ratios!S120)-0.0247, "NA")</f>
        <v>4.5266479999999984E-2</v>
      </c>
      <c r="T120" s="33" t="str">
        <f>IFERROR((0.2181*Ratios!T120)-0.0247, "NA")</f>
        <v>NA</v>
      </c>
      <c r="U120" s="25" t="str">
        <f>IFERROR((0.2181*Ratios!U120)-0.0247, "NA")</f>
        <v>NA</v>
      </c>
      <c r="V120" s="25" t="str">
        <f>IFERROR((0.2181*Ratios!V120)-0.0247, "NA")</f>
        <v>NA</v>
      </c>
      <c r="W120" s="25" t="str">
        <f>IFERROR((0.2181*Ratios!W120)-0.0247, "NA")</f>
        <v>NA</v>
      </c>
      <c r="X120" s="25" t="str">
        <f>IFERROR((0.2181*Ratios!X120)-0.0247, "NA")</f>
        <v>NA</v>
      </c>
      <c r="Y120" s="6"/>
      <c r="Z120" s="6"/>
      <c r="AA120" s="6"/>
    </row>
    <row r="121" spans="1:29" ht="15.75" customHeight="1" x14ac:dyDescent="0.3">
      <c r="A121" s="7">
        <v>45133</v>
      </c>
      <c r="B121" s="11" t="s">
        <v>17</v>
      </c>
      <c r="C121" s="11" t="s">
        <v>35</v>
      </c>
      <c r="D121" s="6" t="s">
        <v>19</v>
      </c>
      <c r="E121" s="6">
        <v>7763</v>
      </c>
      <c r="F121" s="32">
        <f>IFERROR((0.2181*Ratios!F121)-0.0247, "NA")</f>
        <v>1.3193300000000005E-3</v>
      </c>
      <c r="G121" s="33">
        <f>IFERROR((0.2181*Ratios!G121)-0.0247, "NA")</f>
        <v>1.7873119999999999E-2</v>
      </c>
      <c r="H121" s="33">
        <f>IFERROR((0.2181*Ratios!H121)-0.0247, "NA")</f>
        <v>2.1406339999999996E-2</v>
      </c>
      <c r="I121" s="33">
        <f>IFERROR((0.2181*Ratios!I121)-0.0247, "NA")</f>
        <v>2.0861089999999999E-2</v>
      </c>
      <c r="J121" s="33">
        <f>IFERROR((0.2181*Ratios!J121)-0.0247, "NA")</f>
        <v>2.0752039999999999E-2</v>
      </c>
      <c r="K121" s="33">
        <f>IFERROR((0.2181*Ratios!K121)-0.0247, "NA")</f>
        <v>2.2867609999999997E-2</v>
      </c>
      <c r="L121" s="33">
        <f>IFERROR((0.2181*Ratios!L121)-0.0247, "NA")</f>
        <v>2.2976659999999996E-2</v>
      </c>
      <c r="M121" s="33">
        <f>IFERROR((0.2181*Ratios!M121)-0.0247, "NA")</f>
        <v>2.2496839999999997E-2</v>
      </c>
      <c r="N121" s="33">
        <f>IFERROR((0.2181*Ratios!N121)-0.0247, "NA")</f>
        <v>2.2191499999999996E-2</v>
      </c>
      <c r="O121" s="33">
        <f>IFERROR((0.2181*Ratios!O121)-0.0247, "NA")</f>
        <v>2.404535E-2</v>
      </c>
      <c r="P121" s="33">
        <f>IFERROR((0.2181*Ratios!P121)-0.0247, "NA")</f>
        <v>2.8145629999999998E-2</v>
      </c>
      <c r="Q121" s="33">
        <f>IFERROR((0.2181*Ratios!Q121)-0.0247, "NA")</f>
        <v>3.3336409999999997E-2</v>
      </c>
      <c r="R121" s="33">
        <f>IFERROR((0.2181*Ratios!R121)-0.0247, "NA")</f>
        <v>3.6258950000000005E-2</v>
      </c>
      <c r="S121" s="33">
        <f>IFERROR((0.2181*Ratios!S121)-0.0247, "NA")</f>
        <v>4.692404E-2</v>
      </c>
      <c r="T121" s="33" t="str">
        <f>IFERROR((0.2181*Ratios!T121)-0.0247, "NA")</f>
        <v>NA</v>
      </c>
      <c r="U121" s="25" t="str">
        <f>IFERROR((0.2181*Ratios!U121)-0.0247, "NA")</f>
        <v>NA</v>
      </c>
      <c r="V121" s="25" t="str">
        <f>IFERROR((0.2181*Ratios!V121)-0.0247, "NA")</f>
        <v>NA</v>
      </c>
      <c r="W121" s="25" t="str">
        <f>IFERROR((0.2181*Ratios!W121)-0.0247, "NA")</f>
        <v>NA</v>
      </c>
      <c r="X121" s="25" t="str">
        <f>IFERROR((0.2181*Ratios!X121)-0.0247, "NA")</f>
        <v>NA</v>
      </c>
      <c r="Y121" s="6"/>
      <c r="Z121" s="6"/>
      <c r="AA121" s="6"/>
    </row>
    <row r="122" spans="1:29" ht="15.75" customHeight="1" x14ac:dyDescent="0.3">
      <c r="A122" s="7">
        <v>45133</v>
      </c>
      <c r="B122" s="11" t="s">
        <v>17</v>
      </c>
      <c r="C122" s="11" t="s">
        <v>36</v>
      </c>
      <c r="D122" s="6" t="s">
        <v>30</v>
      </c>
      <c r="E122" s="6">
        <v>7763</v>
      </c>
      <c r="F122" s="32">
        <f>IFERROR((0.2181*Ratios!F122)-0.0247, "NA")</f>
        <v>6.1393399999999966E-3</v>
      </c>
      <c r="G122" s="33">
        <f>IFERROR((0.2181*Ratios!G122)-0.0247, "NA")</f>
        <v>1.6804429999999995E-2</v>
      </c>
      <c r="H122" s="33">
        <f>IFERROR((0.2181*Ratios!H122)-0.0247, "NA")</f>
        <v>2.2453219999999996E-2</v>
      </c>
      <c r="I122" s="33">
        <f>IFERROR((0.2181*Ratios!I122)-0.0247, "NA")</f>
        <v>3.1722469999999996E-2</v>
      </c>
      <c r="J122" s="33">
        <f>IFERROR((0.2181*Ratios!J122)-0.0247, "NA")</f>
        <v>2.4241639999999995E-2</v>
      </c>
      <c r="K122" s="33">
        <f>IFERROR((0.2181*Ratios!K122)-0.0247, "NA")</f>
        <v>2.3391049999999997E-2</v>
      </c>
      <c r="L122" s="33">
        <f>IFERROR((0.2181*Ratios!L122)-0.0247, "NA")</f>
        <v>2.3478289999999999E-2</v>
      </c>
      <c r="M122" s="33">
        <f>IFERROR((0.2181*Ratios!M122)-0.0247, "NA")</f>
        <v>2.2191499999999996E-2</v>
      </c>
      <c r="N122" s="33">
        <f>IFERROR((0.2181*Ratios!N122)-0.0247, "NA")</f>
        <v>2.4328879999999997E-2</v>
      </c>
      <c r="O122" s="33">
        <f>IFERROR((0.2181*Ratios!O122)-0.0247, "NA")</f>
        <v>2.7883909999999998E-2</v>
      </c>
      <c r="P122" s="33">
        <f>IFERROR((0.2181*Ratios!P122)-0.0247, "NA")</f>
        <v>3.2245909999999996E-2</v>
      </c>
      <c r="Q122" s="33">
        <f>IFERROR((0.2181*Ratios!Q122)-0.0247, "NA")</f>
        <v>3.3881660000000001E-2</v>
      </c>
      <c r="R122" s="33" t="str">
        <f>IFERROR((0.2181*Ratios!R122)-0.0247, "NA")</f>
        <v>NA</v>
      </c>
      <c r="S122" s="33" t="str">
        <f>IFERROR((0.2181*Ratios!S122)-0.0247, "NA")</f>
        <v>NA</v>
      </c>
      <c r="T122" s="33" t="str">
        <f>IFERROR((0.2181*Ratios!T122)-0.0247, "NA")</f>
        <v>NA</v>
      </c>
      <c r="U122" s="25" t="str">
        <f>IFERROR((0.2181*Ratios!U122)-0.0247, "NA")</f>
        <v>NA</v>
      </c>
      <c r="V122" s="25" t="str">
        <f>IFERROR((0.2181*Ratios!V122)-0.0247, "NA")</f>
        <v>NA</v>
      </c>
      <c r="W122" s="25" t="str">
        <f>IFERROR((0.2181*Ratios!W122)-0.0247, "NA")</f>
        <v>NA</v>
      </c>
      <c r="X122" s="25" t="str">
        <f>IFERROR((0.2181*Ratios!X122)-0.0247, "NA")</f>
        <v>NA</v>
      </c>
      <c r="Y122" s="6"/>
      <c r="Z122" s="6"/>
      <c r="AA122" s="6"/>
    </row>
    <row r="123" spans="1:29" ht="15.75" customHeight="1" x14ac:dyDescent="0.3">
      <c r="A123" s="7">
        <v>45133</v>
      </c>
      <c r="B123" s="11" t="s">
        <v>17</v>
      </c>
      <c r="C123" s="11" t="s">
        <v>22</v>
      </c>
      <c r="D123" s="6" t="s">
        <v>23</v>
      </c>
      <c r="E123" s="6">
        <v>7763</v>
      </c>
      <c r="F123" s="32">
        <f>IFERROR((0.2181*Ratios!F123)-0.0247, "NA")</f>
        <v>8.6131999999999875E-4</v>
      </c>
      <c r="G123" s="33">
        <f>IFERROR((0.2181*Ratios!G123)-0.0247, "NA")</f>
        <v>2.2584079999999999E-2</v>
      </c>
      <c r="H123" s="33">
        <f>IFERROR((0.2181*Ratios!H123)-0.0247, "NA")</f>
        <v>2.5964630000000002E-2</v>
      </c>
      <c r="I123" s="33">
        <f>IFERROR((0.2181*Ratios!I123)-0.0247, "NA")</f>
        <v>2.4699649999999997E-2</v>
      </c>
      <c r="J123" s="33">
        <f>IFERROR((0.2181*Ratios!J123)-0.0247, "NA")</f>
        <v>2.5048609999999999E-2</v>
      </c>
      <c r="K123" s="33">
        <f>IFERROR((0.2181*Ratios!K123)-0.0247, "NA")</f>
        <v>2.6466259999999998E-2</v>
      </c>
      <c r="L123" s="33">
        <f>IFERROR((0.2181*Ratios!L123)-0.0247, "NA")</f>
        <v>2.5899199999999997E-2</v>
      </c>
      <c r="M123" s="33">
        <f>IFERROR((0.2181*Ratios!M123)-0.0247, "NA")</f>
        <v>2.9345179999999998E-2</v>
      </c>
      <c r="N123" s="33">
        <f>IFERROR((0.2181*Ratios!N123)-0.0247, "NA")</f>
        <v>3.3401840000000002E-2</v>
      </c>
      <c r="O123" s="33">
        <f>IFERROR((0.2181*Ratios!O123)-0.0247, "NA")</f>
        <v>4.3412630000000008E-2</v>
      </c>
      <c r="P123" s="33" t="str">
        <f>IFERROR((0.2181*Ratios!P123)-0.0247, "NA")</f>
        <v>NA</v>
      </c>
      <c r="Q123" s="33" t="str">
        <f>IFERROR((0.2181*Ratios!Q123)-0.0247, "NA")</f>
        <v>NA</v>
      </c>
      <c r="R123" s="33" t="str">
        <f>IFERROR((0.2181*Ratios!R123)-0.0247, "NA")</f>
        <v>NA</v>
      </c>
      <c r="S123" s="33" t="str">
        <f>IFERROR((0.2181*Ratios!S123)-0.0247, "NA")</f>
        <v>NA</v>
      </c>
      <c r="T123" s="33" t="str">
        <f>IFERROR((0.2181*Ratios!T123)-0.0247, "NA")</f>
        <v>NA</v>
      </c>
      <c r="U123" s="25" t="str">
        <f>IFERROR((0.2181*Ratios!U123)-0.0247, "NA")</f>
        <v>NA</v>
      </c>
      <c r="V123" s="25" t="str">
        <f>IFERROR((0.2181*Ratios!V123)-0.0247, "NA")</f>
        <v>NA</v>
      </c>
      <c r="W123" s="25" t="str">
        <f>IFERROR((0.2181*Ratios!W123)-0.0247, "NA")</f>
        <v>NA</v>
      </c>
      <c r="X123" s="25" t="str">
        <f>IFERROR((0.2181*Ratios!X123)-0.0247, "NA")</f>
        <v>NA</v>
      </c>
      <c r="Y123" s="6"/>
      <c r="Z123" s="6"/>
      <c r="AA123" s="6"/>
    </row>
    <row r="124" spans="1:29" ht="15.75" customHeight="1" x14ac:dyDescent="0.3">
      <c r="A124" s="7">
        <v>45133</v>
      </c>
      <c r="B124" s="11" t="s">
        <v>17</v>
      </c>
      <c r="C124" s="11" t="s">
        <v>31</v>
      </c>
      <c r="D124" s="6" t="s">
        <v>25</v>
      </c>
      <c r="E124" s="6">
        <v>7763</v>
      </c>
      <c r="F124" s="32">
        <f>IFERROR((0.2181*Ratios!F124)-0.0247, "NA")</f>
        <v>5.434999999999815E-5</v>
      </c>
      <c r="G124" s="33">
        <f>IFERROR((0.2181*Ratios!G124)-0.0247, "NA")</f>
        <v>1.1591839999999999E-2</v>
      </c>
      <c r="H124" s="33">
        <f>IFERROR((0.2181*Ratios!H124)-0.0247, "NA")</f>
        <v>1.8658279999999999E-2</v>
      </c>
      <c r="I124" s="33">
        <f>IFERROR((0.2181*Ratios!I124)-0.0247, "NA")</f>
        <v>2.1100999999999995E-2</v>
      </c>
      <c r="J124" s="33">
        <f>IFERROR((0.2181*Ratios!J124)-0.0247, "NA")</f>
        <v>2.2322359999999999E-2</v>
      </c>
      <c r="K124" s="33">
        <f>IFERROR((0.2181*Ratios!K124)-0.0247, "NA")</f>
        <v>2.3587339999999998E-2</v>
      </c>
      <c r="L124" s="33">
        <f>IFERROR((0.2181*Ratios!L124)-0.0247, "NA")</f>
        <v>2.703332E-2</v>
      </c>
      <c r="M124" s="33">
        <f>IFERROR((0.2181*Ratios!M124)-0.0247, "NA")</f>
        <v>3.2660299999999996E-2</v>
      </c>
      <c r="N124" s="33">
        <f>IFERROR((0.2181*Ratios!N124)-0.0247, "NA")</f>
        <v>4.4350459999999994E-2</v>
      </c>
      <c r="O124" s="33">
        <f>IFERROR((0.2181*Ratios!O124)-0.0247, "NA")</f>
        <v>5.0828029999999996E-2</v>
      </c>
      <c r="P124" s="33">
        <f>IFERROR((0.2181*Ratios!P124)-0.0247, "NA")</f>
        <v>5.4077719999999996E-2</v>
      </c>
      <c r="Q124" s="33">
        <f>IFERROR((0.2181*Ratios!Q124)-0.0247, "NA")</f>
        <v>5.9115829999999994E-2</v>
      </c>
      <c r="R124" s="33">
        <f>IFERROR((0.2181*Ratios!R124)-0.0247, "NA")</f>
        <v>6.0620719999999989E-2</v>
      </c>
      <c r="S124" s="33">
        <f>IFERROR((0.2181*Ratios!S124)-0.0247, "NA")</f>
        <v>6.587693E-2</v>
      </c>
      <c r="T124" s="33">
        <f>IFERROR((0.2181*Ratios!T124)-0.0247, "NA")</f>
        <v>7.5058939999999991E-2</v>
      </c>
      <c r="U124" s="25" t="str">
        <f>IFERROR((0.2181*Ratios!U124)-0.0247, "NA")</f>
        <v>NA</v>
      </c>
      <c r="V124" s="25" t="str">
        <f>IFERROR((0.2181*Ratios!V124)-0.0247, "NA")</f>
        <v>NA</v>
      </c>
      <c r="W124" s="25" t="str">
        <f>IFERROR((0.2181*Ratios!W124)-0.0247, "NA")</f>
        <v>NA</v>
      </c>
      <c r="X124" s="25" t="str">
        <f>IFERROR((0.2181*Ratios!X124)-0.0247, "NA")</f>
        <v>NA</v>
      </c>
      <c r="Y124" s="6"/>
      <c r="Z124" s="6"/>
      <c r="AA124" s="6"/>
    </row>
    <row r="125" spans="1:29" ht="15.75" customHeight="1" x14ac:dyDescent="0.3">
      <c r="A125" s="7">
        <v>45133</v>
      </c>
      <c r="B125" s="11" t="s">
        <v>17</v>
      </c>
      <c r="C125" s="11" t="s">
        <v>37</v>
      </c>
      <c r="D125" s="6" t="s">
        <v>38</v>
      </c>
      <c r="E125" s="6">
        <v>7763</v>
      </c>
      <c r="F125" s="32">
        <f>IFERROR((0.2181*Ratios!F125)-0.0247, "NA")</f>
        <v>1.6340000000000104E-4</v>
      </c>
      <c r="G125" s="33">
        <f>IFERROR((0.2181*Ratios!G125)-0.0247, "NA")</f>
        <v>1.3881890000000001E-2</v>
      </c>
      <c r="H125" s="33">
        <f>IFERROR((0.2181*Ratios!H125)-0.0247, "NA")</f>
        <v>2.4459739999999994E-2</v>
      </c>
      <c r="I125" s="33">
        <f>IFERROR((0.2181*Ratios!I125)-0.0247, "NA")</f>
        <v>2.3391049999999997E-2</v>
      </c>
      <c r="J125" s="33">
        <f>IFERROR((0.2181*Ratios!J125)-0.0247, "NA")</f>
        <v>2.4241639999999995E-2</v>
      </c>
      <c r="K125" s="33">
        <f>IFERROR((0.2181*Ratios!K125)-0.0247, "NA")</f>
        <v>2.6226350000000002E-2</v>
      </c>
      <c r="L125" s="33">
        <f>IFERROR((0.2181*Ratios!L125)-0.0247, "NA")</f>
        <v>2.483051E-2</v>
      </c>
      <c r="M125" s="33">
        <f>IFERROR((0.2181*Ratios!M125)-0.0247, "NA")</f>
        <v>2.6989699999999998E-2</v>
      </c>
      <c r="N125" s="33">
        <f>IFERROR((0.2181*Ratios!N125)-0.0247, "NA")</f>
        <v>2.8930789999999998E-2</v>
      </c>
      <c r="O125" s="33">
        <f>IFERROR((0.2181*Ratios!O125)-0.0247, "NA")</f>
        <v>3.4688629999999991E-2</v>
      </c>
      <c r="P125" s="33">
        <f>IFERROR((0.2181*Ratios!P125)-0.0247, "NA")</f>
        <v>3.7109539999999996E-2</v>
      </c>
      <c r="Q125" s="33">
        <f>IFERROR((0.2181*Ratios!Q125)-0.0247, "NA")</f>
        <v>3.8941580000000003E-2</v>
      </c>
      <c r="R125" s="33">
        <f>IFERROR((0.2181*Ratios!R125)-0.0247, "NA")</f>
        <v>4.5397339999999994E-2</v>
      </c>
      <c r="S125" s="33" t="str">
        <f>IFERROR((0.2181*Ratios!S125)-0.0247, "NA")</f>
        <v>NA</v>
      </c>
      <c r="T125" s="33" t="str">
        <f>IFERROR((0.2181*Ratios!T125)-0.0247, "NA")</f>
        <v>NA</v>
      </c>
      <c r="U125" s="25" t="str">
        <f>IFERROR((0.2181*Ratios!U125)-0.0247, "NA")</f>
        <v>NA</v>
      </c>
      <c r="V125" s="25" t="str">
        <f>IFERROR((0.2181*Ratios!V125)-0.0247, "NA")</f>
        <v>NA</v>
      </c>
      <c r="W125" s="25" t="str">
        <f>IFERROR((0.2181*Ratios!W125)-0.0247, "NA")</f>
        <v>NA</v>
      </c>
      <c r="X125" s="25" t="str">
        <f>IFERROR((0.2181*Ratios!X125)-0.0247, "NA")</f>
        <v>NA</v>
      </c>
      <c r="Y125" s="6"/>
      <c r="Z125" s="6"/>
      <c r="AA125" s="6"/>
    </row>
    <row r="126" spans="1:29" ht="15.75" customHeight="1" x14ac:dyDescent="0.3">
      <c r="A126" s="7">
        <v>45132</v>
      </c>
      <c r="B126" s="11" t="s">
        <v>43</v>
      </c>
      <c r="C126" s="6"/>
      <c r="D126" s="6" t="s">
        <v>44</v>
      </c>
      <c r="E126" s="6">
        <v>7622</v>
      </c>
      <c r="F126" s="32">
        <f>IFERROR((0.2181*Ratios!F126)-0.0247, "NA")</f>
        <v>3.8274799999999977E-3</v>
      </c>
      <c r="G126" s="33">
        <f>IFERROR((0.2181*Ratios!G126)-0.0247, "NA")</f>
        <v>1.399094E-2</v>
      </c>
      <c r="H126" s="33">
        <f>IFERROR((0.2181*Ratios!H126)-0.0247, "NA")</f>
        <v>1.5168679999999997E-2</v>
      </c>
      <c r="I126" s="33">
        <f>IFERROR((0.2181*Ratios!I126)-0.0247, "NA")</f>
        <v>1.8876379999999998E-2</v>
      </c>
      <c r="J126" s="33">
        <f>IFERROR((0.2181*Ratios!J126)-0.0247, "NA")</f>
        <v>2.1798919999999999E-2</v>
      </c>
      <c r="K126" s="33">
        <f>IFERROR((0.2181*Ratios!K126)-0.0247, "NA")</f>
        <v>2.1602629999999998E-2</v>
      </c>
      <c r="L126" s="33">
        <f>IFERROR((0.2181*Ratios!L126)-0.0247, "NA")</f>
        <v>2.3434669999999998E-2</v>
      </c>
      <c r="M126" s="33">
        <f>IFERROR((0.2181*Ratios!M126)-0.0247, "NA")</f>
        <v>2.6226350000000002E-2</v>
      </c>
      <c r="N126" s="33">
        <f>IFERROR((0.2181*Ratios!N126)-0.0247, "NA")</f>
        <v>2.823287E-2</v>
      </c>
      <c r="O126" s="33">
        <f>IFERROR((0.2181*Ratios!O126)-0.0247, "NA")</f>
        <v>3.0784640000000002E-2</v>
      </c>
      <c r="P126" s="33">
        <f>IFERROR((0.2181*Ratios!P126)-0.0247, "NA")</f>
        <v>3.7480310000000003E-2</v>
      </c>
      <c r="Q126" s="33">
        <f>IFERROR((0.2181*Ratios!Q126)-0.0247, "NA")</f>
        <v>4.0141129999999997E-2</v>
      </c>
      <c r="R126" s="33">
        <f>IFERROR((0.2181*Ratios!R126)-0.0247, "NA")</f>
        <v>4.9475809999999995E-2</v>
      </c>
      <c r="S126" s="33">
        <f>IFERROR((0.2181*Ratios!S126)-0.0247, "NA")</f>
        <v>6.1623979999999995E-2</v>
      </c>
      <c r="T126" s="33">
        <f>IFERROR((0.2181*Ratios!T126)-0.0247, "NA")</f>
        <v>9.2746849999999992E-2</v>
      </c>
      <c r="U126" s="25" t="str">
        <f>IFERROR((0.2181*Ratios!U126)-0.0247, "NA")</f>
        <v>NA</v>
      </c>
      <c r="V126" s="25" t="str">
        <f>IFERROR((0.2181*Ratios!V126)-0.0247, "NA")</f>
        <v>NA</v>
      </c>
      <c r="W126" s="25" t="str">
        <f>IFERROR((0.2181*Ratios!W126)-0.0247, "NA")</f>
        <v>NA</v>
      </c>
      <c r="X126" s="25" t="str">
        <f>IFERROR((0.2181*Ratios!X126)-0.0247, "NA")</f>
        <v>NA</v>
      </c>
      <c r="Y126" s="6"/>
      <c r="Z126" s="6"/>
      <c r="AA126" s="6"/>
    </row>
    <row r="127" spans="1:29" ht="15.75" customHeight="1" x14ac:dyDescent="0.3">
      <c r="A127" s="7">
        <v>45132</v>
      </c>
      <c r="B127" s="11" t="s">
        <v>43</v>
      </c>
      <c r="C127" s="6"/>
      <c r="D127" s="6" t="s">
        <v>45</v>
      </c>
      <c r="E127" s="6">
        <v>7622</v>
      </c>
      <c r="F127" s="32">
        <f>IFERROR((0.2181*Ratios!F127)-0.0247, "NA")</f>
        <v>5.7467600000000001E-3</v>
      </c>
      <c r="G127" s="33">
        <f>IFERROR((0.2181*Ratios!G127)-0.0247, "NA")</f>
        <v>1.7284250000000001E-2</v>
      </c>
      <c r="H127" s="33">
        <f>IFERROR((0.2181*Ratios!H127)-0.0247, "NA")</f>
        <v>2.8647260000000001E-2</v>
      </c>
      <c r="I127" s="33">
        <f>IFERROR((0.2181*Ratios!I127)-0.0247, "NA")</f>
        <v>2.3892679999999999E-2</v>
      </c>
      <c r="J127" s="33">
        <f>IFERROR((0.2181*Ratios!J127)-0.0247, "NA")</f>
        <v>2.0686610000000001E-2</v>
      </c>
      <c r="K127" s="33">
        <f>IFERROR((0.2181*Ratios!K127)-0.0247, "NA")</f>
        <v>2.2278739999999998E-2</v>
      </c>
      <c r="L127" s="33">
        <f>IFERROR((0.2181*Ratios!L127)-0.0247, "NA")</f>
        <v>2.3020279999999997E-2</v>
      </c>
      <c r="M127" s="33">
        <f>IFERROR((0.2181*Ratios!M127)-0.0247, "NA")</f>
        <v>2.2780370000000001E-2</v>
      </c>
      <c r="N127" s="33">
        <f>IFERROR((0.2181*Ratios!N127)-0.0247, "NA")</f>
        <v>2.4656029999999995E-2</v>
      </c>
      <c r="O127" s="33">
        <f>IFERROR((0.2181*Ratios!O127)-0.0247, "NA")</f>
        <v>2.755676E-2</v>
      </c>
      <c r="P127" s="33">
        <f>IFERROR((0.2181*Ratios!P127)-0.0247, "NA")</f>
        <v>3.0261199999999995E-2</v>
      </c>
      <c r="Q127" s="33">
        <f>IFERROR((0.2181*Ratios!Q127)-0.0247, "NA")</f>
        <v>3.9857599999999993E-2</v>
      </c>
      <c r="R127" s="33">
        <f>IFERROR((0.2181*Ratios!R127)-0.0247, "NA")</f>
        <v>6.6553039999999994E-2</v>
      </c>
      <c r="S127" s="33" t="str">
        <f>IFERROR((0.2181*Ratios!S127)-0.0247, "NA")</f>
        <v>NA</v>
      </c>
      <c r="T127" s="33" t="str">
        <f>IFERROR((0.2181*Ratios!T127)-0.0247, "NA")</f>
        <v>NA</v>
      </c>
      <c r="U127" s="25" t="str">
        <f>IFERROR((0.2181*Ratios!U127)-0.0247, "NA")</f>
        <v>NA</v>
      </c>
      <c r="V127" s="25" t="str">
        <f>IFERROR((0.2181*Ratios!V127)-0.0247, "NA")</f>
        <v>NA</v>
      </c>
      <c r="W127" s="25" t="str">
        <f>IFERROR((0.2181*Ratios!W127)-0.0247, "NA")</f>
        <v>NA</v>
      </c>
      <c r="X127" s="25" t="str">
        <f>IFERROR((0.2181*Ratios!X127)-0.0247, "NA")</f>
        <v>NA</v>
      </c>
      <c r="Y127" s="6"/>
      <c r="Z127" s="6"/>
      <c r="AA127" s="6"/>
    </row>
    <row r="128" spans="1:29" ht="15.75" customHeight="1" x14ac:dyDescent="0.3">
      <c r="A128" s="8">
        <v>45132</v>
      </c>
      <c r="B128" s="13" t="s">
        <v>43</v>
      </c>
      <c r="C128" s="9"/>
      <c r="D128" s="9" t="s">
        <v>46</v>
      </c>
      <c r="E128" s="9">
        <v>7622</v>
      </c>
      <c r="F128" s="34">
        <f>IFERROR((0.2181*Ratios!F128)-0.0247, "NA")</f>
        <v>3.2822299999999971E-3</v>
      </c>
      <c r="G128" s="35">
        <f>IFERROR((0.2181*Ratios!G128)-0.0247, "NA")</f>
        <v>1.3620169999999994E-2</v>
      </c>
      <c r="H128" s="35">
        <f>IFERROR((0.2181*Ratios!H128)-0.0247, "NA")</f>
        <v>1.8898189999999995E-2</v>
      </c>
      <c r="I128" s="35">
        <f>IFERROR((0.2181*Ratios!I128)-0.0247, "NA")</f>
        <v>2.5593859999999996E-2</v>
      </c>
      <c r="J128" s="35">
        <f>IFERROR((0.2181*Ratios!J128)-0.0247, "NA")</f>
        <v>2.6684359999999997E-2</v>
      </c>
      <c r="K128" s="35">
        <f>IFERROR((0.2181*Ratios!K128)-0.0247, "NA")</f>
        <v>2.2147879999999995E-2</v>
      </c>
      <c r="L128" s="35">
        <f>IFERROR((0.2181*Ratios!L128)-0.0247, "NA")</f>
        <v>2.3281999999999997E-2</v>
      </c>
      <c r="M128" s="35">
        <f>IFERROR((0.2181*Ratios!M128)-0.0247, "NA")</f>
        <v>2.6837029999999998E-2</v>
      </c>
      <c r="N128" s="35">
        <f>IFERROR((0.2181*Ratios!N128)-0.0247, "NA")</f>
        <v>3.4012519999999997E-2</v>
      </c>
      <c r="O128" s="35">
        <f>IFERROR((0.2181*Ratios!O128)-0.0247, "NA")</f>
        <v>3.9443209999999992E-2</v>
      </c>
      <c r="P128" s="35">
        <f>IFERROR((0.2181*Ratios!P128)-0.0247, "NA")</f>
        <v>4.5680869999999998E-2</v>
      </c>
      <c r="Q128" s="35">
        <f>IFERROR((0.2181*Ratios!Q128)-0.0247, "NA")</f>
        <v>5.1591379999999992E-2</v>
      </c>
      <c r="R128" s="35">
        <f>IFERROR((0.2181*Ratios!R128)-0.0247, "NA")</f>
        <v>5.8287049999999993E-2</v>
      </c>
      <c r="S128" s="35">
        <f>IFERROR((0.2181*Ratios!S128)-0.0247, "NA")</f>
        <v>7.7261750000000004E-2</v>
      </c>
      <c r="T128" s="35">
        <f>IFERROR((0.2181*Ratios!T128)-0.0247, "NA")</f>
        <v>9.3793729999999992E-2</v>
      </c>
      <c r="U128" s="35">
        <f>IFERROR((0.2181*Ratios!U128)-0.0247, "NA")</f>
        <v>0.11523295999999997</v>
      </c>
      <c r="V128" s="35">
        <f>IFERROR((0.2181*Ratios!V128)-0.0247, "NA")</f>
        <v>0.12624700999999999</v>
      </c>
      <c r="W128" s="27" t="str">
        <f>IFERROR((0.2181*Ratios!W128)-0.0247, "NA")</f>
        <v>NA</v>
      </c>
      <c r="X128" s="27" t="str">
        <f>IFERROR((0.2181*Ratios!X128)-0.0247, "NA")</f>
        <v>NA</v>
      </c>
      <c r="Y128" s="9"/>
      <c r="Z128" s="6"/>
      <c r="AA128" s="6"/>
    </row>
    <row r="129" spans="1:27" ht="15.75" customHeight="1" x14ac:dyDescent="0.3">
      <c r="A129" s="7">
        <v>45164</v>
      </c>
      <c r="B129" s="39" t="s">
        <v>40</v>
      </c>
      <c r="C129" s="39" t="s">
        <v>9</v>
      </c>
      <c r="D129" s="40" t="s">
        <v>10</v>
      </c>
      <c r="E129" s="20" t="s">
        <v>11</v>
      </c>
      <c r="F129" s="32">
        <f>IFERROR((0.2181*Ratios!F129)-0.0247, "NA")</f>
        <v>-6.3795999999999992E-3</v>
      </c>
      <c r="G129" s="33">
        <f>IFERROR((0.2181*Ratios!G129)-0.0247, "NA")</f>
        <v>6.4882999999999955E-3</v>
      </c>
      <c r="H129" s="33">
        <f>IFERROR((0.2181*Ratios!H129)-0.0247, "NA")</f>
        <v>1.226795E-2</v>
      </c>
      <c r="I129" s="33">
        <f>IFERROR((0.2181*Ratios!I129)-0.0247, "NA")</f>
        <v>1.660814E-2</v>
      </c>
      <c r="J129" s="33">
        <f>IFERROR((0.2181*Ratios!J129)-0.0247, "NA")</f>
        <v>1.8680089999999996E-2</v>
      </c>
      <c r="K129" s="33">
        <f>IFERROR((0.2181*Ratios!K129)-0.0247, "NA")</f>
        <v>2.1624440000000002E-2</v>
      </c>
      <c r="L129" s="33">
        <f>IFERROR((0.2181*Ratios!L129)-0.0247, "NA")</f>
        <v>2.7120560000000002E-2</v>
      </c>
      <c r="M129" s="33">
        <f>IFERROR((0.2181*Ratios!M129)-0.0247, "NA")</f>
        <v>3.6695149999999989E-2</v>
      </c>
      <c r="N129" s="33">
        <f>IFERROR((0.2181*Ratios!N129)-0.0247, "NA")</f>
        <v>4.6618699999999999E-2</v>
      </c>
      <c r="O129" s="33">
        <f>IFERROR((0.2181*Ratios!O129)-0.0247, "NA")</f>
        <v>5.2398349999999996E-2</v>
      </c>
      <c r="P129" s="33">
        <f>IFERROR((0.2181*Ratios!P129)-0.0247, "NA")</f>
        <v>5.7327409999999995E-2</v>
      </c>
      <c r="Q129" s="33" t="str">
        <f>IFERROR((0.2181*Ratios!Q129)-0.0247, "NA")</f>
        <v>NA</v>
      </c>
      <c r="R129" s="33" t="str">
        <f>IFERROR((0.2181*Ratios!R129)-0.0247, "NA")</f>
        <v>NA</v>
      </c>
      <c r="S129" s="33" t="str">
        <f>IFERROR((0.2181*Ratios!S129)-0.0247, "NA")</f>
        <v>NA</v>
      </c>
      <c r="T129" s="33" t="str">
        <f>IFERROR((0.2181*Ratios!T129)-0.0247, "NA")</f>
        <v>NA</v>
      </c>
      <c r="U129" s="25" t="str">
        <f>IFERROR((0.2181*Ratios!U129)-0.0247, "NA")</f>
        <v>NA</v>
      </c>
      <c r="V129" s="25" t="str">
        <f>IFERROR((0.2181*Ratios!V129)-0.0247, "NA")</f>
        <v>NA</v>
      </c>
      <c r="W129" s="25" t="str">
        <f>IFERROR((0.2181*Ratios!W129)-0.0247, "NA")</f>
        <v>NA</v>
      </c>
      <c r="X129" s="25" t="str">
        <f>IFERROR((0.2181*Ratios!X129)-0.0247, "NA")</f>
        <v>NA</v>
      </c>
      <c r="Y129" s="6"/>
      <c r="Z129" s="6"/>
      <c r="AA129" s="6"/>
    </row>
    <row r="130" spans="1:27" ht="15.75" customHeight="1" x14ac:dyDescent="0.3">
      <c r="A130" s="7">
        <v>45164</v>
      </c>
      <c r="B130" s="11" t="s">
        <v>40</v>
      </c>
      <c r="C130" s="11" t="s">
        <v>28</v>
      </c>
      <c r="D130" s="6" t="s">
        <v>29</v>
      </c>
      <c r="E130" s="20" t="s">
        <v>11</v>
      </c>
      <c r="F130" s="32">
        <f>IFERROR((0.2181*Ratios!F130)-0.0247, "NA")</f>
        <v>-2.8027600000000014E-3</v>
      </c>
      <c r="G130" s="33">
        <f>IFERROR((0.2181*Ratios!G130)-0.0247, "NA")</f>
        <v>9.1054999999999955E-3</v>
      </c>
      <c r="H130" s="33">
        <f>IFERROR((0.2181*Ratios!H130)-0.0247, "NA")</f>
        <v>1.488515E-2</v>
      </c>
      <c r="I130" s="33">
        <f>IFERROR((0.2181*Ratios!I130)-0.0247, "NA")</f>
        <v>1.6848049999999996E-2</v>
      </c>
      <c r="J130" s="33">
        <f>IFERROR((0.2181*Ratios!J130)-0.0247, "NA")</f>
        <v>1.8352939999999998E-2</v>
      </c>
      <c r="K130" s="33">
        <f>IFERROR((0.2181*Ratios!K130)-0.0247, "NA")</f>
        <v>1.7284250000000001E-2</v>
      </c>
      <c r="L130" s="33">
        <f>IFERROR((0.2181*Ratios!L130)-0.0247, "NA")</f>
        <v>1.9814209999999999E-2</v>
      </c>
      <c r="M130" s="33">
        <f>IFERROR((0.2181*Ratios!M130)-0.0247, "NA")</f>
        <v>2.3500099999999996E-2</v>
      </c>
      <c r="N130" s="33">
        <f>IFERROR((0.2181*Ratios!N130)-0.0247, "NA")</f>
        <v>2.4176209999999997E-2</v>
      </c>
      <c r="O130" s="33">
        <f>IFERROR((0.2181*Ratios!O130)-0.0247, "NA")</f>
        <v>3.2464009999999995E-2</v>
      </c>
      <c r="P130" s="33">
        <f>IFERROR((0.2181*Ratios!P130)-0.0247, "NA")</f>
        <v>3.46232E-2</v>
      </c>
      <c r="Q130" s="33" t="str">
        <f>IFERROR((0.2181*Ratios!Q130)-0.0247, "NA")</f>
        <v>NA</v>
      </c>
      <c r="R130" s="33" t="str">
        <f>IFERROR((0.2181*Ratios!R130)-0.0247, "NA")</f>
        <v>NA</v>
      </c>
      <c r="S130" s="33" t="str">
        <f>IFERROR((0.2181*Ratios!S130)-0.0247, "NA")</f>
        <v>NA</v>
      </c>
      <c r="T130" s="33" t="str">
        <f>IFERROR((0.2181*Ratios!T130)-0.0247, "NA")</f>
        <v>NA</v>
      </c>
      <c r="U130" s="25" t="str">
        <f>IFERROR((0.2181*Ratios!U130)-0.0247, "NA")</f>
        <v>NA</v>
      </c>
      <c r="V130" s="25" t="str">
        <f>IFERROR((0.2181*Ratios!V130)-0.0247, "NA")</f>
        <v>NA</v>
      </c>
      <c r="W130" s="25" t="str">
        <f>IFERROR((0.2181*Ratios!W130)-0.0247, "NA")</f>
        <v>NA</v>
      </c>
      <c r="X130" s="25" t="str">
        <f>IFERROR((0.2181*Ratios!X130)-0.0247, "NA")</f>
        <v>NA</v>
      </c>
      <c r="Y130" s="6"/>
      <c r="Z130" s="6"/>
      <c r="AA130" s="6"/>
    </row>
    <row r="131" spans="1:27" ht="15.75" customHeight="1" x14ac:dyDescent="0.3">
      <c r="A131" s="7">
        <v>45164</v>
      </c>
      <c r="B131" s="11" t="s">
        <v>40</v>
      </c>
      <c r="C131" s="11" t="s">
        <v>14</v>
      </c>
      <c r="D131" s="6" t="s">
        <v>15</v>
      </c>
      <c r="E131" s="20" t="s">
        <v>11</v>
      </c>
      <c r="F131" s="32">
        <f>IFERROR((0.2181*Ratios!F131)-0.0247, "NA")</f>
        <v>3.46232E-2</v>
      </c>
      <c r="G131" s="33">
        <f>IFERROR((0.2181*Ratios!G131)-0.0247, "NA")</f>
        <v>1.4187229999999995E-2</v>
      </c>
      <c r="H131" s="33">
        <f>IFERROR((0.2181*Ratios!H131)-0.0247, "NA")</f>
        <v>1.8963619999999994E-2</v>
      </c>
      <c r="I131" s="33">
        <f>IFERROR((0.2181*Ratios!I131)-0.0247, "NA")</f>
        <v>1.9552489999999999E-2</v>
      </c>
      <c r="J131" s="33">
        <f>IFERROR((0.2181*Ratios!J131)-0.0247, "NA")</f>
        <v>2.1777110000000002E-2</v>
      </c>
      <c r="K131" s="33">
        <f>IFERROR((0.2181*Ratios!K131)-0.0247, "NA")</f>
        <v>2.0163169999999994E-2</v>
      </c>
      <c r="L131" s="33">
        <f>IFERROR((0.2181*Ratios!L131)-0.0247, "NA")</f>
        <v>2.3347429999999995E-2</v>
      </c>
      <c r="M131" s="33">
        <f>IFERROR((0.2181*Ratios!M131)-0.0247, "NA")</f>
        <v>3.2943829999999993E-2</v>
      </c>
      <c r="N131" s="33">
        <f>IFERROR((0.2181*Ratios!N131)-0.0247, "NA")</f>
        <v>4.3150910000000001E-2</v>
      </c>
      <c r="O131" s="33">
        <f>IFERROR((0.2181*Ratios!O131)-0.0247, "NA")</f>
        <v>5.5757089999999995E-2</v>
      </c>
      <c r="P131" s="33">
        <f>IFERROR((0.2181*Ratios!P131)-0.0247, "NA")</f>
        <v>6.2954389999999985E-2</v>
      </c>
      <c r="Q131" s="33">
        <f>IFERROR((0.2181*Ratios!Q131)-0.0247, "NA")</f>
        <v>6.7796209999999996E-2</v>
      </c>
      <c r="R131" s="33">
        <f>IFERROR((0.2181*Ratios!R131)-0.0247, "NA")</f>
        <v>7.0020830000000006E-2</v>
      </c>
      <c r="S131" s="33">
        <f>IFERROR((0.2181*Ratios!S131)-0.0247, "NA")</f>
        <v>7.01735E-2</v>
      </c>
      <c r="T131" s="33">
        <f>IFERROR((0.2181*Ratios!T131)-0.0247, "NA")</f>
        <v>7.5604189999999988E-2</v>
      </c>
      <c r="U131" s="33">
        <f>IFERROR((0.2181*Ratios!U131)-0.0247, "NA")</f>
        <v>7.3270519999999992E-2</v>
      </c>
      <c r="V131" s="25" t="str">
        <f>IFERROR((0.2181*Ratios!V131)-0.0247, "NA")</f>
        <v>NA</v>
      </c>
      <c r="W131" s="25" t="str">
        <f>IFERROR((0.2181*Ratios!W131)-0.0247, "NA")</f>
        <v>NA</v>
      </c>
      <c r="X131" s="25" t="str">
        <f>IFERROR((0.2181*Ratios!X131)-0.0247, "NA")</f>
        <v>NA</v>
      </c>
      <c r="Y131" s="6"/>
      <c r="Z131" s="6"/>
      <c r="AA131" s="6"/>
    </row>
    <row r="132" spans="1:27" ht="15.75" customHeight="1" x14ac:dyDescent="0.3">
      <c r="A132" s="7">
        <v>45164</v>
      </c>
      <c r="B132" s="11" t="s">
        <v>40</v>
      </c>
      <c r="C132" s="6" t="s">
        <v>51</v>
      </c>
      <c r="D132" s="6" t="s">
        <v>49</v>
      </c>
      <c r="E132" s="20" t="s">
        <v>11</v>
      </c>
      <c r="F132" s="32" t="str">
        <f>IFERROR((0.2181*Ratios!F132)-0.0247, "NA")</f>
        <v>NA</v>
      </c>
      <c r="G132" s="33" t="str">
        <f>IFERROR((0.2181*Ratios!G132)-0.0247, "NA")</f>
        <v>NA</v>
      </c>
      <c r="H132" s="33" t="str">
        <f>IFERROR((0.2181*Ratios!H132)-0.0247, "NA")</f>
        <v>NA</v>
      </c>
      <c r="I132" s="33" t="str">
        <f>IFERROR((0.2181*Ratios!I132)-0.0247, "NA")</f>
        <v>NA</v>
      </c>
      <c r="J132" s="33" t="str">
        <f>IFERROR((0.2181*Ratios!J132)-0.0247, "NA")</f>
        <v>NA</v>
      </c>
      <c r="K132" s="33" t="str">
        <f>IFERROR((0.2181*Ratios!K132)-0.0247, "NA")</f>
        <v>NA</v>
      </c>
      <c r="L132" s="33" t="str">
        <f>IFERROR((0.2181*Ratios!L132)-0.0247, "NA")</f>
        <v>NA</v>
      </c>
      <c r="M132" s="33" t="str">
        <f>IFERROR((0.2181*Ratios!M132)-0.0247, "NA")</f>
        <v>NA</v>
      </c>
      <c r="N132" s="33" t="str">
        <f>IFERROR((0.2181*Ratios!N132)-0.0247, "NA")</f>
        <v>NA</v>
      </c>
      <c r="O132" s="33" t="str">
        <f>IFERROR((0.2181*Ratios!O132)-0.0247, "NA")</f>
        <v>NA</v>
      </c>
      <c r="P132" s="33" t="str">
        <f>IFERROR((0.2181*Ratios!P132)-0.0247, "NA")</f>
        <v>NA</v>
      </c>
      <c r="Q132" s="33" t="str">
        <f>IFERROR((0.2181*Ratios!Q132)-0.0247, "NA")</f>
        <v>NA</v>
      </c>
      <c r="R132" s="33" t="str">
        <f>IFERROR((0.2181*Ratios!R132)-0.0247, "NA")</f>
        <v>NA</v>
      </c>
      <c r="S132" s="33" t="str">
        <f>IFERROR((0.2181*Ratios!S132)-0.0247, "NA")</f>
        <v>NA</v>
      </c>
      <c r="T132" s="33" t="str">
        <f>IFERROR((0.2181*Ratios!T132)-0.0247, "NA")</f>
        <v>NA</v>
      </c>
      <c r="U132" s="25" t="str">
        <f>IFERROR((0.2181*Ratios!U132)-0.0247, "NA")</f>
        <v>NA</v>
      </c>
      <c r="V132" s="25" t="str">
        <f>IFERROR((0.2181*Ratios!V132)-0.0247, "NA")</f>
        <v>NA</v>
      </c>
      <c r="W132" s="25" t="str">
        <f>IFERROR((0.2181*Ratios!W132)-0.0247, "NA")</f>
        <v>NA</v>
      </c>
      <c r="X132" s="25" t="str">
        <f>IFERROR((0.2181*Ratios!X132)-0.0247, "NA")</f>
        <v>NA</v>
      </c>
      <c r="Y132" s="6"/>
      <c r="Z132" s="6"/>
      <c r="AA132" s="6"/>
    </row>
    <row r="133" spans="1:27" ht="15.75" customHeight="1" x14ac:dyDescent="0.3">
      <c r="A133" s="7">
        <v>45164</v>
      </c>
      <c r="B133" s="11" t="s">
        <v>17</v>
      </c>
      <c r="C133" s="11" t="s">
        <v>33</v>
      </c>
      <c r="D133" s="6" t="s">
        <v>21</v>
      </c>
      <c r="E133" s="20" t="s">
        <v>11</v>
      </c>
      <c r="F133" s="32">
        <f>IFERROR((0.2181*Ratios!F133)-0.0247, "NA")</f>
        <v>6.7063999999999943E-3</v>
      </c>
      <c r="G133" s="33">
        <f>IFERROR((0.2181*Ratios!G133)-0.0247, "NA")</f>
        <v>1.776407E-2</v>
      </c>
      <c r="H133" s="33">
        <f>IFERROR((0.2181*Ratios!H133)-0.0247, "NA")</f>
        <v>2.0970139999999998E-2</v>
      </c>
      <c r="I133" s="33">
        <f>IFERROR((0.2181*Ratios!I133)-0.0247, "NA")</f>
        <v>2.3543719999999997E-2</v>
      </c>
      <c r="J133" s="33">
        <f>IFERROR((0.2181*Ratios!J133)-0.0247, "NA")</f>
        <v>2.1907969999999999E-2</v>
      </c>
      <c r="K133" s="33">
        <f>IFERROR((0.2181*Ratios!K133)-0.0247, "NA")</f>
        <v>2.2038829999999995E-2</v>
      </c>
      <c r="L133" s="33">
        <f>IFERROR((0.2181*Ratios!L133)-0.0247, "NA")</f>
        <v>1.8505609999999999E-2</v>
      </c>
      <c r="M133" s="33">
        <f>IFERROR((0.2181*Ratios!M133)-0.0247, "NA")</f>
        <v>1.9138099999999998E-2</v>
      </c>
      <c r="N133" s="33">
        <f>IFERROR((0.2181*Ratios!N133)-0.0247, "NA")</f>
        <v>2.0250409999999996E-2</v>
      </c>
      <c r="O133" s="33">
        <f>IFERROR((0.2181*Ratios!O133)-0.0247, "NA")</f>
        <v>1.9399819999999998E-2</v>
      </c>
      <c r="P133" s="33">
        <f>IFERROR((0.2181*Ratios!P133)-0.0247, "NA")</f>
        <v>2.0206789999999995E-2</v>
      </c>
      <c r="Q133" s="33">
        <f>IFERROR((0.2181*Ratios!Q133)-0.0247, "NA")</f>
        <v>2.2823990000000002E-2</v>
      </c>
      <c r="R133" s="33">
        <f>IFERROR((0.2181*Ratios!R133)-0.0247, "NA")</f>
        <v>3.0304819999999996E-2</v>
      </c>
      <c r="S133" s="33" t="str">
        <f>IFERROR((0.2181*Ratios!S133)-0.0247, "NA")</f>
        <v>NA</v>
      </c>
      <c r="T133" s="33" t="str">
        <f>IFERROR((0.2181*Ratios!T133)-0.0247, "NA")</f>
        <v>NA</v>
      </c>
      <c r="U133" s="25" t="str">
        <f>IFERROR((0.2181*Ratios!U133)-0.0247, "NA")</f>
        <v>NA</v>
      </c>
      <c r="V133" s="25" t="str">
        <f>IFERROR((0.2181*Ratios!V133)-0.0247, "NA")</f>
        <v>NA</v>
      </c>
      <c r="W133" s="25" t="str">
        <f>IFERROR((0.2181*Ratios!W133)-0.0247, "NA")</f>
        <v>NA</v>
      </c>
      <c r="X133" s="25" t="str">
        <f>IFERROR((0.2181*Ratios!X133)-0.0247, "NA")</f>
        <v>NA</v>
      </c>
      <c r="Y133" s="6"/>
      <c r="Z133" s="6"/>
      <c r="AA133" s="6"/>
    </row>
    <row r="134" spans="1:27" ht="15.75" customHeight="1" x14ac:dyDescent="0.3">
      <c r="A134" s="7">
        <v>45164</v>
      </c>
      <c r="B134" s="11" t="s">
        <v>17</v>
      </c>
      <c r="C134" s="11" t="s">
        <v>35</v>
      </c>
      <c r="D134" s="6" t="s">
        <v>19</v>
      </c>
      <c r="E134" s="20" t="s">
        <v>11</v>
      </c>
      <c r="F134" s="32">
        <f>IFERROR((0.2181*Ratios!F134)-0.0247, "NA")</f>
        <v>6.9026899999999961E-3</v>
      </c>
      <c r="G134" s="33">
        <f>IFERROR((0.2181*Ratios!G134)-0.0247, "NA")</f>
        <v>2.0490319999999999E-2</v>
      </c>
      <c r="H134" s="33">
        <f>IFERROR((0.2181*Ratios!H134)-0.0247, "NA")</f>
        <v>2.1319099999999994E-2</v>
      </c>
      <c r="I134" s="33">
        <f>IFERROR((0.2181*Ratios!I134)-0.0247, "NA")</f>
        <v>2.0490319999999999E-2</v>
      </c>
      <c r="J134" s="33">
        <f>IFERROR((0.2181*Ratios!J134)-0.0247, "NA")</f>
        <v>2.0970139999999998E-2</v>
      </c>
      <c r="K134" s="33">
        <f>IFERROR((0.2181*Ratios!K134)-0.0247, "NA")</f>
        <v>2.0490319999999999E-2</v>
      </c>
      <c r="L134" s="33">
        <f>IFERROR((0.2181*Ratios!L134)-0.0247, "NA")</f>
        <v>1.8963619999999994E-2</v>
      </c>
      <c r="M134" s="33">
        <f>IFERROR((0.2181*Ratios!M134)-0.0247, "NA")</f>
        <v>1.9290769999999999E-2</v>
      </c>
      <c r="N134" s="33">
        <f>IFERROR((0.2181*Ratios!N134)-0.0247, "NA")</f>
        <v>1.7960359999999995E-2</v>
      </c>
      <c r="O134" s="33">
        <f>IFERROR((0.2181*Ratios!O134)-0.0247, "NA")</f>
        <v>1.985783E-2</v>
      </c>
      <c r="P134" s="33">
        <f>IFERROR((0.2181*Ratios!P134)-0.0247, "NA")</f>
        <v>2.2191499999999996E-2</v>
      </c>
      <c r="Q134" s="33">
        <f>IFERROR((0.2181*Ratios!Q134)-0.0247, "NA")</f>
        <v>2.7818479999999993E-2</v>
      </c>
      <c r="R134" s="33">
        <f>IFERROR((0.2181*Ratios!R134)-0.0247, "NA")</f>
        <v>3.3510890000000002E-2</v>
      </c>
      <c r="S134" s="33" t="str">
        <f>IFERROR((0.2181*Ratios!S134)-0.0247, "NA")</f>
        <v>NA</v>
      </c>
      <c r="T134" s="33" t="str">
        <f>IFERROR((0.2181*Ratios!T134)-0.0247, "NA")</f>
        <v>NA</v>
      </c>
      <c r="U134" s="25" t="str">
        <f>IFERROR((0.2181*Ratios!U134)-0.0247, "NA")</f>
        <v>NA</v>
      </c>
      <c r="V134" s="25" t="str">
        <f>IFERROR((0.2181*Ratios!V134)-0.0247, "NA")</f>
        <v>NA</v>
      </c>
      <c r="W134" s="25" t="str">
        <f>IFERROR((0.2181*Ratios!W134)-0.0247, "NA")</f>
        <v>NA</v>
      </c>
      <c r="X134" s="25" t="str">
        <f>IFERROR((0.2181*Ratios!X134)-0.0247, "NA")</f>
        <v>NA</v>
      </c>
      <c r="Y134" s="6"/>
      <c r="Z134" s="6"/>
      <c r="AA134" s="6"/>
    </row>
    <row r="135" spans="1:27" ht="15.75" customHeight="1" x14ac:dyDescent="0.3">
      <c r="A135" s="7">
        <v>45164</v>
      </c>
      <c r="B135" s="11" t="s">
        <v>17</v>
      </c>
      <c r="C135" s="11" t="s">
        <v>36</v>
      </c>
      <c r="D135" s="6" t="s">
        <v>30</v>
      </c>
      <c r="E135" s="20" t="s">
        <v>11</v>
      </c>
      <c r="F135" s="32">
        <f>IFERROR((0.2181*Ratios!F135)-0.0247, "NA")</f>
        <v>8.974639999999999E-3</v>
      </c>
      <c r="G135" s="33">
        <f>IFERROR((0.2181*Ratios!G135)-0.0247, "NA")</f>
        <v>1.8483800000000002E-2</v>
      </c>
      <c r="H135" s="33">
        <f>IFERROR((0.2181*Ratios!H135)-0.0247, "NA")</f>
        <v>2.5179469999999995E-2</v>
      </c>
      <c r="I135" s="33">
        <f>IFERROR((0.2181*Ratios!I135)-0.0247, "NA")</f>
        <v>2.954147E-2</v>
      </c>
      <c r="J135" s="33">
        <f>IFERROR((0.2181*Ratios!J135)-0.0247, "NA")</f>
        <v>2.5397569999999994E-2</v>
      </c>
      <c r="K135" s="33">
        <f>IFERROR((0.2181*Ratios!K135)-0.0247, "NA")</f>
        <v>2.3325619999999998E-2</v>
      </c>
      <c r="L135" s="33">
        <f>IFERROR((0.2181*Ratios!L135)-0.0247, "NA")</f>
        <v>1.9988689999999996E-2</v>
      </c>
      <c r="M135" s="33">
        <f>IFERROR((0.2181*Ratios!M135)-0.0247, "NA")</f>
        <v>1.9770589999999998E-2</v>
      </c>
      <c r="N135" s="33">
        <f>IFERROR((0.2181*Ratios!N135)-0.0247, "NA")</f>
        <v>2.0970139999999998E-2</v>
      </c>
      <c r="O135" s="33">
        <f>IFERROR((0.2181*Ratios!O135)-0.0247, "NA")</f>
        <v>2.2627700000000001E-2</v>
      </c>
      <c r="P135" s="33">
        <f>IFERROR((0.2181*Ratios!P135)-0.0247, "NA")</f>
        <v>2.4874130000000001E-2</v>
      </c>
      <c r="Q135" s="33">
        <f>IFERROR((0.2181*Ratios!Q135)-0.0247, "NA")</f>
        <v>2.7534949999999996E-2</v>
      </c>
      <c r="R135" s="33" t="str">
        <f>IFERROR((0.2181*Ratios!R135)-0.0247, "NA")</f>
        <v>NA</v>
      </c>
      <c r="S135" s="33" t="str">
        <f>IFERROR((0.2181*Ratios!S135)-0.0247, "NA")</f>
        <v>NA</v>
      </c>
      <c r="T135" s="33" t="str">
        <f>IFERROR((0.2181*Ratios!T135)-0.0247, "NA")</f>
        <v>NA</v>
      </c>
      <c r="U135" s="25" t="str">
        <f>IFERROR((0.2181*Ratios!U135)-0.0247, "NA")</f>
        <v>NA</v>
      </c>
      <c r="V135" s="25" t="str">
        <f>IFERROR((0.2181*Ratios!V135)-0.0247, "NA")</f>
        <v>NA</v>
      </c>
      <c r="W135" s="25" t="str">
        <f>IFERROR((0.2181*Ratios!W135)-0.0247, "NA")</f>
        <v>NA</v>
      </c>
      <c r="X135" s="25" t="str">
        <f>IFERROR((0.2181*Ratios!X135)-0.0247, "NA")</f>
        <v>NA</v>
      </c>
      <c r="Y135" s="6"/>
      <c r="Z135" s="6"/>
      <c r="AA135" s="6"/>
    </row>
    <row r="136" spans="1:27" ht="15.75" customHeight="1" x14ac:dyDescent="0.3">
      <c r="A136" s="7">
        <v>45164</v>
      </c>
      <c r="B136" s="11" t="s">
        <v>17</v>
      </c>
      <c r="C136" s="11" t="s">
        <v>22</v>
      </c>
      <c r="D136" s="6" t="s">
        <v>23</v>
      </c>
      <c r="E136" s="20" t="s">
        <v>11</v>
      </c>
      <c r="F136" s="32">
        <f>IFERROR((0.2181*Ratios!F136)-0.0247, "NA")</f>
        <v>5.594089999999996E-3</v>
      </c>
      <c r="G136" s="33">
        <f>IFERROR((0.2181*Ratios!G136)-0.0247, "NA")</f>
        <v>2.2540459999999998E-2</v>
      </c>
      <c r="H136" s="33">
        <f>IFERROR((0.2181*Ratios!H136)-0.0247, "NA")</f>
        <v>2.493956E-2</v>
      </c>
      <c r="I136" s="33">
        <f>IFERROR((0.2181*Ratios!I136)-0.0247, "NA")</f>
        <v>2.6269969999999997E-2</v>
      </c>
      <c r="J136" s="33">
        <f>IFERROR((0.2181*Ratios!J136)-0.0247, "NA")</f>
        <v>2.493956E-2</v>
      </c>
      <c r="K136" s="33">
        <f>IFERROR((0.2181*Ratios!K136)-0.0247, "NA")</f>
        <v>2.624816E-2</v>
      </c>
      <c r="L136" s="33">
        <f>IFERROR((0.2181*Ratios!L136)-0.0247, "NA")</f>
        <v>2.326019E-2</v>
      </c>
      <c r="M136" s="33">
        <f>IFERROR((0.2181*Ratios!M136)-0.0247, "NA")</f>
        <v>2.4525169999999999E-2</v>
      </c>
      <c r="N136" s="33">
        <f>IFERROR((0.2181*Ratios!N136)-0.0247, "NA")</f>
        <v>2.9868619999999992E-2</v>
      </c>
      <c r="O136" s="33">
        <f>IFERROR((0.2181*Ratios!O136)-0.0247, "NA")</f>
        <v>4.0032079999999998E-2</v>
      </c>
      <c r="P136" s="33" t="str">
        <f>IFERROR((0.2181*Ratios!P136)-0.0247, "NA")</f>
        <v>NA</v>
      </c>
      <c r="Q136" s="33" t="str">
        <f>IFERROR((0.2181*Ratios!Q136)-0.0247, "NA")</f>
        <v>NA</v>
      </c>
      <c r="R136" s="33" t="str">
        <f>IFERROR((0.2181*Ratios!R136)-0.0247, "NA")</f>
        <v>NA</v>
      </c>
      <c r="S136" s="33" t="str">
        <f>IFERROR((0.2181*Ratios!S136)-0.0247, "NA")</f>
        <v>NA</v>
      </c>
      <c r="T136" s="33" t="str">
        <f>IFERROR((0.2181*Ratios!T136)-0.0247, "NA")</f>
        <v>NA</v>
      </c>
      <c r="U136" s="25" t="str">
        <f>IFERROR((0.2181*Ratios!U136)-0.0247, "NA")</f>
        <v>NA</v>
      </c>
      <c r="V136" s="25" t="str">
        <f>IFERROR((0.2181*Ratios!V136)-0.0247, "NA")</f>
        <v>NA</v>
      </c>
      <c r="W136" s="25" t="str">
        <f>IFERROR((0.2181*Ratios!W136)-0.0247, "NA")</f>
        <v>NA</v>
      </c>
      <c r="X136" s="25" t="str">
        <f>IFERROR((0.2181*Ratios!X136)-0.0247, "NA")</f>
        <v>NA</v>
      </c>
      <c r="Y136" s="6"/>
      <c r="Z136" s="6"/>
      <c r="AA136" s="6"/>
    </row>
    <row r="137" spans="1:27" ht="15.75" customHeight="1" x14ac:dyDescent="0.3">
      <c r="A137" s="7">
        <v>45164</v>
      </c>
      <c r="B137" s="11" t="s">
        <v>17</v>
      </c>
      <c r="C137" s="11" t="s">
        <v>31</v>
      </c>
      <c r="D137" s="6" t="s">
        <v>25</v>
      </c>
      <c r="E137" s="20" t="s">
        <v>11</v>
      </c>
      <c r="F137" s="32">
        <f>IFERROR((0.2181*Ratios!F137)-0.0247, "NA")</f>
        <v>2.2353499999999971E-3</v>
      </c>
      <c r="G137" s="33">
        <f>IFERROR((0.2181*Ratios!G137)-0.0247, "NA")</f>
        <v>1.2747769999999999E-2</v>
      </c>
      <c r="H137" s="33">
        <f>IFERROR((0.2181*Ratios!H137)-0.0247, "NA")</f>
        <v>1.7589589999999995E-2</v>
      </c>
      <c r="I137" s="33">
        <f>IFERROR((0.2181*Ratios!I137)-0.0247, "NA")</f>
        <v>2.3936300000000001E-2</v>
      </c>
      <c r="J137" s="33">
        <f>IFERROR((0.2181*Ratios!J137)-0.0247, "NA")</f>
        <v>2.1668060000000003E-2</v>
      </c>
      <c r="K137" s="33">
        <f>IFERROR((0.2181*Ratios!K137)-0.0247, "NA")</f>
        <v>2.2627700000000001E-2</v>
      </c>
      <c r="L137" s="33">
        <f>IFERROR((0.2181*Ratios!L137)-0.0247, "NA")</f>
        <v>2.2605889999999997E-2</v>
      </c>
      <c r="M137" s="33">
        <f>IFERROR((0.2181*Ratios!M137)-0.0247, "NA")</f>
        <v>2.8102009999999997E-2</v>
      </c>
      <c r="N137" s="33">
        <f>IFERROR((0.2181*Ratios!N137)-0.0247, "NA")</f>
        <v>3.8112799999999988E-2</v>
      </c>
      <c r="O137" s="33">
        <f>IFERROR((0.2181*Ratios!O137)-0.0247, "NA")</f>
        <v>4.7403859999999992E-2</v>
      </c>
      <c r="P137" s="33">
        <f>IFERROR((0.2181*Ratios!P137)-0.0247, "NA")</f>
        <v>5.2725499999999995E-2</v>
      </c>
      <c r="Q137" s="33">
        <f>IFERROR((0.2181*Ratios!Q137)-0.0247, "NA")</f>
        <v>5.7109309999999996E-2</v>
      </c>
      <c r="R137" s="33">
        <f>IFERROR((0.2181*Ratios!R137)-0.0247, "NA")</f>
        <v>6.0315379999999988E-2</v>
      </c>
      <c r="S137" s="33">
        <f>IFERROR((0.2181*Ratios!S137)-0.0247, "NA")</f>
        <v>6.6989239999999992E-2</v>
      </c>
      <c r="T137" s="33" t="str">
        <f>IFERROR((0.2181*Ratios!T137)-0.0247, "NA")</f>
        <v>NA</v>
      </c>
      <c r="U137" s="25" t="str">
        <f>IFERROR((0.2181*Ratios!U137)-0.0247, "NA")</f>
        <v>NA</v>
      </c>
      <c r="V137" s="25" t="str">
        <f>IFERROR((0.2181*Ratios!V137)-0.0247, "NA")</f>
        <v>NA</v>
      </c>
      <c r="W137" s="25" t="str">
        <f>IFERROR((0.2181*Ratios!W137)-0.0247, "NA")</f>
        <v>NA</v>
      </c>
      <c r="X137" s="25" t="str">
        <f>IFERROR((0.2181*Ratios!X137)-0.0247, "NA")</f>
        <v>NA</v>
      </c>
      <c r="Y137" s="6"/>
      <c r="Z137" s="6"/>
      <c r="AA137" s="6"/>
    </row>
    <row r="138" spans="1:27" ht="15.75" customHeight="1" x14ac:dyDescent="0.3">
      <c r="A138" s="7">
        <v>45164</v>
      </c>
      <c r="B138" s="11" t="s">
        <v>17</v>
      </c>
      <c r="C138" s="11" t="s">
        <v>37</v>
      </c>
      <c r="D138" s="6" t="s">
        <v>38</v>
      </c>
      <c r="E138" s="20" t="s">
        <v>11</v>
      </c>
      <c r="F138" s="32">
        <f>IFERROR((0.2181*Ratios!F138)-0.0247, "NA")</f>
        <v>2.1044899999999971E-3</v>
      </c>
      <c r="G138" s="33">
        <f>IFERROR((0.2181*Ratios!G138)-0.0247, "NA")</f>
        <v>1.7371489999999996E-2</v>
      </c>
      <c r="H138" s="33">
        <f>IFERROR((0.2181*Ratios!H138)-0.0247, "NA")</f>
        <v>2.3172949999999998E-2</v>
      </c>
      <c r="I138" s="33">
        <f>IFERROR((0.2181*Ratios!I138)-0.0247, "NA")</f>
        <v>2.195159E-2</v>
      </c>
      <c r="J138" s="33">
        <f>IFERROR((0.2181*Ratios!J138)-0.0247, "NA")</f>
        <v>2.3914489999999997E-2</v>
      </c>
      <c r="K138" s="33">
        <f>IFERROR((0.2181*Ratios!K138)-0.0247, "NA")</f>
        <v>2.4917750000000002E-2</v>
      </c>
      <c r="L138" s="33">
        <f>IFERROR((0.2181*Ratios!L138)-0.0247, "NA")</f>
        <v>2.4023539999999996E-2</v>
      </c>
      <c r="M138" s="33">
        <f>IFERROR((0.2181*Ratios!M138)-0.0247, "NA")</f>
        <v>2.3979920000000002E-2</v>
      </c>
      <c r="N138" s="33">
        <f>IFERROR((0.2181*Ratios!N138)-0.0247, "NA")</f>
        <v>2.378363E-2</v>
      </c>
      <c r="O138" s="33">
        <f>IFERROR((0.2181*Ratios!O138)-0.0247, "NA")</f>
        <v>2.3521909999999993E-2</v>
      </c>
      <c r="P138" s="33">
        <f>IFERROR((0.2181*Ratios!P138)-0.0247, "NA")</f>
        <v>2.6291780000000001E-2</v>
      </c>
      <c r="Q138" s="33">
        <f>IFERROR((0.2181*Ratios!Q138)-0.0247, "NA")</f>
        <v>2.6575309999999998E-2</v>
      </c>
      <c r="R138" s="33">
        <f>IFERROR((0.2181*Ratios!R138)-0.0247, "NA")</f>
        <v>3.6498860000000001E-2</v>
      </c>
      <c r="S138" s="33" t="str">
        <f>IFERROR((0.2181*Ratios!S138)-0.0247, "NA")</f>
        <v>NA</v>
      </c>
      <c r="T138" s="33" t="str">
        <f>IFERROR((0.2181*Ratios!T138)-0.0247, "NA")</f>
        <v>NA</v>
      </c>
      <c r="U138" s="25" t="str">
        <f>IFERROR((0.2181*Ratios!U138)-0.0247, "NA")</f>
        <v>NA</v>
      </c>
      <c r="V138" s="25" t="str">
        <f>IFERROR((0.2181*Ratios!V138)-0.0247, "NA")</f>
        <v>NA</v>
      </c>
      <c r="W138" s="25" t="str">
        <f>IFERROR((0.2181*Ratios!W138)-0.0247, "NA")</f>
        <v>NA</v>
      </c>
      <c r="X138" s="25" t="str">
        <f>IFERROR((0.2181*Ratios!X138)-0.0247, "NA")</f>
        <v>NA</v>
      </c>
      <c r="Y138" s="6"/>
      <c r="Z138" s="6"/>
      <c r="AA138" s="6"/>
    </row>
    <row r="139" spans="1:27" ht="15.75" customHeight="1" x14ac:dyDescent="0.3">
      <c r="A139" s="7">
        <v>45164</v>
      </c>
      <c r="B139" s="11" t="s">
        <v>43</v>
      </c>
      <c r="C139" s="6"/>
      <c r="D139" s="6" t="s">
        <v>44</v>
      </c>
      <c r="E139" s="20" t="s">
        <v>11</v>
      </c>
      <c r="F139" s="32">
        <f>IFERROR((0.2181*Ratios!F139)-0.0247, "NA")</f>
        <v>6.8590699999999949E-3</v>
      </c>
      <c r="G139" s="33">
        <f>IFERROR((0.2181*Ratios!G139)-0.0247, "NA")</f>
        <v>1.4121799999999997E-2</v>
      </c>
      <c r="H139" s="33">
        <f>IFERROR((0.2181*Ratios!H139)-0.0247, "NA")</f>
        <v>1.503782E-2</v>
      </c>
      <c r="I139" s="33">
        <f>IFERROR((0.2181*Ratios!I139)-0.0247, "NA")</f>
        <v>1.7567779999999998E-2</v>
      </c>
      <c r="J139" s="33">
        <f>IFERROR((0.2181*Ratios!J139)-0.0247, "NA")</f>
        <v>1.8069409999999994E-2</v>
      </c>
      <c r="K139" s="33">
        <f>IFERROR((0.2181*Ratios!K139)-0.0247, "NA")</f>
        <v>1.7916739999999994E-2</v>
      </c>
      <c r="L139" s="33">
        <f>IFERROR((0.2181*Ratios!L139)-0.0247, "NA")</f>
        <v>1.8505609999999999E-2</v>
      </c>
      <c r="M139" s="33">
        <f>IFERROR((0.2181*Ratios!M139)-0.0247, "NA")</f>
        <v>1.8898189999999995E-2</v>
      </c>
      <c r="N139" s="33">
        <f>IFERROR((0.2181*Ratios!N139)-0.0247, "NA")</f>
        <v>2.2496839999999997E-2</v>
      </c>
      <c r="O139" s="33">
        <f>IFERROR((0.2181*Ratios!O139)-0.0247, "NA")</f>
        <v>2.6837029999999998E-2</v>
      </c>
      <c r="P139" s="33">
        <f>IFERROR((0.2181*Ratios!P139)-0.0247, "NA")</f>
        <v>2.9781379999999996E-2</v>
      </c>
      <c r="Q139" s="33">
        <f>IFERROR((0.2181*Ratios!Q139)-0.0247, "NA")</f>
        <v>3.4906729999999997E-2</v>
      </c>
      <c r="R139" s="33">
        <f>IFERROR((0.2181*Ratios!R139)-0.0247, "NA")</f>
        <v>4.0860859999999999E-2</v>
      </c>
      <c r="S139" s="33">
        <f>IFERROR((0.2181*Ratios!S139)-0.0247, "NA")</f>
        <v>4.8974179999999992E-2</v>
      </c>
      <c r="T139" s="33" t="str">
        <f>IFERROR((0.2181*Ratios!T139)-0.0247, "NA")</f>
        <v>NA</v>
      </c>
      <c r="U139" s="25" t="str">
        <f>IFERROR((0.2181*Ratios!U139)-0.0247, "NA")</f>
        <v>NA</v>
      </c>
      <c r="V139" s="25" t="str">
        <f>IFERROR((0.2181*Ratios!V139)-0.0247, "NA")</f>
        <v>NA</v>
      </c>
      <c r="W139" s="25" t="str">
        <f>IFERROR((0.2181*Ratios!W139)-0.0247, "NA")</f>
        <v>NA</v>
      </c>
      <c r="X139" s="25" t="str">
        <f>IFERROR((0.2181*Ratios!X139)-0.0247, "NA")</f>
        <v>NA</v>
      </c>
      <c r="Y139" s="6"/>
      <c r="Z139" s="6"/>
      <c r="AA139" s="6"/>
    </row>
    <row r="140" spans="1:27" ht="15.75" customHeight="1" x14ac:dyDescent="0.3">
      <c r="A140" s="7">
        <v>45164</v>
      </c>
      <c r="B140" s="11" t="s">
        <v>43</v>
      </c>
      <c r="C140" s="6"/>
      <c r="D140" s="6" t="s">
        <v>45</v>
      </c>
      <c r="E140" s="20" t="s">
        <v>11</v>
      </c>
      <c r="F140" s="32">
        <f>IFERROR((0.2181*Ratios!F140)-0.0247, "NA")</f>
        <v>8.6911100000000019E-3</v>
      </c>
      <c r="G140" s="33">
        <f>IFERROR((0.2181*Ratios!G140)-0.0247, "NA")</f>
        <v>1.7916739999999994E-2</v>
      </c>
      <c r="H140" s="33">
        <f>IFERROR((0.2181*Ratios!H140)-0.0247, "NA")</f>
        <v>2.640083E-2</v>
      </c>
      <c r="I140" s="33">
        <f>IFERROR((0.2181*Ratios!I140)-0.0247, "NA")</f>
        <v>2.1362719999999995E-2</v>
      </c>
      <c r="J140" s="33">
        <f>IFERROR((0.2181*Ratios!J140)-0.0247, "NA")</f>
        <v>1.9072669999999993E-2</v>
      </c>
      <c r="K140" s="33">
        <f>IFERROR((0.2181*Ratios!K140)-0.0247, "NA")</f>
        <v>1.9312580000000003E-2</v>
      </c>
      <c r="L140" s="33">
        <f>IFERROR((0.2181*Ratios!L140)-0.0247, "NA")</f>
        <v>1.7044339999999998E-2</v>
      </c>
      <c r="M140" s="33">
        <f>IFERROR((0.2181*Ratios!M140)-0.0247, "NA")</f>
        <v>1.6368229999999998E-2</v>
      </c>
      <c r="N140" s="33">
        <f>IFERROR((0.2181*Ratios!N140)-0.0247, "NA")</f>
        <v>1.8069409999999994E-2</v>
      </c>
      <c r="O140" s="33">
        <f>IFERROR((0.2181*Ratios!O140)-0.0247, "NA")</f>
        <v>2.1035569999999996E-2</v>
      </c>
      <c r="P140" s="33">
        <f>IFERROR((0.2181*Ratios!P140)-0.0247, "NA")</f>
        <v>2.6858839999999995E-2</v>
      </c>
      <c r="Q140" s="33">
        <f>IFERROR((0.2181*Ratios!Q140)-0.0247, "NA")</f>
        <v>3.7240399999999993E-2</v>
      </c>
      <c r="R140" s="33">
        <f>IFERROR((0.2181*Ratios!R140)-0.0247, "NA")</f>
        <v>0.10491683000000002</v>
      </c>
      <c r="S140" s="33" t="str">
        <f>IFERROR((0.2181*Ratios!S140)-0.0247, "NA")</f>
        <v>NA</v>
      </c>
      <c r="T140" s="33" t="str">
        <f>IFERROR((0.2181*Ratios!T140)-0.0247, "NA")</f>
        <v>NA</v>
      </c>
      <c r="U140" s="25" t="str">
        <f>IFERROR((0.2181*Ratios!U140)-0.0247, "NA")</f>
        <v>NA</v>
      </c>
      <c r="V140" s="25" t="str">
        <f>IFERROR((0.2181*Ratios!V140)-0.0247, "NA")</f>
        <v>NA</v>
      </c>
      <c r="W140" s="25" t="str">
        <f>IFERROR((0.2181*Ratios!W140)-0.0247, "NA")</f>
        <v>NA</v>
      </c>
      <c r="X140" s="25" t="str">
        <f>IFERROR((0.2181*Ratios!X140)-0.0247, "NA")</f>
        <v>NA</v>
      </c>
      <c r="Y140" s="6"/>
      <c r="Z140" s="6"/>
      <c r="AA140" s="6"/>
    </row>
    <row r="141" spans="1:27" ht="15.75" customHeight="1" x14ac:dyDescent="0.3">
      <c r="A141" s="8">
        <v>45164</v>
      </c>
      <c r="B141" s="13" t="s">
        <v>43</v>
      </c>
      <c r="C141" s="9"/>
      <c r="D141" s="9" t="s">
        <v>46</v>
      </c>
      <c r="E141" s="20" t="s">
        <v>11</v>
      </c>
      <c r="F141" s="34">
        <f>IFERROR((0.2181*Ratios!F141)-0.0247, "NA")</f>
        <v>5.1142699999999972E-3</v>
      </c>
      <c r="G141" s="35">
        <f>IFERROR((0.2181*Ratios!G141)-0.0247, "NA")</f>
        <v>1.2725960000000001E-2</v>
      </c>
      <c r="H141" s="35">
        <f>IFERROR((0.2181*Ratios!H141)-0.0247, "NA")</f>
        <v>1.9116289999999994E-2</v>
      </c>
      <c r="I141" s="35">
        <f>IFERROR((0.2181*Ratios!I141)-0.0247, "NA")</f>
        <v>2.5244900000000001E-2</v>
      </c>
      <c r="J141" s="35">
        <f>IFERROR((0.2181*Ratios!J141)-0.0247, "NA")</f>
        <v>2.1406339999999996E-2</v>
      </c>
      <c r="K141" s="35">
        <f>IFERROR((0.2181*Ratios!K141)-0.0247, "NA")</f>
        <v>1.9814209999999999E-2</v>
      </c>
      <c r="L141" s="35">
        <f>IFERROR((0.2181*Ratios!L141)-0.0247, "NA")</f>
        <v>1.8200269999999998E-2</v>
      </c>
      <c r="M141" s="35">
        <f>IFERROR((0.2181*Ratios!M141)-0.0247, "NA")</f>
        <v>2.1210049999999994E-2</v>
      </c>
      <c r="N141" s="35">
        <f>IFERROR((0.2181*Ratios!N141)-0.0247, "NA")</f>
        <v>2.6488069999999996E-2</v>
      </c>
      <c r="O141" s="35">
        <f>IFERROR((0.2181*Ratios!O141)-0.0247, "NA")</f>
        <v>2.9824999999999997E-2</v>
      </c>
      <c r="P141" s="35">
        <f>IFERROR((0.2181*Ratios!P141)-0.0247, "NA")</f>
        <v>3.4710439999999995E-2</v>
      </c>
      <c r="Q141" s="35">
        <f>IFERROR((0.2181*Ratios!Q141)-0.0247, "NA")</f>
        <v>4.1253440000000002E-2</v>
      </c>
      <c r="R141" s="35">
        <f>IFERROR((0.2181*Ratios!R141)-0.0247, "NA")</f>
        <v>5.1286039999999991E-2</v>
      </c>
      <c r="S141" s="35">
        <f>IFERROR((0.2181*Ratios!S141)-0.0247, "NA")</f>
        <v>6.8472320000000003E-2</v>
      </c>
      <c r="T141" s="35">
        <f>IFERROR((0.2181*Ratios!T141)-0.0247, "NA")</f>
        <v>8.7839600000000004E-2</v>
      </c>
      <c r="U141" s="35" t="str">
        <f>IFERROR((0.2181*Ratios!U141)-0.0247, "NA")</f>
        <v>NA</v>
      </c>
      <c r="V141" s="27" t="str">
        <f>IFERROR((0.2181*Ratios!V141)-0.0247, "NA")</f>
        <v>NA</v>
      </c>
      <c r="W141" s="27" t="str">
        <f>IFERROR((0.2181*Ratios!W141)-0.0247, "NA")</f>
        <v>NA</v>
      </c>
      <c r="X141" s="27" t="str">
        <f>IFERROR((0.2181*Ratios!X141)-0.0247, "NA")</f>
        <v>NA</v>
      </c>
      <c r="Y141" s="9"/>
      <c r="Z141" s="9"/>
      <c r="AA141" s="9"/>
    </row>
    <row r="142" spans="1:27" ht="15.75" customHeight="1" x14ac:dyDescent="0.3">
      <c r="A142" s="41">
        <v>45179</v>
      </c>
      <c r="B142" s="39" t="s">
        <v>40</v>
      </c>
      <c r="C142" s="39" t="s">
        <v>9</v>
      </c>
      <c r="D142" s="40" t="s">
        <v>10</v>
      </c>
      <c r="E142" s="40">
        <v>7599</v>
      </c>
      <c r="F142" s="45">
        <f>IFERROR((0.2181*Ratios!F142)-0.0247, "NA")</f>
        <v>3.2354959999999995E-2</v>
      </c>
      <c r="G142" s="46">
        <f>IFERROR((0.2181*Ratios!G142)-0.0247, "NA")</f>
        <v>5.632414999999999E-2</v>
      </c>
      <c r="H142" s="46">
        <f>IFERROR((0.2181*Ratios!H142)-0.0247, "NA")</f>
        <v>5.9704699999999999E-2</v>
      </c>
      <c r="I142" s="46">
        <f>IFERROR((0.2181*Ratios!I142)-0.0247, "NA")</f>
        <v>4.0555519999999998E-2</v>
      </c>
      <c r="J142" s="46">
        <f>IFERROR((0.2181*Ratios!J142)-0.0247, "NA")</f>
        <v>2.4590599999999997E-2</v>
      </c>
      <c r="K142" s="46">
        <f>IFERROR((0.2181*Ratios!K142)-0.0247, "NA")</f>
        <v>2.2867609999999997E-2</v>
      </c>
      <c r="L142" s="46">
        <f>IFERROR((0.2181*Ratios!L142)-0.0247, "NA")</f>
        <v>3.043568E-2</v>
      </c>
      <c r="M142" s="46">
        <f>IFERROR((0.2181*Ratios!M142)-0.0247, "NA")</f>
        <v>3.9421399999999995E-2</v>
      </c>
      <c r="N142" s="46">
        <f>IFERROR((0.2181*Ratios!N142)-0.0247, "NA")</f>
        <v>4.8167210000000002E-2</v>
      </c>
      <c r="O142" s="46">
        <f>IFERROR((0.2181*Ratios!O142)-0.0247, "NA")</f>
        <v>5.477564E-2</v>
      </c>
      <c r="P142" s="46">
        <f>IFERROR((0.2181*Ratios!P142)-0.0247, "NA")</f>
        <v>5.9028590000000006E-2</v>
      </c>
      <c r="Q142" s="46" t="str">
        <f>IFERROR((0.2181*Ratios!Q142)-0.0247, "NA")</f>
        <v>NA</v>
      </c>
      <c r="R142" s="46" t="str">
        <f>IFERROR((0.2181*Ratios!R142)-0.0247, "NA")</f>
        <v>NA</v>
      </c>
      <c r="S142" s="46" t="str">
        <f>IFERROR((0.2181*Ratios!S142)-0.0247, "NA")</f>
        <v>NA</v>
      </c>
      <c r="T142" s="46" t="str">
        <f>IFERROR((0.2181*Ratios!T142)-0.0247, "NA")</f>
        <v>NA</v>
      </c>
      <c r="U142" s="46" t="str">
        <f>IFERROR((0.2181*Ratios!U142)-0.0247, "NA")</f>
        <v>NA</v>
      </c>
      <c r="V142" s="46" t="str">
        <f>IFERROR((0.2181*Ratios!V142)-0.0247, "NA")</f>
        <v>NA</v>
      </c>
      <c r="W142" s="44" t="str">
        <f>IFERROR((0.2181*Ratios!W142)-0.0247, "NA")</f>
        <v>NA</v>
      </c>
      <c r="X142" s="44" t="str">
        <f>IFERROR((0.2181*Ratios!X142)-0.0247, "NA")</f>
        <v>NA</v>
      </c>
      <c r="Y142" s="40"/>
      <c r="Z142" s="40"/>
      <c r="AA142" s="40"/>
    </row>
    <row r="143" spans="1:27" ht="15.75" customHeight="1" x14ac:dyDescent="0.3">
      <c r="A143" s="7">
        <v>45179</v>
      </c>
      <c r="B143" s="11" t="s">
        <v>40</v>
      </c>
      <c r="C143" s="11" t="s">
        <v>28</v>
      </c>
      <c r="D143" s="6" t="s">
        <v>29</v>
      </c>
      <c r="E143" s="6">
        <v>7599</v>
      </c>
      <c r="F143" s="24">
        <f>IFERROR((0.2181*Ratios!F143)-0.0247, "NA")</f>
        <v>4.0337419999999999E-2</v>
      </c>
      <c r="G143" s="25">
        <f>IFERROR((0.2181*Ratios!G143)-0.0247, "NA")</f>
        <v>5.9115829999999994E-2</v>
      </c>
      <c r="H143" s="25">
        <f>IFERROR((0.2181*Ratios!H143)-0.0247, "NA")</f>
        <v>6.3107059999999993E-2</v>
      </c>
      <c r="I143" s="25">
        <f>IFERROR((0.2181*Ratios!I143)-0.0247, "NA")</f>
        <v>5.4143149999999987E-2</v>
      </c>
      <c r="J143" s="25">
        <f>IFERROR((0.2181*Ratios!J143)-0.0247, "NA")</f>
        <v>3.1351699999999996E-2</v>
      </c>
      <c r="K143" s="25">
        <f>IFERROR((0.2181*Ratios!K143)-0.0247, "NA")</f>
        <v>2.2911229999999998E-2</v>
      </c>
      <c r="L143" s="25">
        <f>IFERROR((0.2181*Ratios!L143)-0.0247, "NA")</f>
        <v>2.4350689999999994E-2</v>
      </c>
      <c r="M143" s="25">
        <f>IFERROR((0.2181*Ratios!M143)-0.0247, "NA")</f>
        <v>3.4797679999999998E-2</v>
      </c>
      <c r="N143" s="25">
        <f>IFERROR((0.2181*Ratios!N143)-0.0247, "NA")</f>
        <v>4.5680869999999998E-2</v>
      </c>
      <c r="O143" s="25">
        <f>IFERROR((0.2181*Ratios!O143)-0.0247, "NA")</f>
        <v>5.9704699999999999E-2</v>
      </c>
      <c r="P143" s="25">
        <f>IFERROR((0.2181*Ratios!P143)-0.0247, "NA")</f>
        <v>6.4808239999999989E-2</v>
      </c>
      <c r="Q143" s="25">
        <f>IFERROR((0.2181*Ratios!Q143)-0.0247, "NA")</f>
        <v>7.1852869999999985E-2</v>
      </c>
      <c r="R143" s="25">
        <f>IFERROR((0.2181*Ratios!R143)-0.0247, "NA")</f>
        <v>7.3139659999999995E-2</v>
      </c>
      <c r="S143" s="25">
        <f>IFERROR((0.2181*Ratios!S143)-0.0247, "NA")</f>
        <v>7.6869170000000001E-2</v>
      </c>
      <c r="T143" s="25">
        <f>IFERROR((0.2181*Ratios!T143)-0.0247, "NA")</f>
        <v>7.7065460000000002E-2</v>
      </c>
      <c r="U143" s="25">
        <f>IFERROR((0.2181*Ratios!U143)-0.0247, "NA")</f>
        <v>7.7152700000000005E-2</v>
      </c>
      <c r="V143" s="25">
        <f>IFERROR((0.2181*Ratios!V143)-0.0247, "NA")</f>
        <v>8.0598679999999992E-2</v>
      </c>
      <c r="W143" s="25" t="str">
        <f>IFERROR((0.2181*Ratios!W143)-0.0247, "NA")</f>
        <v>NA</v>
      </c>
      <c r="X143" s="25" t="str">
        <f>IFERROR((0.2181*Ratios!X143)-0.0247, "NA")</f>
        <v>NA</v>
      </c>
      <c r="Y143" s="6"/>
      <c r="Z143" s="6"/>
      <c r="AA143" s="6"/>
    </row>
    <row r="144" spans="1:27" ht="15.75" customHeight="1" x14ac:dyDescent="0.3">
      <c r="A144" s="7">
        <v>45179</v>
      </c>
      <c r="B144" s="11" t="s">
        <v>40</v>
      </c>
      <c r="C144" s="11" t="s">
        <v>14</v>
      </c>
      <c r="D144" s="6" t="s">
        <v>15</v>
      </c>
      <c r="E144" s="6">
        <v>7599</v>
      </c>
      <c r="F144" s="24">
        <f>IFERROR((0.2181*Ratios!F144)-0.0247, "NA")</f>
        <v>2.613911E-2</v>
      </c>
      <c r="G144" s="25">
        <f>IFERROR((0.2181*Ratios!G144)-0.0247, "NA")</f>
        <v>5.1983959999999996E-2</v>
      </c>
      <c r="H144" s="25">
        <f>IFERROR((0.2181*Ratios!H144)-0.0247, "NA")</f>
        <v>6.2343709999999997E-2</v>
      </c>
      <c r="I144" s="25">
        <f>IFERROR((0.2181*Ratios!I144)-0.0247, "NA")</f>
        <v>4.3805209999999997E-2</v>
      </c>
      <c r="J144" s="25">
        <f>IFERROR((0.2181*Ratios!J144)-0.0247, "NA")</f>
        <v>2.4904664E-2</v>
      </c>
      <c r="K144" s="25">
        <f>IFERROR((0.2181*Ratios!K144)-0.0247, "NA")</f>
        <v>1.9923259999999998E-2</v>
      </c>
      <c r="L144" s="25">
        <f>IFERROR((0.2181*Ratios!L144)-0.0247, "NA")</f>
        <v>2.2191499999999996E-2</v>
      </c>
      <c r="M144" s="25">
        <f>IFERROR((0.2181*Ratios!M144)-0.0247, "NA")</f>
        <v>2.613911E-2</v>
      </c>
      <c r="N144" s="25">
        <f>IFERROR((0.2181*Ratios!N144)-0.0247, "NA")</f>
        <v>3.1002740000000001E-2</v>
      </c>
      <c r="O144" s="25">
        <f>IFERROR((0.2181*Ratios!O144)-0.0247, "NA")</f>
        <v>3.5604650000000002E-2</v>
      </c>
      <c r="P144" s="25">
        <f>IFERROR((0.2181*Ratios!P144)-0.0247, "NA")</f>
        <v>4.1885930000000002E-2</v>
      </c>
      <c r="Q144" s="25" t="str">
        <f>IFERROR((0.2181*Ratios!Q144)-0.0247, "NA")</f>
        <v>NA</v>
      </c>
      <c r="R144" s="25" t="str">
        <f>IFERROR((0.2181*Ratios!R144)-0.0247, "NA")</f>
        <v>NA</v>
      </c>
      <c r="S144" s="25" t="str">
        <f>IFERROR((0.2181*Ratios!S144)-0.0247, "NA")</f>
        <v>NA</v>
      </c>
      <c r="T144" s="25" t="str">
        <f>IFERROR((0.2181*Ratios!T144)-0.0247, "NA")</f>
        <v>NA</v>
      </c>
      <c r="U144" s="25" t="str">
        <f>IFERROR((0.2181*Ratios!U144)-0.0247, "NA")</f>
        <v>NA</v>
      </c>
      <c r="V144" s="25" t="str">
        <f>IFERROR((0.2181*Ratios!V144)-0.0247, "NA")</f>
        <v>NA</v>
      </c>
      <c r="W144" s="25" t="str">
        <f>IFERROR((0.2181*Ratios!W144)-0.0247, "NA")</f>
        <v>NA</v>
      </c>
      <c r="X144" s="25" t="str">
        <f>IFERROR((0.2181*Ratios!X144)-0.0247, "NA")</f>
        <v>NA</v>
      </c>
      <c r="Y144" s="6"/>
      <c r="Z144" s="6"/>
      <c r="AA144" s="6"/>
    </row>
    <row r="145" spans="1:27" ht="15.75" customHeight="1" x14ac:dyDescent="0.3">
      <c r="A145" s="7">
        <v>45179</v>
      </c>
      <c r="B145" s="11" t="s">
        <v>40</v>
      </c>
      <c r="C145" s="6" t="s">
        <v>51</v>
      </c>
      <c r="D145" s="6" t="s">
        <v>49</v>
      </c>
      <c r="E145" s="6">
        <v>7860</v>
      </c>
      <c r="F145" s="24" t="str">
        <f>IFERROR((0.2181*Ratios!F145)-0.0247, "NA")</f>
        <v>NA</v>
      </c>
      <c r="G145" s="25" t="str">
        <f>IFERROR((0.2181*Ratios!G145)-0.0247, "NA")</f>
        <v>NA</v>
      </c>
      <c r="H145" s="25" t="str">
        <f>IFERROR((0.2181*Ratios!H145)-0.0247, "NA")</f>
        <v>NA</v>
      </c>
      <c r="I145" s="25" t="str">
        <f>IFERROR((0.2181*Ratios!I145)-0.0247, "NA")</f>
        <v>NA</v>
      </c>
      <c r="J145" s="25" t="str">
        <f>IFERROR((0.2181*Ratios!J145)-0.0247, "NA")</f>
        <v>NA</v>
      </c>
      <c r="K145" s="25" t="str">
        <f>IFERROR((0.2181*Ratios!K145)-0.0247, "NA")</f>
        <v>NA</v>
      </c>
      <c r="L145" s="25" t="str">
        <f>IFERROR((0.2181*Ratios!L145)-0.0247, "NA")</f>
        <v>NA</v>
      </c>
      <c r="M145" s="25" t="str">
        <f>IFERROR((0.2181*Ratios!M145)-0.0247, "NA")</f>
        <v>NA</v>
      </c>
      <c r="N145" s="25" t="str">
        <f>IFERROR((0.2181*Ratios!N145)-0.0247, "NA")</f>
        <v>NA</v>
      </c>
      <c r="O145" s="25" t="str">
        <f>IFERROR((0.2181*Ratios!O145)-0.0247, "NA")</f>
        <v>NA</v>
      </c>
      <c r="P145" s="25" t="str">
        <f>IFERROR((0.2181*Ratios!P145)-0.0247, "NA")</f>
        <v>NA</v>
      </c>
      <c r="Q145" s="25" t="str">
        <f>IFERROR((0.2181*Ratios!Q145)-0.0247, "NA")</f>
        <v>NA</v>
      </c>
      <c r="R145" s="25" t="str">
        <f>IFERROR((0.2181*Ratios!R145)-0.0247, "NA")</f>
        <v>NA</v>
      </c>
      <c r="S145" s="25" t="str">
        <f>IFERROR((0.2181*Ratios!S145)-0.0247, "NA")</f>
        <v>NA</v>
      </c>
      <c r="T145" s="25" t="str">
        <f>IFERROR((0.2181*Ratios!T145)-0.0247, "NA")</f>
        <v>NA</v>
      </c>
      <c r="U145" s="25" t="str">
        <f>IFERROR((0.2181*Ratios!U145)-0.0247, "NA")</f>
        <v>NA</v>
      </c>
      <c r="V145" s="25" t="str">
        <f>IFERROR((0.2181*Ratios!V145)-0.0247, "NA")</f>
        <v>NA</v>
      </c>
      <c r="W145" s="25" t="str">
        <f>IFERROR((0.2181*Ratios!W145)-0.0247, "NA")</f>
        <v>NA</v>
      </c>
      <c r="X145" s="25" t="str">
        <f>IFERROR((0.2181*Ratios!X145)-0.0247, "NA")</f>
        <v>NA</v>
      </c>
      <c r="Y145" s="6"/>
      <c r="Z145" s="6"/>
      <c r="AA145" s="6"/>
    </row>
    <row r="146" spans="1:27" ht="15.75" customHeight="1" x14ac:dyDescent="0.3">
      <c r="A146" s="7">
        <v>45179</v>
      </c>
      <c r="B146" s="11" t="s">
        <v>17</v>
      </c>
      <c r="C146" s="11" t="s">
        <v>33</v>
      </c>
      <c r="D146" s="6" t="s">
        <v>21</v>
      </c>
      <c r="E146" s="6">
        <v>7860</v>
      </c>
      <c r="F146" s="24">
        <f>IFERROR((0.2181*Ratios!F146)-0.0247, "NA")</f>
        <v>1.2093469999999995E-2</v>
      </c>
      <c r="G146" s="25">
        <f>IFERROR((0.2181*Ratios!G146)-0.0247, "NA")</f>
        <v>3.1242649999999997E-2</v>
      </c>
      <c r="H146" s="25">
        <f>IFERROR((0.2181*Ratios!H146)-0.0247, "NA")</f>
        <v>2.7687619999999996E-2</v>
      </c>
      <c r="I146" s="25">
        <f>IFERROR((0.2181*Ratios!I146)-0.0247, "NA")</f>
        <v>2.1973399999999997E-2</v>
      </c>
      <c r="J146" s="25">
        <f>IFERROR((0.2181*Ratios!J146)-0.0247, "NA")</f>
        <v>2.2191499999999996E-2</v>
      </c>
      <c r="K146" s="25">
        <f>IFERROR((0.2181*Ratios!K146)-0.0247, "NA")</f>
        <v>2.1079189999999998E-2</v>
      </c>
      <c r="L146" s="25">
        <f>IFERROR((0.2181*Ratios!L146)-0.0247, "NA")</f>
        <v>2.1471769999999994E-2</v>
      </c>
      <c r="M146" s="25">
        <f>IFERROR((0.2181*Ratios!M146)-0.0247, "NA")</f>
        <v>1.8680089999999996E-2</v>
      </c>
      <c r="N146" s="25">
        <f>IFERROR((0.2181*Ratios!N146)-0.0247, "NA")</f>
        <v>1.8592850000000001E-2</v>
      </c>
      <c r="O146" s="25">
        <f>IFERROR((0.2181*Ratios!O146)-0.0247, "NA")</f>
        <v>1.8505609999999999E-2</v>
      </c>
      <c r="P146" s="25">
        <f>IFERROR((0.2181*Ratios!P146)-0.0247, "NA")</f>
        <v>1.7109770000000003E-2</v>
      </c>
      <c r="Q146" s="25">
        <f>IFERROR((0.2181*Ratios!Q146)-0.0247, "NA")</f>
        <v>1.9966879999999999E-2</v>
      </c>
      <c r="R146" s="25">
        <f>IFERROR((0.2181*Ratios!R146)-0.0247, "NA")</f>
        <v>2.5332139999999996E-2</v>
      </c>
      <c r="S146" s="25">
        <f>IFERROR((0.2181*Ratios!S146)-0.0247, "NA")</f>
        <v>3.0239389999999998E-2</v>
      </c>
      <c r="T146" s="25" t="str">
        <f>IFERROR((0.2181*Ratios!T146)-0.0247, "NA")</f>
        <v>NA</v>
      </c>
      <c r="U146" s="25" t="str">
        <f>IFERROR((0.2181*Ratios!U146)-0.0247, "NA")</f>
        <v>NA</v>
      </c>
      <c r="V146" s="25" t="str">
        <f>IFERROR((0.2181*Ratios!V146)-0.0247, "NA")</f>
        <v>NA</v>
      </c>
      <c r="W146" s="25" t="str">
        <f>IFERROR((0.2181*Ratios!W146)-0.0247, "NA")</f>
        <v>NA</v>
      </c>
      <c r="X146" s="25" t="str">
        <f>IFERROR((0.2181*Ratios!X146)-0.0247, "NA")</f>
        <v>NA</v>
      </c>
      <c r="Y146" s="6"/>
      <c r="Z146" s="6"/>
      <c r="AA146" s="6"/>
    </row>
    <row r="147" spans="1:27" ht="15.75" customHeight="1" x14ac:dyDescent="0.3">
      <c r="A147" s="7">
        <v>45179</v>
      </c>
      <c r="B147" s="11" t="s">
        <v>17</v>
      </c>
      <c r="C147" s="11" t="s">
        <v>35</v>
      </c>
      <c r="D147" s="6" t="s">
        <v>19</v>
      </c>
      <c r="E147" s="6">
        <v>7860</v>
      </c>
      <c r="F147" s="24">
        <f>IFERROR((0.2181*Ratios!F147)-0.0247, "NA")</f>
        <v>2.430707E-2</v>
      </c>
      <c r="G147" s="25">
        <f>IFERROR((0.2181*Ratios!G147)-0.0247, "NA")</f>
        <v>4.797092E-2</v>
      </c>
      <c r="H147" s="25">
        <f>IFERROR((0.2181*Ratios!H147)-0.0247, "NA")</f>
        <v>4.4088740000000001E-2</v>
      </c>
      <c r="I147" s="25">
        <f>IFERROR((0.2181*Ratios!I147)-0.0247, "NA")</f>
        <v>2.5615669999999993E-2</v>
      </c>
      <c r="J147" s="25">
        <f>IFERROR((0.2181*Ratios!J147)-0.0247, "NA")</f>
        <v>2.2191499999999996E-2</v>
      </c>
      <c r="K147" s="25">
        <f>IFERROR((0.2181*Ratios!K147)-0.0247, "NA")</f>
        <v>2.0250409999999996E-2</v>
      </c>
      <c r="L147" s="25">
        <f>IFERROR((0.2181*Ratios!L147)-0.0247, "NA")</f>
        <v>1.881095E-2</v>
      </c>
      <c r="M147" s="25">
        <f>IFERROR((0.2181*Ratios!M147)-0.0247, "NA")</f>
        <v>2.0686610000000001E-2</v>
      </c>
      <c r="N147" s="25">
        <f>IFERROR((0.2181*Ratios!N147)-0.0247, "NA")</f>
        <v>1.881095E-2</v>
      </c>
      <c r="O147" s="25">
        <f>IFERROR((0.2181*Ratios!O147)-0.0247, "NA")</f>
        <v>2.0686610000000001E-2</v>
      </c>
      <c r="P147" s="25">
        <f>IFERROR((0.2181*Ratios!P147)-0.0247, "NA")</f>
        <v>1.8832759999999997E-2</v>
      </c>
      <c r="Q147" s="25">
        <f>IFERROR((0.2181*Ratios!Q147)-0.0247, "NA")</f>
        <v>1.8832759999999997E-2</v>
      </c>
      <c r="R147" s="25">
        <f>IFERROR((0.2181*Ratios!R147)-0.0247, "NA")</f>
        <v>1.9399819999999998E-2</v>
      </c>
      <c r="S147" s="25">
        <f>IFERROR((0.2181*Ratios!S147)-0.0247, "NA")</f>
        <v>2.3805439999999997E-2</v>
      </c>
      <c r="T147" s="25">
        <f>IFERROR((0.2181*Ratios!T147)-0.0247, "NA")</f>
        <v>2.7818479999999993E-2</v>
      </c>
      <c r="U147" s="25">
        <f>IFERROR((0.2181*Ratios!U147)-0.0247, "NA")</f>
        <v>3.8919770000000006E-2</v>
      </c>
      <c r="V147" s="25" t="str">
        <f>IFERROR((0.2181*Ratios!V147)-0.0247, "NA")</f>
        <v>NA</v>
      </c>
      <c r="W147" s="25" t="str">
        <f>IFERROR((0.2181*Ratios!W147)-0.0247, "NA")</f>
        <v>NA</v>
      </c>
      <c r="X147" s="25" t="str">
        <f>IFERROR((0.2181*Ratios!X147)-0.0247, "NA")</f>
        <v>NA</v>
      </c>
      <c r="Y147" s="6"/>
      <c r="Z147" s="6"/>
      <c r="AA147" s="6"/>
    </row>
    <row r="148" spans="1:27" ht="15.75" customHeight="1" x14ac:dyDescent="0.3">
      <c r="A148" s="7">
        <v>45179</v>
      </c>
      <c r="B148" s="11" t="s">
        <v>17</v>
      </c>
      <c r="C148" s="11" t="s">
        <v>36</v>
      </c>
      <c r="D148" s="6" t="s">
        <v>30</v>
      </c>
      <c r="E148" s="6">
        <v>7860</v>
      </c>
      <c r="F148" s="24">
        <f>IFERROR((0.2181*Ratios!F148)-0.0247, "NA")</f>
        <v>1.1068399999999999E-2</v>
      </c>
      <c r="G148" s="25">
        <f>IFERROR((0.2181*Ratios!G148)-0.0247, "NA")</f>
        <v>3.0413869999999996E-2</v>
      </c>
      <c r="H148" s="25">
        <f>IFERROR((0.2181*Ratios!H148)-0.0247, "NA")</f>
        <v>3.9813979999999999E-2</v>
      </c>
      <c r="I148" s="25">
        <f>IFERROR((0.2181*Ratios!I148)-0.0247, "NA")</f>
        <v>4.4175980000000004E-2</v>
      </c>
      <c r="J148" s="25">
        <f>IFERROR((0.2181*Ratios!J148)-0.0247, "NA")</f>
        <v>3.2703919999999997E-2</v>
      </c>
      <c r="K148" s="25">
        <f>IFERROR((0.2181*Ratios!K148)-0.0247, "NA")</f>
        <v>2.2889420000000001E-2</v>
      </c>
      <c r="L148" s="25">
        <f>IFERROR((0.2181*Ratios!L148)-0.0247, "NA")</f>
        <v>2.0861089999999999E-2</v>
      </c>
      <c r="M148" s="25">
        <f>IFERROR((0.2181*Ratios!M148)-0.0247, "NA")</f>
        <v>1.9836019999999996E-2</v>
      </c>
      <c r="N148" s="25">
        <f>IFERROR((0.2181*Ratios!N148)-0.0247, "NA")</f>
        <v>1.8680089999999996E-2</v>
      </c>
      <c r="O148" s="25">
        <f>IFERROR((0.2181*Ratios!O148)-0.0247, "NA")</f>
        <v>2.0512130000000003E-2</v>
      </c>
      <c r="P148" s="25">
        <f>IFERROR((0.2181*Ratios!P148)-0.0247, "NA")</f>
        <v>2.064299E-2</v>
      </c>
      <c r="Q148" s="25">
        <f>IFERROR((0.2181*Ratios!Q148)-0.0247, "NA")</f>
        <v>2.2802179999999998E-2</v>
      </c>
      <c r="R148" s="25">
        <f>IFERROR((0.2181*Ratios!R148)-0.0247, "NA")</f>
        <v>2.4808699999999996E-2</v>
      </c>
      <c r="S148" s="25" t="str">
        <f>IFERROR((0.2181*Ratios!S148)-0.0247, "NA")</f>
        <v>NA</v>
      </c>
      <c r="T148" s="25" t="str">
        <f>IFERROR((0.2181*Ratios!T148)-0.0247, "NA")</f>
        <v>NA</v>
      </c>
      <c r="U148" s="25" t="str">
        <f>IFERROR((0.2181*Ratios!U148)-0.0247, "NA")</f>
        <v>NA</v>
      </c>
      <c r="V148" s="25" t="str">
        <f>IFERROR((0.2181*Ratios!V148)-0.0247, "NA")</f>
        <v>NA</v>
      </c>
      <c r="W148" s="25" t="str">
        <f>IFERROR((0.2181*Ratios!W148)-0.0247, "NA")</f>
        <v>NA</v>
      </c>
      <c r="X148" s="25" t="str">
        <f>IFERROR((0.2181*Ratios!X148)-0.0247, "NA")</f>
        <v>NA</v>
      </c>
      <c r="Y148" s="6"/>
      <c r="Z148" s="6"/>
      <c r="AA148" s="6"/>
    </row>
    <row r="149" spans="1:27" ht="15.75" customHeight="1" x14ac:dyDescent="0.3">
      <c r="A149" s="7">
        <v>45179</v>
      </c>
      <c r="B149" s="11" t="s">
        <v>17</v>
      </c>
      <c r="C149" s="11" t="s">
        <v>22</v>
      </c>
      <c r="D149" s="6" t="s">
        <v>23</v>
      </c>
      <c r="E149" s="6">
        <v>7860</v>
      </c>
      <c r="F149" s="24">
        <f>IFERROR((0.2181*Ratios!F149)-0.0247, "NA")</f>
        <v>1.7829499999999998E-2</v>
      </c>
      <c r="G149" s="25">
        <f>IFERROR((0.2181*Ratios!G149)-0.0247, "NA")</f>
        <v>3.1373509999999993E-2</v>
      </c>
      <c r="H149" s="25">
        <f>IFERROR((0.2181*Ratios!H149)-0.0247, "NA")</f>
        <v>4.1755070000000005E-2</v>
      </c>
      <c r="I149" s="25">
        <f>IFERROR((0.2181*Ratios!I149)-0.0247, "NA")</f>
        <v>3.218047999999999E-2</v>
      </c>
      <c r="J149" s="25">
        <f>IFERROR((0.2181*Ratios!J149)-0.0247, "NA")</f>
        <v>2.5375759999999997E-2</v>
      </c>
      <c r="K149" s="25">
        <f>IFERROR((0.2181*Ratios!K149)-0.0247, "NA")</f>
        <v>2.3914489999999997E-2</v>
      </c>
      <c r="L149" s="25">
        <f>IFERROR((0.2181*Ratios!L149)-0.0247, "NA")</f>
        <v>2.2911229999999998E-2</v>
      </c>
      <c r="M149" s="25">
        <f>IFERROR((0.2181*Ratios!M149)-0.0247, "NA")</f>
        <v>2.3216569999999999E-2</v>
      </c>
      <c r="N149" s="25">
        <f>IFERROR((0.2181*Ratios!N149)-0.0247, "NA")</f>
        <v>2.5310329999999999E-2</v>
      </c>
      <c r="O149" s="25">
        <f>IFERROR((0.2181*Ratios!O149)-0.0247, "NA")</f>
        <v>3.3270979999999992E-2</v>
      </c>
      <c r="P149" s="25" t="str">
        <f>IFERROR((0.2181*Ratios!P149)-0.0247, "NA")</f>
        <v>NA</v>
      </c>
      <c r="Q149" s="25" t="str">
        <f>IFERROR((0.2181*Ratios!Q149)-0.0247, "NA")</f>
        <v>NA</v>
      </c>
      <c r="R149" s="25" t="str">
        <f>IFERROR((0.2181*Ratios!R149)-0.0247, "NA")</f>
        <v>NA</v>
      </c>
      <c r="S149" s="25" t="str">
        <f>IFERROR((0.2181*Ratios!S149)-0.0247, "NA")</f>
        <v>NA</v>
      </c>
      <c r="T149" s="25" t="str">
        <f>IFERROR((0.2181*Ratios!T149)-0.0247, "NA")</f>
        <v>NA</v>
      </c>
      <c r="U149" s="25" t="str">
        <f>IFERROR((0.2181*Ratios!U149)-0.0247, "NA")</f>
        <v>NA</v>
      </c>
      <c r="V149" s="25" t="str">
        <f>IFERROR((0.2181*Ratios!V149)-0.0247, "NA")</f>
        <v>NA</v>
      </c>
      <c r="W149" s="25" t="str">
        <f>IFERROR((0.2181*Ratios!W149)-0.0247, "NA")</f>
        <v>NA</v>
      </c>
      <c r="X149" s="25" t="str">
        <f>IFERROR((0.2181*Ratios!X149)-0.0247, "NA")</f>
        <v>NA</v>
      </c>
      <c r="Y149" s="6"/>
      <c r="Z149" s="6"/>
      <c r="AA149" s="6"/>
    </row>
    <row r="150" spans="1:27" ht="15.75" customHeight="1" x14ac:dyDescent="0.3">
      <c r="A150" s="7">
        <v>45179</v>
      </c>
      <c r="B150" s="11" t="s">
        <v>17</v>
      </c>
      <c r="C150" s="11" t="s">
        <v>31</v>
      </c>
      <c r="D150" s="6" t="s">
        <v>25</v>
      </c>
      <c r="E150" s="6">
        <v>7860</v>
      </c>
      <c r="F150" s="24">
        <f>IFERROR((0.2181*Ratios!F150)-0.0247, "NA")</f>
        <v>2.849459E-2</v>
      </c>
      <c r="G150" s="25">
        <f>IFERROR((0.2181*Ratios!G150)-0.0247, "NA")</f>
        <v>5.4055909999999985E-2</v>
      </c>
      <c r="H150" s="25">
        <f>IFERROR((0.2181*Ratios!H150)-0.0247, "NA")</f>
        <v>5.2943599999999993E-2</v>
      </c>
      <c r="I150" s="25">
        <f>IFERROR((0.2181*Ratios!I150)-0.0247, "NA")</f>
        <v>3.4405100000000001E-2</v>
      </c>
      <c r="J150" s="25">
        <f>IFERROR((0.2181*Ratios!J150)-0.0247, "NA")</f>
        <v>2.1166429999999993E-2</v>
      </c>
      <c r="K150" s="25">
        <f>IFERROR((0.2181*Ratios!K150)-0.0247, "NA")</f>
        <v>1.9094479999999997E-2</v>
      </c>
      <c r="L150" s="25">
        <f>IFERROR((0.2181*Ratios!L150)-0.0247, "NA")</f>
        <v>2.1188239999999997E-2</v>
      </c>
      <c r="M150" s="25">
        <f>IFERROR((0.2181*Ratios!M150)-0.0247, "NA")</f>
        <v>2.4198020000000001E-2</v>
      </c>
      <c r="N150" s="25">
        <f>IFERROR((0.2181*Ratios!N150)-0.0247, "NA")</f>
        <v>2.7818479999999993E-2</v>
      </c>
      <c r="O150" s="25">
        <f>IFERROR((0.2181*Ratios!O150)-0.0247, "NA")</f>
        <v>3.8919770000000006E-2</v>
      </c>
      <c r="P150" s="25" t="str">
        <f>IFERROR((0.2181*Ratios!P150)-0.0247, "NA")</f>
        <v>NA</v>
      </c>
      <c r="Q150" s="25" t="str">
        <f>IFERROR((0.2181*Ratios!Q150)-0.0247, "NA")</f>
        <v>NA</v>
      </c>
      <c r="R150" s="25" t="str">
        <f>IFERROR((0.2181*Ratios!R150)-0.0247, "NA")</f>
        <v>NA</v>
      </c>
      <c r="S150" s="25" t="str">
        <f>IFERROR((0.2181*Ratios!S150)-0.0247, "NA")</f>
        <v>NA</v>
      </c>
      <c r="T150" s="25" t="str">
        <f>IFERROR((0.2181*Ratios!T150)-0.0247, "NA")</f>
        <v>NA</v>
      </c>
      <c r="U150" s="25" t="str">
        <f>IFERROR((0.2181*Ratios!U150)-0.0247, "NA")</f>
        <v>NA</v>
      </c>
      <c r="V150" s="25" t="str">
        <f>IFERROR((0.2181*Ratios!V150)-0.0247, "NA")</f>
        <v>NA</v>
      </c>
      <c r="W150" s="25" t="str">
        <f>IFERROR((0.2181*Ratios!W150)-0.0247, "NA")</f>
        <v>NA</v>
      </c>
      <c r="X150" s="25" t="str">
        <f>IFERROR((0.2181*Ratios!X150)-0.0247, "NA")</f>
        <v>NA</v>
      </c>
      <c r="Y150" s="6"/>
      <c r="Z150" s="6"/>
      <c r="AA150" s="6"/>
    </row>
    <row r="151" spans="1:27" ht="15.75" customHeight="1" x14ac:dyDescent="0.3">
      <c r="A151" s="7">
        <v>45179</v>
      </c>
      <c r="B151" s="11" t="s">
        <v>17</v>
      </c>
      <c r="C151" s="11" t="s">
        <v>37</v>
      </c>
      <c r="D151" s="6" t="s">
        <v>38</v>
      </c>
      <c r="E151" s="6">
        <v>7860</v>
      </c>
      <c r="F151" s="24">
        <f>IFERROR((0.2181*Ratios!F151)-0.0247, "NA")</f>
        <v>1.058858E-2</v>
      </c>
      <c r="G151" s="25">
        <f>IFERROR((0.2181*Ratios!G151)-0.0247, "NA")</f>
        <v>3.6149900000000006E-2</v>
      </c>
      <c r="H151" s="25">
        <f>IFERROR((0.2181*Ratios!H151)-0.0247, "NA")</f>
        <v>4.37834E-2</v>
      </c>
      <c r="I151" s="25">
        <f>IFERROR((0.2181*Ratios!I151)-0.0247, "NA")</f>
        <v>2.8538210000000001E-2</v>
      </c>
      <c r="J151" s="25">
        <f>IFERROR((0.2181*Ratios!J151)-0.0247, "NA")</f>
        <v>2.2060639999999999E-2</v>
      </c>
      <c r="K151" s="25">
        <f>IFERROR((0.2181*Ratios!K151)-0.0247, "NA")</f>
        <v>2.3172949999999998E-2</v>
      </c>
      <c r="L151" s="25">
        <f>IFERROR((0.2181*Ratios!L151)-0.0247, "NA")</f>
        <v>2.6269969999999997E-2</v>
      </c>
      <c r="M151" s="25">
        <f>IFERROR((0.2181*Ratios!M151)-0.0247, "NA")</f>
        <v>2.1340909999999998E-2</v>
      </c>
      <c r="N151" s="25">
        <f>IFERROR((0.2181*Ratios!N151)-0.0247, "NA")</f>
        <v>2.1995210000000001E-2</v>
      </c>
      <c r="O151" s="25">
        <f>IFERROR((0.2181*Ratios!O151)-0.0247, "NA")</f>
        <v>2.1297289999999997E-2</v>
      </c>
      <c r="P151" s="25">
        <f>IFERROR((0.2181*Ratios!P151)-0.0247, "NA")</f>
        <v>2.4023539999999996E-2</v>
      </c>
      <c r="Q151" s="25">
        <f>IFERROR((0.2181*Ratios!Q151)-0.0247, "NA")</f>
        <v>2.3543719999999997E-2</v>
      </c>
      <c r="R151" s="25">
        <f>IFERROR((0.2181*Ratios!R151)-0.0247, "NA")</f>
        <v>2.8734499999999996E-2</v>
      </c>
      <c r="S151" s="25" t="str">
        <f>IFERROR((0.2181*Ratios!S151)-0.0247, "NA")</f>
        <v>NA</v>
      </c>
      <c r="T151" s="25" t="str">
        <f>IFERROR((0.2181*Ratios!T151)-0.0247, "NA")</f>
        <v>NA</v>
      </c>
      <c r="U151" s="25" t="str">
        <f>IFERROR((0.2181*Ratios!U151)-0.0247, "NA")</f>
        <v>NA</v>
      </c>
      <c r="V151" s="25" t="str">
        <f>IFERROR((0.2181*Ratios!V151)-0.0247, "NA")</f>
        <v>NA</v>
      </c>
      <c r="W151" s="25" t="str">
        <f>IFERROR((0.2181*Ratios!W151)-0.0247, "NA")</f>
        <v>NA</v>
      </c>
      <c r="X151" s="25" t="str">
        <f>IFERROR((0.2181*Ratios!X151)-0.0247, "NA")</f>
        <v>NA</v>
      </c>
      <c r="Y151" s="6"/>
      <c r="Z151" s="6"/>
      <c r="AA151" s="6"/>
    </row>
    <row r="152" spans="1:27" ht="15.75" customHeight="1" x14ac:dyDescent="0.3">
      <c r="A152" s="7">
        <v>45179</v>
      </c>
      <c r="B152" s="11" t="s">
        <v>43</v>
      </c>
      <c r="C152" s="6"/>
      <c r="D152" s="6" t="s">
        <v>44</v>
      </c>
      <c r="E152" s="6">
        <v>7860</v>
      </c>
      <c r="F152" s="24">
        <f>IFERROR((0.2181*Ratios!F152)-0.0247, "NA")</f>
        <v>1.2638719999999999E-2</v>
      </c>
      <c r="G152" s="25">
        <f>IFERROR((0.2181*Ratios!G152)-0.0247, "NA")</f>
        <v>2.7578569999999997E-2</v>
      </c>
      <c r="H152" s="25">
        <f>IFERROR((0.2181*Ratios!H152)-0.0247, "NA")</f>
        <v>2.7142369999999999E-2</v>
      </c>
      <c r="I152" s="25">
        <f>IFERROR((0.2181*Ratios!I152)-0.0247, "NA")</f>
        <v>1.9617919999999997E-2</v>
      </c>
      <c r="J152" s="25">
        <f>IFERROR((0.2181*Ratios!J152)-0.0247, "NA")</f>
        <v>1.7066150000000002E-2</v>
      </c>
      <c r="K152" s="25">
        <f>IFERROR((0.2181*Ratios!K152)-0.0247, "NA")</f>
        <v>1.73933E-2</v>
      </c>
      <c r="L152" s="25">
        <f>IFERROR((0.2181*Ratios!L152)-0.0247, "NA")</f>
        <v>1.8505609999999999E-2</v>
      </c>
      <c r="M152" s="25">
        <f>IFERROR((0.2181*Ratios!M152)-0.0247, "NA")</f>
        <v>1.9748780000000001E-2</v>
      </c>
      <c r="N152" s="25">
        <f>IFERROR((0.2181*Ratios!N152)-0.0247, "NA")</f>
        <v>2.0228599999999992E-2</v>
      </c>
      <c r="O152" s="25">
        <f>IFERROR((0.2181*Ratios!O152)-0.0247, "NA")</f>
        <v>2.3740009999999999E-2</v>
      </c>
      <c r="P152" s="25">
        <f>IFERROR((0.2181*Ratios!P152)-0.0247, "NA")</f>
        <v>2.7622189999999998E-2</v>
      </c>
      <c r="Q152" s="25">
        <f>IFERROR((0.2181*Ratios!Q152)-0.0247, "NA")</f>
        <v>2.9824999999999997E-2</v>
      </c>
      <c r="R152" s="25">
        <f>IFERROR((0.2181*Ratios!R152)-0.0247, "NA")</f>
        <v>3.6433429999999996E-2</v>
      </c>
      <c r="S152" s="25">
        <f>IFERROR((0.2181*Ratios!S152)-0.0247, "NA")</f>
        <v>4.5397339999999994E-2</v>
      </c>
      <c r="T152" s="25">
        <f>IFERROR((0.2181*Ratios!T152)-0.0247, "NA")</f>
        <v>5.7000259999999997E-2</v>
      </c>
      <c r="U152" s="25" t="str">
        <f>IFERROR((0.2181*Ratios!U152)-0.0247, "NA")</f>
        <v>NA</v>
      </c>
      <c r="V152" s="25" t="str">
        <f>IFERROR((0.2181*Ratios!V152)-0.0247, "NA")</f>
        <v>NA</v>
      </c>
      <c r="W152" s="25" t="str">
        <f>IFERROR((0.2181*Ratios!W152)-0.0247, "NA")</f>
        <v>NA</v>
      </c>
      <c r="X152" s="25" t="str">
        <f>IFERROR((0.2181*Ratios!X152)-0.0247, "NA")</f>
        <v>NA</v>
      </c>
      <c r="Y152" s="6"/>
      <c r="Z152" s="6"/>
      <c r="AA152" s="6"/>
    </row>
    <row r="153" spans="1:27" ht="15.75" customHeight="1" x14ac:dyDescent="0.3">
      <c r="A153" s="7">
        <v>45179</v>
      </c>
      <c r="B153" s="11" t="s">
        <v>43</v>
      </c>
      <c r="C153" s="6"/>
      <c r="D153" s="6" t="s">
        <v>45</v>
      </c>
      <c r="E153" s="6">
        <v>7860</v>
      </c>
      <c r="F153" s="24">
        <f>IFERROR((0.2181*Ratios!F153)-0.0247, "NA")</f>
        <v>1.1657269999999997E-2</v>
      </c>
      <c r="G153" s="25">
        <f>IFERROR((0.2181*Ratios!G153)-0.0247, "NA")</f>
        <v>2.8799929999999994E-2</v>
      </c>
      <c r="H153" s="25">
        <f>IFERROR((0.2181*Ratios!H153)-0.0247, "NA")</f>
        <v>4.3805209999999997E-2</v>
      </c>
      <c r="I153" s="25">
        <f>IFERROR((0.2181*Ratios!I153)-0.0247, "NA")</f>
        <v>4.4219599999999998E-2</v>
      </c>
      <c r="J153" s="25">
        <f>IFERROR((0.2181*Ratios!J153)-0.0247, "NA")</f>
        <v>4.4328649999999997E-2</v>
      </c>
      <c r="K153" s="25">
        <f>IFERROR((0.2181*Ratios!K153)-0.0247, "NA")</f>
        <v>4.9890199999999996E-2</v>
      </c>
      <c r="L153" s="25">
        <f>IFERROR((0.2181*Ratios!L153)-0.0247, "NA")</f>
        <v>3.959588E-2</v>
      </c>
      <c r="M153" s="25">
        <f>IFERROR((0.2181*Ratios!M153)-0.0247, "NA")</f>
        <v>1.9552489999999999E-2</v>
      </c>
      <c r="N153" s="25">
        <f>IFERROR((0.2181*Ratios!N153)-0.0247, "NA")</f>
        <v>1.6368229999999998E-2</v>
      </c>
      <c r="O153" s="25">
        <f>IFERROR((0.2181*Ratios!O153)-0.0247, "NA")</f>
        <v>1.1679080000000001E-2</v>
      </c>
      <c r="P153" s="25">
        <f>IFERROR((0.2181*Ratios!P153)-0.0247, "NA")</f>
        <v>2.0163169999999994E-2</v>
      </c>
      <c r="Q153" s="25">
        <f>IFERROR((0.2181*Ratios!Q153)-0.0247, "NA")</f>
        <v>2.8887169999999997E-2</v>
      </c>
      <c r="R153" s="25">
        <f>IFERROR((0.2181*Ratios!R153)-0.0247, "NA")</f>
        <v>5.3445229999999996E-2</v>
      </c>
      <c r="S153" s="25">
        <f>IFERROR((0.2181*Ratios!S153)-0.0247, "NA")</f>
        <v>0.13073986999999998</v>
      </c>
      <c r="T153" s="25" t="str">
        <f>IFERROR((0.2181*Ratios!T153)-0.0247, "NA")</f>
        <v>NA</v>
      </c>
      <c r="U153" s="25" t="str">
        <f>IFERROR((0.2181*Ratios!U153)-0.0247, "NA")</f>
        <v>NA</v>
      </c>
      <c r="V153" s="25" t="str">
        <f>IFERROR((0.2181*Ratios!V153)-0.0247, "NA")</f>
        <v>NA</v>
      </c>
      <c r="W153" s="25" t="str">
        <f>IFERROR((0.2181*Ratios!W153)-0.0247, "NA")</f>
        <v>NA</v>
      </c>
      <c r="X153" s="25" t="str">
        <f>IFERROR((0.2181*Ratios!X153)-0.0247, "NA")</f>
        <v>NA</v>
      </c>
      <c r="Y153" s="6"/>
      <c r="Z153" s="6"/>
      <c r="AA153" s="6"/>
    </row>
    <row r="154" spans="1:27" ht="15.75" customHeight="1" x14ac:dyDescent="0.3">
      <c r="A154" s="8">
        <v>45179</v>
      </c>
      <c r="B154" s="13" t="s">
        <v>43</v>
      </c>
      <c r="C154" s="9"/>
      <c r="D154" s="9" t="s">
        <v>46</v>
      </c>
      <c r="E154" s="9">
        <v>7860</v>
      </c>
      <c r="F154" s="26">
        <f>IFERROR((0.2181*Ratios!F154)-0.0247, "NA")</f>
        <v>7.3170800000000036E-3</v>
      </c>
      <c r="G154" s="27">
        <f>IFERROR((0.2181*Ratios!G154)-0.0247, "NA")</f>
        <v>2.2562269999999995E-2</v>
      </c>
      <c r="H154" s="27">
        <f>IFERROR((0.2181*Ratios!H154)-0.0247, "NA")</f>
        <v>3.4841299999999999E-2</v>
      </c>
      <c r="I154" s="27">
        <f>IFERROR((0.2181*Ratios!I154)-0.0247, "NA")</f>
        <v>4.9214089999999988E-2</v>
      </c>
      <c r="J154" s="27">
        <f>IFERROR((0.2181*Ratios!J154)-0.0247, "NA")</f>
        <v>4.4437699999999997E-2</v>
      </c>
      <c r="K154" s="27">
        <f>IFERROR((0.2181*Ratios!K154)-0.0247, "NA")</f>
        <v>2.5375759999999997E-2</v>
      </c>
      <c r="L154" s="27">
        <f>IFERROR((0.2181*Ratios!L154)-0.0247, "NA")</f>
        <v>2.0141359999999997E-2</v>
      </c>
      <c r="M154" s="27">
        <f>IFERROR((0.2181*Ratios!M154)-0.0247, "NA")</f>
        <v>2.0010499999999994E-2</v>
      </c>
      <c r="N154" s="27">
        <f>IFERROR((0.2181*Ratios!N154)-0.0247, "NA")</f>
        <v>2.2496839999999997E-2</v>
      </c>
      <c r="O154" s="27">
        <f>IFERROR((0.2181*Ratios!O154)-0.0247, "NA")</f>
        <v>2.8167439999999995E-2</v>
      </c>
      <c r="P154" s="27">
        <f>IFERROR((0.2181*Ratios!P154)-0.0247, "NA")</f>
        <v>2.927975E-2</v>
      </c>
      <c r="Q154" s="27">
        <f>IFERROR((0.2181*Ratios!Q154)-0.0247, "NA")</f>
        <v>3.4012519999999997E-2</v>
      </c>
      <c r="R154" s="27" t="str">
        <f>IFERROR((0.2181*Ratios!R154)-0.0247, "NA")</f>
        <v>NA</v>
      </c>
      <c r="S154" s="27" t="str">
        <f>IFERROR((0.2181*Ratios!S154)-0.0247, "NA")</f>
        <v>NA</v>
      </c>
      <c r="T154" s="27" t="str">
        <f>IFERROR((0.2181*Ratios!T154)-0.0247, "NA")</f>
        <v>NA</v>
      </c>
      <c r="U154" s="27" t="str">
        <f>IFERROR((0.2181*Ratios!U154)-0.0247, "NA")</f>
        <v>NA</v>
      </c>
      <c r="V154" s="27" t="str">
        <f>IFERROR((0.2181*Ratios!V154)-0.0247, "NA")</f>
        <v>NA</v>
      </c>
      <c r="W154" s="27" t="str">
        <f>IFERROR((0.2181*Ratios!W154)-0.0247, "NA")</f>
        <v>NA</v>
      </c>
      <c r="X154" s="27" t="str">
        <f>IFERROR((0.2181*Ratios!X154)-0.0247, "NA")</f>
        <v>NA</v>
      </c>
      <c r="Y154" s="9"/>
      <c r="Z154" s="9"/>
      <c r="AA154" s="9"/>
    </row>
    <row r="155" spans="1:27" ht="15.75" customHeight="1" x14ac:dyDescent="0.3">
      <c r="A155" s="7">
        <v>45199</v>
      </c>
      <c r="B155" s="39" t="s">
        <v>40</v>
      </c>
      <c r="C155" s="39" t="s">
        <v>9</v>
      </c>
      <c r="D155" s="40" t="s">
        <v>10</v>
      </c>
      <c r="E155" s="6">
        <v>7708</v>
      </c>
      <c r="F155" s="24">
        <f>IFERROR((0.2181*Ratios!F155)-0.0247, "NA")</f>
        <v>3.4317859999999999E-2</v>
      </c>
      <c r="G155" s="25">
        <f>IFERROR((0.2181*Ratios!G155)-0.0247, "NA")</f>
        <v>6.249637999999999E-2</v>
      </c>
      <c r="H155" s="25">
        <f>IFERROR((0.2181*Ratios!H155)-0.0247, "NA")</f>
        <v>6.930109999999999E-2</v>
      </c>
      <c r="I155" s="25">
        <f>IFERROR((0.2181*Ratios!I155)-0.0247, "NA")</f>
        <v>7.7000029999999997E-2</v>
      </c>
      <c r="J155" s="25">
        <f>IFERROR((0.2181*Ratios!J155)-0.0247, "NA")</f>
        <v>5.6847590000000003E-2</v>
      </c>
      <c r="K155" s="25">
        <f>IFERROR((0.2181*Ratios!K155)-0.0247, "NA")</f>
        <v>2.8974409999999999E-2</v>
      </c>
      <c r="L155" s="25">
        <f>IFERROR((0.2181*Ratios!L155)-0.0247, "NA")</f>
        <v>2.9890430000000003E-2</v>
      </c>
      <c r="M155" s="25">
        <f>IFERROR((0.2181*Ratios!M155)-0.0247, "NA")</f>
        <v>3.8941580000000003E-2</v>
      </c>
      <c r="N155" s="25">
        <f>IFERROR((0.2181*Ratios!N155)-0.0247, "NA")</f>
        <v>4.6008019999999997E-2</v>
      </c>
      <c r="O155" s="25">
        <f>IFERROR((0.2181*Ratios!O155)-0.0247, "NA")</f>
        <v>5.1351469999999996E-2</v>
      </c>
      <c r="P155" s="25" t="str">
        <f>IFERROR((0.2181*Ratios!P155)-0.0247, "NA")</f>
        <v>NA</v>
      </c>
      <c r="Q155" s="25" t="str">
        <f>IFERROR((0.2181*Ratios!Q155)-0.0247, "NA")</f>
        <v>NA</v>
      </c>
      <c r="R155" s="25" t="str">
        <f>IFERROR((0.2181*Ratios!R155)-0.0247, "NA")</f>
        <v>NA</v>
      </c>
      <c r="S155" s="25" t="str">
        <f>IFERROR((0.2181*Ratios!S155)-0.0247, "NA")</f>
        <v>NA</v>
      </c>
      <c r="T155" s="25" t="str">
        <f>IFERROR((0.2181*Ratios!T155)-0.0247, "NA")</f>
        <v>NA</v>
      </c>
      <c r="U155" s="25" t="str">
        <f>IFERROR((0.2181*Ratios!U155)-0.0247, "NA")</f>
        <v>NA</v>
      </c>
      <c r="V155" s="25" t="str">
        <f>IFERROR((0.2181*Ratios!V155)-0.0247, "NA")</f>
        <v>NA</v>
      </c>
      <c r="W155" s="25" t="str">
        <f>IFERROR((0.2181*Ratios!W155)-0.0247, "NA")</f>
        <v>NA</v>
      </c>
      <c r="X155" s="25" t="str">
        <f>IFERROR((0.2181*Ratios!X155)-0.0247, "NA")</f>
        <v>NA</v>
      </c>
      <c r="Y155" s="6"/>
      <c r="Z155" s="6"/>
      <c r="AA155" s="6"/>
    </row>
    <row r="156" spans="1:27" ht="15.75" customHeight="1" x14ac:dyDescent="0.3">
      <c r="A156" s="7">
        <v>45199</v>
      </c>
      <c r="B156" s="11" t="s">
        <v>40</v>
      </c>
      <c r="C156" s="11" t="s">
        <v>28</v>
      </c>
      <c r="D156" s="6" t="s">
        <v>29</v>
      </c>
      <c r="E156" s="6">
        <v>7708</v>
      </c>
      <c r="F156" s="24">
        <f>IFERROR((0.2181*Ratios!F156)-0.0247, "NA")</f>
        <v>5.017373E-2</v>
      </c>
      <c r="G156" s="25">
        <f>IFERROR((0.2181*Ratios!G156)-0.0247, "NA")</f>
        <v>7.5996769999999991E-2</v>
      </c>
      <c r="H156" s="25">
        <f>IFERROR((0.2181*Ratios!H156)-0.0247, "NA")</f>
        <v>8.6901770000000003E-2</v>
      </c>
      <c r="I156" s="25">
        <f>IFERROR((0.2181*Ratios!I156)-0.0247, "NA")</f>
        <v>8.3172259999999998E-2</v>
      </c>
      <c r="J156" s="25">
        <f>IFERROR((0.2181*Ratios!J156)-0.0247, "NA")</f>
        <v>5.5342699999999995E-2</v>
      </c>
      <c r="K156" s="25">
        <f>IFERROR((0.2181*Ratios!K156)-0.0247, "NA")</f>
        <v>2.5441189999999995E-2</v>
      </c>
      <c r="L156" s="25">
        <f>IFERROR((0.2181*Ratios!L156)-0.0247, "NA")</f>
        <v>2.493956E-2</v>
      </c>
      <c r="M156" s="25">
        <f>IFERROR((0.2181*Ratios!M156)-0.0247, "NA")</f>
        <v>3.2551249999999997E-2</v>
      </c>
      <c r="N156" s="25">
        <f>IFERROR((0.2181*Ratios!N156)-0.0247, "NA")</f>
        <v>4.4982949999999994E-2</v>
      </c>
      <c r="O156" s="25">
        <f>IFERROR((0.2181*Ratios!O156)-0.0247, "NA")</f>
        <v>5.5866139999999995E-2</v>
      </c>
      <c r="P156" s="25">
        <f>IFERROR((0.2181*Ratios!P156)-0.0247, "NA")</f>
        <v>6.1340450000000005E-2</v>
      </c>
      <c r="Q156" s="25">
        <f>IFERROR((0.2181*Ratios!Q156)-0.0247, "NA")</f>
        <v>6.668389999999999E-2</v>
      </c>
      <c r="R156" s="25">
        <f>IFERROR((0.2181*Ratios!R156)-0.0247, "NA")</f>
        <v>7.0238930000000005E-2</v>
      </c>
      <c r="S156" s="25">
        <f>IFERROR((0.2181*Ratios!S156)-0.0247, "NA")</f>
        <v>7.2049159999999987E-2</v>
      </c>
      <c r="T156" s="25">
        <f>IFERROR((0.2181*Ratios!T156)-0.0247, "NA")</f>
        <v>7.2768890000000003E-2</v>
      </c>
      <c r="U156" s="25">
        <f>IFERROR((0.2181*Ratios!U156)-0.0247, "NA")</f>
        <v>7.2725269999999995E-2</v>
      </c>
      <c r="V156" s="25" t="str">
        <f>IFERROR((0.2181*Ratios!V156)-0.0247, "NA")</f>
        <v>NA</v>
      </c>
      <c r="W156" s="25" t="str">
        <f>IFERROR((0.2181*Ratios!W156)-0.0247, "NA")</f>
        <v>NA</v>
      </c>
      <c r="X156" s="25" t="str">
        <f>IFERROR((0.2181*Ratios!X156)-0.0247, "NA")</f>
        <v>NA</v>
      </c>
      <c r="Y156" s="6"/>
      <c r="Z156" s="6"/>
      <c r="AA156" s="6"/>
    </row>
    <row r="157" spans="1:27" ht="15.75" customHeight="1" x14ac:dyDescent="0.3">
      <c r="A157" s="7">
        <v>45199</v>
      </c>
      <c r="B157" s="11" t="s">
        <v>40</v>
      </c>
      <c r="C157" s="11" t="s">
        <v>14</v>
      </c>
      <c r="D157" s="6" t="s">
        <v>15</v>
      </c>
      <c r="E157" s="6">
        <v>7708</v>
      </c>
      <c r="F157" s="24">
        <f>IFERROR((0.2181*Ratios!F157)-0.0247, "NA")</f>
        <v>3.8963390000000001E-2</v>
      </c>
      <c r="G157" s="25">
        <f>IFERROR((0.2181*Ratios!G157)-0.0247, "NA")</f>
        <v>6.7730780000000004E-2</v>
      </c>
      <c r="H157" s="25">
        <f>IFERROR((0.2181*Ratios!H157)-0.0247, "NA")</f>
        <v>7.4142919999999987E-2</v>
      </c>
      <c r="I157" s="25">
        <f>IFERROR((0.2181*Ratios!I157)-0.0247, "NA")</f>
        <v>7.0369790000000002E-2</v>
      </c>
      <c r="J157" s="25">
        <f>IFERROR((0.2181*Ratios!J157)-0.0247, "NA")</f>
        <v>3.4470529999999992E-2</v>
      </c>
      <c r="K157" s="25">
        <f>IFERROR((0.2181*Ratios!K157)-0.0247, "NA")</f>
        <v>2.2409599999999995E-2</v>
      </c>
      <c r="L157" s="25">
        <f>IFERROR((0.2181*Ratios!L157)-0.0247, "NA")</f>
        <v>2.1166429999999993E-2</v>
      </c>
      <c r="M157" s="25">
        <f>IFERROR((0.2181*Ratios!M157)-0.0247, "NA")</f>
        <v>2.535395E-2</v>
      </c>
      <c r="N157" s="25">
        <f>IFERROR((0.2181*Ratios!N157)-0.0247, "NA")</f>
        <v>3.268211E-2</v>
      </c>
      <c r="O157" s="25">
        <f>IFERROR((0.2181*Ratios!O157)-0.0247, "NA")</f>
        <v>3.7087729999999999E-2</v>
      </c>
      <c r="P157" s="25">
        <f>IFERROR((0.2181*Ratios!P157)-0.0247, "NA")</f>
        <v>4.1318870000000008E-2</v>
      </c>
      <c r="Q157" s="25" t="str">
        <f>IFERROR((0.2181*Ratios!Q157)-0.0247, "NA")</f>
        <v>NA</v>
      </c>
      <c r="R157" s="25" t="str">
        <f>IFERROR((0.2181*Ratios!R157)-0.0247, "NA")</f>
        <v>NA</v>
      </c>
      <c r="S157" s="25" t="str">
        <f>IFERROR((0.2181*Ratios!S157)-0.0247, "NA")</f>
        <v>NA</v>
      </c>
      <c r="T157" s="25" t="str">
        <f>IFERROR((0.2181*Ratios!T157)-0.0247, "NA")</f>
        <v>NA</v>
      </c>
      <c r="U157" s="25" t="str">
        <f>IFERROR((0.2181*Ratios!U157)-0.0247, "NA")</f>
        <v>NA</v>
      </c>
      <c r="V157" s="25" t="str">
        <f>IFERROR((0.2181*Ratios!V157)-0.0247, "NA")</f>
        <v>NA</v>
      </c>
      <c r="W157" s="25" t="str">
        <f>IFERROR((0.2181*Ratios!W157)-0.0247, "NA")</f>
        <v>NA</v>
      </c>
      <c r="X157" s="25" t="str">
        <f>IFERROR((0.2181*Ratios!X157)-0.0247, "NA")</f>
        <v>NA</v>
      </c>
      <c r="Y157" s="6"/>
      <c r="Z157" s="6"/>
      <c r="AA157" s="6"/>
    </row>
    <row r="158" spans="1:27" ht="15.75" customHeight="1" x14ac:dyDescent="0.3">
      <c r="A158" s="7">
        <v>45199</v>
      </c>
      <c r="B158" s="11" t="s">
        <v>40</v>
      </c>
      <c r="C158" s="6" t="s">
        <v>51</v>
      </c>
      <c r="D158" s="6" t="s">
        <v>49</v>
      </c>
      <c r="E158" s="6">
        <v>7708</v>
      </c>
      <c r="F158" s="24">
        <f>IFERROR((0.2181*Ratios!F158)-0.0247, "NA")</f>
        <v>2.6793409999999997E-2</v>
      </c>
      <c r="G158" s="25">
        <f>IFERROR((0.2181*Ratios!G158)-0.0247, "NA")</f>
        <v>7.1787439999999994E-2</v>
      </c>
      <c r="H158" s="25">
        <f>IFERROR((0.2181*Ratios!H158)-0.0247, "NA")</f>
        <v>7.8984739999999998E-2</v>
      </c>
      <c r="I158" s="25">
        <f>IFERROR((0.2181*Ratios!I158)-0.0247, "NA")</f>
        <v>7.9377320000000001E-2</v>
      </c>
      <c r="J158" s="25">
        <f>IFERROR((0.2181*Ratios!J158)-0.0247, "NA")</f>
        <v>6.9148429999999997E-2</v>
      </c>
      <c r="K158" s="25">
        <f>IFERROR((0.2181*Ratios!K158)-0.0247, "NA")</f>
        <v>5.3728759999999987E-2</v>
      </c>
      <c r="L158" s="25">
        <f>IFERROR((0.2181*Ratios!L158)-0.0247, "NA")</f>
        <v>3.9508639999999998E-2</v>
      </c>
      <c r="M158" s="25">
        <f>IFERROR((0.2181*Ratios!M158)-0.0247, "NA")</f>
        <v>3.019576999999999E-2</v>
      </c>
      <c r="N158" s="25">
        <f>IFERROR((0.2181*Ratios!N158)-0.0247, "NA")</f>
        <v>3.2333149999999998E-2</v>
      </c>
      <c r="O158" s="25">
        <f>IFERROR((0.2181*Ratios!O158)-0.0247, "NA")</f>
        <v>3.6324379999999996E-2</v>
      </c>
      <c r="P158" s="25" t="str">
        <f>IFERROR((0.2181*Ratios!P158)-0.0247, "NA")</f>
        <v>NA</v>
      </c>
      <c r="Q158" s="25" t="str">
        <f>IFERROR((0.2181*Ratios!Q158)-0.0247, "NA")</f>
        <v>NA</v>
      </c>
      <c r="R158" s="25" t="str">
        <f>IFERROR((0.2181*Ratios!R158)-0.0247, "NA")</f>
        <v>NA</v>
      </c>
      <c r="S158" s="25" t="str">
        <f>IFERROR((0.2181*Ratios!S158)-0.0247, "NA")</f>
        <v>NA</v>
      </c>
      <c r="T158" s="25" t="str">
        <f>IFERROR((0.2181*Ratios!T158)-0.0247, "NA")</f>
        <v>NA</v>
      </c>
      <c r="U158" s="25" t="str">
        <f>IFERROR((0.2181*Ratios!U158)-0.0247, "NA")</f>
        <v>NA</v>
      </c>
      <c r="V158" s="25" t="str">
        <f>IFERROR((0.2181*Ratios!V158)-0.0247, "NA")</f>
        <v>NA</v>
      </c>
      <c r="W158" s="25" t="str">
        <f>IFERROR((0.2181*Ratios!W158)-0.0247, "NA")</f>
        <v>NA</v>
      </c>
      <c r="X158" s="25" t="str">
        <f>IFERROR((0.2181*Ratios!X158)-0.0247, "NA")</f>
        <v>NA</v>
      </c>
      <c r="Y158" s="6"/>
      <c r="Z158" s="6"/>
      <c r="AA158" s="6"/>
    </row>
    <row r="159" spans="1:27" ht="15.75" customHeight="1" x14ac:dyDescent="0.3">
      <c r="A159" s="7">
        <v>45199</v>
      </c>
      <c r="B159" s="11" t="s">
        <v>17</v>
      </c>
      <c r="C159" s="11" t="s">
        <v>33</v>
      </c>
      <c r="D159" s="6" t="s">
        <v>21</v>
      </c>
      <c r="E159" s="6">
        <v>7708</v>
      </c>
      <c r="F159" s="24">
        <f>IFERROR((0.2181*Ratios!F159)-0.0247, "NA")</f>
        <v>3.438328999999999E-2</v>
      </c>
      <c r="G159" s="25">
        <f>IFERROR((0.2181*Ratios!G159)-0.0247, "NA")</f>
        <v>6.3826789999999994E-2</v>
      </c>
      <c r="H159" s="25">
        <f>IFERROR((0.2181*Ratios!H159)-0.0247, "NA")</f>
        <v>2.3609149999999995E-2</v>
      </c>
      <c r="I159" s="25">
        <f>IFERROR((0.2181*Ratios!I159)-0.0247, "NA")</f>
        <v>2.3827250000000001E-2</v>
      </c>
      <c r="J159" s="25">
        <f>IFERROR((0.2181*Ratios!J159)-0.0247, "NA")</f>
        <v>2.3609149999999995E-2</v>
      </c>
      <c r="K159" s="25">
        <f>IFERROR((0.2181*Ratios!K159)-0.0247, "NA")</f>
        <v>2.0970139999999998E-2</v>
      </c>
      <c r="L159" s="25">
        <f>IFERROR((0.2181*Ratios!L159)-0.0247, "NA")</f>
        <v>1.9901449999999994E-2</v>
      </c>
      <c r="M159" s="25">
        <f>IFERROR((0.2181*Ratios!M159)-0.0247, "NA")</f>
        <v>2.1580820000000001E-2</v>
      </c>
      <c r="N159" s="25">
        <f>IFERROR((0.2181*Ratios!N159)-0.0247, "NA")</f>
        <v>1.9356200000000004E-2</v>
      </c>
      <c r="O159" s="25">
        <f>IFERROR((0.2181*Ratios!O159)-0.0247, "NA")</f>
        <v>1.844018E-2</v>
      </c>
      <c r="P159" s="25">
        <f>IFERROR((0.2181*Ratios!P159)-0.0247, "NA")</f>
        <v>2.0054119999999995E-2</v>
      </c>
      <c r="Q159" s="25">
        <f>IFERROR((0.2181*Ratios!Q159)-0.0247, "NA")</f>
        <v>2.4416119999999999E-2</v>
      </c>
      <c r="R159" s="25">
        <f>IFERROR((0.2181*Ratios!R159)-0.0247, "NA")</f>
        <v>2.8123819999999994E-2</v>
      </c>
      <c r="S159" s="25" t="str">
        <f>IFERROR((0.2181*Ratios!S159)-0.0247, "NA")</f>
        <v>NA</v>
      </c>
      <c r="T159" s="25" t="str">
        <f>IFERROR((0.2181*Ratios!T159)-0.0247, "NA")</f>
        <v>NA</v>
      </c>
      <c r="U159" s="25" t="str">
        <f>IFERROR((0.2181*Ratios!U159)-0.0247, "NA")</f>
        <v>NA</v>
      </c>
      <c r="V159" s="25" t="str">
        <f>IFERROR((0.2181*Ratios!V159)-0.0247, "NA")</f>
        <v>NA</v>
      </c>
      <c r="W159" s="25" t="str">
        <f>IFERROR((0.2181*Ratios!W159)-0.0247, "NA")</f>
        <v>NA</v>
      </c>
      <c r="X159" s="25" t="str">
        <f>IFERROR((0.2181*Ratios!X159)-0.0247, "NA")</f>
        <v>NA</v>
      </c>
      <c r="Y159" s="6"/>
      <c r="Z159" s="6"/>
      <c r="AA159" s="6"/>
    </row>
    <row r="160" spans="1:27" ht="15.75" customHeight="1" x14ac:dyDescent="0.3">
      <c r="A160" s="7">
        <v>45199</v>
      </c>
      <c r="B160" s="11" t="s">
        <v>17</v>
      </c>
      <c r="C160" s="11" t="s">
        <v>35</v>
      </c>
      <c r="D160" s="6" t="s">
        <v>19</v>
      </c>
      <c r="E160" s="6">
        <v>7708</v>
      </c>
      <c r="F160" s="24">
        <f>IFERROR((0.2181*Ratios!F160)-0.0247, "NA")</f>
        <v>3.8614429999999991E-2</v>
      </c>
      <c r="G160" s="25">
        <f>IFERROR((0.2181*Ratios!G160)-0.0247, "NA")</f>
        <v>6.9759109999999985E-2</v>
      </c>
      <c r="H160" s="25">
        <f>IFERROR((0.2181*Ratios!H160)-0.0247, "NA")</f>
        <v>7.0675130000000003E-2</v>
      </c>
      <c r="I160" s="25">
        <f>IFERROR((0.2181*Ratios!I160)-0.0247, "NA")</f>
        <v>3.9661309999999991E-2</v>
      </c>
      <c r="J160" s="25">
        <f>IFERROR((0.2181*Ratios!J160)-0.0247, "NA")</f>
        <v>2.3412859999999994E-2</v>
      </c>
      <c r="K160" s="25">
        <f>IFERROR((0.2181*Ratios!K160)-0.0247, "NA")</f>
        <v>2.090471E-2</v>
      </c>
      <c r="L160" s="25">
        <f>IFERROR((0.2181*Ratios!L160)-0.0247, "NA")</f>
        <v>1.87019E-2</v>
      </c>
      <c r="M160" s="25">
        <f>IFERROR((0.2181*Ratios!M160)-0.0247, "NA")</f>
        <v>1.7720449999999999E-2</v>
      </c>
      <c r="N160" s="25">
        <f>IFERROR((0.2181*Ratios!N160)-0.0247, "NA")</f>
        <v>1.8200269999999998E-2</v>
      </c>
      <c r="O160" s="25">
        <f>IFERROR((0.2181*Ratios!O160)-0.0247, "NA")</f>
        <v>1.8898189999999995E-2</v>
      </c>
      <c r="P160" s="25">
        <f>IFERROR((0.2181*Ratios!P160)-0.0247, "NA")</f>
        <v>2.090471E-2</v>
      </c>
      <c r="Q160" s="25">
        <f>IFERROR((0.2181*Ratios!Q160)-0.0247, "NA")</f>
        <v>2.4285259999999996E-2</v>
      </c>
      <c r="R160" s="25">
        <f>IFERROR((0.2181*Ratios!R160)-0.0247, "NA")</f>
        <v>3.0937309999999996E-2</v>
      </c>
      <c r="S160" s="25">
        <f>IFERROR((0.2181*Ratios!S160)-0.0247, "NA")</f>
        <v>3.6956869999999996E-2</v>
      </c>
      <c r="T160" s="25" t="str">
        <f>IFERROR((0.2181*Ratios!T160)-0.0247, "NA")</f>
        <v>NA</v>
      </c>
      <c r="U160" s="25" t="str">
        <f>IFERROR((0.2181*Ratios!U160)-0.0247, "NA")</f>
        <v>NA</v>
      </c>
      <c r="V160" s="25" t="str">
        <f>IFERROR((0.2181*Ratios!V160)-0.0247, "NA")</f>
        <v>NA</v>
      </c>
      <c r="W160" s="25" t="str">
        <f>IFERROR((0.2181*Ratios!W160)-0.0247, "NA")</f>
        <v>NA</v>
      </c>
      <c r="X160" s="25" t="str">
        <f>IFERROR((0.2181*Ratios!X160)-0.0247, "NA")</f>
        <v>NA</v>
      </c>
      <c r="Y160" s="6"/>
      <c r="Z160" s="6"/>
      <c r="AA160" s="6"/>
    </row>
    <row r="161" spans="1:27" ht="15.75" customHeight="1" x14ac:dyDescent="0.3">
      <c r="A161" s="7">
        <v>45199</v>
      </c>
      <c r="B161" s="11" t="s">
        <v>17</v>
      </c>
      <c r="C161" s="11" t="s">
        <v>36</v>
      </c>
      <c r="D161" s="6" t="s">
        <v>30</v>
      </c>
      <c r="E161" s="6">
        <v>7708</v>
      </c>
      <c r="F161" s="24">
        <f>IFERROR((0.2181*Ratios!F161)-0.0247, "NA")</f>
        <v>2.0861089999999999E-2</v>
      </c>
      <c r="G161" s="25">
        <f>IFERROR((0.2181*Ratios!G161)-0.0247, "NA")</f>
        <v>4.1907739999999999E-2</v>
      </c>
      <c r="H161" s="25">
        <f>IFERROR((0.2181*Ratios!H161)-0.0247, "NA")</f>
        <v>5.1155179999999995E-2</v>
      </c>
      <c r="I161" s="25">
        <f>IFERROR((0.2181*Ratios!I161)-0.0247, "NA")</f>
        <v>5.8919540000000006E-2</v>
      </c>
      <c r="J161" s="25">
        <f>IFERROR((0.2181*Ratios!J161)-0.0247, "NA")</f>
        <v>3.59318E-2</v>
      </c>
      <c r="K161" s="25">
        <f>IFERROR((0.2181*Ratios!K161)-0.0247, "NA")</f>
        <v>2.2954849999999999E-2</v>
      </c>
      <c r="L161" s="25">
        <f>IFERROR((0.2181*Ratios!L161)-0.0247, "NA")</f>
        <v>2.1297289999999997E-2</v>
      </c>
      <c r="M161" s="25">
        <f>IFERROR((0.2181*Ratios!M161)-0.0247, "NA")</f>
        <v>2.038127E-2</v>
      </c>
      <c r="N161" s="25">
        <f>IFERROR((0.2181*Ratios!N161)-0.0247, "NA")</f>
        <v>2.0010499999999994E-2</v>
      </c>
      <c r="O161" s="25">
        <f>IFERROR((0.2181*Ratios!O161)-0.0247, "NA")</f>
        <v>1.87019E-2</v>
      </c>
      <c r="P161" s="25">
        <f>IFERROR((0.2181*Ratios!P161)-0.0247, "NA")</f>
        <v>2.1057379999999994E-2</v>
      </c>
      <c r="Q161" s="25">
        <f>IFERROR((0.2181*Ratios!Q161)-0.0247, "NA")</f>
        <v>2.2976659999999996E-2</v>
      </c>
      <c r="R161" s="25" t="str">
        <f>IFERROR((0.2181*Ratios!R161)-0.0247, "NA")</f>
        <v>NA</v>
      </c>
      <c r="S161" s="25" t="str">
        <f>IFERROR((0.2181*Ratios!S161)-0.0247, "NA")</f>
        <v>NA</v>
      </c>
      <c r="T161" s="25" t="str">
        <f>IFERROR((0.2181*Ratios!T161)-0.0247, "NA")</f>
        <v>NA</v>
      </c>
      <c r="U161" s="25" t="str">
        <f>IFERROR((0.2181*Ratios!U161)-0.0247, "NA")</f>
        <v>NA</v>
      </c>
      <c r="V161" s="25" t="str">
        <f>IFERROR((0.2181*Ratios!V161)-0.0247, "NA")</f>
        <v>NA</v>
      </c>
      <c r="W161" s="25" t="str">
        <f>IFERROR((0.2181*Ratios!W161)-0.0247, "NA")</f>
        <v>NA</v>
      </c>
      <c r="X161" s="25" t="str">
        <f>IFERROR((0.2181*Ratios!X161)-0.0247, "NA")</f>
        <v>NA</v>
      </c>
      <c r="Y161" s="6"/>
      <c r="Z161" s="6"/>
      <c r="AA161" s="6"/>
    </row>
    <row r="162" spans="1:27" ht="15.75" customHeight="1" x14ac:dyDescent="0.3">
      <c r="A162" s="7">
        <v>45199</v>
      </c>
      <c r="B162" s="11" t="s">
        <v>17</v>
      </c>
      <c r="C162" s="11" t="s">
        <v>22</v>
      </c>
      <c r="D162" s="6" t="s">
        <v>23</v>
      </c>
      <c r="E162" s="6">
        <v>7708</v>
      </c>
      <c r="F162" s="24">
        <f>IFERROR((0.2181*Ratios!F162)-0.0247, "NA")</f>
        <v>3.3074690000000004E-2</v>
      </c>
      <c r="G162" s="25">
        <f>IFERROR((0.2181*Ratios!G162)-0.0247, "NA")</f>
        <v>6.1623979999999995E-2</v>
      </c>
      <c r="H162" s="25">
        <f>IFERROR((0.2181*Ratios!H162)-0.0247, "NA")</f>
        <v>5.3728759999999987E-2</v>
      </c>
      <c r="I162" s="25">
        <f>IFERROR((0.2181*Ratios!I162)-0.0247, "NA")</f>
        <v>3.1744279999999993E-2</v>
      </c>
      <c r="J162" s="25">
        <f>IFERROR((0.2181*Ratios!J162)-0.0247, "NA")</f>
        <v>2.5441189999999995E-2</v>
      </c>
      <c r="K162" s="25">
        <f>IFERROR((0.2181*Ratios!K162)-0.0247, "NA")</f>
        <v>2.6051869999999998E-2</v>
      </c>
      <c r="L162" s="25">
        <f>IFERROR((0.2181*Ratios!L162)-0.0247, "NA")</f>
        <v>2.4503359999999995E-2</v>
      </c>
      <c r="M162" s="25">
        <f>IFERROR((0.2181*Ratios!M162)-0.0247, "NA")</f>
        <v>2.4699649999999997E-2</v>
      </c>
      <c r="N162" s="25">
        <f>IFERROR((0.2181*Ratios!N162)-0.0247, "NA")</f>
        <v>2.7927529999999992E-2</v>
      </c>
      <c r="O162" s="25">
        <f>IFERROR((0.2181*Ratios!O162)-0.0247, "NA")</f>
        <v>3.3052879999999993E-2</v>
      </c>
      <c r="P162" s="25" t="str">
        <f>IFERROR((0.2181*Ratios!P162)-0.0247, "NA")</f>
        <v>NA</v>
      </c>
      <c r="Q162" s="25" t="str">
        <f>IFERROR((0.2181*Ratios!Q162)-0.0247, "NA")</f>
        <v>NA</v>
      </c>
      <c r="R162" s="25" t="str">
        <f>IFERROR((0.2181*Ratios!R162)-0.0247, "NA")</f>
        <v>NA</v>
      </c>
      <c r="S162" s="25" t="str">
        <f>IFERROR((0.2181*Ratios!S162)-0.0247, "NA")</f>
        <v>NA</v>
      </c>
      <c r="T162" s="25" t="str">
        <f>IFERROR((0.2181*Ratios!T162)-0.0247, "NA")</f>
        <v>NA</v>
      </c>
      <c r="U162" s="25" t="str">
        <f>IFERROR((0.2181*Ratios!U162)-0.0247, "NA")</f>
        <v>NA</v>
      </c>
      <c r="V162" s="25" t="str">
        <f>IFERROR((0.2181*Ratios!V162)-0.0247, "NA")</f>
        <v>NA</v>
      </c>
      <c r="W162" s="25" t="str">
        <f>IFERROR((0.2181*Ratios!W162)-0.0247, "NA")</f>
        <v>NA</v>
      </c>
      <c r="X162" s="25" t="str">
        <f>IFERROR((0.2181*Ratios!X162)-0.0247, "NA")</f>
        <v>NA</v>
      </c>
      <c r="Y162" s="6"/>
      <c r="Z162" s="6"/>
      <c r="AA162" s="6"/>
    </row>
    <row r="163" spans="1:27" ht="15.75" customHeight="1" x14ac:dyDescent="0.3">
      <c r="A163" s="7">
        <v>45199</v>
      </c>
      <c r="B163" s="11" t="s">
        <v>17</v>
      </c>
      <c r="C163" s="11" t="s">
        <v>31</v>
      </c>
      <c r="D163" s="6" t="s">
        <v>25</v>
      </c>
      <c r="E163" s="6">
        <v>7708</v>
      </c>
      <c r="F163" s="24">
        <f>IFERROR((0.2181*Ratios!F163)-0.0247, "NA")</f>
        <v>3.9443209999999992E-2</v>
      </c>
      <c r="G163" s="25">
        <f>IFERROR((0.2181*Ratios!G163)-0.0247, "NA")</f>
        <v>6.912662E-2</v>
      </c>
      <c r="H163" s="25">
        <f>IFERROR((0.2181*Ratios!H163)-0.0247, "NA")</f>
        <v>7.7327179999999995E-2</v>
      </c>
      <c r="I163" s="25">
        <f>IFERROR((0.2181*Ratios!I163)-0.0247, "NA")</f>
        <v>7.6345729999999987E-2</v>
      </c>
      <c r="J163" s="25">
        <f>IFERROR((0.2181*Ratios!J163)-0.0247, "NA")</f>
        <v>5.1962149999999985E-2</v>
      </c>
      <c r="K163" s="25">
        <f>IFERROR((0.2181*Ratios!K163)-0.0247, "NA")</f>
        <v>2.4219829999999998E-2</v>
      </c>
      <c r="L163" s="25">
        <f>IFERROR((0.2181*Ratios!L163)-0.0247, "NA")</f>
        <v>2.0664799999999997E-2</v>
      </c>
      <c r="M163" s="25">
        <f>IFERROR((0.2181*Ratios!M163)-0.0247, "NA")</f>
        <v>2.650988E-2</v>
      </c>
      <c r="N163" s="25">
        <f>IFERROR((0.2181*Ratios!N163)-0.0247, "NA")</f>
        <v>3.3750799999999997E-2</v>
      </c>
      <c r="O163" s="25">
        <f>IFERROR((0.2181*Ratios!O163)-0.0247, "NA")</f>
        <v>4.1711449999999997E-2</v>
      </c>
      <c r="P163" s="25">
        <f>IFERROR((0.2181*Ratios!P163)-0.0247, "NA")</f>
        <v>4.720756999999999E-2</v>
      </c>
      <c r="Q163" s="25">
        <f>IFERROR((0.2181*Ratios!Q163)-0.0247, "NA")</f>
        <v>4.90178E-2</v>
      </c>
      <c r="R163" s="25">
        <f>IFERROR((0.2181*Ratios!R163)-0.0247, "NA")</f>
        <v>5.5037359999999994E-2</v>
      </c>
      <c r="S163" s="25">
        <f>IFERROR((0.2181*Ratios!S163)-0.0247, "NA")</f>
        <v>5.9290309999999999E-2</v>
      </c>
      <c r="T163" s="25">
        <f>IFERROR((0.2181*Ratios!T163)-0.0247, "NA")</f>
        <v>6.9519199999999989E-2</v>
      </c>
      <c r="U163" s="25" t="str">
        <f>IFERROR((0.2181*Ratios!U163)-0.0247, "NA")</f>
        <v>NA</v>
      </c>
      <c r="V163" s="25" t="str">
        <f>IFERROR((0.2181*Ratios!V163)-0.0247, "NA")</f>
        <v>NA</v>
      </c>
      <c r="W163" s="25" t="str">
        <f>IFERROR((0.2181*Ratios!W163)-0.0247, "NA")</f>
        <v>NA</v>
      </c>
      <c r="X163" s="25" t="str">
        <f>IFERROR((0.2181*Ratios!X163)-0.0247, "NA")</f>
        <v>NA</v>
      </c>
      <c r="Y163" s="6"/>
      <c r="Z163" s="6"/>
      <c r="AA163" s="6"/>
    </row>
    <row r="164" spans="1:27" ht="15.75" customHeight="1" x14ac:dyDescent="0.3">
      <c r="A164" s="7">
        <v>45199</v>
      </c>
      <c r="B164" s="11" t="s">
        <v>17</v>
      </c>
      <c r="C164" s="11" t="s">
        <v>37</v>
      </c>
      <c r="D164" s="6" t="s">
        <v>38</v>
      </c>
      <c r="E164" s="6">
        <v>7708</v>
      </c>
      <c r="F164" s="24">
        <f>IFERROR((0.2181*Ratios!F164)-0.0247, "NA")</f>
        <v>2.5375759999999997E-2</v>
      </c>
      <c r="G164" s="25">
        <f>IFERROR((0.2181*Ratios!G164)-0.0247, "NA")</f>
        <v>4.5004759999999991E-2</v>
      </c>
      <c r="H164" s="25">
        <f>IFERROR((0.2181*Ratios!H164)-0.0247, "NA")</f>
        <v>3.5997229999999998E-2</v>
      </c>
      <c r="I164" s="25">
        <f>IFERROR((0.2181*Ratios!I164)-0.0247, "NA")</f>
        <v>2.7600380000000001E-2</v>
      </c>
      <c r="J164" s="25">
        <f>IFERROR((0.2181*Ratios!J164)-0.0247, "NA")</f>
        <v>2.4219829999999998E-2</v>
      </c>
      <c r="K164" s="25">
        <f>IFERROR((0.2181*Ratios!K164)-0.0247, "NA")</f>
        <v>2.5899199999999997E-2</v>
      </c>
      <c r="L164" s="25">
        <f>IFERROR((0.2181*Ratios!L164)-0.0247, "NA")</f>
        <v>2.5179469999999995E-2</v>
      </c>
      <c r="M164" s="25">
        <f>IFERROR((0.2181*Ratios!M164)-0.0247, "NA")</f>
        <v>2.3630959999999993E-2</v>
      </c>
      <c r="N164" s="25">
        <f>IFERROR((0.2181*Ratios!N164)-0.0247, "NA")</f>
        <v>2.1842540000000001E-2</v>
      </c>
      <c r="O164" s="25">
        <f>IFERROR((0.2181*Ratios!O164)-0.0247, "NA")</f>
        <v>2.2845799999999999E-2</v>
      </c>
      <c r="P164" s="25">
        <f>IFERROR((0.2181*Ratios!P164)-0.0247, "NA")</f>
        <v>2.3740009999999999E-2</v>
      </c>
      <c r="Q164" s="25">
        <f>IFERROR((0.2181*Ratios!Q164)-0.0247, "NA")</f>
        <v>2.4765079999999995E-2</v>
      </c>
      <c r="R164" s="25">
        <f>IFERROR((0.2181*Ratios!R164)-0.0247, "NA")</f>
        <v>2.8407349999999998E-2</v>
      </c>
      <c r="S164" s="25" t="str">
        <f>IFERROR((0.2181*Ratios!S164)-0.0247, "NA")</f>
        <v>NA</v>
      </c>
      <c r="T164" s="25" t="str">
        <f>IFERROR((0.2181*Ratios!T164)-0.0247, "NA")</f>
        <v>NA</v>
      </c>
      <c r="U164" s="25" t="str">
        <f>IFERROR((0.2181*Ratios!U164)-0.0247, "NA")</f>
        <v>NA</v>
      </c>
      <c r="V164" s="25" t="str">
        <f>IFERROR((0.2181*Ratios!V164)-0.0247, "NA")</f>
        <v>NA</v>
      </c>
      <c r="W164" s="25" t="str">
        <f>IFERROR((0.2181*Ratios!W164)-0.0247, "NA")</f>
        <v>NA</v>
      </c>
      <c r="X164" s="25" t="str">
        <f>IFERROR((0.2181*Ratios!X164)-0.0247, "NA")</f>
        <v>NA</v>
      </c>
      <c r="Y164" s="6"/>
      <c r="Z164" s="6"/>
      <c r="AA164" s="6"/>
    </row>
    <row r="165" spans="1:27" ht="15.75" customHeight="1" x14ac:dyDescent="0.3">
      <c r="A165" s="7">
        <v>45199</v>
      </c>
      <c r="B165" s="11" t="s">
        <v>43</v>
      </c>
      <c r="C165" s="6"/>
      <c r="D165" s="6" t="s">
        <v>44</v>
      </c>
      <c r="E165" s="6">
        <v>7708</v>
      </c>
      <c r="F165" s="24">
        <f>IFERROR((0.2181*Ratios!F165)-0.0247, "NA")</f>
        <v>4.0315609999999988E-2</v>
      </c>
      <c r="G165" s="25">
        <f>IFERROR((0.2181*Ratios!G165)-0.0247, "NA")</f>
        <v>5.6171479999999996E-2</v>
      </c>
      <c r="H165" s="25">
        <f>IFERROR((0.2181*Ratios!H165)-0.0247, "NA")</f>
        <v>4.1057150000000001E-2</v>
      </c>
      <c r="I165" s="25">
        <f>IFERROR((0.2181*Ratios!I165)-0.0247, "NA")</f>
        <v>2.2845799999999999E-2</v>
      </c>
      <c r="J165" s="25">
        <f>IFERROR((0.2181*Ratios!J165)-0.0247, "NA")</f>
        <v>1.9945069999999995E-2</v>
      </c>
      <c r="K165" s="25">
        <f>IFERROR((0.2181*Ratios!K165)-0.0247, "NA")</f>
        <v>1.8767329999999999E-2</v>
      </c>
      <c r="L165" s="25">
        <f>IFERROR((0.2181*Ratios!L165)-0.0247, "NA")</f>
        <v>1.7676829999999998E-2</v>
      </c>
      <c r="M165" s="25">
        <f>IFERROR((0.2181*Ratios!M165)-0.0247, "NA")</f>
        <v>2.0337649999999999E-2</v>
      </c>
      <c r="N165" s="25">
        <f>IFERROR((0.2181*Ratios!N165)-0.0247, "NA")</f>
        <v>2.5375759999999997E-2</v>
      </c>
      <c r="O165" s="25">
        <f>IFERROR((0.2181*Ratios!O165)-0.0247, "NA")</f>
        <v>2.5855579999999996E-2</v>
      </c>
      <c r="P165" s="25">
        <f>IFERROR((0.2181*Ratios!P165)-0.0247, "NA")</f>
        <v>2.6989699999999998E-2</v>
      </c>
      <c r="Q165" s="25">
        <f>IFERROR((0.2181*Ratios!Q165)-0.0247, "NA")</f>
        <v>3.1438939999999999E-2</v>
      </c>
      <c r="R165" s="25">
        <f>IFERROR((0.2181*Ratios!R165)-0.0247, "NA")</f>
        <v>3.5037589999999993E-2</v>
      </c>
      <c r="S165" s="25">
        <f>IFERROR((0.2181*Ratios!S165)-0.0247, "NA")</f>
        <v>4.336901E-2</v>
      </c>
      <c r="T165" s="25">
        <f>IFERROR((0.2181*Ratios!T165)-0.0247, "NA")</f>
        <v>5.5975189999999994E-2</v>
      </c>
      <c r="U165" s="25" t="str">
        <f>IFERROR((0.2181*Ratios!U165)-0.0247, "NA")</f>
        <v>NA</v>
      </c>
      <c r="V165" s="25" t="str">
        <f>IFERROR((0.2181*Ratios!V165)-0.0247, "NA")</f>
        <v>NA</v>
      </c>
      <c r="W165" s="25" t="str">
        <f>IFERROR((0.2181*Ratios!W165)-0.0247, "NA")</f>
        <v>NA</v>
      </c>
      <c r="X165" s="25" t="str">
        <f>IFERROR((0.2181*Ratios!X165)-0.0247, "NA")</f>
        <v>NA</v>
      </c>
      <c r="Y165" s="6"/>
      <c r="Z165" s="6"/>
      <c r="AA165" s="6"/>
    </row>
    <row r="166" spans="1:27" ht="15.75" customHeight="1" x14ac:dyDescent="0.3">
      <c r="A166" s="7">
        <v>45199</v>
      </c>
      <c r="B166" s="11" t="s">
        <v>43</v>
      </c>
      <c r="C166" s="6"/>
      <c r="D166" s="6" t="s">
        <v>45</v>
      </c>
      <c r="E166" s="6">
        <v>7708</v>
      </c>
      <c r="F166" s="24" t="str">
        <f>IFERROR((0.2181*Ratios!F166)-0.0247, "NA")</f>
        <v>NA</v>
      </c>
      <c r="G166" s="25" t="str">
        <f>IFERROR((0.2181*Ratios!G166)-0.0247, "NA")</f>
        <v>NA</v>
      </c>
      <c r="H166" s="25" t="str">
        <f>IFERROR((0.2181*Ratios!H166)-0.0247, "NA")</f>
        <v>NA</v>
      </c>
      <c r="I166" s="25" t="str">
        <f>IFERROR((0.2181*Ratios!I166)-0.0247, "NA")</f>
        <v>NA</v>
      </c>
      <c r="J166" s="25" t="str">
        <f>IFERROR((0.2181*Ratios!J166)-0.0247, "NA")</f>
        <v>NA</v>
      </c>
      <c r="K166" s="25" t="str">
        <f>IFERROR((0.2181*Ratios!K166)-0.0247, "NA")</f>
        <v>NA</v>
      </c>
      <c r="L166" s="25" t="str">
        <f>IFERROR((0.2181*Ratios!L166)-0.0247, "NA")</f>
        <v>NA</v>
      </c>
      <c r="M166" s="25" t="str">
        <f>IFERROR((0.2181*Ratios!M166)-0.0247, "NA")</f>
        <v>NA</v>
      </c>
      <c r="N166" s="25" t="str">
        <f>IFERROR((0.2181*Ratios!N166)-0.0247, "NA")</f>
        <v>NA</v>
      </c>
      <c r="O166" s="25" t="str">
        <f>IFERROR((0.2181*Ratios!O166)-0.0247, "NA")</f>
        <v>NA</v>
      </c>
      <c r="P166" s="25" t="str">
        <f>IFERROR((0.2181*Ratios!P166)-0.0247, "NA")</f>
        <v>NA</v>
      </c>
      <c r="Q166" s="25" t="str">
        <f>IFERROR((0.2181*Ratios!Q166)-0.0247, "NA")</f>
        <v>NA</v>
      </c>
      <c r="R166" s="25" t="str">
        <f>IFERROR((0.2181*Ratios!R166)-0.0247, "NA")</f>
        <v>NA</v>
      </c>
      <c r="S166" s="25" t="str">
        <f>IFERROR((0.2181*Ratios!S166)-0.0247, "NA")</f>
        <v>NA</v>
      </c>
      <c r="T166" s="25" t="str">
        <f>IFERROR((0.2181*Ratios!T166)-0.0247, "NA")</f>
        <v>NA</v>
      </c>
      <c r="U166" s="25" t="str">
        <f>IFERROR((0.2181*Ratios!U166)-0.0247, "NA")</f>
        <v>NA</v>
      </c>
      <c r="V166" s="25" t="str">
        <f>IFERROR((0.2181*Ratios!V166)-0.0247, "NA")</f>
        <v>NA</v>
      </c>
      <c r="W166" s="25" t="str">
        <f>IFERROR((0.2181*Ratios!W166)-0.0247, "NA")</f>
        <v>NA</v>
      </c>
      <c r="X166" s="25" t="str">
        <f>IFERROR((0.2181*Ratios!X166)-0.0247, "NA")</f>
        <v>NA</v>
      </c>
      <c r="Y166" s="6"/>
      <c r="Z166" s="6"/>
      <c r="AA166" s="6"/>
    </row>
    <row r="167" spans="1:27" ht="15.75" customHeight="1" x14ac:dyDescent="0.3">
      <c r="A167" s="8">
        <v>45199</v>
      </c>
      <c r="B167" s="13" t="s">
        <v>43</v>
      </c>
      <c r="C167" s="9"/>
      <c r="D167" s="9" t="s">
        <v>46</v>
      </c>
      <c r="E167" s="9">
        <v>7708</v>
      </c>
      <c r="F167" s="26" t="str">
        <f>IFERROR((0.2181*Ratios!F167)-0.0247, "NA")</f>
        <v>NA</v>
      </c>
      <c r="G167" s="27" t="str">
        <f>IFERROR((0.2181*Ratios!G167)-0.0247, "NA")</f>
        <v>NA</v>
      </c>
      <c r="H167" s="27" t="str">
        <f>IFERROR((0.2181*Ratios!H167)-0.0247, "NA")</f>
        <v>NA</v>
      </c>
      <c r="I167" s="27" t="str">
        <f>IFERROR((0.2181*Ratios!I167)-0.0247, "NA")</f>
        <v>NA</v>
      </c>
      <c r="J167" s="27" t="str">
        <f>IFERROR((0.2181*Ratios!J167)-0.0247, "NA")</f>
        <v>NA</v>
      </c>
      <c r="K167" s="27" t="str">
        <f>IFERROR((0.2181*Ratios!K167)-0.0247, "NA")</f>
        <v>NA</v>
      </c>
      <c r="L167" s="27" t="str">
        <f>IFERROR((0.2181*Ratios!L167)-0.0247, "NA")</f>
        <v>NA</v>
      </c>
      <c r="M167" s="27" t="str">
        <f>IFERROR((0.2181*Ratios!M167)-0.0247, "NA")</f>
        <v>NA</v>
      </c>
      <c r="N167" s="27" t="str">
        <f>IFERROR((0.2181*Ratios!N167)-0.0247, "NA")</f>
        <v>NA</v>
      </c>
      <c r="O167" s="27" t="str">
        <f>IFERROR((0.2181*Ratios!O167)-0.0247, "NA")</f>
        <v>NA</v>
      </c>
      <c r="P167" s="27" t="str">
        <f>IFERROR((0.2181*Ratios!P167)-0.0247, "NA")</f>
        <v>NA</v>
      </c>
      <c r="Q167" s="27" t="str">
        <f>IFERROR((0.2181*Ratios!Q167)-0.0247, "NA")</f>
        <v>NA</v>
      </c>
      <c r="R167" s="27" t="str">
        <f>IFERROR((0.2181*Ratios!R167)-0.0247, "NA")</f>
        <v>NA</v>
      </c>
      <c r="S167" s="27" t="str">
        <f>IFERROR((0.2181*Ratios!S167)-0.0247, "NA")</f>
        <v>NA</v>
      </c>
      <c r="T167" s="27" t="str">
        <f>IFERROR((0.2181*Ratios!T167)-0.0247, "NA")</f>
        <v>NA</v>
      </c>
      <c r="U167" s="27" t="str">
        <f>IFERROR((0.2181*Ratios!U167)-0.0247, "NA")</f>
        <v>NA</v>
      </c>
      <c r="V167" s="27" t="str">
        <f>IFERROR((0.2181*Ratios!V167)-0.0247, "NA")</f>
        <v>NA</v>
      </c>
      <c r="W167" s="27" t="str">
        <f>IFERROR((0.2181*Ratios!W167)-0.0247, "NA")</f>
        <v>NA</v>
      </c>
      <c r="X167" s="27" t="str">
        <f>IFERROR((0.2181*Ratios!X167)-0.0247, "NA")</f>
        <v>NA</v>
      </c>
      <c r="Y167" s="9"/>
      <c r="Z167" s="9"/>
      <c r="AA167" s="6"/>
    </row>
    <row r="168" spans="1:27" ht="15.75" customHeight="1" x14ac:dyDescent="0.3">
      <c r="A168" s="7">
        <v>45213</v>
      </c>
      <c r="B168" s="39" t="s">
        <v>40</v>
      </c>
      <c r="C168" s="39" t="s">
        <v>9</v>
      </c>
      <c r="D168" s="40" t="s">
        <v>10</v>
      </c>
      <c r="E168" s="6">
        <v>8019</v>
      </c>
      <c r="F168" s="24">
        <f>IFERROR((0.2181*Ratios!F168)-0.0247, "NA")</f>
        <v>2.5572049999999999E-2</v>
      </c>
      <c r="G168" s="25">
        <f>IFERROR((0.2181*Ratios!G168)-0.0247, "NA")</f>
        <v>5.0958889999999993E-2</v>
      </c>
      <c r="H168" s="25">
        <f>IFERROR((0.2181*Ratios!H168)-0.0247, "NA")</f>
        <v>5.7131119999999994E-2</v>
      </c>
      <c r="I168" s="25">
        <f>IFERROR((0.2181*Ratios!I168)-0.0247, "NA")</f>
        <v>5.9333929999999993E-2</v>
      </c>
      <c r="J168" s="25">
        <f>IFERROR((0.2181*Ratios!J168)-0.0247, "NA")</f>
        <v>6.3172489999999998E-2</v>
      </c>
      <c r="K168" s="25">
        <f>IFERROR((0.2181*Ratios!K168)-0.0247, "NA")</f>
        <v>6.5942360000000005E-2</v>
      </c>
      <c r="L168" s="25">
        <f>IFERROR((0.2181*Ratios!L168)-0.0247, "NA")</f>
        <v>7.0653319999999992E-2</v>
      </c>
      <c r="M168" s="25">
        <f>IFERROR((0.2181*Ratios!M168)-0.0247, "NA")</f>
        <v>8.103487999999999E-2</v>
      </c>
      <c r="N168" s="25">
        <f>IFERROR((0.2181*Ratios!N168)-0.0247, "NA")</f>
        <v>7.5713239999999987E-2</v>
      </c>
      <c r="O168" s="25">
        <f>IFERROR((0.2181*Ratios!O168)-0.0247, "NA")</f>
        <v>6.679294999999999E-2</v>
      </c>
      <c r="P168" s="25">
        <f>IFERROR((0.2181*Ratios!P168)-0.0247, "NA")</f>
        <v>6.1384069999999999E-2</v>
      </c>
      <c r="Q168" s="25" t="str">
        <f>IFERROR((0.2181*Ratios!Q168)-0.0247, "NA")</f>
        <v>NA</v>
      </c>
      <c r="R168" s="25" t="str">
        <f>IFERROR((0.2181*Ratios!R168)-0.0247, "NA")</f>
        <v>NA</v>
      </c>
      <c r="S168" s="25" t="str">
        <f>IFERROR((0.2181*Ratios!S168)-0.0247, "NA")</f>
        <v>NA</v>
      </c>
      <c r="T168" s="25" t="str">
        <f>IFERROR((0.2181*Ratios!T168)-0.0247, "NA")</f>
        <v>NA</v>
      </c>
      <c r="U168" s="25" t="str">
        <f>IFERROR((0.2181*Ratios!U168)-0.0247, "NA")</f>
        <v>NA</v>
      </c>
      <c r="V168" s="25" t="str">
        <f>IFERROR((0.2181*Ratios!V168)-0.0247, "NA")</f>
        <v>NA</v>
      </c>
      <c r="W168" s="25" t="str">
        <f>IFERROR((0.2181*Ratios!W168)-0.0247, "NA")</f>
        <v>NA</v>
      </c>
      <c r="X168" s="25" t="str">
        <f>IFERROR((0.2181*Ratios!X168)-0.0247, "NA")</f>
        <v>NA</v>
      </c>
      <c r="Y168" s="6"/>
      <c r="Z168" s="6"/>
      <c r="AA168" s="6"/>
    </row>
    <row r="169" spans="1:27" ht="15.75" customHeight="1" x14ac:dyDescent="0.3">
      <c r="A169" s="7">
        <v>45213</v>
      </c>
      <c r="B169" s="11" t="s">
        <v>40</v>
      </c>
      <c r="C169" s="11" t="s">
        <v>28</v>
      </c>
      <c r="D169" s="6" t="s">
        <v>29</v>
      </c>
      <c r="E169" s="6">
        <v>8019</v>
      </c>
      <c r="F169" s="24">
        <f>IFERROR((0.2181*Ratios!F169)-0.0247, "NA")</f>
        <v>3.8788909999999996E-2</v>
      </c>
      <c r="G169" s="25">
        <f>IFERROR((0.2181*Ratios!G169)-0.0247, "NA")</f>
        <v>6.0097279999999989E-2</v>
      </c>
      <c r="H169" s="25">
        <f>IFERROR((0.2181*Ratios!H169)-0.0247, "NA")</f>
        <v>6.7032859999999986E-2</v>
      </c>
      <c r="I169" s="25">
        <f>IFERROR((0.2181*Ratios!I169)-0.0247, "NA")</f>
        <v>7.1831059999999988E-2</v>
      </c>
      <c r="J169" s="25">
        <f>IFERROR((0.2181*Ratios!J169)-0.0247, "NA")</f>
        <v>7.6520209999999991E-2</v>
      </c>
      <c r="K169" s="25">
        <f>IFERROR((0.2181*Ratios!K169)-0.0247, "NA")</f>
        <v>7.2507169999999996E-2</v>
      </c>
      <c r="L169" s="25">
        <f>IFERROR((0.2181*Ratios!L169)-0.0247, "NA")</f>
        <v>5.8199809999999991E-2</v>
      </c>
      <c r="M169" s="25">
        <f>IFERROR((0.2181*Ratios!M169)-0.0247, "NA")</f>
        <v>3.8701669999999994E-2</v>
      </c>
      <c r="N169" s="25">
        <f>IFERROR((0.2181*Ratios!N169)-0.0247, "NA")</f>
        <v>4.0620949999999989E-2</v>
      </c>
      <c r="O169" s="25">
        <f>IFERROR((0.2181*Ratios!O169)-0.0247, "NA")</f>
        <v>5.1787669999999994E-2</v>
      </c>
      <c r="P169" s="25">
        <f>IFERROR((0.2181*Ratios!P169)-0.0247, "NA")</f>
        <v>5.8199809999999991E-2</v>
      </c>
      <c r="Q169" s="25">
        <f>IFERROR((0.2181*Ratios!Q169)-0.0247, "NA")</f>
        <v>6.2016559999999998E-2</v>
      </c>
      <c r="R169" s="25">
        <f>IFERROR((0.2181*Ratios!R169)-0.0247, "NA")</f>
        <v>6.5026339999999988E-2</v>
      </c>
      <c r="S169" s="25">
        <f>IFERROR((0.2181*Ratios!S169)-0.0247, "NA")</f>
        <v>6.9780919999999996E-2</v>
      </c>
      <c r="T169" s="25">
        <f>IFERROR((0.2181*Ratios!T169)-0.0247, "NA")</f>
        <v>6.8363270000000004E-2</v>
      </c>
      <c r="U169" s="25">
        <f>IFERROR((0.2181*Ratios!U169)-0.0247, "NA")</f>
        <v>7.0653319999999992E-2</v>
      </c>
      <c r="V169" s="25" t="str">
        <f>IFERROR((0.2181*Ratios!V169)-0.0247, "NA")</f>
        <v>NA</v>
      </c>
      <c r="W169" s="25" t="str">
        <f>IFERROR((0.2181*Ratios!W169)-0.0247, "NA")</f>
        <v>NA</v>
      </c>
      <c r="X169" s="25" t="str">
        <f>IFERROR((0.2181*Ratios!X169)-0.0247, "NA")</f>
        <v>NA</v>
      </c>
      <c r="Y169" s="6"/>
      <c r="Z169" s="6"/>
      <c r="AA169" s="6"/>
    </row>
    <row r="170" spans="1:27" ht="15.75" customHeight="1" x14ac:dyDescent="0.3">
      <c r="A170" s="7">
        <v>45213</v>
      </c>
      <c r="B170" s="11" t="s">
        <v>40</v>
      </c>
      <c r="C170" s="11" t="s">
        <v>14</v>
      </c>
      <c r="D170" s="6" t="s">
        <v>15</v>
      </c>
      <c r="E170" s="6">
        <v>8019</v>
      </c>
      <c r="F170" s="24">
        <f>IFERROR((0.2181*Ratios!F170)-0.0247, "NA")</f>
        <v>2.7120560000000002E-2</v>
      </c>
      <c r="G170" s="25">
        <f>IFERROR((0.2181*Ratios!G170)-0.0247, "NA")</f>
        <v>5.2180249999999997E-2</v>
      </c>
      <c r="H170" s="25">
        <f>IFERROR((0.2181*Ratios!H170)-0.0247, "NA")</f>
        <v>5.8854110000000001E-2</v>
      </c>
      <c r="I170" s="25">
        <f>IFERROR((0.2181*Ratios!I170)-0.0247, "NA")</f>
        <v>6.2278279999999991E-2</v>
      </c>
      <c r="J170" s="25">
        <f>IFERROR((0.2181*Ratios!J170)-0.0247, "NA")</f>
        <v>6.5244439999999987E-2</v>
      </c>
      <c r="K170" s="25">
        <f>IFERROR((0.2181*Ratios!K170)-0.0247, "NA")</f>
        <v>7.2768890000000003E-2</v>
      </c>
      <c r="L170" s="25">
        <f>IFERROR((0.2181*Ratios!L170)-0.0247, "NA")</f>
        <v>8.0249719999999997E-2</v>
      </c>
      <c r="M170" s="25">
        <f>IFERROR((0.2181*Ratios!M170)-0.0247, "NA")</f>
        <v>8.0642299999999986E-2</v>
      </c>
      <c r="N170" s="25">
        <f>IFERROR((0.2181*Ratios!N170)-0.0247, "NA")</f>
        <v>5.6367769999999984E-2</v>
      </c>
      <c r="O170" s="25">
        <f>IFERROR((0.2181*Ratios!O170)-0.0247, "NA")</f>
        <v>3.7523929999999997E-2</v>
      </c>
      <c r="P170" s="25">
        <f>IFERROR((0.2181*Ratios!P170)-0.0247, "NA")</f>
        <v>4.1013529999999992E-2</v>
      </c>
      <c r="Q170" s="25" t="str">
        <f>IFERROR((0.2181*Ratios!Q170)-0.0247, "NA")</f>
        <v>NA</v>
      </c>
      <c r="R170" s="25" t="str">
        <f>IFERROR((0.2181*Ratios!R170)-0.0247, "NA")</f>
        <v>NA</v>
      </c>
      <c r="S170" s="25" t="str">
        <f>IFERROR((0.2181*Ratios!S170)-0.0247, "NA")</f>
        <v>NA</v>
      </c>
      <c r="T170" s="25" t="str">
        <f>IFERROR((0.2181*Ratios!T170)-0.0247, "NA")</f>
        <v>NA</v>
      </c>
      <c r="U170" s="25" t="str">
        <f>IFERROR((0.2181*Ratios!U170)-0.0247, "NA")</f>
        <v>NA</v>
      </c>
      <c r="V170" s="25" t="str">
        <f>IFERROR((0.2181*Ratios!V170)-0.0247, "NA")</f>
        <v>NA</v>
      </c>
      <c r="W170" s="25" t="str">
        <f>IFERROR((0.2181*Ratios!W170)-0.0247, "NA")</f>
        <v>NA</v>
      </c>
      <c r="X170" s="25" t="str">
        <f>IFERROR((0.2181*Ratios!X170)-0.0247, "NA")</f>
        <v>NA</v>
      </c>
      <c r="Y170" s="6"/>
      <c r="Z170" s="6"/>
      <c r="AA170" s="6"/>
    </row>
    <row r="171" spans="1:27" ht="15.75" customHeight="1" x14ac:dyDescent="0.3">
      <c r="A171" s="7">
        <v>45213</v>
      </c>
      <c r="B171" s="11" t="s">
        <v>40</v>
      </c>
      <c r="C171" s="6" t="s">
        <v>51</v>
      </c>
      <c r="D171" s="6" t="s">
        <v>49</v>
      </c>
      <c r="E171" s="6">
        <v>8019</v>
      </c>
      <c r="F171" s="24">
        <f>IFERROR((0.2181*Ratios!F171)-0.0247, "NA")</f>
        <v>2.7076940000000001E-2</v>
      </c>
      <c r="G171" s="25">
        <f>IFERROR((0.2181*Ratios!G171)-0.0247, "NA")</f>
        <v>5.5517179999999999E-2</v>
      </c>
      <c r="H171" s="25">
        <f>IFERROR((0.2181*Ratios!H171)-0.0247, "NA")</f>
        <v>6.1144160000000003E-2</v>
      </c>
      <c r="I171" s="25">
        <f>IFERROR((0.2181*Ratios!I171)-0.0247, "NA")</f>
        <v>6.336878E-2</v>
      </c>
      <c r="J171" s="25">
        <f>IFERROR((0.2181*Ratios!J171)-0.0247, "NA")</f>
        <v>6.3586879999999998E-2</v>
      </c>
      <c r="K171" s="25">
        <f>IFERROR((0.2181*Ratios!K171)-0.0247, "NA")</f>
        <v>6.4546519999999996E-2</v>
      </c>
      <c r="L171" s="25">
        <f>IFERROR((0.2181*Ratios!L171)-0.0247, "NA")</f>
        <v>6.6378560000000003E-2</v>
      </c>
      <c r="M171" s="25">
        <f>IFERROR((0.2181*Ratios!M171)-0.0247, "NA")</f>
        <v>6.9453769999999984E-2</v>
      </c>
      <c r="N171" s="25">
        <f>IFERROR((0.2181*Ratios!N171)-0.0247, "NA")</f>
        <v>7.7130889999999994E-2</v>
      </c>
      <c r="O171" s="25">
        <f>IFERROR((0.2181*Ratios!O171)-0.0247, "NA")</f>
        <v>7.3946629999999985E-2</v>
      </c>
      <c r="P171" s="25" t="str">
        <f>IFERROR((0.2181*Ratios!P171)-0.0247, "NA")</f>
        <v>NA</v>
      </c>
      <c r="Q171" s="25" t="str">
        <f>IFERROR((0.2181*Ratios!Q171)-0.0247, "NA")</f>
        <v>NA</v>
      </c>
      <c r="R171" s="25" t="str">
        <f>IFERROR((0.2181*Ratios!R171)-0.0247, "NA")</f>
        <v>NA</v>
      </c>
      <c r="S171" s="25" t="str">
        <f>IFERROR((0.2181*Ratios!S171)-0.0247, "NA")</f>
        <v>NA</v>
      </c>
      <c r="T171" s="25" t="str">
        <f>IFERROR((0.2181*Ratios!T171)-0.0247, "NA")</f>
        <v>NA</v>
      </c>
      <c r="U171" s="25" t="str">
        <f>IFERROR((0.2181*Ratios!U171)-0.0247, "NA")</f>
        <v>NA</v>
      </c>
      <c r="V171" s="25" t="str">
        <f>IFERROR((0.2181*Ratios!V171)-0.0247, "NA")</f>
        <v>NA</v>
      </c>
      <c r="W171" s="25" t="str">
        <f>IFERROR((0.2181*Ratios!W171)-0.0247, "NA")</f>
        <v>NA</v>
      </c>
      <c r="X171" s="25" t="str">
        <f>IFERROR((0.2181*Ratios!X171)-0.0247, "NA")</f>
        <v>NA</v>
      </c>
      <c r="Y171" s="6"/>
      <c r="Z171" s="6"/>
      <c r="AA171" s="6"/>
    </row>
    <row r="172" spans="1:27" ht="15.75" customHeight="1" x14ac:dyDescent="0.3">
      <c r="A172" s="7">
        <v>45213</v>
      </c>
      <c r="B172" s="11" t="s">
        <v>17</v>
      </c>
      <c r="C172" s="11" t="s">
        <v>33</v>
      </c>
      <c r="D172" s="6" t="s">
        <v>21</v>
      </c>
      <c r="E172" s="6">
        <v>8019</v>
      </c>
      <c r="F172" s="24" t="str">
        <f>IFERROR((0.2181*Ratios!F172)-0.0247, "NA")</f>
        <v>NA</v>
      </c>
      <c r="G172" s="25" t="str">
        <f>IFERROR((0.2181*Ratios!G172)-0.0247, "NA")</f>
        <v>NA</v>
      </c>
      <c r="H172" s="25" t="str">
        <f>IFERROR((0.2181*Ratios!H172)-0.0247, "NA")</f>
        <v>NA</v>
      </c>
      <c r="I172" s="25" t="str">
        <f>IFERROR((0.2181*Ratios!I172)-0.0247, "NA")</f>
        <v>NA</v>
      </c>
      <c r="J172" s="25" t="str">
        <f>IFERROR((0.2181*Ratios!J172)-0.0247, "NA")</f>
        <v>NA</v>
      </c>
      <c r="K172" s="25" t="str">
        <f>IFERROR((0.2181*Ratios!K172)-0.0247, "NA")</f>
        <v>NA</v>
      </c>
      <c r="L172" s="25" t="str">
        <f>IFERROR((0.2181*Ratios!L172)-0.0247, "NA")</f>
        <v>NA</v>
      </c>
      <c r="M172" s="25" t="str">
        <f>IFERROR((0.2181*Ratios!M172)-0.0247, "NA")</f>
        <v>NA</v>
      </c>
      <c r="N172" s="25" t="str">
        <f>IFERROR((0.2181*Ratios!N172)-0.0247, "NA")</f>
        <v>NA</v>
      </c>
      <c r="O172" s="25" t="str">
        <f>IFERROR((0.2181*Ratios!O172)-0.0247, "NA")</f>
        <v>NA</v>
      </c>
      <c r="P172" s="25" t="str">
        <f>IFERROR((0.2181*Ratios!P172)-0.0247, "NA")</f>
        <v>NA</v>
      </c>
      <c r="Q172" s="25" t="str">
        <f>IFERROR((0.2181*Ratios!Q172)-0.0247, "NA")</f>
        <v>NA</v>
      </c>
      <c r="R172" s="25" t="str">
        <f>IFERROR((0.2181*Ratios!R172)-0.0247, "NA")</f>
        <v>NA</v>
      </c>
      <c r="S172" s="25" t="str">
        <f>IFERROR((0.2181*Ratios!S172)-0.0247, "NA")</f>
        <v>NA</v>
      </c>
      <c r="T172" s="25" t="str">
        <f>IFERROR((0.2181*Ratios!T172)-0.0247, "NA")</f>
        <v>NA</v>
      </c>
      <c r="U172" s="25" t="str">
        <f>IFERROR((0.2181*Ratios!U172)-0.0247, "NA")</f>
        <v>NA</v>
      </c>
      <c r="V172" s="25" t="str">
        <f>IFERROR((0.2181*Ratios!V172)-0.0247, "NA")</f>
        <v>NA</v>
      </c>
      <c r="W172" s="25" t="str">
        <f>IFERROR((0.2181*Ratios!W172)-0.0247, "NA")</f>
        <v>NA</v>
      </c>
      <c r="X172" s="25" t="str">
        <f>IFERROR((0.2181*Ratios!X172)-0.0247, "NA")</f>
        <v>NA</v>
      </c>
      <c r="Y172" s="6"/>
      <c r="Z172" s="6"/>
      <c r="AA172" s="6"/>
    </row>
    <row r="173" spans="1:27" ht="15.75" customHeight="1" x14ac:dyDescent="0.3">
      <c r="A173" s="7">
        <v>45213</v>
      </c>
      <c r="B173" s="11" t="s">
        <v>17</v>
      </c>
      <c r="C173" s="11" t="s">
        <v>35</v>
      </c>
      <c r="D173" s="6" t="s">
        <v>19</v>
      </c>
      <c r="E173" s="6">
        <v>8019</v>
      </c>
      <c r="F173" s="24">
        <f>IFERROR((0.2181*Ratios!F173)-0.0247, "NA")</f>
        <v>2.7796669999999996E-2</v>
      </c>
      <c r="G173" s="25">
        <f>IFERROR((0.2181*Ratios!G173)-0.0247, "NA")</f>
        <v>5.5037359999999994E-2</v>
      </c>
      <c r="H173" s="25">
        <f>IFERROR((0.2181*Ratios!H173)-0.0247, "NA")</f>
        <v>6.1951129999999993E-2</v>
      </c>
      <c r="I173" s="25">
        <f>IFERROR((0.2181*Ratios!I173)-0.0247, "NA")</f>
        <v>5.9813749999999999E-2</v>
      </c>
      <c r="J173" s="25">
        <f>IFERROR((0.2181*Ratios!J173)-0.0247, "NA")</f>
        <v>6.7534489999999989E-2</v>
      </c>
      <c r="K173" s="25">
        <f>IFERROR((0.2181*Ratios!K173)-0.0247, "NA")</f>
        <v>6.2758099999999997E-2</v>
      </c>
      <c r="L173" s="25">
        <f>IFERROR((0.2181*Ratios!L173)-0.0247, "NA")</f>
        <v>5.0631739999999995E-2</v>
      </c>
      <c r="M173" s="25">
        <f>IFERROR((0.2181*Ratios!M173)-0.0247, "NA")</f>
        <v>3.5342929999999995E-2</v>
      </c>
      <c r="N173" s="25">
        <f>IFERROR((0.2181*Ratios!N173)-0.0247, "NA")</f>
        <v>2.3849059999999998E-2</v>
      </c>
      <c r="O173" s="25">
        <f>IFERROR((0.2181*Ratios!O173)-0.0247, "NA")</f>
        <v>2.0032309999999998E-2</v>
      </c>
      <c r="P173" s="25">
        <f>IFERROR((0.2181*Ratios!P173)-0.0247, "NA")</f>
        <v>1.9029049999999999E-2</v>
      </c>
      <c r="Q173" s="25">
        <f>IFERROR((0.2181*Ratios!Q173)-0.0247, "NA")</f>
        <v>1.9705159999999999E-2</v>
      </c>
      <c r="R173" s="25">
        <f>IFERROR((0.2181*Ratios!R173)-0.0247, "NA")</f>
        <v>2.4961370000000004E-2</v>
      </c>
      <c r="S173" s="25">
        <f>IFERROR((0.2181*Ratios!S173)-0.0247, "NA")</f>
        <v>3.6760579999999994E-2</v>
      </c>
      <c r="T173" s="25" t="str">
        <f>IFERROR((0.2181*Ratios!T173)-0.0247, "NA")</f>
        <v>NA</v>
      </c>
      <c r="U173" s="25" t="str">
        <f>IFERROR((0.2181*Ratios!U173)-0.0247, "NA")</f>
        <v>NA</v>
      </c>
      <c r="V173" s="25" t="str">
        <f>IFERROR((0.2181*Ratios!V173)-0.0247, "NA")</f>
        <v>NA</v>
      </c>
      <c r="W173" s="25" t="str">
        <f>IFERROR((0.2181*Ratios!W173)-0.0247, "NA")</f>
        <v>NA</v>
      </c>
      <c r="X173" s="25" t="str">
        <f>IFERROR((0.2181*Ratios!X173)-0.0247, "NA")</f>
        <v>NA</v>
      </c>
      <c r="Y173" s="6"/>
      <c r="Z173" s="6"/>
      <c r="AA173" s="6"/>
    </row>
    <row r="174" spans="1:27" ht="15.75" customHeight="1" x14ac:dyDescent="0.3">
      <c r="A174" s="7">
        <v>45213</v>
      </c>
      <c r="B174" s="11" t="s">
        <v>17</v>
      </c>
      <c r="C174" s="11" t="s">
        <v>36</v>
      </c>
      <c r="D174" s="6" t="s">
        <v>30</v>
      </c>
      <c r="E174" s="6">
        <v>8019</v>
      </c>
      <c r="F174" s="24">
        <f>IFERROR((0.2181*Ratios!F174)-0.0247, "NA")</f>
        <v>2.0555749999999998E-2</v>
      </c>
      <c r="G174" s="25">
        <f>IFERROR((0.2181*Ratios!G174)-0.0247, "NA")</f>
        <v>4.9148659999999997E-2</v>
      </c>
      <c r="H174" s="25">
        <f>IFERROR((0.2181*Ratios!H174)-0.0247, "NA")</f>
        <v>5.6782159999999998E-2</v>
      </c>
      <c r="I174" s="25">
        <f>IFERROR((0.2181*Ratios!I174)-0.0247, "NA")</f>
        <v>6.930109999999999E-2</v>
      </c>
      <c r="J174" s="25">
        <f>IFERROR((0.2181*Ratios!J174)-0.0247, "NA")</f>
        <v>6.901757E-2</v>
      </c>
      <c r="K174" s="25">
        <f>IFERROR((0.2181*Ratios!K174)-0.0247, "NA")</f>
        <v>6.930109999999999E-2</v>
      </c>
      <c r="L174" s="25">
        <f>IFERROR((0.2181*Ratios!L174)-0.0247, "NA")</f>
        <v>5.9944609999999995E-2</v>
      </c>
      <c r="M174" s="25">
        <f>IFERROR((0.2181*Ratios!M174)-0.0247, "NA")</f>
        <v>4.0337419999999999E-2</v>
      </c>
      <c r="N174" s="25">
        <f>IFERROR((0.2181*Ratios!N174)-0.0247, "NA")</f>
        <v>1.985783E-2</v>
      </c>
      <c r="O174" s="25">
        <f>IFERROR((0.2181*Ratios!O174)-0.0247, "NA")</f>
        <v>1.7175200000000002E-2</v>
      </c>
      <c r="P174" s="25">
        <f>IFERROR((0.2181*Ratios!P174)-0.0247, "NA")</f>
        <v>1.7829499999999998E-2</v>
      </c>
      <c r="Q174" s="25">
        <f>IFERROR((0.2181*Ratios!Q174)-0.0247, "NA")</f>
        <v>1.9748780000000001E-2</v>
      </c>
      <c r="R174" s="25" t="str">
        <f>IFERROR((0.2181*Ratios!R174)-0.0247, "NA")</f>
        <v>NA</v>
      </c>
      <c r="S174" s="25" t="str">
        <f>IFERROR((0.2181*Ratios!S174)-0.0247, "NA")</f>
        <v>NA</v>
      </c>
      <c r="T174" s="25" t="str">
        <f>IFERROR((0.2181*Ratios!T174)-0.0247, "NA")</f>
        <v>NA</v>
      </c>
      <c r="U174" s="25" t="str">
        <f>IFERROR((0.2181*Ratios!U174)-0.0247, "NA")</f>
        <v>NA</v>
      </c>
      <c r="V174" s="25" t="str">
        <f>IFERROR((0.2181*Ratios!V174)-0.0247, "NA")</f>
        <v>NA</v>
      </c>
      <c r="W174" s="25" t="str">
        <f>IFERROR((0.2181*Ratios!W174)-0.0247, "NA")</f>
        <v>NA</v>
      </c>
      <c r="X174" s="25" t="str">
        <f>IFERROR((0.2181*Ratios!X174)-0.0247, "NA")</f>
        <v>NA</v>
      </c>
      <c r="Y174" s="6"/>
      <c r="Z174" s="6"/>
      <c r="AA174" s="6"/>
    </row>
    <row r="175" spans="1:27" ht="15.75" customHeight="1" x14ac:dyDescent="0.3">
      <c r="A175" s="7">
        <v>45213</v>
      </c>
      <c r="B175" s="11" t="s">
        <v>17</v>
      </c>
      <c r="C175" s="11" t="s">
        <v>22</v>
      </c>
      <c r="D175" s="6" t="s">
        <v>23</v>
      </c>
      <c r="E175" s="6">
        <v>8019</v>
      </c>
      <c r="F175" s="24">
        <f>IFERROR((0.2181*Ratios!F175)-0.0247, "NA")</f>
        <v>2.624816E-2</v>
      </c>
      <c r="G175" s="25">
        <f>IFERROR((0.2181*Ratios!G175)-0.0247, "NA")</f>
        <v>5.8352479999999998E-2</v>
      </c>
      <c r="H175" s="25">
        <f>IFERROR((0.2181*Ratios!H175)-0.0247, "NA")</f>
        <v>6.2932579999999988E-2</v>
      </c>
      <c r="I175" s="25">
        <f>IFERROR((0.2181*Ratios!I175)-0.0247, "NA")</f>
        <v>6.3848600000000005E-2</v>
      </c>
      <c r="J175" s="25">
        <f>IFERROR((0.2181*Ratios!J175)-0.0247, "NA")</f>
        <v>6.7250959999999985E-2</v>
      </c>
      <c r="K175" s="25">
        <f>IFERROR((0.2181*Ratios!K175)-0.0247, "NA")</f>
        <v>6.9846349999999988E-2</v>
      </c>
      <c r="L175" s="25">
        <f>IFERROR((0.2181*Ratios!L175)-0.0247, "NA")</f>
        <v>7.8526729999999989E-2</v>
      </c>
      <c r="M175" s="25">
        <f>IFERROR((0.2181*Ratios!M175)-0.0247, "NA")</f>
        <v>8.0904019999999993E-2</v>
      </c>
      <c r="N175" s="25">
        <f>IFERROR((0.2181*Ratios!N175)-0.0247, "NA")</f>
        <v>6.1035110000000004E-2</v>
      </c>
      <c r="O175" s="25">
        <f>IFERROR((0.2181*Ratios!O175)-0.0247, "NA")</f>
        <v>3.7196779999999999E-2</v>
      </c>
      <c r="P175" s="25" t="str">
        <f>IFERROR((0.2181*Ratios!P175)-0.0247, "NA")</f>
        <v>NA</v>
      </c>
      <c r="Q175" s="25" t="str">
        <f>IFERROR((0.2181*Ratios!Q175)-0.0247, "NA")</f>
        <v>NA</v>
      </c>
      <c r="R175" s="25" t="str">
        <f>IFERROR((0.2181*Ratios!R175)-0.0247, "NA")</f>
        <v>NA</v>
      </c>
      <c r="S175" s="25" t="str">
        <f>IFERROR((0.2181*Ratios!S175)-0.0247, "NA")</f>
        <v>NA</v>
      </c>
      <c r="T175" s="25" t="str">
        <f>IFERROR((0.2181*Ratios!T175)-0.0247, "NA")</f>
        <v>NA</v>
      </c>
      <c r="U175" s="25" t="str">
        <f>IFERROR((0.2181*Ratios!U175)-0.0247, "NA")</f>
        <v>NA</v>
      </c>
      <c r="V175" s="25" t="str">
        <f>IFERROR((0.2181*Ratios!V175)-0.0247, "NA")</f>
        <v>NA</v>
      </c>
      <c r="W175" s="25" t="str">
        <f>IFERROR((0.2181*Ratios!W175)-0.0247, "NA")</f>
        <v>NA</v>
      </c>
      <c r="X175" s="25" t="str">
        <f>IFERROR((0.2181*Ratios!X175)-0.0247, "NA")</f>
        <v>NA</v>
      </c>
      <c r="Y175" s="6"/>
      <c r="Z175" s="6"/>
      <c r="AA175" s="6"/>
    </row>
    <row r="176" spans="1:27" ht="15.75" customHeight="1" x14ac:dyDescent="0.3">
      <c r="A176" s="7">
        <v>45213</v>
      </c>
      <c r="B176" s="11" t="s">
        <v>17</v>
      </c>
      <c r="C176" s="11" t="s">
        <v>31</v>
      </c>
      <c r="D176" s="6" t="s">
        <v>25</v>
      </c>
      <c r="E176" s="6">
        <v>8019</v>
      </c>
      <c r="F176" s="24">
        <f>IFERROR((0.2181*Ratios!F176)-0.0247, "NA")</f>
        <v>2.6967889999999994E-2</v>
      </c>
      <c r="G176" s="25">
        <f>IFERROR((0.2181*Ratios!G176)-0.0247, "NA")</f>
        <v>5.1962149999999985E-2</v>
      </c>
      <c r="H176" s="25">
        <f>IFERROR((0.2181*Ratios!H176)-0.0247, "NA")</f>
        <v>5.8243429999999999E-2</v>
      </c>
      <c r="I176" s="25">
        <f>IFERROR((0.2181*Ratios!I176)-0.0247, "NA")</f>
        <v>6.1623979999999995E-2</v>
      </c>
      <c r="J176" s="25">
        <f>IFERROR((0.2181*Ratios!J176)-0.0247, "NA")</f>
        <v>6.7250959999999985E-2</v>
      </c>
      <c r="K176" s="25">
        <f>IFERROR((0.2181*Ratios!K176)-0.0247, "NA")</f>
        <v>7.4251969999999987E-2</v>
      </c>
      <c r="L176" s="25">
        <f>IFERROR((0.2181*Ratios!L176)-0.0247, "NA")</f>
        <v>7.3357759999999994E-2</v>
      </c>
      <c r="M176" s="25">
        <f>IFERROR((0.2181*Ratios!M176)-0.0247, "NA")</f>
        <v>7.6062199999999996E-2</v>
      </c>
      <c r="N176" s="25">
        <f>IFERROR((0.2181*Ratios!N176)-0.0247, "NA")</f>
        <v>7.4470069999999999E-2</v>
      </c>
      <c r="O176" s="25">
        <f>IFERROR((0.2181*Ratios!O176)-0.0247, "NA")</f>
        <v>5.4688399999999998E-2</v>
      </c>
      <c r="P176" s="25">
        <f>IFERROR((0.2181*Ratios!P176)-0.0247, "NA")</f>
        <v>4.4219599999999998E-2</v>
      </c>
      <c r="Q176" s="25">
        <f>IFERROR((0.2181*Ratios!Q176)-0.0247, "NA")</f>
        <v>4.6618699999999999E-2</v>
      </c>
      <c r="R176" s="25">
        <f>IFERROR((0.2181*Ratios!R176)-0.0247, "NA")</f>
        <v>5.0304589999999996E-2</v>
      </c>
      <c r="S176" s="25">
        <f>IFERROR((0.2181*Ratios!S176)-0.0247, "NA")</f>
        <v>5.3728759999999987E-2</v>
      </c>
      <c r="T176" s="25">
        <f>IFERROR((0.2181*Ratios!T176)-0.0247, "NA")</f>
        <v>6.4939099999999986E-2</v>
      </c>
      <c r="U176" s="25" t="str">
        <f>IFERROR((0.2181*Ratios!U176)-0.0247, "NA")</f>
        <v>NA</v>
      </c>
      <c r="V176" s="25" t="str">
        <f>IFERROR((0.2181*Ratios!V176)-0.0247, "NA")</f>
        <v>NA</v>
      </c>
      <c r="W176" s="25" t="str">
        <f>IFERROR((0.2181*Ratios!W176)-0.0247, "NA")</f>
        <v>NA</v>
      </c>
      <c r="X176" s="25" t="str">
        <f>IFERROR((0.2181*Ratios!X176)-0.0247, "NA")</f>
        <v>NA</v>
      </c>
      <c r="Y176" s="6"/>
      <c r="Z176" s="6"/>
      <c r="AA176" s="6"/>
    </row>
    <row r="177" spans="1:27" ht="15.75" customHeight="1" x14ac:dyDescent="0.3">
      <c r="A177" s="7">
        <v>45213</v>
      </c>
      <c r="B177" s="11" t="s">
        <v>17</v>
      </c>
      <c r="C177" s="11" t="s">
        <v>37</v>
      </c>
      <c r="D177" s="6" t="s">
        <v>38</v>
      </c>
      <c r="E177" s="6">
        <v>8019</v>
      </c>
      <c r="F177" s="24">
        <f>IFERROR((0.2181*Ratios!F177)-0.0247, "NA")</f>
        <v>2.2823990000000002E-2</v>
      </c>
      <c r="G177" s="25">
        <f>IFERROR((0.2181*Ratios!G177)-0.0247, "NA")</f>
        <v>4.9868389999999999E-2</v>
      </c>
      <c r="H177" s="25">
        <f>IFERROR((0.2181*Ratios!H177)-0.0247, "NA")</f>
        <v>6.1602169999999998E-2</v>
      </c>
      <c r="I177" s="25">
        <f>IFERROR((0.2181*Ratios!I177)-0.0247, "NA")</f>
        <v>6.9955400000000001E-2</v>
      </c>
      <c r="J177" s="25">
        <f>IFERROR((0.2181*Ratios!J177)-0.0247, "NA")</f>
        <v>7.3510429999999988E-2</v>
      </c>
      <c r="K177" s="25">
        <f>IFERROR((0.2181*Ratios!K177)-0.0247, "NA")</f>
        <v>6.8537749999999995E-2</v>
      </c>
      <c r="L177" s="25">
        <f>IFERROR((0.2181*Ratios!L177)-0.0247, "NA")</f>
        <v>3.5212069999999998E-2</v>
      </c>
      <c r="M177" s="25">
        <f>IFERROR((0.2181*Ratios!M177)-0.0247, "NA")</f>
        <v>2.1668060000000003E-2</v>
      </c>
      <c r="N177" s="25">
        <f>IFERROR((0.2181*Ratios!N177)-0.0247, "NA")</f>
        <v>2.0795660000000001E-2</v>
      </c>
      <c r="O177" s="25">
        <f>IFERROR((0.2181*Ratios!O177)-0.0247, "NA")</f>
        <v>2.1210049999999994E-2</v>
      </c>
      <c r="P177" s="25">
        <f>IFERROR((0.2181*Ratios!P177)-0.0247, "NA")</f>
        <v>2.2322359999999999E-2</v>
      </c>
      <c r="Q177" s="25">
        <f>IFERROR((0.2181*Ratios!Q177)-0.0247, "NA")</f>
        <v>2.3216569999999999E-2</v>
      </c>
      <c r="R177" s="25">
        <f>IFERROR((0.2181*Ratios!R177)-0.0247, "NA")</f>
        <v>2.5157659999999998E-2</v>
      </c>
      <c r="S177" s="25" t="str">
        <f>IFERROR((0.2181*Ratios!S177)-0.0247, "NA")</f>
        <v>NA</v>
      </c>
      <c r="T177" s="25" t="str">
        <f>IFERROR((0.2181*Ratios!T177)-0.0247, "NA")</f>
        <v>NA</v>
      </c>
      <c r="U177" s="25" t="str">
        <f>IFERROR((0.2181*Ratios!U177)-0.0247, "NA")</f>
        <v>NA</v>
      </c>
      <c r="V177" s="25" t="str">
        <f>IFERROR((0.2181*Ratios!V177)-0.0247, "NA")</f>
        <v>NA</v>
      </c>
      <c r="W177" s="25" t="str">
        <f>IFERROR((0.2181*Ratios!W177)-0.0247, "NA")</f>
        <v>NA</v>
      </c>
      <c r="X177" s="25" t="str">
        <f>IFERROR((0.2181*Ratios!X177)-0.0247, "NA")</f>
        <v>NA</v>
      </c>
      <c r="Y177" s="6"/>
      <c r="Z177" s="6"/>
      <c r="AA177" s="6"/>
    </row>
    <row r="178" spans="1:27" ht="15.75" customHeight="1" x14ac:dyDescent="0.3">
      <c r="A178" s="7">
        <v>45213</v>
      </c>
      <c r="B178" s="11" t="s">
        <v>43</v>
      </c>
      <c r="C178" s="6"/>
      <c r="D178" s="6" t="s">
        <v>44</v>
      </c>
      <c r="E178" s="6">
        <v>8019</v>
      </c>
      <c r="F178" s="24">
        <f>IFERROR((0.2181*Ratios!F178)-0.0247, "NA")</f>
        <v>3.8527189999999989E-2</v>
      </c>
      <c r="G178" s="25">
        <f>IFERROR((0.2181*Ratios!G178)-0.0247, "NA")</f>
        <v>5.5364509999999992E-2</v>
      </c>
      <c r="H178" s="25">
        <f>IFERROR((0.2181*Ratios!H178)-0.0247, "NA")</f>
        <v>6.0620719999999989E-2</v>
      </c>
      <c r="I178" s="25">
        <f>IFERROR((0.2181*Ratios!I178)-0.0247, "NA")</f>
        <v>6.5069959999999996E-2</v>
      </c>
      <c r="J178" s="25">
        <f>IFERROR((0.2181*Ratios!J178)-0.0247, "NA")</f>
        <v>6.2365519999999994E-2</v>
      </c>
      <c r="K178" s="25">
        <f>IFERROR((0.2181*Ratios!K178)-0.0247, "NA")</f>
        <v>4.3412630000000008E-2</v>
      </c>
      <c r="L178" s="25">
        <f>IFERROR((0.2181*Ratios!L178)-0.0247, "NA")</f>
        <v>2.3521909999999993E-2</v>
      </c>
      <c r="M178" s="25">
        <f>IFERROR((0.2181*Ratios!M178)-0.0247, "NA")</f>
        <v>2.2671320000000002E-2</v>
      </c>
      <c r="N178" s="25">
        <f>IFERROR((0.2181*Ratios!N178)-0.0247, "NA")</f>
        <v>3.5059400000000004E-2</v>
      </c>
      <c r="O178" s="25">
        <f>IFERROR((0.2181*Ratios!O178)-0.0247, "NA")</f>
        <v>3.6935059999999999E-2</v>
      </c>
      <c r="P178" s="25">
        <f>IFERROR((0.2181*Ratios!P178)-0.0247, "NA")</f>
        <v>2.8712689999999999E-2</v>
      </c>
      <c r="Q178" s="25">
        <f>IFERROR((0.2181*Ratios!Q178)-0.0247, "NA")</f>
        <v>2.8167439999999995E-2</v>
      </c>
      <c r="R178" s="25">
        <f>IFERROR((0.2181*Ratios!R178)-0.0247, "NA")</f>
        <v>3.3031069999999996E-2</v>
      </c>
      <c r="S178" s="25">
        <f>IFERROR((0.2181*Ratios!S178)-0.0247, "NA")</f>
        <v>4.1929549999999996E-2</v>
      </c>
      <c r="T178" s="25">
        <f>IFERROR((0.2181*Ratios!T178)-0.0247, "NA")</f>
        <v>5.2485589999999999E-2</v>
      </c>
      <c r="U178" s="25" t="str">
        <f>IFERROR((0.2181*Ratios!U178)-0.0247, "NA")</f>
        <v>NA</v>
      </c>
      <c r="V178" s="25" t="str">
        <f>IFERROR((0.2181*Ratios!V178)-0.0247, "NA")</f>
        <v>NA</v>
      </c>
      <c r="W178" s="25" t="str">
        <f>IFERROR((0.2181*Ratios!W178)-0.0247, "NA")</f>
        <v>NA</v>
      </c>
      <c r="X178" s="25" t="str">
        <f>IFERROR((0.2181*Ratios!X178)-0.0247, "NA")</f>
        <v>NA</v>
      </c>
      <c r="Y178" s="6"/>
      <c r="Z178" s="6"/>
      <c r="AA178" s="6"/>
    </row>
    <row r="179" spans="1:27" ht="15.75" customHeight="1" x14ac:dyDescent="0.3">
      <c r="A179" s="7">
        <v>45213</v>
      </c>
      <c r="B179" s="11" t="s">
        <v>43</v>
      </c>
      <c r="C179" s="6"/>
      <c r="D179" s="6" t="s">
        <v>45</v>
      </c>
      <c r="E179" s="6">
        <v>8019</v>
      </c>
      <c r="F179" s="24" t="str">
        <f>IFERROR((0.2181*Ratios!F179)-0.0247, "NA")</f>
        <v>NA</v>
      </c>
      <c r="G179" s="25" t="str">
        <f>IFERROR((0.2181*Ratios!G179)-0.0247, "NA")</f>
        <v>NA</v>
      </c>
      <c r="H179" s="25" t="str">
        <f>IFERROR((0.2181*Ratios!H179)-0.0247, "NA")</f>
        <v>NA</v>
      </c>
      <c r="I179" s="25" t="str">
        <f>IFERROR((0.2181*Ratios!I179)-0.0247, "NA")</f>
        <v>NA</v>
      </c>
      <c r="J179" s="25" t="str">
        <f>IFERROR((0.2181*Ratios!J179)-0.0247, "NA")</f>
        <v>NA</v>
      </c>
      <c r="K179" s="25" t="str">
        <f>IFERROR((0.2181*Ratios!K179)-0.0247, "NA")</f>
        <v>NA</v>
      </c>
      <c r="L179" s="25" t="str">
        <f>IFERROR((0.2181*Ratios!L179)-0.0247, "NA")</f>
        <v>NA</v>
      </c>
      <c r="M179" s="25" t="str">
        <f>IFERROR((0.2181*Ratios!M179)-0.0247, "NA")</f>
        <v>NA</v>
      </c>
      <c r="N179" s="25" t="str">
        <f>IFERROR((0.2181*Ratios!N179)-0.0247, "NA")</f>
        <v>NA</v>
      </c>
      <c r="O179" s="25" t="str">
        <f>IFERROR((0.2181*Ratios!O179)-0.0247, "NA")</f>
        <v>NA</v>
      </c>
      <c r="P179" s="25" t="str">
        <f>IFERROR((0.2181*Ratios!P179)-0.0247, "NA")</f>
        <v>NA</v>
      </c>
      <c r="Q179" s="25" t="str">
        <f>IFERROR((0.2181*Ratios!Q179)-0.0247, "NA")</f>
        <v>NA</v>
      </c>
      <c r="R179" s="25" t="str">
        <f>IFERROR((0.2181*Ratios!R179)-0.0247, "NA")</f>
        <v>NA</v>
      </c>
      <c r="S179" s="25" t="str">
        <f>IFERROR((0.2181*Ratios!S179)-0.0247, "NA")</f>
        <v>NA</v>
      </c>
      <c r="T179" s="25" t="str">
        <f>IFERROR((0.2181*Ratios!T179)-0.0247, "NA")</f>
        <v>NA</v>
      </c>
      <c r="U179" s="25" t="str">
        <f>IFERROR((0.2181*Ratios!U179)-0.0247, "NA")</f>
        <v>NA</v>
      </c>
      <c r="V179" s="25" t="str">
        <f>IFERROR((0.2181*Ratios!V179)-0.0247, "NA")</f>
        <v>NA</v>
      </c>
      <c r="W179" s="25" t="str">
        <f>IFERROR((0.2181*Ratios!W179)-0.0247, "NA")</f>
        <v>NA</v>
      </c>
      <c r="X179" s="25" t="str">
        <f>IFERROR((0.2181*Ratios!X179)-0.0247, "NA")</f>
        <v>NA</v>
      </c>
      <c r="Y179" s="6"/>
      <c r="Z179" s="6"/>
      <c r="AA179" s="6"/>
    </row>
    <row r="180" spans="1:27" ht="15.75" customHeight="1" x14ac:dyDescent="0.3">
      <c r="A180" s="8">
        <v>45213</v>
      </c>
      <c r="B180" s="13" t="s">
        <v>43</v>
      </c>
      <c r="C180" s="9"/>
      <c r="D180" s="9" t="s">
        <v>46</v>
      </c>
      <c r="E180" s="9">
        <v>8019</v>
      </c>
      <c r="F180" s="26">
        <f>IFERROR((0.2181*Ratios!F180)-0.0247, "NA")</f>
        <v>1.9552489999999999E-2</v>
      </c>
      <c r="G180" s="27">
        <f>IFERROR((0.2181*Ratios!G180)-0.0247, "NA")</f>
        <v>4.8537979999999994E-2</v>
      </c>
      <c r="H180" s="27">
        <f>IFERROR((0.2181*Ratios!H180)-0.0247, "NA")</f>
        <v>5.3728759999999987E-2</v>
      </c>
      <c r="I180" s="27">
        <f>IFERROR((0.2181*Ratios!I180)-0.0247, "NA")</f>
        <v>6.4350229999999994E-2</v>
      </c>
      <c r="J180" s="27">
        <f>IFERROR((0.2181*Ratios!J180)-0.0247, "NA")</f>
        <v>7.2070969999999998E-2</v>
      </c>
      <c r="K180" s="27">
        <f>IFERROR((0.2181*Ratios!K180)-0.0247, "NA")</f>
        <v>7.2419929999999993E-2</v>
      </c>
      <c r="L180" s="27">
        <f>IFERROR((0.2181*Ratios!L180)-0.0247, "NA")</f>
        <v>6.1711219999999997E-2</v>
      </c>
      <c r="M180" s="27">
        <f>IFERROR((0.2181*Ratios!M180)-0.0247, "NA")</f>
        <v>3.4950350000000005E-2</v>
      </c>
      <c r="N180" s="27">
        <f>IFERROR((0.2181*Ratios!N180)-0.0247, "NA")</f>
        <v>2.0577560000000002E-2</v>
      </c>
      <c r="O180" s="27">
        <f>IFERROR((0.2181*Ratios!O180)-0.0247, "NA")</f>
        <v>2.3718199999999995E-2</v>
      </c>
      <c r="P180" s="27">
        <f>IFERROR((0.2181*Ratios!P180)-0.0247, "NA")</f>
        <v>2.8276490000000001E-2</v>
      </c>
      <c r="Q180" s="27">
        <f>IFERROR((0.2181*Ratios!Q180)-0.0247, "NA")</f>
        <v>3.1744279999999993E-2</v>
      </c>
      <c r="R180" s="27">
        <f>IFERROR((0.2181*Ratios!R180)-0.0247, "NA")</f>
        <v>3.7022299999999994E-2</v>
      </c>
      <c r="S180" s="27">
        <f>IFERROR((0.2181*Ratios!S180)-0.0247, "NA")</f>
        <v>5.4012289999999991E-2</v>
      </c>
      <c r="T180" s="27">
        <f>IFERROR((0.2181*Ratios!T180)-0.0247, "NA")</f>
        <v>6.6095029999999999E-2</v>
      </c>
      <c r="U180" s="27">
        <f>IFERROR((0.2181*Ratios!U180)-0.0247, "NA")</f>
        <v>7.9900760000000001E-2</v>
      </c>
      <c r="V180" s="27">
        <f>IFERROR((0.2181*Ratios!V180)-0.0247, "NA")</f>
        <v>8.5309639999999992E-2</v>
      </c>
      <c r="W180" s="27" t="str">
        <f>IFERROR((0.2181*Ratios!W180)-0.0247, "NA")</f>
        <v>NA</v>
      </c>
      <c r="X180" s="27" t="str">
        <f>IFERROR((0.2181*Ratios!X180)-0.0247, "NA")</f>
        <v>NA</v>
      </c>
      <c r="Y180" s="9"/>
      <c r="Z180" s="9"/>
      <c r="AA180" s="9"/>
    </row>
    <row r="181" spans="1:27" ht="15.75" customHeight="1" x14ac:dyDescent="0.3">
      <c r="A181" s="7">
        <v>45235</v>
      </c>
      <c r="B181" s="39" t="s">
        <v>40</v>
      </c>
      <c r="C181" s="39" t="s">
        <v>9</v>
      </c>
      <c r="D181" s="40" t="s">
        <v>10</v>
      </c>
      <c r="E181" s="6">
        <v>7656</v>
      </c>
      <c r="F181" s="24">
        <f>IFERROR((0.2181*Ratios!F181)-0.0247, "NA")</f>
        <v>4.0817239999999991E-2</v>
      </c>
      <c r="G181" s="25">
        <f>IFERROR((0.2181*Ratios!G181)-0.0247, "NA")</f>
        <v>6.1122350000000006E-2</v>
      </c>
      <c r="H181" s="25">
        <f>IFERROR((0.2181*Ratios!H181)-0.0247, "NA")</f>
        <v>7.0413409999999996E-2</v>
      </c>
      <c r="I181" s="25">
        <f>IFERROR((0.2181*Ratios!I181)-0.0247, "NA")</f>
        <v>7.4470069999999999E-2</v>
      </c>
      <c r="J181" s="25">
        <f>IFERROR((0.2181*Ratios!J181)-0.0247, "NA")</f>
        <v>8.232167E-2</v>
      </c>
      <c r="K181" s="25">
        <f>IFERROR((0.2181*Ratios!K181)-0.0247, "NA")</f>
        <v>8.2038139999999996E-2</v>
      </c>
      <c r="L181" s="25">
        <f>IFERROR((0.2181*Ratios!L181)-0.0247, "NA")</f>
        <v>8.8253990000000004E-2</v>
      </c>
      <c r="M181" s="25">
        <f>IFERROR((0.2181*Ratios!M181)-0.0247, "NA")</f>
        <v>9.4491649999999996E-2</v>
      </c>
      <c r="N181" s="25">
        <f>IFERROR((0.2181*Ratios!N181)-0.0247, "NA")</f>
        <v>9.7850389999999982E-2</v>
      </c>
      <c r="O181" s="25">
        <f>IFERROR((0.2181*Ratios!O181)-0.0247, "NA")</f>
        <v>0.10288849999999999</v>
      </c>
      <c r="P181" s="25">
        <f>IFERROR((0.2181*Ratios!P181)-0.0247, "NA")</f>
        <v>9.9224420000000008E-2</v>
      </c>
      <c r="Q181" s="25" t="str">
        <f>IFERROR((0.2181*Ratios!Q181)-0.0247, "NA")</f>
        <v>NA</v>
      </c>
      <c r="R181" s="25" t="str">
        <f>IFERROR((0.2181*Ratios!R181)-0.0247, "NA")</f>
        <v>NA</v>
      </c>
      <c r="S181" s="25" t="str">
        <f>IFERROR((0.2181*Ratios!S181)-0.0247, "NA")</f>
        <v>NA</v>
      </c>
      <c r="T181" s="25" t="str">
        <f>IFERROR((0.2181*Ratios!T181)-0.0247, "NA")</f>
        <v>NA</v>
      </c>
      <c r="U181" s="25" t="str">
        <f>IFERROR((0.2181*Ratios!U181)-0.0247, "NA")</f>
        <v>NA</v>
      </c>
      <c r="V181" s="25" t="str">
        <f>IFERROR((0.2181*Ratios!V181)-0.0247, "NA")</f>
        <v>NA</v>
      </c>
      <c r="W181" s="25" t="str">
        <f>IFERROR((0.2181*Ratios!W181)-0.0247, "NA")</f>
        <v>NA</v>
      </c>
      <c r="X181" s="25" t="str">
        <f>IFERROR((0.2181*Ratios!X181)-0.0247, "NA")</f>
        <v>NA</v>
      </c>
      <c r="Y181" s="6"/>
      <c r="Z181" s="6"/>
      <c r="AA181" s="6"/>
    </row>
    <row r="182" spans="1:27" ht="15.75" customHeight="1" x14ac:dyDescent="0.3">
      <c r="A182" s="7">
        <v>45235</v>
      </c>
      <c r="B182" s="11" t="s">
        <v>40</v>
      </c>
      <c r="C182" s="11" t="s">
        <v>28</v>
      </c>
      <c r="D182" s="6" t="s">
        <v>29</v>
      </c>
      <c r="E182" s="6">
        <v>7656</v>
      </c>
      <c r="F182" s="24">
        <f>IFERROR((0.2181*Ratios!F182)-0.0247, "NA")</f>
        <v>5.5909759999999989E-2</v>
      </c>
      <c r="G182" s="25">
        <f>IFERROR((0.2181*Ratios!G182)-0.0247, "NA")</f>
        <v>7.3183279999999989E-2</v>
      </c>
      <c r="H182" s="25">
        <f>IFERROR((0.2181*Ratios!H182)-0.0247, "NA")</f>
        <v>7.9290079999999999E-2</v>
      </c>
      <c r="I182" s="25">
        <f>IFERROR((0.2181*Ratios!I182)-0.0247, "NA")</f>
        <v>8.5440499999999989E-2</v>
      </c>
      <c r="J182" s="25">
        <f>IFERROR((0.2181*Ratios!J182)-0.0247, "NA")</f>
        <v>8.8275800000000001E-2</v>
      </c>
      <c r="K182" s="25">
        <f>IFERROR((0.2181*Ratios!K182)-0.0247, "NA")</f>
        <v>9.3946399999999999E-2</v>
      </c>
      <c r="L182" s="25">
        <f>IFERROR((0.2181*Ratios!L182)-0.0247, "NA")</f>
        <v>9.9420710000000009E-2</v>
      </c>
      <c r="M182" s="25">
        <f>IFERROR((0.2181*Ratios!M182)-0.0247, "NA")</f>
        <v>0.10587647</v>
      </c>
      <c r="N182" s="25">
        <f>IFERROR((0.2181*Ratios!N182)-0.0247, "NA")</f>
        <v>0.10587647</v>
      </c>
      <c r="O182" s="25">
        <f>IFERROR((0.2181*Ratios!O182)-0.0247, "NA")</f>
        <v>8.2648819999999998E-2</v>
      </c>
      <c r="P182" s="25">
        <f>IFERROR((0.2181*Ratios!P182)-0.0247, "NA")</f>
        <v>6.2300089999999989E-2</v>
      </c>
      <c r="Q182" s="25">
        <f>IFERROR((0.2181*Ratios!Q182)-0.0247, "NA")</f>
        <v>6.7861640000000001E-2</v>
      </c>
      <c r="R182" s="25">
        <f>IFERROR((0.2181*Ratios!R182)-0.0247, "NA")</f>
        <v>6.9715489999999991E-2</v>
      </c>
      <c r="S182" s="25">
        <f>IFERROR((0.2181*Ratios!S182)-0.0247, "NA")</f>
        <v>7.2332690000000005E-2</v>
      </c>
      <c r="T182" s="25">
        <f>IFERROR((0.2181*Ratios!T182)-0.0247, "NA")</f>
        <v>7.3444999999999996E-2</v>
      </c>
      <c r="U182" s="25">
        <f>IFERROR((0.2181*Ratios!U182)-0.0247, "NA")</f>
        <v>7.4797219999999998E-2</v>
      </c>
      <c r="V182" s="25" t="str">
        <f>IFERROR((0.2181*Ratios!V182)-0.0247, "NA")</f>
        <v>NA</v>
      </c>
      <c r="W182" s="25" t="str">
        <f>IFERROR((0.2181*Ratios!W182)-0.0247, "NA")</f>
        <v>NA</v>
      </c>
      <c r="X182" s="25" t="str">
        <f>IFERROR((0.2181*Ratios!X182)-0.0247, "NA")</f>
        <v>NA</v>
      </c>
      <c r="Y182" s="6"/>
      <c r="Z182" s="6"/>
      <c r="AA182" s="6"/>
    </row>
    <row r="183" spans="1:27" ht="15.75" customHeight="1" x14ac:dyDescent="0.3">
      <c r="A183" s="7">
        <v>45235</v>
      </c>
      <c r="B183" s="11" t="s">
        <v>40</v>
      </c>
      <c r="C183" s="11" t="s">
        <v>14</v>
      </c>
      <c r="D183" s="6" t="s">
        <v>15</v>
      </c>
      <c r="E183" s="6">
        <v>7656</v>
      </c>
      <c r="F183" s="24">
        <f>IFERROR((0.2181*Ratios!F183)-0.0247, "NA")</f>
        <v>3.8396329999999992E-2</v>
      </c>
      <c r="G183" s="25">
        <f>IFERROR((0.2181*Ratios!G183)-0.0247, "NA")</f>
        <v>6.6858379999999995E-2</v>
      </c>
      <c r="H183" s="25">
        <f>IFERROR((0.2181*Ratios!H183)-0.0247, "NA")</f>
        <v>7.0020830000000006E-2</v>
      </c>
      <c r="I183" s="25">
        <f>IFERROR((0.2181*Ratios!I183)-0.0247, "NA")</f>
        <v>7.3248709999999995E-2</v>
      </c>
      <c r="J183" s="25">
        <f>IFERROR((0.2181*Ratios!J183)-0.0247, "NA")</f>
        <v>7.7283560000000001E-2</v>
      </c>
      <c r="K183" s="25">
        <f>IFERROR((0.2181*Ratios!K183)-0.0247, "NA")</f>
        <v>8.5200589999999993E-2</v>
      </c>
      <c r="L183" s="25">
        <f>IFERROR((0.2181*Ratios!L183)-0.0247, "NA")</f>
        <v>9.2463320000000002E-2</v>
      </c>
      <c r="M183" s="25">
        <f>IFERROR((0.2181*Ratios!M183)-0.0247, "NA")</f>
        <v>9.5407669999999986E-2</v>
      </c>
      <c r="N183" s="25">
        <f>IFERROR((0.2181*Ratios!N183)-0.0247, "NA")</f>
        <v>9.9638810000000008E-2</v>
      </c>
      <c r="O183" s="25">
        <f>IFERROR((0.2181*Ratios!O183)-0.0247, "NA")</f>
        <v>9.9137179999999991E-2</v>
      </c>
      <c r="P183" s="25">
        <f>IFERROR((0.2181*Ratios!P183)-0.0247, "NA")</f>
        <v>8.8908290000000001E-2</v>
      </c>
      <c r="Q183" s="25" t="str">
        <f>IFERROR((0.2181*Ratios!Q183)-0.0247, "NA")</f>
        <v>NA</v>
      </c>
      <c r="R183" s="25" t="str">
        <f>IFERROR((0.2181*Ratios!R183)-0.0247, "NA")</f>
        <v>NA</v>
      </c>
      <c r="S183" s="25" t="str">
        <f>IFERROR((0.2181*Ratios!S183)-0.0247, "NA")</f>
        <v>NA</v>
      </c>
      <c r="T183" s="25" t="str">
        <f>IFERROR((0.2181*Ratios!T183)-0.0247, "NA")</f>
        <v>NA</v>
      </c>
      <c r="U183" s="25" t="str">
        <f>IFERROR((0.2181*Ratios!U183)-0.0247, "NA")</f>
        <v>NA</v>
      </c>
      <c r="V183" s="25" t="str">
        <f>IFERROR((0.2181*Ratios!V183)-0.0247, "NA")</f>
        <v>NA</v>
      </c>
      <c r="W183" s="25" t="str">
        <f>IFERROR((0.2181*Ratios!W183)-0.0247, "NA")</f>
        <v>NA</v>
      </c>
      <c r="X183" s="25" t="str">
        <f>IFERROR((0.2181*Ratios!X183)-0.0247, "NA")</f>
        <v>NA</v>
      </c>
      <c r="Y183" s="6"/>
      <c r="Z183" s="6"/>
      <c r="AA183" s="6"/>
    </row>
    <row r="184" spans="1:27" ht="15.75" customHeight="1" x14ac:dyDescent="0.3">
      <c r="A184" s="7">
        <v>45235</v>
      </c>
      <c r="B184" s="11" t="s">
        <v>40</v>
      </c>
      <c r="C184" s="6" t="s">
        <v>51</v>
      </c>
      <c r="D184" s="6" t="s">
        <v>49</v>
      </c>
      <c r="E184" s="6">
        <v>7656</v>
      </c>
      <c r="F184" s="24">
        <f>IFERROR((0.2181*Ratios!F184)-0.0247, "NA")</f>
        <v>4.1907739999999999E-2</v>
      </c>
      <c r="G184" s="25">
        <f>IFERROR((0.2181*Ratios!G184)-0.0247, "NA")</f>
        <v>6.9541009999999986E-2</v>
      </c>
      <c r="H184" s="25">
        <f>IFERROR((0.2181*Ratios!H184)-0.0247, "NA")</f>
        <v>7.1394859999999991E-2</v>
      </c>
      <c r="I184" s="25">
        <f>IFERROR((0.2181*Ratios!I184)-0.0247, "NA")</f>
        <v>7.5342469999999995E-2</v>
      </c>
      <c r="J184" s="25">
        <f>IFERROR((0.2181*Ratios!J184)-0.0247, "NA")</f>
        <v>8.1841849999999994E-2</v>
      </c>
      <c r="K184" s="25">
        <f>IFERROR((0.2181*Ratios!K184)-0.0247, "NA")</f>
        <v>8.3695699999999998E-2</v>
      </c>
      <c r="L184" s="25">
        <f>IFERROR((0.2181*Ratios!L184)-0.0247, "NA")</f>
        <v>8.546231E-2</v>
      </c>
      <c r="M184" s="25">
        <f>IFERROR((0.2181*Ratios!M184)-0.0247, "NA")</f>
        <v>9.1067480000000006E-2</v>
      </c>
      <c r="N184" s="25">
        <f>IFERROR((0.2181*Ratios!N184)-0.0247, "NA")</f>
        <v>9.2441510000000005E-2</v>
      </c>
      <c r="O184" s="25">
        <f>IFERROR((0.2181*Ratios!O184)-0.0247, "NA")</f>
        <v>9.516775999999999E-2</v>
      </c>
      <c r="P184" s="25" t="str">
        <f>IFERROR((0.2181*Ratios!P184)-0.0247, "NA")</f>
        <v>NA</v>
      </c>
      <c r="Q184" s="25" t="str">
        <f>IFERROR((0.2181*Ratios!Q184)-0.0247, "NA")</f>
        <v>NA</v>
      </c>
      <c r="R184" s="25" t="str">
        <f>IFERROR((0.2181*Ratios!R184)-0.0247, "NA")</f>
        <v>NA</v>
      </c>
      <c r="S184" s="25" t="str">
        <f>IFERROR((0.2181*Ratios!S184)-0.0247, "NA")</f>
        <v>NA</v>
      </c>
      <c r="T184" s="25" t="str">
        <f>IFERROR((0.2181*Ratios!T184)-0.0247, "NA")</f>
        <v>NA</v>
      </c>
      <c r="U184" s="25" t="str">
        <f>IFERROR((0.2181*Ratios!U184)-0.0247, "NA")</f>
        <v>NA</v>
      </c>
      <c r="V184" s="25" t="str">
        <f>IFERROR((0.2181*Ratios!V184)-0.0247, "NA")</f>
        <v>NA</v>
      </c>
      <c r="W184" s="25" t="str">
        <f>IFERROR((0.2181*Ratios!W184)-0.0247, "NA")</f>
        <v>NA</v>
      </c>
      <c r="X184" s="25" t="str">
        <f>IFERROR((0.2181*Ratios!X184)-0.0247, "NA")</f>
        <v>NA</v>
      </c>
      <c r="Y184" s="6"/>
      <c r="Z184" s="6"/>
      <c r="AA184" s="6"/>
    </row>
    <row r="185" spans="1:27" ht="24.75" customHeight="1" x14ac:dyDescent="0.3">
      <c r="A185" s="7">
        <v>45235</v>
      </c>
      <c r="B185" s="11" t="s">
        <v>17</v>
      </c>
      <c r="C185" s="11" t="s">
        <v>33</v>
      </c>
      <c r="D185" s="6" t="s">
        <v>21</v>
      </c>
      <c r="E185" s="6">
        <v>7656</v>
      </c>
      <c r="F185" s="24">
        <f>IFERROR((0.2181*Ratios!F185)-0.0247, "NA")</f>
        <v>4.1951359999999993E-2</v>
      </c>
      <c r="G185" s="25">
        <f>IFERROR((0.2181*Ratios!G185)-0.0247, "NA")</f>
        <v>6.1951129999999993E-2</v>
      </c>
      <c r="H185" s="25">
        <f>IFERROR((0.2181*Ratios!H185)-0.0247, "NA")</f>
        <v>6.797069E-2</v>
      </c>
      <c r="I185" s="25">
        <f>IFERROR((0.2181*Ratios!I185)-0.0247, "NA")</f>
        <v>7.3684909999999992E-2</v>
      </c>
      <c r="J185" s="25">
        <f>IFERROR((0.2181*Ratios!J185)-0.0247, "NA")</f>
        <v>7.6738310000000004E-2</v>
      </c>
      <c r="K185" s="25">
        <f>IFERROR((0.2181*Ratios!K185)-0.0247, "NA")</f>
        <v>8.5178779999999996E-2</v>
      </c>
      <c r="L185" s="25">
        <f>IFERROR((0.2181*Ratios!L185)-0.0247, "NA")</f>
        <v>8.7861410000000001E-2</v>
      </c>
      <c r="M185" s="25">
        <f>IFERROR((0.2181*Ratios!M185)-0.0247, "NA")</f>
        <v>7.9442749999999993E-2</v>
      </c>
      <c r="N185" s="25">
        <f>IFERROR((0.2181*Ratios!N185)-0.0247, "NA")</f>
        <v>5.2899979999999999E-2</v>
      </c>
      <c r="O185" s="25">
        <f>IFERROR((0.2181*Ratios!O185)-0.0247, "NA")</f>
        <v>3.2245909999999996E-2</v>
      </c>
      <c r="P185" s="25">
        <f>IFERROR((0.2181*Ratios!P185)-0.0247, "NA")</f>
        <v>3.0915499999999999E-2</v>
      </c>
      <c r="Q185" s="25" t="str">
        <f>IFERROR((0.2181*Ratios!Q185)-0.0247, "NA")</f>
        <v>NA</v>
      </c>
      <c r="R185" s="25" t="str">
        <f>IFERROR((0.2181*Ratios!R185)-0.0247, "NA")</f>
        <v>NA</v>
      </c>
      <c r="S185" s="25" t="str">
        <f>IFERROR((0.2181*Ratios!S185)-0.0247, "NA")</f>
        <v>NA</v>
      </c>
      <c r="T185" s="25" t="str">
        <f>IFERROR((0.2181*Ratios!T185)-0.0247, "NA")</f>
        <v>NA</v>
      </c>
      <c r="U185" s="25" t="str">
        <f>IFERROR((0.2181*Ratios!U185)-0.0247, "NA")</f>
        <v>NA</v>
      </c>
      <c r="V185" s="25" t="str">
        <f>IFERROR((0.2181*Ratios!V185)-0.0247, "NA")</f>
        <v>NA</v>
      </c>
      <c r="W185" s="25" t="str">
        <f>IFERROR((0.2181*Ratios!W185)-0.0247, "NA")</f>
        <v>NA</v>
      </c>
      <c r="X185" s="25" t="str">
        <f>IFERROR((0.2181*Ratios!X185)-0.0247, "NA")</f>
        <v>NA</v>
      </c>
      <c r="Y185" s="6"/>
      <c r="Z185" s="21"/>
      <c r="AA185" s="6"/>
    </row>
    <row r="186" spans="1:27" ht="15.75" customHeight="1" x14ac:dyDescent="0.3">
      <c r="A186" s="7">
        <v>45235</v>
      </c>
      <c r="B186" s="11" t="s">
        <v>17</v>
      </c>
      <c r="C186" s="11" t="s">
        <v>35</v>
      </c>
      <c r="D186" s="6" t="s">
        <v>19</v>
      </c>
      <c r="E186" s="6">
        <v>7656</v>
      </c>
      <c r="F186" s="24">
        <f>IFERROR((0.2181*Ratios!F186)-0.0247, "NA")</f>
        <v>5.1198799999999989E-2</v>
      </c>
      <c r="G186" s="25">
        <f>IFERROR((0.2181*Ratios!G186)-0.0247, "NA")</f>
        <v>6.9541009999999986E-2</v>
      </c>
      <c r="H186" s="25">
        <f>IFERROR((0.2181*Ratios!H186)-0.0247, "NA")</f>
        <v>7.320509E-2</v>
      </c>
      <c r="I186" s="25">
        <f>IFERROR((0.2181*Ratios!I186)-0.0247, "NA")</f>
        <v>7.6193059999999993E-2</v>
      </c>
      <c r="J186" s="25">
        <f>IFERROR((0.2181*Ratios!J186)-0.0247, "NA")</f>
        <v>8.2103570000000001E-2</v>
      </c>
      <c r="K186" s="25">
        <f>IFERROR((0.2181*Ratios!K186)-0.0247, "NA")</f>
        <v>8.4786199999999992E-2</v>
      </c>
      <c r="L186" s="25">
        <f>IFERROR((0.2181*Ratios!L186)-0.0247, "NA")</f>
        <v>8.5004299999999991E-2</v>
      </c>
      <c r="M186" s="25">
        <f>IFERROR((0.2181*Ratios!M186)-0.0247, "NA")</f>
        <v>7.1787439999999994E-2</v>
      </c>
      <c r="N186" s="25">
        <f>IFERROR((0.2181*Ratios!N186)-0.0247, "NA")</f>
        <v>5.6084239999999994E-2</v>
      </c>
      <c r="O186" s="25">
        <f>IFERROR((0.2181*Ratios!O186)-0.0247, "NA")</f>
        <v>3.8788909999999996E-2</v>
      </c>
      <c r="P186" s="25">
        <f>IFERROR((0.2181*Ratios!P186)-0.0247, "NA")</f>
        <v>3.0348439999999997E-2</v>
      </c>
      <c r="Q186" s="25">
        <f>IFERROR((0.2181*Ratios!Q186)-0.0247, "NA")</f>
        <v>2.9454229999999998E-2</v>
      </c>
      <c r="R186" s="25">
        <f>IFERROR((0.2181*Ratios!R186)-0.0247, "NA")</f>
        <v>2.9846809999999994E-2</v>
      </c>
      <c r="S186" s="25">
        <f>IFERROR((0.2181*Ratios!S186)-0.0247, "NA")</f>
        <v>4.1951359999999993E-2</v>
      </c>
      <c r="T186" s="25" t="str">
        <f>IFERROR((0.2181*Ratios!T186)-0.0247, "NA")</f>
        <v>NA</v>
      </c>
      <c r="U186" s="25" t="str">
        <f>IFERROR((0.2181*Ratios!U186)-0.0247, "NA")</f>
        <v>NA</v>
      </c>
      <c r="V186" s="25" t="str">
        <f>IFERROR((0.2181*Ratios!V186)-0.0247, "NA")</f>
        <v>NA</v>
      </c>
      <c r="W186" s="25" t="str">
        <f>IFERROR((0.2181*Ratios!W186)-0.0247, "NA")</f>
        <v>NA</v>
      </c>
      <c r="X186" s="25" t="str">
        <f>IFERROR((0.2181*Ratios!X186)-0.0247, "NA")</f>
        <v>NA</v>
      </c>
      <c r="Y186" s="6"/>
      <c r="Z186" s="6"/>
      <c r="AA186" s="6"/>
    </row>
    <row r="187" spans="1:27" ht="15.75" customHeight="1" x14ac:dyDescent="0.3">
      <c r="A187" s="7">
        <v>45235</v>
      </c>
      <c r="B187" s="11" t="s">
        <v>17</v>
      </c>
      <c r="C187" s="11" t="s">
        <v>36</v>
      </c>
      <c r="D187" s="6" t="s">
        <v>30</v>
      </c>
      <c r="E187" s="6">
        <v>7656</v>
      </c>
      <c r="F187" s="24">
        <f>IFERROR((0.2181*Ratios!F187)-0.0247, "NA")</f>
        <v>3.9704929999999999E-2</v>
      </c>
      <c r="G187" s="25">
        <f>IFERROR((0.2181*Ratios!G187)-0.0247, "NA")</f>
        <v>6.2976199999999996E-2</v>
      </c>
      <c r="H187" s="25">
        <f>IFERROR((0.2181*Ratios!H187)-0.0247, "NA")</f>
        <v>7.2965179999999991E-2</v>
      </c>
      <c r="I187" s="25">
        <f>IFERROR((0.2181*Ratios!I187)-0.0247, "NA")</f>
        <v>8.2561579999999996E-2</v>
      </c>
      <c r="J187" s="25">
        <f>IFERROR((0.2181*Ratios!J187)-0.0247, "NA")</f>
        <v>8.4415429999999986E-2</v>
      </c>
      <c r="K187" s="25">
        <f>IFERROR((0.2181*Ratios!K187)-0.0247, "NA")</f>
        <v>8.5680409999999999E-2</v>
      </c>
      <c r="L187" s="25">
        <f>IFERROR((0.2181*Ratios!L187)-0.0247, "NA")</f>
        <v>8.2278049999999991E-2</v>
      </c>
      <c r="M187" s="25">
        <f>IFERROR((0.2181*Ratios!M187)-0.0247, "NA")</f>
        <v>7.4142919999999987E-2</v>
      </c>
      <c r="N187" s="25">
        <f>IFERROR((0.2181*Ratios!N187)-0.0247, "NA")</f>
        <v>4.3870640000000002E-2</v>
      </c>
      <c r="O187" s="25">
        <f>IFERROR((0.2181*Ratios!O187)-0.0247, "NA")</f>
        <v>2.2475029999999993E-2</v>
      </c>
      <c r="P187" s="25">
        <f>IFERROR((0.2181*Ratios!P187)-0.0247, "NA")</f>
        <v>2.0773849999999996E-2</v>
      </c>
      <c r="Q187" s="25">
        <f>IFERROR((0.2181*Ratios!Q187)-0.0247, "NA")</f>
        <v>2.195159E-2</v>
      </c>
      <c r="R187" s="25" t="str">
        <f>IFERROR((0.2181*Ratios!R187)-0.0247, "NA")</f>
        <v>NA</v>
      </c>
      <c r="S187" s="25" t="str">
        <f>IFERROR((0.2181*Ratios!S187)-0.0247, "NA")</f>
        <v>NA</v>
      </c>
      <c r="T187" s="25" t="str">
        <f>IFERROR((0.2181*Ratios!T187)-0.0247, "NA")</f>
        <v>NA</v>
      </c>
      <c r="U187" s="25" t="str">
        <f>IFERROR((0.2181*Ratios!U187)-0.0247, "NA")</f>
        <v>NA</v>
      </c>
      <c r="V187" s="25" t="str">
        <f>IFERROR((0.2181*Ratios!V187)-0.0247, "NA")</f>
        <v>NA</v>
      </c>
      <c r="W187" s="25" t="str">
        <f>IFERROR((0.2181*Ratios!W187)-0.0247, "NA")</f>
        <v>NA</v>
      </c>
      <c r="X187" s="25" t="str">
        <f>IFERROR((0.2181*Ratios!X187)-0.0247, "NA")</f>
        <v>NA</v>
      </c>
      <c r="Y187" s="6"/>
      <c r="Z187" s="6"/>
      <c r="AA187" s="6"/>
    </row>
    <row r="188" spans="1:27" ht="15.75" customHeight="1" x14ac:dyDescent="0.3">
      <c r="A188" s="7">
        <v>45235</v>
      </c>
      <c r="B188" s="11" t="s">
        <v>17</v>
      </c>
      <c r="C188" s="11" t="s">
        <v>22</v>
      </c>
      <c r="D188" s="6" t="s">
        <v>23</v>
      </c>
      <c r="E188" s="6">
        <v>7656</v>
      </c>
      <c r="F188" s="24">
        <f>IFERROR((0.2181*Ratios!F188)-0.0247, "NA")</f>
        <v>5.5429939999999997E-2</v>
      </c>
      <c r="G188" s="25">
        <f>IFERROR((0.2181*Ratios!G188)-0.0247, "NA")</f>
        <v>7.7763379999999993E-2</v>
      </c>
      <c r="H188" s="25">
        <f>IFERROR((0.2181*Ratios!H188)-0.0247, "NA")</f>
        <v>7.9682660000000002E-2</v>
      </c>
      <c r="I188" s="25">
        <f>IFERROR((0.2181*Ratios!I188)-0.0247, "NA")</f>
        <v>8.4088280000000001E-2</v>
      </c>
      <c r="J188" s="25">
        <f>IFERROR((0.2181*Ratios!J188)-0.0247, "NA")</f>
        <v>8.7250729999999985E-2</v>
      </c>
      <c r="K188" s="25">
        <f>IFERROR((0.2181*Ratios!K188)-0.0247, "NA")</f>
        <v>8.9104580000000003E-2</v>
      </c>
      <c r="L188" s="25">
        <f>IFERROR((0.2181*Ratios!L188)-0.0247, "NA")</f>
        <v>7.8504919999999992E-2</v>
      </c>
      <c r="M188" s="25">
        <f>IFERROR((0.2181*Ratios!M188)-0.0247, "NA")</f>
        <v>6.8559559999999992E-2</v>
      </c>
      <c r="N188" s="25">
        <f>IFERROR((0.2181*Ratios!N188)-0.0247, "NA")</f>
        <v>6.2387329999999991E-2</v>
      </c>
      <c r="O188" s="25">
        <f>IFERROR((0.2181*Ratios!O188)-0.0247, "NA")</f>
        <v>4.7665579999999999E-2</v>
      </c>
      <c r="P188" s="25" t="str">
        <f>IFERROR((0.2181*Ratios!P188)-0.0247, "NA")</f>
        <v>NA</v>
      </c>
      <c r="Q188" s="25" t="str">
        <f>IFERROR((0.2181*Ratios!Q188)-0.0247, "NA")</f>
        <v>NA</v>
      </c>
      <c r="R188" s="25" t="str">
        <f>IFERROR((0.2181*Ratios!R188)-0.0247, "NA")</f>
        <v>NA</v>
      </c>
      <c r="S188" s="25" t="str">
        <f>IFERROR((0.2181*Ratios!S188)-0.0247, "NA")</f>
        <v>NA</v>
      </c>
      <c r="T188" s="25" t="str">
        <f>IFERROR((0.2181*Ratios!T188)-0.0247, "NA")</f>
        <v>NA</v>
      </c>
      <c r="U188" s="25" t="str">
        <f>IFERROR((0.2181*Ratios!U188)-0.0247, "NA")</f>
        <v>NA</v>
      </c>
      <c r="V188" s="25" t="str">
        <f>IFERROR((0.2181*Ratios!V188)-0.0247, "NA")</f>
        <v>NA</v>
      </c>
      <c r="W188" s="25" t="str">
        <f>IFERROR((0.2181*Ratios!W188)-0.0247, "NA")</f>
        <v>NA</v>
      </c>
      <c r="X188" s="25" t="str">
        <f>IFERROR((0.2181*Ratios!X188)-0.0247, "NA")</f>
        <v>NA</v>
      </c>
      <c r="Y188" s="6"/>
      <c r="Z188" s="6"/>
      <c r="AA188" s="6"/>
    </row>
    <row r="189" spans="1:27" ht="15.75" customHeight="1" x14ac:dyDescent="0.3">
      <c r="A189" s="7">
        <v>45235</v>
      </c>
      <c r="B189" s="11" t="s">
        <v>17</v>
      </c>
      <c r="C189" s="11" t="s">
        <v>31</v>
      </c>
      <c r="D189" s="6" t="s">
        <v>25</v>
      </c>
      <c r="E189" s="6">
        <v>7656</v>
      </c>
      <c r="F189" s="24">
        <f>IFERROR((0.2181*Ratios!F189)-0.0247, "NA")</f>
        <v>4.9279519999999993E-2</v>
      </c>
      <c r="G189" s="25">
        <f>IFERROR((0.2181*Ratios!G189)-0.0247, "NA")</f>
        <v>6.6836569999999998E-2</v>
      </c>
      <c r="H189" s="25">
        <f>IFERROR((0.2181*Ratios!H189)-0.0247, "NA")</f>
        <v>7.2049159999999987E-2</v>
      </c>
      <c r="I189" s="25">
        <f>IFERROR((0.2181*Ratios!I189)-0.0247, "NA")</f>
        <v>7.9791710000000002E-2</v>
      </c>
      <c r="J189" s="25">
        <f>IFERROR((0.2181*Ratios!J189)-0.0247, "NA")</f>
        <v>8.546231E-2</v>
      </c>
      <c r="K189" s="25">
        <f>IFERROR((0.2181*Ratios!K189)-0.0247, "NA")</f>
        <v>8.912639E-2</v>
      </c>
      <c r="L189" s="25">
        <f>IFERROR((0.2181*Ratios!L189)-0.0247, "NA")</f>
        <v>9.1351009999999996E-2</v>
      </c>
      <c r="M189" s="25">
        <f>IFERROR((0.2181*Ratios!M189)-0.0247, "NA")</f>
        <v>9.6236449999999987E-2</v>
      </c>
      <c r="N189" s="25">
        <f>IFERROR((0.2181*Ratios!N189)-0.0247, "NA")</f>
        <v>9.5233190000000009E-2</v>
      </c>
      <c r="O189" s="25">
        <f>IFERROR((0.2181*Ratios!O189)-0.0247, "NA")</f>
        <v>9.5320429999999998E-2</v>
      </c>
      <c r="P189" s="25">
        <f>IFERROR((0.2181*Ratios!P189)-0.0247, "NA")</f>
        <v>8.8886480000000004E-2</v>
      </c>
      <c r="Q189" s="25">
        <f>IFERROR((0.2181*Ratios!Q189)-0.0247, "NA")</f>
        <v>6.7665349999999999E-2</v>
      </c>
      <c r="R189" s="25">
        <f>IFERROR((0.2181*Ratios!R189)-0.0247, "NA")</f>
        <v>5.5517179999999999E-2</v>
      </c>
      <c r="S189" s="25">
        <f>IFERROR((0.2181*Ratios!S189)-0.0247, "NA")</f>
        <v>6.1623979999999995E-2</v>
      </c>
      <c r="T189" s="25">
        <f>IFERROR((0.2181*Ratios!T189)-0.0247, "NA")</f>
        <v>7.1482099999999993E-2</v>
      </c>
      <c r="U189" s="25" t="str">
        <f>IFERROR((0.2181*Ratios!U189)-0.0247, "NA")</f>
        <v>NA</v>
      </c>
      <c r="V189" s="25" t="str">
        <f>IFERROR((0.2181*Ratios!V189)-0.0247, "NA")</f>
        <v>NA</v>
      </c>
      <c r="W189" s="25" t="str">
        <f>IFERROR((0.2181*Ratios!W189)-0.0247, "NA")</f>
        <v>NA</v>
      </c>
      <c r="X189" s="25" t="str">
        <f>IFERROR((0.2181*Ratios!X189)-0.0247, "NA")</f>
        <v>NA</v>
      </c>
      <c r="Y189" s="6"/>
      <c r="Z189" s="6"/>
      <c r="AA189" s="6"/>
    </row>
    <row r="190" spans="1:27" ht="15.75" customHeight="1" x14ac:dyDescent="0.3">
      <c r="A190" s="7">
        <v>45235</v>
      </c>
      <c r="B190" s="11" t="s">
        <v>17</v>
      </c>
      <c r="C190" s="11" t="s">
        <v>37</v>
      </c>
      <c r="D190" s="6" t="s">
        <v>38</v>
      </c>
      <c r="E190" s="6">
        <v>7656</v>
      </c>
      <c r="F190" s="24">
        <f>IFERROR((0.2181*Ratios!F190)-0.0247, "NA")</f>
        <v>4.7011279999999989E-2</v>
      </c>
      <c r="G190" s="25">
        <f>IFERROR((0.2181*Ratios!G190)-0.0247, "NA")</f>
        <v>6.4720999999999987E-2</v>
      </c>
      <c r="H190" s="25">
        <f>IFERROR((0.2181*Ratios!H190)-0.0247, "NA")</f>
        <v>7.5037129999999994E-2</v>
      </c>
      <c r="I190" s="25">
        <f>IFERROR((0.2181*Ratios!I190)-0.0247, "NA")</f>
        <v>7.883206999999999E-2</v>
      </c>
      <c r="J190" s="25">
        <f>IFERROR((0.2181*Ratios!J190)-0.0247, "NA")</f>
        <v>8.7141679999999999E-2</v>
      </c>
      <c r="K190" s="25">
        <f>IFERROR((0.2181*Ratios!K190)-0.0247, "NA")</f>
        <v>9.3728300000000001E-2</v>
      </c>
      <c r="L190" s="25">
        <f>IFERROR((0.2181*Ratios!L190)-0.0247, "NA")</f>
        <v>8.4001039999999999E-2</v>
      </c>
      <c r="M190" s="25">
        <f>IFERROR((0.2181*Ratios!M190)-0.0247, "NA")</f>
        <v>3.5233879999999995E-2</v>
      </c>
      <c r="N190" s="25">
        <f>IFERROR((0.2181*Ratios!N190)-0.0247, "NA")</f>
        <v>2.2409599999999995E-2</v>
      </c>
      <c r="O190" s="25">
        <f>IFERROR((0.2181*Ratios!O190)-0.0247, "NA")</f>
        <v>2.6073680000000002E-2</v>
      </c>
      <c r="P190" s="25">
        <f>IFERROR((0.2181*Ratios!P190)-0.0247, "NA")</f>
        <v>2.5004989999999998E-2</v>
      </c>
      <c r="Q190" s="25">
        <f>IFERROR((0.2181*Ratios!Q190)-0.0247, "NA")</f>
        <v>3.1242649999999997E-2</v>
      </c>
      <c r="R190" s="25" t="str">
        <f>IFERROR((0.2181*Ratios!R190)-0.0247, "NA")</f>
        <v>NA</v>
      </c>
      <c r="S190" s="25" t="str">
        <f>IFERROR((0.2181*Ratios!S190)-0.0247, "NA")</f>
        <v>NA</v>
      </c>
      <c r="T190" s="25" t="str">
        <f>IFERROR((0.2181*Ratios!T190)-0.0247, "NA")</f>
        <v>NA</v>
      </c>
      <c r="U190" s="25" t="str">
        <f>IFERROR((0.2181*Ratios!U190)-0.0247, "NA")</f>
        <v>NA</v>
      </c>
      <c r="V190" s="25" t="str">
        <f>IFERROR((0.2181*Ratios!V190)-0.0247, "NA")</f>
        <v>NA</v>
      </c>
      <c r="W190" s="25" t="str">
        <f>IFERROR((0.2181*Ratios!W190)-0.0247, "NA")</f>
        <v>NA</v>
      </c>
      <c r="X190" s="25" t="str">
        <f>IFERROR((0.2181*Ratios!X190)-0.0247, "NA")</f>
        <v>NA</v>
      </c>
      <c r="Y190" s="6"/>
      <c r="Z190" s="6"/>
      <c r="AA190" s="6"/>
    </row>
    <row r="191" spans="1:27" ht="15.75" customHeight="1" x14ac:dyDescent="0.3">
      <c r="A191" s="7">
        <v>45235</v>
      </c>
      <c r="B191" s="11" t="s">
        <v>43</v>
      </c>
      <c r="C191" s="6"/>
      <c r="D191" s="6" t="s">
        <v>44</v>
      </c>
      <c r="E191" s="6">
        <v>7656</v>
      </c>
      <c r="F191" s="24">
        <f>IFERROR((0.2181*Ratios!F191)-0.0247, "NA")</f>
        <v>5.7610939999999999E-2</v>
      </c>
      <c r="G191" s="25">
        <f>IFERROR((0.2181*Ratios!G191)-0.0247, "NA")</f>
        <v>6.9257479999999996E-2</v>
      </c>
      <c r="H191" s="25">
        <f>IFERROR((0.2181*Ratios!H191)-0.0247, "NA")</f>
        <v>7.1787439999999994E-2</v>
      </c>
      <c r="I191" s="25">
        <f>IFERROR((0.2181*Ratios!I191)-0.0247, "NA")</f>
        <v>7.8483109999999995E-2</v>
      </c>
      <c r="J191" s="25">
        <f>IFERROR((0.2181*Ratios!J191)-0.0247, "NA")</f>
        <v>8.5200589999999993E-2</v>
      </c>
      <c r="K191" s="25">
        <f>IFERROR((0.2181*Ratios!K191)-0.0247, "NA")</f>
        <v>9.1961689999999999E-2</v>
      </c>
      <c r="L191" s="25">
        <f>IFERROR((0.2181*Ratios!L191)-0.0247, "NA")</f>
        <v>7.0740559999999994E-2</v>
      </c>
      <c r="M191" s="25">
        <f>IFERROR((0.2181*Ratios!M191)-0.0247, "NA")</f>
        <v>3.2900209999999999E-2</v>
      </c>
      <c r="N191" s="25">
        <f>IFERROR((0.2181*Ratios!N191)-0.0247, "NA")</f>
        <v>3.3358219999999994E-2</v>
      </c>
      <c r="O191" s="25">
        <f>IFERROR((0.2181*Ratios!O191)-0.0247, "NA")</f>
        <v>3.4819489999999995E-2</v>
      </c>
      <c r="P191" s="25">
        <f>IFERROR((0.2181*Ratios!P191)-0.0247, "NA")</f>
        <v>3.0959119999999993E-2</v>
      </c>
      <c r="Q191" s="25">
        <f>IFERROR((0.2181*Ratios!Q191)-0.0247, "NA")</f>
        <v>3.0915499999999999E-2</v>
      </c>
      <c r="R191" s="25">
        <f>IFERROR((0.2181*Ratios!R191)-0.0247, "NA")</f>
        <v>3.660791E-2</v>
      </c>
      <c r="S191" s="25">
        <f>IFERROR((0.2181*Ratios!S191)-0.0247, "NA")</f>
        <v>4.2867379999999997E-2</v>
      </c>
      <c r="T191" s="25" t="str">
        <f>IFERROR((0.2181*Ratios!T191)-0.0247, "NA")</f>
        <v>NA</v>
      </c>
      <c r="U191" s="25" t="str">
        <f>IFERROR((0.2181*Ratios!U191)-0.0247, "NA")</f>
        <v>NA</v>
      </c>
      <c r="V191" s="25" t="str">
        <f>IFERROR((0.2181*Ratios!V191)-0.0247, "NA")</f>
        <v>NA</v>
      </c>
      <c r="W191" s="25" t="str">
        <f>IFERROR((0.2181*Ratios!W191)-0.0247, "NA")</f>
        <v>NA</v>
      </c>
      <c r="X191" s="25" t="str">
        <f>IFERROR((0.2181*Ratios!X191)-0.0247, "NA")</f>
        <v>NA</v>
      </c>
      <c r="Y191" s="6"/>
      <c r="Z191" s="6"/>
      <c r="AA191" s="6"/>
    </row>
    <row r="192" spans="1:27" ht="15.75" customHeight="1" x14ac:dyDescent="0.3">
      <c r="A192" s="7">
        <v>45235</v>
      </c>
      <c r="B192" s="11" t="s">
        <v>43</v>
      </c>
      <c r="C192" s="6"/>
      <c r="D192" s="6" t="s">
        <v>45</v>
      </c>
      <c r="E192" s="6">
        <v>7656</v>
      </c>
      <c r="F192" s="24" t="str">
        <f>IFERROR((0.2181*Ratios!F192)-0.0247, "NA")</f>
        <v>NA</v>
      </c>
      <c r="G192" s="25" t="str">
        <f>IFERROR((0.2181*Ratios!G192)-0.0247, "NA")</f>
        <v>NA</v>
      </c>
      <c r="H192" s="25" t="str">
        <f>IFERROR((0.2181*Ratios!H192)-0.0247, "NA")</f>
        <v>NA</v>
      </c>
      <c r="I192" s="25" t="str">
        <f>IFERROR((0.2181*Ratios!I192)-0.0247, "NA")</f>
        <v>NA</v>
      </c>
      <c r="J192" s="25" t="str">
        <f>IFERROR((0.2181*Ratios!J192)-0.0247, "NA")</f>
        <v>NA</v>
      </c>
      <c r="K192" s="25" t="str">
        <f>IFERROR((0.2181*Ratios!K192)-0.0247, "NA")</f>
        <v>NA</v>
      </c>
      <c r="L192" s="25" t="str">
        <f>IFERROR((0.2181*Ratios!L192)-0.0247, "NA")</f>
        <v>NA</v>
      </c>
      <c r="M192" s="25" t="str">
        <f>IFERROR((0.2181*Ratios!M192)-0.0247, "NA")</f>
        <v>NA</v>
      </c>
      <c r="N192" s="25" t="str">
        <f>IFERROR((0.2181*Ratios!N192)-0.0247, "NA")</f>
        <v>NA</v>
      </c>
      <c r="O192" s="25" t="str">
        <f>IFERROR((0.2181*Ratios!O192)-0.0247, "NA")</f>
        <v>NA</v>
      </c>
      <c r="P192" s="25" t="str">
        <f>IFERROR((0.2181*Ratios!P192)-0.0247, "NA")</f>
        <v>NA</v>
      </c>
      <c r="Q192" s="25" t="str">
        <f>IFERROR((0.2181*Ratios!Q192)-0.0247, "NA")</f>
        <v>NA</v>
      </c>
      <c r="R192" s="25" t="str">
        <f>IFERROR((0.2181*Ratios!R192)-0.0247, "NA")</f>
        <v>NA</v>
      </c>
      <c r="S192" s="25" t="str">
        <f>IFERROR((0.2181*Ratios!S192)-0.0247, "NA")</f>
        <v>NA</v>
      </c>
      <c r="T192" s="25" t="str">
        <f>IFERROR((0.2181*Ratios!T192)-0.0247, "NA")</f>
        <v>NA</v>
      </c>
      <c r="U192" s="25" t="str">
        <f>IFERROR((0.2181*Ratios!U192)-0.0247, "NA")</f>
        <v>NA</v>
      </c>
      <c r="V192" s="25" t="str">
        <f>IFERROR((0.2181*Ratios!V192)-0.0247, "NA")</f>
        <v>NA</v>
      </c>
      <c r="W192" s="25" t="str">
        <f>IFERROR((0.2181*Ratios!W192)-0.0247, "NA")</f>
        <v>NA</v>
      </c>
      <c r="X192" s="25" t="str">
        <f>IFERROR((0.2181*Ratios!X192)-0.0247, "NA")</f>
        <v>NA</v>
      </c>
      <c r="Y192" s="6"/>
      <c r="Z192" s="6"/>
      <c r="AA192" s="6"/>
    </row>
    <row r="193" spans="1:27" ht="15.75" customHeight="1" x14ac:dyDescent="0.3">
      <c r="A193" s="8">
        <v>45235</v>
      </c>
      <c r="B193" s="13" t="s">
        <v>43</v>
      </c>
      <c r="C193" s="9"/>
      <c r="D193" s="9" t="s">
        <v>46</v>
      </c>
      <c r="E193" s="9">
        <v>7656</v>
      </c>
      <c r="F193" s="26">
        <f>IFERROR((0.2181*Ratios!F193)-0.0247, "NA")</f>
        <v>4.7163949999999996E-2</v>
      </c>
      <c r="G193" s="27">
        <f>IFERROR((0.2181*Ratios!G193)-0.0247, "NA")</f>
        <v>6.6465799999999992E-2</v>
      </c>
      <c r="H193" s="27">
        <f>IFERROR((0.2181*Ratios!H193)-0.0247, "NA")</f>
        <v>7.3575859999999993E-2</v>
      </c>
      <c r="I193" s="27">
        <f>IFERROR((0.2181*Ratios!I193)-0.0247, "NA")</f>
        <v>8.4655339999999982E-2</v>
      </c>
      <c r="J193" s="27">
        <f>IFERROR((0.2181*Ratios!J193)-0.0247, "NA")</f>
        <v>9.3248479999999981E-2</v>
      </c>
      <c r="K193" s="27">
        <f>IFERROR((0.2181*Ratios!K193)-0.0247, "NA")</f>
        <v>9.2136169999999989E-2</v>
      </c>
      <c r="L193" s="27">
        <f>IFERROR((0.2181*Ratios!L193)-0.0247, "NA")</f>
        <v>9.4491649999999996E-2</v>
      </c>
      <c r="M193" s="27">
        <f>IFERROR((0.2181*Ratios!M193)-0.0247, "NA")</f>
        <v>7.6629260000000005E-2</v>
      </c>
      <c r="N193" s="27">
        <f>IFERROR((0.2181*Ratios!N193)-0.0247, "NA")</f>
        <v>3.4557769999999995E-2</v>
      </c>
      <c r="O193" s="27">
        <f>IFERROR((0.2181*Ratios!O193)-0.0247, "NA")</f>
        <v>2.9563279999999997E-2</v>
      </c>
      <c r="P193" s="27">
        <f>IFERROR((0.2181*Ratios!P193)-0.0247, "NA")</f>
        <v>2.8778119999999997E-2</v>
      </c>
      <c r="Q193" s="27">
        <f>IFERROR((0.2181*Ratios!Q193)-0.0247, "NA")</f>
        <v>3.3925279999999995E-2</v>
      </c>
      <c r="R193" s="27">
        <f>IFERROR((0.2181*Ratios!R193)-0.0247, "NA")</f>
        <v>4.2474799999999993E-2</v>
      </c>
      <c r="S193" s="27">
        <f>IFERROR((0.2181*Ratios!S193)-0.0247, "NA")</f>
        <v>5.907221E-2</v>
      </c>
      <c r="T193" s="27">
        <f>IFERROR((0.2181*Ratios!T193)-0.0247, "NA")</f>
        <v>6.9911779999999993E-2</v>
      </c>
      <c r="U193" s="27">
        <f>IFERROR((0.2181*Ratios!U193)-0.0247, "NA")</f>
        <v>8.1863659999999991E-2</v>
      </c>
      <c r="V193" s="27">
        <f>IFERROR((0.2181*Ratios!V193)-0.0247, "NA")</f>
        <v>9.0325939999999993E-2</v>
      </c>
      <c r="W193" s="27" t="str">
        <f>IFERROR((0.2181*Ratios!W193)-0.0247, "NA")</f>
        <v>NA</v>
      </c>
      <c r="X193" s="27" t="str">
        <f>IFERROR((0.2181*Ratios!X193)-0.0247, "NA")</f>
        <v>NA</v>
      </c>
      <c r="Y193" s="9"/>
      <c r="Z193" s="9"/>
      <c r="AA193" s="9"/>
    </row>
    <row r="194" spans="1:27" ht="15.75" customHeight="1" x14ac:dyDescent="0.3">
      <c r="A194" s="7">
        <v>45263</v>
      </c>
      <c r="B194" s="39" t="s">
        <v>40</v>
      </c>
      <c r="C194" s="39" t="s">
        <v>9</v>
      </c>
      <c r="D194" s="40" t="s">
        <v>10</v>
      </c>
      <c r="E194" s="6">
        <v>8289</v>
      </c>
      <c r="F194" s="24">
        <f>IFERROR((0.2181*Ratios!F194)-0.0247, "NA")</f>
        <v>3.619352E-2</v>
      </c>
      <c r="G194" s="25">
        <f>IFERROR((0.2181*Ratios!G194)-0.0247, "NA")</f>
        <v>4.9890199999999996E-2</v>
      </c>
      <c r="H194" s="25">
        <f>IFERROR((0.2181*Ratios!H194)-0.0247, "NA")</f>
        <v>5.3401609999999988E-2</v>
      </c>
      <c r="I194" s="25">
        <f>IFERROR((0.2181*Ratios!I194)-0.0247, "NA")</f>
        <v>5.4971930000000002E-2</v>
      </c>
      <c r="J194" s="25">
        <f>IFERROR((0.2181*Ratios!J194)-0.0247, "NA")</f>
        <v>5.9639269999999994E-2</v>
      </c>
      <c r="K194" s="25">
        <f>IFERROR((0.2181*Ratios!K194)-0.0247, "NA")</f>
        <v>6.0686149999999994E-2</v>
      </c>
      <c r="L194" s="25">
        <f>IFERROR((0.2181*Ratios!L194)-0.0247, "NA")</f>
        <v>6.5680639999999998E-2</v>
      </c>
      <c r="M194" s="25">
        <f>IFERROR((0.2181*Ratios!M194)-0.0247, "NA")</f>
        <v>6.9606439999999992E-2</v>
      </c>
      <c r="N194" s="25">
        <f>IFERROR((0.2181*Ratios!N194)-0.0247, "NA")</f>
        <v>7.4709979999999995E-2</v>
      </c>
      <c r="O194" s="25">
        <f>IFERROR((0.2181*Ratios!O194)-0.0247, "NA")</f>
        <v>7.6542019999999988E-2</v>
      </c>
      <c r="P194" s="25">
        <f>IFERROR((0.2181*Ratios!P194)-0.0247, "NA")</f>
        <v>8.3390359999999997E-2</v>
      </c>
      <c r="Q194" s="25" t="str">
        <f>IFERROR((0.2181*Ratios!Q194)-0.0247, "NA")</f>
        <v>NA</v>
      </c>
      <c r="R194" s="25" t="str">
        <f>IFERROR((0.2181*Ratios!R194)-0.0247, "NA")</f>
        <v>NA</v>
      </c>
      <c r="S194" s="25" t="str">
        <f>IFERROR((0.2181*Ratios!S194)-0.0247, "NA")</f>
        <v>NA</v>
      </c>
      <c r="T194" s="25" t="str">
        <f>IFERROR((0.2181*Ratios!T194)-0.0247, "NA")</f>
        <v>NA</v>
      </c>
      <c r="U194" s="25" t="str">
        <f>IFERROR((0.2181*Ratios!U194)-0.0247, "NA")</f>
        <v>NA</v>
      </c>
      <c r="V194" s="25" t="str">
        <f>IFERROR((0.2181*Ratios!V194)-0.0247, "NA")</f>
        <v>NA</v>
      </c>
      <c r="W194" s="25" t="str">
        <f>IFERROR((0.2181*Ratios!W194)-0.0247, "NA")</f>
        <v>NA</v>
      </c>
      <c r="X194" s="25" t="str">
        <f>IFERROR((0.2181*Ratios!X194)-0.0247, "NA")</f>
        <v>NA</v>
      </c>
      <c r="Y194" s="6"/>
      <c r="Z194" s="6"/>
      <c r="AA194" s="6"/>
    </row>
    <row r="195" spans="1:27" ht="15.75" customHeight="1" x14ac:dyDescent="0.3">
      <c r="A195" s="7">
        <v>45263</v>
      </c>
      <c r="B195" s="11" t="s">
        <v>40</v>
      </c>
      <c r="C195" s="11" t="s">
        <v>28</v>
      </c>
      <c r="D195" s="6" t="s">
        <v>29</v>
      </c>
      <c r="E195" s="6">
        <v>8289</v>
      </c>
      <c r="F195" s="24">
        <f>IFERROR((0.2181*Ratios!F195)-0.0247, "NA")</f>
        <v>5.320532E-2</v>
      </c>
      <c r="G195" s="25">
        <f>IFERROR((0.2181*Ratios!G195)-0.0247, "NA")</f>
        <v>6.0468049999999995E-2</v>
      </c>
      <c r="H195" s="25">
        <f>IFERROR((0.2181*Ratios!H195)-0.0247, "NA")</f>
        <v>6.2954389999999985E-2</v>
      </c>
      <c r="I195" s="25">
        <f>IFERROR((0.2181*Ratios!I195)-0.0247, "NA")</f>
        <v>6.2539999999999998E-2</v>
      </c>
      <c r="J195" s="25">
        <f>IFERROR((0.2181*Ratios!J195)-0.0247, "NA")</f>
        <v>6.3521450000000007E-2</v>
      </c>
      <c r="K195" s="25">
        <f>IFERROR((0.2181*Ratios!K195)-0.0247, "NA")</f>
        <v>6.7861640000000001E-2</v>
      </c>
      <c r="L195" s="25">
        <f>IFERROR((0.2181*Ratios!L195)-0.0247, "NA")</f>
        <v>7.3117849999999998E-2</v>
      </c>
      <c r="M195" s="25">
        <f>IFERROR((0.2181*Ratios!M195)-0.0247, "NA")</f>
        <v>8.3150449999999987E-2</v>
      </c>
      <c r="N195" s="25">
        <f>IFERROR((0.2181*Ratios!N195)-0.0247, "NA")</f>
        <v>8.7490639999999981E-2</v>
      </c>
      <c r="O195" s="25">
        <f>IFERROR((0.2181*Ratios!O195)-0.0247, "NA")</f>
        <v>0.10203790999999998</v>
      </c>
      <c r="P195" s="25">
        <f>IFERROR((0.2181*Ratios!P195)-0.0247, "NA")</f>
        <v>9.5494910000000002E-2</v>
      </c>
      <c r="Q195" s="25">
        <f>IFERROR((0.2181*Ratios!Q195)-0.0247, "NA")</f>
        <v>8.9104580000000003E-2</v>
      </c>
      <c r="R195" s="25">
        <f>IFERROR((0.2181*Ratios!R195)-0.0247, "NA")</f>
        <v>7.6803739999999995E-2</v>
      </c>
      <c r="S195" s="25">
        <f>IFERROR((0.2181*Ratios!S195)-0.0247, "NA")</f>
        <v>6.5069959999999996E-2</v>
      </c>
      <c r="T195" s="25">
        <f>IFERROR((0.2181*Ratios!T195)-0.0247, "NA")</f>
        <v>6.325973E-2</v>
      </c>
      <c r="U195" s="25">
        <f>IFERROR((0.2181*Ratios!U195)-0.0247, "NA")</f>
        <v>6.3761360000000003E-2</v>
      </c>
      <c r="V195" s="25" t="str">
        <f>IFERROR((0.2181*Ratios!V195)-0.0247, "NA")</f>
        <v>NA</v>
      </c>
      <c r="W195" s="25" t="str">
        <f>IFERROR((0.2181*Ratios!W195)-0.0247, "NA")</f>
        <v>NA</v>
      </c>
      <c r="X195" s="25" t="str">
        <f>IFERROR((0.2181*Ratios!X195)-0.0247, "NA")</f>
        <v>NA</v>
      </c>
      <c r="Y195" s="6"/>
      <c r="Z195" s="6"/>
      <c r="AA195" s="6"/>
    </row>
    <row r="196" spans="1:27" ht="15.75" customHeight="1" x14ac:dyDescent="0.3">
      <c r="A196" s="7">
        <v>45263</v>
      </c>
      <c r="B196" s="11" t="s">
        <v>40</v>
      </c>
      <c r="C196" s="11" t="s">
        <v>14</v>
      </c>
      <c r="D196" s="6" t="s">
        <v>15</v>
      </c>
      <c r="E196" s="6">
        <v>8289</v>
      </c>
      <c r="F196" s="24">
        <f>IFERROR((0.2181*Ratios!F196)-0.0247, "NA")</f>
        <v>3.7349449999999992E-2</v>
      </c>
      <c r="G196" s="25">
        <f>IFERROR((0.2181*Ratios!G196)-0.0247, "NA")</f>
        <v>5.1918529999999991E-2</v>
      </c>
      <c r="H196" s="25">
        <f>IFERROR((0.2181*Ratios!H196)-0.0247, "NA")</f>
        <v>5.6018809999999988E-2</v>
      </c>
      <c r="I196" s="25">
        <f>IFERROR((0.2181*Ratios!I196)-0.0247, "NA")</f>
        <v>5.6367769999999984E-2</v>
      </c>
      <c r="J196" s="25">
        <f>IFERROR((0.2181*Ratios!J196)-0.0247, "NA")</f>
        <v>6.0337189999999999E-2</v>
      </c>
      <c r="K196" s="25">
        <f>IFERROR((0.2181*Ratios!K196)-0.0247, "NA")</f>
        <v>6.469918999999999E-2</v>
      </c>
      <c r="L196" s="25">
        <f>IFERROR((0.2181*Ratios!L196)-0.0247, "NA")</f>
        <v>6.4197560000000001E-2</v>
      </c>
      <c r="M196" s="25">
        <f>IFERROR((0.2181*Ratios!M196)-0.0247, "NA")</f>
        <v>7.2965179999999991E-2</v>
      </c>
      <c r="N196" s="25">
        <f>IFERROR((0.2181*Ratios!N196)-0.0247, "NA")</f>
        <v>7.841767999999999E-2</v>
      </c>
      <c r="O196" s="25">
        <f>IFERROR((0.2181*Ratios!O196)-0.0247, "NA")</f>
        <v>8.1820039999999997E-2</v>
      </c>
      <c r="P196" s="25">
        <f>IFERROR((0.2181*Ratios!P196)-0.0247, "NA")</f>
        <v>8.8777429999999991E-2</v>
      </c>
      <c r="Q196" s="25" t="str">
        <f>IFERROR((0.2181*Ratios!Q196)-0.0247, "NA")</f>
        <v>NA</v>
      </c>
      <c r="R196" s="25" t="str">
        <f>IFERROR((0.2181*Ratios!R196)-0.0247, "NA")</f>
        <v>NA</v>
      </c>
      <c r="S196" s="25" t="str">
        <f>IFERROR((0.2181*Ratios!S196)-0.0247, "NA")</f>
        <v>NA</v>
      </c>
      <c r="T196" s="25" t="str">
        <f>IFERROR((0.2181*Ratios!T196)-0.0247, "NA")</f>
        <v>NA</v>
      </c>
      <c r="U196" s="25" t="str">
        <f>IFERROR((0.2181*Ratios!U196)-0.0247, "NA")</f>
        <v>NA</v>
      </c>
      <c r="V196" s="25" t="str">
        <f>IFERROR((0.2181*Ratios!V196)-0.0247, "NA")</f>
        <v>NA</v>
      </c>
      <c r="W196" s="25" t="str">
        <f>IFERROR((0.2181*Ratios!W196)-0.0247, "NA")</f>
        <v>NA</v>
      </c>
      <c r="X196" s="25" t="str">
        <f>IFERROR((0.2181*Ratios!X196)-0.0247, "NA")</f>
        <v>NA</v>
      </c>
      <c r="Y196" s="6"/>
      <c r="Z196" s="6"/>
      <c r="AA196" s="6"/>
    </row>
    <row r="197" spans="1:27" ht="15.75" customHeight="1" x14ac:dyDescent="0.3">
      <c r="A197" s="7">
        <v>45263</v>
      </c>
      <c r="B197" s="11" t="s">
        <v>40</v>
      </c>
      <c r="C197" s="6" t="s">
        <v>51</v>
      </c>
      <c r="D197" s="6" t="s">
        <v>49</v>
      </c>
      <c r="E197" s="6">
        <v>8289</v>
      </c>
      <c r="F197" s="24">
        <f>IFERROR((0.2181*Ratios!F197)-0.0247, "NA")</f>
        <v>3.8963390000000001E-2</v>
      </c>
      <c r="G197" s="25">
        <f>IFERROR((0.2181*Ratios!G197)-0.0247, "NA")</f>
        <v>5.488469E-2</v>
      </c>
      <c r="H197" s="25">
        <f>IFERROR((0.2181*Ratios!H197)-0.0247, "NA")</f>
        <v>5.8505149999999992E-2</v>
      </c>
      <c r="I197" s="25">
        <f>IFERROR((0.2181*Ratios!I197)-0.0247, "NA")</f>
        <v>5.6411389999999992E-2</v>
      </c>
      <c r="J197" s="25">
        <f>IFERROR((0.2181*Ratios!J197)-0.0247, "NA")</f>
        <v>5.8766869999999999E-2</v>
      </c>
      <c r="K197" s="25">
        <f>IFERROR((0.2181*Ratios!K197)-0.0247, "NA")</f>
        <v>6.1187779999999997E-2</v>
      </c>
      <c r="L197" s="25">
        <f>IFERROR((0.2181*Ratios!L197)-0.0247, "NA")</f>
        <v>6.1994750000000001E-2</v>
      </c>
      <c r="M197" s="25">
        <f>IFERROR((0.2181*Ratios!M197)-0.0247, "NA")</f>
        <v>6.3412400000000008E-2</v>
      </c>
      <c r="N197" s="25">
        <f>IFERROR((0.2181*Ratios!N197)-0.0247, "NA")</f>
        <v>6.8581370000000003E-2</v>
      </c>
      <c r="O197" s="25">
        <f>IFERROR((0.2181*Ratios!O197)-0.0247, "NA")</f>
        <v>7.2507169999999996E-2</v>
      </c>
      <c r="P197" s="25" t="str">
        <f>IFERROR((0.2181*Ratios!P197)-0.0247, "NA")</f>
        <v>NA</v>
      </c>
      <c r="Q197" s="25" t="str">
        <f>IFERROR((0.2181*Ratios!Q197)-0.0247, "NA")</f>
        <v>NA</v>
      </c>
      <c r="R197" s="25" t="str">
        <f>IFERROR((0.2181*Ratios!R197)-0.0247, "NA")</f>
        <v>NA</v>
      </c>
      <c r="S197" s="25" t="str">
        <f>IFERROR((0.2181*Ratios!S197)-0.0247, "NA")</f>
        <v>NA</v>
      </c>
      <c r="T197" s="25" t="str">
        <f>IFERROR((0.2181*Ratios!T197)-0.0247, "NA")</f>
        <v>NA</v>
      </c>
      <c r="U197" s="25" t="str">
        <f>IFERROR((0.2181*Ratios!U197)-0.0247, "NA")</f>
        <v>NA</v>
      </c>
      <c r="V197" s="25" t="str">
        <f>IFERROR((0.2181*Ratios!V197)-0.0247, "NA")</f>
        <v>NA</v>
      </c>
      <c r="W197" s="25" t="str">
        <f>IFERROR((0.2181*Ratios!W197)-0.0247, "NA")</f>
        <v>NA</v>
      </c>
      <c r="X197" s="25" t="str">
        <f>IFERROR((0.2181*Ratios!X197)-0.0247, "NA")</f>
        <v>NA</v>
      </c>
      <c r="Y197" s="6"/>
      <c r="Z197" s="6"/>
      <c r="AA197" s="6"/>
    </row>
    <row r="198" spans="1:27" ht="15.75" customHeight="1" x14ac:dyDescent="0.3">
      <c r="A198" s="7">
        <v>45263</v>
      </c>
      <c r="B198" s="11" t="s">
        <v>17</v>
      </c>
      <c r="C198" s="11" t="s">
        <v>33</v>
      </c>
      <c r="D198" s="6" t="s">
        <v>21</v>
      </c>
      <c r="E198" s="6">
        <v>8289</v>
      </c>
      <c r="F198" s="24">
        <f>IFERROR((0.2181*Ratios!F198)-0.0247, "NA")</f>
        <v>3.9508639999999998E-2</v>
      </c>
      <c r="G198" s="25">
        <f>IFERROR((0.2181*Ratios!G198)-0.0247, "NA")</f>
        <v>4.9759339999999999E-2</v>
      </c>
      <c r="H198" s="25">
        <f>IFERROR((0.2181*Ratios!H198)-0.0247, "NA")</f>
        <v>5.1547759999999998E-2</v>
      </c>
      <c r="I198" s="25">
        <f>IFERROR((0.2181*Ratios!I198)-0.0247, "NA")</f>
        <v>5.4426680000000005E-2</v>
      </c>
      <c r="J198" s="25">
        <f>IFERROR((0.2181*Ratios!J198)-0.0247, "NA")</f>
        <v>5.6673109999999999E-2</v>
      </c>
      <c r="K198" s="25">
        <f>IFERROR((0.2181*Ratios!K198)-0.0247, "NA")</f>
        <v>5.907221E-2</v>
      </c>
      <c r="L198" s="25">
        <f>IFERROR((0.2181*Ratios!L198)-0.0247, "NA")</f>
        <v>6.2278279999999991E-2</v>
      </c>
      <c r="M198" s="25">
        <f>IFERROR((0.2181*Ratios!M198)-0.0247, "NA")</f>
        <v>6.3674120000000001E-2</v>
      </c>
      <c r="N198" s="25">
        <f>IFERROR((0.2181*Ratios!N198)-0.0247, "NA")</f>
        <v>6.640037E-2</v>
      </c>
      <c r="O198" s="25">
        <f>IFERROR((0.2181*Ratios!O198)-0.0247, "NA")</f>
        <v>7.1176759999999992E-2</v>
      </c>
      <c r="P198" s="25">
        <f>IFERROR((0.2181*Ratios!P198)-0.0247, "NA")</f>
        <v>7.3684909999999992E-2</v>
      </c>
      <c r="Q198" s="25" t="str">
        <f>IFERROR((0.2181*Ratios!Q198)-0.0247, "NA")</f>
        <v>NA</v>
      </c>
      <c r="R198" s="25" t="str">
        <f>IFERROR((0.2181*Ratios!R198)-0.0247, "NA")</f>
        <v>NA</v>
      </c>
      <c r="S198" s="25" t="str">
        <f>IFERROR((0.2181*Ratios!S198)-0.0247, "NA")</f>
        <v>NA</v>
      </c>
      <c r="T198" s="25" t="str">
        <f>IFERROR((0.2181*Ratios!T198)-0.0247, "NA")</f>
        <v>NA</v>
      </c>
      <c r="U198" s="25" t="str">
        <f>IFERROR((0.2181*Ratios!U198)-0.0247, "NA")</f>
        <v>NA</v>
      </c>
      <c r="V198" s="25" t="str">
        <f>IFERROR((0.2181*Ratios!V198)-0.0247, "NA")</f>
        <v>NA</v>
      </c>
      <c r="W198" s="25" t="str">
        <f>IFERROR((0.2181*Ratios!W198)-0.0247, "NA")</f>
        <v>NA</v>
      </c>
      <c r="X198" s="25" t="str">
        <f>IFERROR((0.2181*Ratios!X198)-0.0247, "NA")</f>
        <v>NA</v>
      </c>
      <c r="Y198" s="6"/>
      <c r="Z198" s="6"/>
      <c r="AA198" s="6"/>
    </row>
    <row r="199" spans="1:27" ht="15.75" customHeight="1" x14ac:dyDescent="0.3">
      <c r="A199" s="7">
        <v>45263</v>
      </c>
      <c r="B199" s="11" t="s">
        <v>17</v>
      </c>
      <c r="C199" s="11" t="s">
        <v>35</v>
      </c>
      <c r="D199" s="6" t="s">
        <v>19</v>
      </c>
      <c r="E199" s="6">
        <v>8289</v>
      </c>
      <c r="F199" s="24">
        <f>IFERROR((0.2181*Ratios!F199)-0.0247, "NA")</f>
        <v>4.5266479999999984E-2</v>
      </c>
      <c r="G199" s="25">
        <f>IFERROR((0.2181*Ratios!G199)-0.0247, "NA")</f>
        <v>5.3968669999999996E-2</v>
      </c>
      <c r="H199" s="25">
        <f>IFERROR((0.2181*Ratios!H199)-0.0247, "NA")</f>
        <v>5.4732020000000006E-2</v>
      </c>
      <c r="I199" s="25">
        <f>IFERROR((0.2181*Ratios!I199)-0.0247, "NA")</f>
        <v>5.436125E-2</v>
      </c>
      <c r="J199" s="25">
        <f>IFERROR((0.2181*Ratios!J199)-0.0247, "NA")</f>
        <v>5.6258719999999984E-2</v>
      </c>
      <c r="K199" s="25">
        <f>IFERROR((0.2181*Ratios!K199)-0.0247, "NA")</f>
        <v>5.9966419999999993E-2</v>
      </c>
      <c r="L199" s="25">
        <f>IFERROR((0.2181*Ratios!L199)-0.0247, "NA")</f>
        <v>6.3107059999999993E-2</v>
      </c>
      <c r="M199" s="25">
        <f>IFERROR((0.2181*Ratios!M199)-0.0247, "NA")</f>
        <v>6.325973E-2</v>
      </c>
      <c r="N199" s="25">
        <f>IFERROR((0.2181*Ratios!N199)-0.0247, "NA")</f>
        <v>5.9137640000000005E-2</v>
      </c>
      <c r="O199" s="25">
        <f>IFERROR((0.2181*Ratios!O199)-0.0247, "NA")</f>
        <v>5.4034099999999988E-2</v>
      </c>
      <c r="P199" s="25">
        <f>IFERROR((0.2181*Ratios!P199)-0.0247, "NA")</f>
        <v>5.2376539999999999E-2</v>
      </c>
      <c r="Q199" s="25">
        <f>IFERROR((0.2181*Ratios!Q199)-0.0247, "NA")</f>
        <v>5.412133999999999E-2</v>
      </c>
      <c r="R199" s="25">
        <f>IFERROR((0.2181*Ratios!R199)-0.0247, "NA")</f>
        <v>5.8548769999999986E-2</v>
      </c>
      <c r="S199" s="25">
        <f>IFERROR((0.2181*Ratios!S199)-0.0247, "NA")</f>
        <v>7.1024089999999998E-2</v>
      </c>
      <c r="T199" s="25" t="str">
        <f>IFERROR((0.2181*Ratios!T199)-0.0247, "NA")</f>
        <v>NA</v>
      </c>
      <c r="U199" s="25" t="str">
        <f>IFERROR((0.2181*Ratios!U199)-0.0247, "NA")</f>
        <v>NA</v>
      </c>
      <c r="V199" s="25" t="str">
        <f>IFERROR((0.2181*Ratios!V199)-0.0247, "NA")</f>
        <v>NA</v>
      </c>
      <c r="W199" s="25" t="str">
        <f>IFERROR((0.2181*Ratios!W199)-0.0247, "NA")</f>
        <v>NA</v>
      </c>
      <c r="X199" s="25" t="str">
        <f>IFERROR((0.2181*Ratios!X199)-0.0247, "NA")</f>
        <v>NA</v>
      </c>
      <c r="Y199" s="6"/>
      <c r="Z199" s="6"/>
      <c r="AA199" s="6"/>
    </row>
    <row r="200" spans="1:27" ht="15.75" customHeight="1" x14ac:dyDescent="0.3">
      <c r="A200" s="7">
        <v>45263</v>
      </c>
      <c r="B200" s="11" t="s">
        <v>17</v>
      </c>
      <c r="C200" s="11" t="s">
        <v>36</v>
      </c>
      <c r="D200" s="6" t="s">
        <v>30</v>
      </c>
      <c r="E200" s="6">
        <v>8289</v>
      </c>
      <c r="F200" s="24">
        <f>IFERROR((0.2181*Ratios!F200)-0.0247, "NA")</f>
        <v>2.8298299999999998E-2</v>
      </c>
      <c r="G200" s="25">
        <f>IFERROR((0.2181*Ratios!G200)-0.0247, "NA")</f>
        <v>4.7447479999999986E-2</v>
      </c>
      <c r="H200" s="25">
        <f>IFERROR((0.2181*Ratios!H200)-0.0247, "NA")</f>
        <v>5.307445999999999E-2</v>
      </c>
      <c r="I200" s="25">
        <f>IFERROR((0.2181*Ratios!I200)-0.0247, "NA")</f>
        <v>6.1602169999999998E-2</v>
      </c>
      <c r="J200" s="25">
        <f>IFERROR((0.2181*Ratios!J200)-0.0247, "NA")</f>
        <v>5.7719989999999999E-2</v>
      </c>
      <c r="K200" s="25">
        <f>IFERROR((0.2181*Ratios!K200)-0.0247, "NA")</f>
        <v>5.8941350000000003E-2</v>
      </c>
      <c r="L200" s="25">
        <f>IFERROR((0.2181*Ratios!L200)-0.0247, "NA")</f>
        <v>6.3652310000000004E-2</v>
      </c>
      <c r="M200" s="25">
        <f>IFERROR((0.2181*Ratios!M200)-0.0247, "NA")</f>
        <v>6.9780919999999996E-2</v>
      </c>
      <c r="N200" s="25">
        <f>IFERROR((0.2181*Ratios!N200)-0.0247, "NA")</f>
        <v>6.8145170000000005E-2</v>
      </c>
      <c r="O200" s="25">
        <f>IFERROR((0.2181*Ratios!O200)-0.0247, "NA")</f>
        <v>6.5964170000000003E-2</v>
      </c>
      <c r="P200" s="25">
        <f>IFERROR((0.2181*Ratios!P200)-0.0247, "NA")</f>
        <v>5.1155179999999995E-2</v>
      </c>
      <c r="Q200" s="25">
        <f>IFERROR((0.2181*Ratios!Q200)-0.0247, "NA")</f>
        <v>2.6008250000000004E-2</v>
      </c>
      <c r="R200" s="25" t="str">
        <f>IFERROR((0.2181*Ratios!R200)-0.0247, "NA")</f>
        <v>NA</v>
      </c>
      <c r="S200" s="25" t="str">
        <f>IFERROR((0.2181*Ratios!S200)-0.0247, "NA")</f>
        <v>NA</v>
      </c>
      <c r="T200" s="25" t="str">
        <f>IFERROR((0.2181*Ratios!T200)-0.0247, "NA")</f>
        <v>NA</v>
      </c>
      <c r="U200" s="25" t="str">
        <f>IFERROR((0.2181*Ratios!U200)-0.0247, "NA")</f>
        <v>NA</v>
      </c>
      <c r="V200" s="25" t="str">
        <f>IFERROR((0.2181*Ratios!V200)-0.0247, "NA")</f>
        <v>NA</v>
      </c>
      <c r="W200" s="25" t="str">
        <f>IFERROR((0.2181*Ratios!W200)-0.0247, "NA")</f>
        <v>NA</v>
      </c>
      <c r="X200" s="25" t="str">
        <f>IFERROR((0.2181*Ratios!X200)-0.0247, "NA")</f>
        <v>NA</v>
      </c>
      <c r="Y200" s="6"/>
      <c r="Z200" s="6"/>
      <c r="AA200" s="6"/>
    </row>
    <row r="201" spans="1:27" ht="15.75" customHeight="1" x14ac:dyDescent="0.3">
      <c r="A201" s="7">
        <v>45263</v>
      </c>
      <c r="B201" s="11" t="s">
        <v>17</v>
      </c>
      <c r="C201" s="11" t="s">
        <v>22</v>
      </c>
      <c r="D201" s="6" t="s">
        <v>23</v>
      </c>
      <c r="E201" s="6">
        <v>8289</v>
      </c>
      <c r="F201" s="24">
        <f>IFERROR((0.2181*Ratios!F201)-0.0247, "NA")</f>
        <v>4.8036350000000005E-2</v>
      </c>
      <c r="G201" s="25">
        <f>IFERROR((0.2181*Ratios!G201)-0.0247, "NA")</f>
        <v>6.312886999999999E-2</v>
      </c>
      <c r="H201" s="25">
        <f>IFERROR((0.2181*Ratios!H201)-0.0247, "NA")</f>
        <v>6.2976199999999996E-2</v>
      </c>
      <c r="I201" s="25">
        <f>IFERROR((0.2181*Ratios!I201)-0.0247, "NA")</f>
        <v>6.4044889999999993E-2</v>
      </c>
      <c r="J201" s="25">
        <f>IFERROR((0.2181*Ratios!J201)-0.0247, "NA")</f>
        <v>6.4262989999999992E-2</v>
      </c>
      <c r="K201" s="25">
        <f>IFERROR((0.2181*Ratios!K201)-0.0247, "NA")</f>
        <v>6.8559559999999992E-2</v>
      </c>
      <c r="L201" s="25">
        <f>IFERROR((0.2181*Ratios!L201)-0.0247, "NA")</f>
        <v>7.1285809999999991E-2</v>
      </c>
      <c r="M201" s="25">
        <f>IFERROR((0.2181*Ratios!M201)-0.0247, "NA")</f>
        <v>7.4753600000000003E-2</v>
      </c>
      <c r="N201" s="25">
        <f>IFERROR((0.2181*Ratios!N201)-0.0247, "NA")</f>
        <v>7.9791710000000002E-2</v>
      </c>
      <c r="O201" s="25">
        <f>IFERROR((0.2181*Ratios!O201)-0.0247, "NA")</f>
        <v>7.4055679999999985E-2</v>
      </c>
      <c r="P201" s="25" t="str">
        <f>IFERROR((0.2181*Ratios!P201)-0.0247, "NA")</f>
        <v>NA</v>
      </c>
      <c r="Q201" s="25" t="str">
        <f>IFERROR((0.2181*Ratios!Q201)-0.0247, "NA")</f>
        <v>NA</v>
      </c>
      <c r="R201" s="25" t="str">
        <f>IFERROR((0.2181*Ratios!R201)-0.0247, "NA")</f>
        <v>NA</v>
      </c>
      <c r="S201" s="25" t="str">
        <f>IFERROR((0.2181*Ratios!S201)-0.0247, "NA")</f>
        <v>NA</v>
      </c>
      <c r="T201" s="25" t="str">
        <f>IFERROR((0.2181*Ratios!T201)-0.0247, "NA")</f>
        <v>NA</v>
      </c>
      <c r="U201" s="25" t="str">
        <f>IFERROR((0.2181*Ratios!U201)-0.0247, "NA")</f>
        <v>NA</v>
      </c>
      <c r="V201" s="25" t="str">
        <f>IFERROR((0.2181*Ratios!V201)-0.0247, "NA")</f>
        <v>NA</v>
      </c>
      <c r="W201" s="25" t="str">
        <f>IFERROR((0.2181*Ratios!W201)-0.0247, "NA")</f>
        <v>NA</v>
      </c>
      <c r="X201" s="25" t="str">
        <f>IFERROR((0.2181*Ratios!X201)-0.0247, "NA")</f>
        <v>NA</v>
      </c>
      <c r="Y201" s="6"/>
      <c r="Z201" s="6"/>
      <c r="AA201" s="6"/>
    </row>
    <row r="202" spans="1:27" ht="15.75" customHeight="1" x14ac:dyDescent="0.3">
      <c r="A202" s="7">
        <v>45263</v>
      </c>
      <c r="B202" s="11" t="s">
        <v>17</v>
      </c>
      <c r="C202" s="11" t="s">
        <v>31</v>
      </c>
      <c r="D202" s="6" t="s">
        <v>25</v>
      </c>
      <c r="E202" s="6">
        <v>8289</v>
      </c>
      <c r="F202" s="24">
        <f>IFERROR((0.2181*Ratios!F202)-0.0247, "NA")</f>
        <v>4.6073450000000002E-2</v>
      </c>
      <c r="G202" s="25">
        <f>IFERROR((0.2181*Ratios!G202)-0.0247, "NA")</f>
        <v>5.412133999999999E-2</v>
      </c>
      <c r="H202" s="25">
        <f>IFERROR((0.2181*Ratios!H202)-0.0247, "NA")</f>
        <v>5.529908E-2</v>
      </c>
      <c r="I202" s="25">
        <f>IFERROR((0.2181*Ratios!I202)-0.0247, "NA")</f>
        <v>5.9159450000000002E-2</v>
      </c>
      <c r="J202" s="25">
        <f>IFERROR((0.2181*Ratios!J202)-0.0247, "NA")</f>
        <v>6.197293999999999E-2</v>
      </c>
      <c r="K202" s="25">
        <f>IFERROR((0.2181*Ratios!K202)-0.0247, "NA")</f>
        <v>6.1602169999999998E-2</v>
      </c>
      <c r="L202" s="25">
        <f>IFERROR((0.2181*Ratios!L202)-0.0247, "NA")</f>
        <v>6.5571589999999999E-2</v>
      </c>
      <c r="M202" s="25">
        <f>IFERROR((0.2181*Ratios!M202)-0.0247, "NA")</f>
        <v>7.1133139999999997E-2</v>
      </c>
      <c r="N202" s="25">
        <f>IFERROR((0.2181*Ratios!N202)-0.0247, "NA")</f>
        <v>7.4339209999999989E-2</v>
      </c>
      <c r="O202" s="25">
        <f>IFERROR((0.2181*Ratios!O202)-0.0247, "NA")</f>
        <v>7.6084009999999994E-2</v>
      </c>
      <c r="P202" s="25">
        <f>IFERROR((0.2181*Ratios!P202)-0.0247, "NA")</f>
        <v>7.6105819999999991E-2</v>
      </c>
      <c r="Q202" s="25">
        <f>IFERROR((0.2181*Ratios!Q202)-0.0247, "NA")</f>
        <v>7.8723019999999991E-2</v>
      </c>
      <c r="R202" s="25">
        <f>IFERROR((0.2181*Ratios!R202)-0.0247, "NA")</f>
        <v>8.4568099999999993E-2</v>
      </c>
      <c r="S202" s="25">
        <f>IFERROR((0.2181*Ratios!S202)-0.0247, "NA")</f>
        <v>8.7861410000000001E-2</v>
      </c>
      <c r="T202" s="25">
        <f>IFERROR((0.2181*Ratios!T202)-0.0247, "NA")</f>
        <v>9.2986759999999988E-2</v>
      </c>
      <c r="U202" s="25" t="str">
        <f>IFERROR((0.2181*Ratios!U202)-0.0247, "NA")</f>
        <v>NA</v>
      </c>
      <c r="V202" s="25" t="str">
        <f>IFERROR((0.2181*Ratios!V202)-0.0247, "NA")</f>
        <v>NA</v>
      </c>
      <c r="W202" s="25" t="str">
        <f>IFERROR((0.2181*Ratios!W202)-0.0247, "NA")</f>
        <v>NA</v>
      </c>
      <c r="X202" s="25" t="str">
        <f>IFERROR((0.2181*Ratios!X202)-0.0247, "NA")</f>
        <v>NA</v>
      </c>
      <c r="Y202" s="6"/>
      <c r="Z202" s="6"/>
      <c r="AA202" s="6"/>
    </row>
    <row r="203" spans="1:27" ht="15.75" customHeight="1" x14ac:dyDescent="0.3">
      <c r="A203" s="7">
        <v>45263</v>
      </c>
      <c r="B203" s="11" t="s">
        <v>17</v>
      </c>
      <c r="C203" s="11" t="s">
        <v>37</v>
      </c>
      <c r="D203" s="6" t="s">
        <v>38</v>
      </c>
      <c r="E203" s="6">
        <v>8289</v>
      </c>
      <c r="F203" s="24">
        <f>IFERROR((0.2181*Ratios!F203)-0.0247, "NA")</f>
        <v>3.4972160000000002E-2</v>
      </c>
      <c r="G203" s="25">
        <f>IFERROR((0.2181*Ratios!G203)-0.0247, "NA")</f>
        <v>4.797092E-2</v>
      </c>
      <c r="H203" s="25">
        <f>IFERROR((0.2181*Ratios!H203)-0.0247, "NA")</f>
        <v>5.412133999999999E-2</v>
      </c>
      <c r="I203" s="25">
        <f>IFERROR((0.2181*Ratios!I203)-0.0247, "NA")</f>
        <v>5.6651300000000002E-2</v>
      </c>
      <c r="J203" s="25">
        <f>IFERROR((0.2181*Ratios!J203)-0.0247, "NA")</f>
        <v>6.2954389999999985E-2</v>
      </c>
      <c r="K203" s="25">
        <f>IFERROR((0.2181*Ratios!K203)-0.0247, "NA")</f>
        <v>6.9366529999999996E-2</v>
      </c>
      <c r="L203" s="25">
        <f>IFERROR((0.2181*Ratios!L203)-0.0247, "NA")</f>
        <v>7.477541E-2</v>
      </c>
      <c r="M203" s="25">
        <f>IFERROR((0.2181*Ratios!M203)-0.0247, "NA")</f>
        <v>7.8025099999999986E-2</v>
      </c>
      <c r="N203" s="25">
        <f>IFERROR((0.2181*Ratios!N203)-0.0247, "NA")</f>
        <v>7.4208349999999992E-2</v>
      </c>
      <c r="O203" s="25">
        <f>IFERROR((0.2181*Ratios!O203)-0.0247, "NA")</f>
        <v>5.5648039999999996E-2</v>
      </c>
      <c r="P203" s="25">
        <f>IFERROR((0.2181*Ratios!P203)-0.0247, "NA")</f>
        <v>2.3958109999999998E-2</v>
      </c>
      <c r="Q203" s="25">
        <f>IFERROR((0.2181*Ratios!Q203)-0.0247, "NA")</f>
        <v>2.1297289999999997E-2</v>
      </c>
      <c r="R203" s="25">
        <f>IFERROR((0.2181*Ratios!R203)-0.0247, "NA")</f>
        <v>2.5550239999999995E-2</v>
      </c>
      <c r="S203" s="25" t="str">
        <f>IFERROR((0.2181*Ratios!S203)-0.0247, "NA")</f>
        <v>NA</v>
      </c>
      <c r="T203" s="25" t="str">
        <f>IFERROR((0.2181*Ratios!T203)-0.0247, "NA")</f>
        <v>NA</v>
      </c>
      <c r="U203" s="25" t="str">
        <f>IFERROR((0.2181*Ratios!U203)-0.0247, "NA")</f>
        <v>NA</v>
      </c>
      <c r="V203" s="25" t="str">
        <f>IFERROR((0.2181*Ratios!V203)-0.0247, "NA")</f>
        <v>NA</v>
      </c>
      <c r="W203" s="25" t="str">
        <f>IFERROR((0.2181*Ratios!W203)-0.0247, "NA")</f>
        <v>NA</v>
      </c>
      <c r="X203" s="25" t="str">
        <f>IFERROR((0.2181*Ratios!X203)-0.0247, "NA")</f>
        <v>NA</v>
      </c>
      <c r="Y203" s="6"/>
      <c r="Z203" s="6"/>
      <c r="AA203" s="6"/>
    </row>
    <row r="204" spans="1:27" ht="15.75" customHeight="1" x14ac:dyDescent="0.3">
      <c r="A204" s="7">
        <v>45263</v>
      </c>
      <c r="B204" s="11" t="s">
        <v>43</v>
      </c>
      <c r="C204" s="6"/>
      <c r="D204" s="6" t="s">
        <v>44</v>
      </c>
      <c r="E204" s="6">
        <v>8289</v>
      </c>
      <c r="F204" s="24">
        <f>IFERROR((0.2181*Ratios!F204)-0.0247, "NA")</f>
        <v>4.9453999999999998E-2</v>
      </c>
      <c r="G204" s="25">
        <f>IFERROR((0.2181*Ratios!G204)-0.0247, "NA")</f>
        <v>5.3292559999999989E-2</v>
      </c>
      <c r="H204" s="25">
        <f>IFERROR((0.2181*Ratios!H204)-0.0247, "NA")</f>
        <v>5.0370020000000001E-2</v>
      </c>
      <c r="I204" s="25">
        <f>IFERROR((0.2181*Ratios!I204)-0.0247, "NA")</f>
        <v>5.5996999999999991E-2</v>
      </c>
      <c r="J204" s="25">
        <f>IFERROR((0.2181*Ratios!J204)-0.0247, "NA")</f>
        <v>5.7131119999999994E-2</v>
      </c>
      <c r="K204" s="25">
        <f>IFERROR((0.2181*Ratios!K204)-0.0247, "NA")</f>
        <v>6.0751579999999986E-2</v>
      </c>
      <c r="L204" s="25">
        <f>IFERROR((0.2181*Ratios!L204)-0.0247, "NA")</f>
        <v>6.6923809999999986E-2</v>
      </c>
      <c r="M204" s="25">
        <f>IFERROR((0.2181*Ratios!M204)-0.0247, "NA")</f>
        <v>6.9802729999999993E-2</v>
      </c>
      <c r="N204" s="25">
        <f>IFERROR((0.2181*Ratios!N204)-0.0247, "NA")</f>
        <v>7.0544269999999992E-2</v>
      </c>
      <c r="O204" s="25">
        <f>IFERROR((0.2181*Ratios!O204)-0.0247, "NA")</f>
        <v>5.0457260000000004E-2</v>
      </c>
      <c r="P204" s="25">
        <f>IFERROR((0.2181*Ratios!P204)-0.0247, "NA")</f>
        <v>2.9192509999999991E-2</v>
      </c>
      <c r="Q204" s="25">
        <f>IFERROR((0.2181*Ratios!Q204)-0.0247, "NA")</f>
        <v>2.5681099999999998E-2</v>
      </c>
      <c r="R204" s="25">
        <f>IFERROR((0.2181*Ratios!R204)-0.0247, "NA")</f>
        <v>3.0479300000000001E-2</v>
      </c>
      <c r="S204" s="25">
        <f>IFERROR((0.2181*Ratios!S204)-0.0247, "NA")</f>
        <v>3.7174970000000002E-2</v>
      </c>
      <c r="T204" s="25" t="str">
        <f>IFERROR((0.2181*Ratios!T204)-0.0247, "NA")</f>
        <v>NA</v>
      </c>
      <c r="U204" s="25" t="str">
        <f>IFERROR((0.2181*Ratios!U204)-0.0247, "NA")</f>
        <v>NA</v>
      </c>
      <c r="V204" s="25" t="str">
        <f>IFERROR((0.2181*Ratios!V204)-0.0247, "NA")</f>
        <v>NA</v>
      </c>
      <c r="W204" s="25" t="str">
        <f>IFERROR((0.2181*Ratios!W204)-0.0247, "NA")</f>
        <v>NA</v>
      </c>
      <c r="X204" s="25" t="str">
        <f>IFERROR((0.2181*Ratios!X204)-0.0247, "NA")</f>
        <v>NA</v>
      </c>
      <c r="Y204" s="6"/>
      <c r="Z204" s="6"/>
      <c r="AA204" s="6"/>
    </row>
    <row r="205" spans="1:27" ht="15.75" customHeight="1" x14ac:dyDescent="0.3">
      <c r="A205" s="7">
        <v>45263</v>
      </c>
      <c r="B205" s="11" t="s">
        <v>43</v>
      </c>
      <c r="C205" s="6"/>
      <c r="D205" s="6" t="s">
        <v>45</v>
      </c>
      <c r="E205" s="6">
        <v>8289</v>
      </c>
      <c r="F205" s="24">
        <f>IFERROR((0.2181*Ratios!F205)-0.0247, "NA")</f>
        <v>3.0544730000000006E-2</v>
      </c>
      <c r="G205" s="25">
        <f>IFERROR((0.2181*Ratios!G205)-0.0247, "NA")</f>
        <v>4.6335169999999995E-2</v>
      </c>
      <c r="H205" s="25">
        <f>IFERROR((0.2181*Ratios!H205)-0.0247, "NA")</f>
        <v>5.3423419999999999E-2</v>
      </c>
      <c r="I205" s="25">
        <f>IFERROR((0.2181*Ratios!I205)-0.0247, "NA")</f>
        <v>5.5648039999999996E-2</v>
      </c>
      <c r="J205" s="25">
        <f>IFERROR((0.2181*Ratios!J205)-0.0247, "NA")</f>
        <v>6.2016559999999998E-2</v>
      </c>
      <c r="K205" s="25">
        <f>IFERROR((0.2181*Ratios!K205)-0.0247, "NA")</f>
        <v>6.511357999999999E-2</v>
      </c>
      <c r="L205" s="25">
        <f>IFERROR((0.2181*Ratios!L205)-0.0247, "NA")</f>
        <v>6.7927070000000006E-2</v>
      </c>
      <c r="M205" s="25">
        <f>IFERROR((0.2181*Ratios!M205)-0.0247, "NA")</f>
        <v>5.359789999999999E-2</v>
      </c>
      <c r="N205" s="25" t="str">
        <f>IFERROR((0.2181*Ratios!N205)-0.0247, "NA")</f>
        <v>NA</v>
      </c>
      <c r="O205" s="25" t="str">
        <f>IFERROR((0.2181*Ratios!O205)-0.0247, "NA")</f>
        <v>NA</v>
      </c>
      <c r="P205" s="25" t="str">
        <f>IFERROR((0.2181*Ratios!P205)-0.0247, "NA")</f>
        <v>NA</v>
      </c>
      <c r="Q205" s="25" t="str">
        <f>IFERROR((0.2181*Ratios!Q205)-0.0247, "NA")</f>
        <v>NA</v>
      </c>
      <c r="R205" s="25" t="str">
        <f>IFERROR((0.2181*Ratios!R205)-0.0247, "NA")</f>
        <v>NA</v>
      </c>
      <c r="S205" s="25" t="str">
        <f>IFERROR((0.2181*Ratios!S205)-0.0247, "NA")</f>
        <v>NA</v>
      </c>
      <c r="T205" s="25" t="str">
        <f>IFERROR((0.2181*Ratios!T205)-0.0247, "NA")</f>
        <v>NA</v>
      </c>
      <c r="U205" s="25" t="str">
        <f>IFERROR((0.2181*Ratios!U205)-0.0247, "NA")</f>
        <v>NA</v>
      </c>
      <c r="V205" s="25" t="str">
        <f>IFERROR((0.2181*Ratios!V205)-0.0247, "NA")</f>
        <v>NA</v>
      </c>
      <c r="W205" s="25" t="str">
        <f>IFERROR((0.2181*Ratios!W205)-0.0247, "NA")</f>
        <v>NA</v>
      </c>
      <c r="X205" s="25" t="str">
        <f>IFERROR((0.2181*Ratios!X205)-0.0247, "NA")</f>
        <v>NA</v>
      </c>
      <c r="Y205" s="6"/>
      <c r="Z205" s="6"/>
      <c r="AA205" s="6"/>
    </row>
    <row r="206" spans="1:27" ht="15.75" customHeight="1" x14ac:dyDescent="0.3">
      <c r="A206" s="8">
        <v>45263</v>
      </c>
      <c r="B206" s="13" t="s">
        <v>43</v>
      </c>
      <c r="C206" s="9"/>
      <c r="D206" s="9" t="s">
        <v>46</v>
      </c>
      <c r="E206" s="9">
        <v>8289</v>
      </c>
      <c r="F206" s="26">
        <f>IFERROR((0.2181*Ratios!F206)-0.0247, "NA")</f>
        <v>5.2136630000000003E-2</v>
      </c>
      <c r="G206" s="27">
        <f>IFERROR((0.2181*Ratios!G206)-0.0247, "NA")</f>
        <v>5.5124599999999996E-2</v>
      </c>
      <c r="H206" s="27">
        <f>IFERROR((0.2181*Ratios!H206)-0.0247, "NA")</f>
        <v>5.2594639999999998E-2</v>
      </c>
      <c r="I206" s="27">
        <f>IFERROR((0.2181*Ratios!I206)-0.0247, "NA")</f>
        <v>6.0969679999999998E-2</v>
      </c>
      <c r="J206" s="27">
        <f>IFERROR((0.2181*Ratios!J206)-0.0247, "NA")</f>
        <v>6.3761360000000003E-2</v>
      </c>
      <c r="K206" s="27">
        <f>IFERROR((0.2181*Ratios!K206)-0.0247, "NA")</f>
        <v>6.4764619999999995E-2</v>
      </c>
      <c r="L206" s="27">
        <f>IFERROR((0.2181*Ratios!L206)-0.0247, "NA")</f>
        <v>6.8472320000000003E-2</v>
      </c>
      <c r="M206" s="27">
        <f>IFERROR((0.2181*Ratios!M206)-0.0247, "NA")</f>
        <v>7.6149439999999985E-2</v>
      </c>
      <c r="N206" s="27">
        <f>IFERROR((0.2181*Ratios!N206)-0.0247, "NA")</f>
        <v>7.5953149999999997E-2</v>
      </c>
      <c r="O206" s="27">
        <f>IFERROR((0.2181*Ratios!O206)-0.0247, "NA")</f>
        <v>7.3728529999999987E-2</v>
      </c>
      <c r="P206" s="27">
        <f>IFERROR((0.2181*Ratios!P206)-0.0247, "NA")</f>
        <v>4.807997E-2</v>
      </c>
      <c r="Q206" s="27">
        <f>IFERROR((0.2181*Ratios!Q206)-0.0247, "NA")</f>
        <v>2.8821739999999998E-2</v>
      </c>
      <c r="R206" s="27">
        <f>IFERROR((0.2181*Ratios!R206)-0.0247, "NA")</f>
        <v>3.7153159999999998E-2</v>
      </c>
      <c r="S206" s="27">
        <f>IFERROR((0.2181*Ratios!S206)-0.0247, "NA")</f>
        <v>5.3336179999999997E-2</v>
      </c>
      <c r="T206" s="27">
        <f>IFERROR((0.2181*Ratios!T206)-0.0247, "NA")</f>
        <v>6.011909E-2</v>
      </c>
      <c r="U206" s="27">
        <f>IFERROR((0.2181*Ratios!U206)-0.0247, "NA")</f>
        <v>7.4491879999999996E-2</v>
      </c>
      <c r="V206" s="27">
        <f>IFERROR((0.2181*Ratios!V206)-0.0247, "NA")</f>
        <v>8.1383839999999999E-2</v>
      </c>
      <c r="W206" s="27" t="str">
        <f>IFERROR((0.2181*Ratios!W206)-0.0247, "NA")</f>
        <v>NA</v>
      </c>
      <c r="X206" s="27" t="str">
        <f>IFERROR((0.2181*Ratios!X206)-0.0247, "NA")</f>
        <v>NA</v>
      </c>
      <c r="Y206" s="9"/>
      <c r="Z206" s="9"/>
      <c r="AA206" s="9"/>
    </row>
    <row r="207" spans="1:27" ht="15.75" customHeight="1" x14ac:dyDescent="0.3">
      <c r="A207" s="7">
        <v>45319</v>
      </c>
      <c r="B207" s="39" t="s">
        <v>40</v>
      </c>
      <c r="C207" s="39" t="s">
        <v>9</v>
      </c>
      <c r="D207" s="40" t="s">
        <v>10</v>
      </c>
      <c r="E207" s="6">
        <v>7674</v>
      </c>
      <c r="F207" s="24">
        <f>IFERROR((0.2181*Ratios!F207)-0.0247, "NA")</f>
        <v>4.9999250000000009E-2</v>
      </c>
      <c r="G207" s="25">
        <f>IFERROR((0.2181*Ratios!G207)-0.0247, "NA")</f>
        <v>6.312886999999999E-2</v>
      </c>
      <c r="H207" s="25">
        <f>IFERROR((0.2181*Ratios!H207)-0.0247, "NA")</f>
        <v>7.01735E-2</v>
      </c>
      <c r="I207" s="25">
        <f>IFERROR((0.2181*Ratios!I207)-0.0247, "NA")</f>
        <v>7.3968439999999996E-2</v>
      </c>
      <c r="J207" s="25">
        <f>IFERROR((0.2181*Ratios!J207)-0.0247, "NA")</f>
        <v>7.6934600000000006E-2</v>
      </c>
      <c r="K207" s="25">
        <f>IFERROR((0.2181*Ratios!K207)-0.0247, "NA")</f>
        <v>8.1929089999999996E-2</v>
      </c>
      <c r="L207" s="25">
        <f>IFERROR((0.2181*Ratios!L207)-0.0247, "NA")</f>
        <v>8.7621499999999991E-2</v>
      </c>
      <c r="M207" s="25">
        <f>IFERROR((0.2181*Ratios!M207)-0.0247, "NA")</f>
        <v>9.3815539999999989E-2</v>
      </c>
      <c r="N207" s="25">
        <f>IFERROR((0.2181*Ratios!N207)-0.0247, "NA")</f>
        <v>9.841744999999999E-2</v>
      </c>
      <c r="O207" s="25">
        <f>IFERROR((0.2181*Ratios!O207)-0.0247, "NA")</f>
        <v>0.10356460999999997</v>
      </c>
      <c r="P207" s="25">
        <f>IFERROR((0.2181*Ratios!P207)-0.0247, "NA")</f>
        <v>0.10744678999999999</v>
      </c>
      <c r="Q207" s="25" t="str">
        <f>IFERROR((0.2181*Ratios!Q207)-0.0247, "NA")</f>
        <v>NA</v>
      </c>
      <c r="R207" s="25" t="str">
        <f>IFERROR((0.2181*Ratios!R207)-0.0247, "NA")</f>
        <v>NA</v>
      </c>
      <c r="S207" s="25" t="str">
        <f>IFERROR((0.2181*Ratios!S207)-0.0247, "NA")</f>
        <v>NA</v>
      </c>
      <c r="T207" s="25" t="str">
        <f>IFERROR((0.2181*Ratios!T207)-0.0247, "NA")</f>
        <v>NA</v>
      </c>
      <c r="U207" s="25" t="str">
        <f>IFERROR((0.2181*Ratios!U207)-0.0247, "NA")</f>
        <v>NA</v>
      </c>
      <c r="V207" s="25" t="str">
        <f>IFERROR((0.2181*Ratios!V207)-0.0247, "NA")</f>
        <v>NA</v>
      </c>
      <c r="W207" s="25" t="str">
        <f>IFERROR((0.2181*Ratios!W207)-0.0247, "NA")</f>
        <v>NA</v>
      </c>
      <c r="X207" s="25" t="str">
        <f>IFERROR((0.2181*Ratios!X207)-0.0247, "NA")</f>
        <v>NA</v>
      </c>
      <c r="Y207" s="6"/>
      <c r="Z207" s="6"/>
      <c r="AA207" s="6"/>
    </row>
    <row r="208" spans="1:27" ht="15.75" customHeight="1" x14ac:dyDescent="0.3">
      <c r="A208" s="7">
        <v>45319</v>
      </c>
      <c r="B208" s="11" t="s">
        <v>40</v>
      </c>
      <c r="C208" s="11" t="s">
        <v>28</v>
      </c>
      <c r="D208" s="6" t="s">
        <v>29</v>
      </c>
      <c r="E208" s="6">
        <v>7674</v>
      </c>
      <c r="F208" s="24">
        <f>IFERROR((0.2181*Ratios!F208)-0.0247, "NA")</f>
        <v>7.111133E-2</v>
      </c>
      <c r="G208" s="25">
        <f>IFERROR((0.2181*Ratios!G208)-0.0247, "NA")</f>
        <v>8.2910539999999991E-2</v>
      </c>
      <c r="H208" s="25">
        <f>IFERROR((0.2181*Ratios!H208)-0.0247, "NA")</f>
        <v>8.3412169999999994E-2</v>
      </c>
      <c r="I208" s="25">
        <f>IFERROR((0.2181*Ratios!I208)-0.0247, "NA")</f>
        <v>8.6116609999999996E-2</v>
      </c>
      <c r="J208" s="25">
        <f>IFERROR((0.2181*Ratios!J208)-0.0247, "NA")</f>
        <v>8.6661860000000007E-2</v>
      </c>
      <c r="K208" s="25">
        <f>IFERROR((0.2181*Ratios!K208)-0.0247, "NA")</f>
        <v>9.2812279999999983E-2</v>
      </c>
      <c r="L208" s="25">
        <f>IFERROR((0.2181*Ratios!L208)-0.0247, "NA")</f>
        <v>9.8046679999999983E-2</v>
      </c>
      <c r="M208" s="25">
        <f>IFERROR((0.2181*Ratios!M208)-0.0247, "NA")</f>
        <v>0.10677068000000001</v>
      </c>
      <c r="N208" s="25">
        <f>IFERROR((0.2181*Ratios!N208)-0.0247, "NA")</f>
        <v>0.11856989000000001</v>
      </c>
      <c r="O208" s="25">
        <f>IFERROR((0.2181*Ratios!O208)-0.0247, "NA")</f>
        <v>0.13675942999999999</v>
      </c>
      <c r="P208" s="25">
        <f>IFERROR((0.2181*Ratios!P208)-0.0247, "NA")</f>
        <v>0.13357516999999999</v>
      </c>
      <c r="Q208" s="25">
        <f>IFERROR((0.2181*Ratios!Q208)-0.0247, "NA")</f>
        <v>0.13477471999999999</v>
      </c>
      <c r="R208" s="25">
        <f>IFERROR((0.2181*Ratios!R208)-0.0247, "NA")</f>
        <v>0.13217933000000001</v>
      </c>
      <c r="S208" s="25">
        <f>IFERROR((0.2181*Ratios!S208)-0.0247, "NA")</f>
        <v>0.13082710999999997</v>
      </c>
      <c r="T208" s="25">
        <f>IFERROR((0.2181*Ratios!T208)-0.0247, "NA")</f>
        <v>0.13019462000000001</v>
      </c>
      <c r="U208" s="25">
        <f>IFERROR((0.2181*Ratios!U208)-0.0247, "NA")</f>
        <v>0.12267017</v>
      </c>
      <c r="V208" s="25" t="str">
        <f>IFERROR((0.2181*Ratios!V208)-0.0247, "NA")</f>
        <v>NA</v>
      </c>
      <c r="W208" s="25" t="str">
        <f>IFERROR((0.2181*Ratios!W208)-0.0247, "NA")</f>
        <v>NA</v>
      </c>
      <c r="X208" s="25" t="str">
        <f>IFERROR((0.2181*Ratios!X208)-0.0247, "NA")</f>
        <v>NA</v>
      </c>
      <c r="Y208" s="6"/>
      <c r="Z208" s="6"/>
      <c r="AA208" s="6"/>
    </row>
    <row r="209" spans="1:27" ht="15.75" customHeight="1" x14ac:dyDescent="0.3">
      <c r="A209" s="7">
        <v>45319</v>
      </c>
      <c r="B209" s="11" t="s">
        <v>40</v>
      </c>
      <c r="C209" s="11" t="s">
        <v>14</v>
      </c>
      <c r="D209" s="6" t="s">
        <v>15</v>
      </c>
      <c r="E209" s="6">
        <v>7674</v>
      </c>
      <c r="F209" s="24">
        <f>IFERROR((0.2181*Ratios!F209)-0.0247, "NA")</f>
        <v>5.4841070000000006E-2</v>
      </c>
      <c r="G209" s="25">
        <f>IFERROR((0.2181*Ratios!G209)-0.0247, "NA")</f>
        <v>6.9562819999999984E-2</v>
      </c>
      <c r="H209" s="25">
        <f>IFERROR((0.2181*Ratios!H209)-0.0247, "NA")</f>
        <v>7.3183279999999989E-2</v>
      </c>
      <c r="I209" s="25">
        <f>IFERROR((0.2181*Ratios!I209)-0.0247, "NA")</f>
        <v>7.7719759999999999E-2</v>
      </c>
      <c r="J209" s="25">
        <f>IFERROR((0.2181*Ratios!J209)-0.0247, "NA")</f>
        <v>7.6956410000000003E-2</v>
      </c>
      <c r="K209" s="25">
        <f>IFERROR((0.2181*Ratios!K209)-0.0247, "NA")</f>
        <v>7.987894999999999E-2</v>
      </c>
      <c r="L209" s="25">
        <f>IFERROR((0.2181*Ratios!L209)-0.0247, "NA")</f>
        <v>8.5942129999999992E-2</v>
      </c>
      <c r="M209" s="25">
        <f>IFERROR((0.2181*Ratios!M209)-0.0247, "NA")</f>
        <v>9.1590919999999992E-2</v>
      </c>
      <c r="N209" s="25">
        <f>IFERROR((0.2181*Ratios!N209)-0.0247, "NA")</f>
        <v>9.5320429999999998E-2</v>
      </c>
      <c r="O209" s="25">
        <f>IFERROR((0.2181*Ratios!O209)-0.0247, "NA")</f>
        <v>0.10301936</v>
      </c>
      <c r="P209" s="25" t="str">
        <f>IFERROR((0.2181*Ratios!P209)-0.0247, "NA")</f>
        <v>NA</v>
      </c>
      <c r="Q209" s="25" t="str">
        <f>IFERROR((0.2181*Ratios!Q209)-0.0247, "NA")</f>
        <v>NA</v>
      </c>
      <c r="R209" s="25" t="str">
        <f>IFERROR((0.2181*Ratios!R209)-0.0247, "NA")</f>
        <v>NA</v>
      </c>
      <c r="S209" s="25" t="str">
        <f>IFERROR((0.2181*Ratios!S209)-0.0247, "NA")</f>
        <v>NA</v>
      </c>
      <c r="T209" s="25" t="str">
        <f>IFERROR((0.2181*Ratios!T209)-0.0247, "NA")</f>
        <v>NA</v>
      </c>
      <c r="U209" s="25" t="str">
        <f>IFERROR((0.2181*Ratios!U209)-0.0247, "NA")</f>
        <v>NA</v>
      </c>
      <c r="V209" s="25" t="str">
        <f>IFERROR((0.2181*Ratios!V209)-0.0247, "NA")</f>
        <v>NA</v>
      </c>
      <c r="W209" s="25" t="str">
        <f>IFERROR((0.2181*Ratios!W209)-0.0247, "NA")</f>
        <v>NA</v>
      </c>
      <c r="X209" s="25" t="str">
        <f>IFERROR((0.2181*Ratios!X209)-0.0247, "NA")</f>
        <v>NA</v>
      </c>
      <c r="Y209" s="6"/>
      <c r="Z209" s="6"/>
      <c r="AA209" s="6"/>
    </row>
    <row r="210" spans="1:27" ht="15.75" customHeight="1" x14ac:dyDescent="0.3">
      <c r="A210" s="7">
        <v>45319</v>
      </c>
      <c r="B210" s="11" t="s">
        <v>40</v>
      </c>
      <c r="C210" s="6" t="s">
        <v>51</v>
      </c>
      <c r="D210" s="6" t="s">
        <v>49</v>
      </c>
      <c r="E210" s="6">
        <v>7674</v>
      </c>
      <c r="F210" s="24">
        <f>IFERROR((0.2181*Ratios!F210)-0.0247, "NA")</f>
        <v>4.9257709999999996E-2</v>
      </c>
      <c r="G210" s="25">
        <f>IFERROR((0.2181*Ratios!G210)-0.0247, "NA")</f>
        <v>7.1591149999999992E-2</v>
      </c>
      <c r="H210" s="25">
        <f>IFERROR((0.2181*Ratios!H210)-0.0247, "NA")</f>
        <v>7.488446E-2</v>
      </c>
      <c r="I210" s="25">
        <f>IFERROR((0.2181*Ratios!I210)-0.0247, "NA")</f>
        <v>7.54079E-2</v>
      </c>
      <c r="J210" s="25">
        <f>IFERROR((0.2181*Ratios!J210)-0.0247, "NA")</f>
        <v>7.8090529999999991E-2</v>
      </c>
      <c r="K210" s="25">
        <f>IFERROR((0.2181*Ratios!K210)-0.0247, "NA")</f>
        <v>8.1929089999999996E-2</v>
      </c>
      <c r="L210" s="25">
        <f>IFERROR((0.2181*Ratios!L210)-0.0247, "NA")</f>
        <v>8.1078499999999998E-2</v>
      </c>
      <c r="M210" s="25">
        <f>IFERROR((0.2181*Ratios!M210)-0.0247, "NA")</f>
        <v>8.6618239999999985E-2</v>
      </c>
      <c r="N210" s="25">
        <f>IFERROR((0.2181*Ratios!N210)-0.0247, "NA")</f>
        <v>9.0914809999999999E-2</v>
      </c>
      <c r="O210" s="25">
        <f>IFERROR((0.2181*Ratios!O210)-0.0247, "NA")</f>
        <v>9.8046679999999983E-2</v>
      </c>
      <c r="P210" s="25" t="str">
        <f>IFERROR((0.2181*Ratios!P210)-0.0247, "NA")</f>
        <v>NA</v>
      </c>
      <c r="Q210" s="25" t="str">
        <f>IFERROR((0.2181*Ratios!Q210)-0.0247, "NA")</f>
        <v>NA</v>
      </c>
      <c r="R210" s="25" t="str">
        <f>IFERROR((0.2181*Ratios!R210)-0.0247, "NA")</f>
        <v>NA</v>
      </c>
      <c r="S210" s="25" t="str">
        <f>IFERROR((0.2181*Ratios!S210)-0.0247, "NA")</f>
        <v>NA</v>
      </c>
      <c r="T210" s="25" t="str">
        <f>IFERROR((0.2181*Ratios!T210)-0.0247, "NA")</f>
        <v>NA</v>
      </c>
      <c r="U210" s="25" t="str">
        <f>IFERROR((0.2181*Ratios!U210)-0.0247, "NA")</f>
        <v>NA</v>
      </c>
      <c r="V210" s="25" t="str">
        <f>IFERROR((0.2181*Ratios!V210)-0.0247, "NA")</f>
        <v>NA</v>
      </c>
      <c r="W210" s="25" t="str">
        <f>IFERROR((0.2181*Ratios!W210)-0.0247, "NA")</f>
        <v>NA</v>
      </c>
      <c r="X210" s="25" t="str">
        <f>IFERROR((0.2181*Ratios!X210)-0.0247, "NA")</f>
        <v>NA</v>
      </c>
      <c r="Y210" s="6"/>
      <c r="Z210" s="6"/>
      <c r="AA210" s="6"/>
    </row>
    <row r="211" spans="1:27" ht="15.75" customHeight="1" x14ac:dyDescent="0.3">
      <c r="A211" s="7">
        <v>45319</v>
      </c>
      <c r="B211" s="11" t="s">
        <v>17</v>
      </c>
      <c r="C211" s="11" t="s">
        <v>33</v>
      </c>
      <c r="D211" s="6" t="s">
        <v>21</v>
      </c>
      <c r="E211" s="6">
        <v>7674</v>
      </c>
      <c r="F211" s="24">
        <f>IFERROR((0.2181*Ratios!F211)-0.0247, "NA")</f>
        <v>5.6127859999999988E-2</v>
      </c>
      <c r="G211" s="25">
        <f>IFERROR((0.2181*Ratios!G211)-0.0247, "NA")</f>
        <v>6.8668609999999991E-2</v>
      </c>
      <c r="H211" s="25">
        <f>IFERROR((0.2181*Ratios!H211)-0.0247, "NA")</f>
        <v>7.0784180000000002E-2</v>
      </c>
      <c r="I211" s="25">
        <f>IFERROR((0.2181*Ratios!I211)-0.0247, "NA")</f>
        <v>7.4819029999999995E-2</v>
      </c>
      <c r="J211" s="25">
        <f>IFERROR((0.2181*Ratios!J211)-0.0247, "NA")</f>
        <v>7.8374059999999995E-2</v>
      </c>
      <c r="K211" s="25">
        <f>IFERROR((0.2181*Ratios!K211)-0.0247, "NA")</f>
        <v>8.0707729999999991E-2</v>
      </c>
      <c r="L211" s="25">
        <f>IFERROR((0.2181*Ratios!L211)-0.0247, "NA")</f>
        <v>8.301958999999999E-2</v>
      </c>
      <c r="M211" s="25">
        <f>IFERROR((0.2181*Ratios!M211)-0.0247, "NA")</f>
        <v>8.773054999999999E-2</v>
      </c>
      <c r="N211" s="25">
        <f>IFERROR((0.2181*Ratios!N211)-0.0247, "NA")</f>
        <v>8.9518970000000003E-2</v>
      </c>
      <c r="O211" s="25">
        <f>IFERROR((0.2181*Ratios!O211)-0.0247, "NA")</f>
        <v>9.8810029999999993E-2</v>
      </c>
      <c r="P211" s="25">
        <f>IFERROR((0.2181*Ratios!P211)-0.0247, "NA")</f>
        <v>0.10035854</v>
      </c>
      <c r="Q211" s="25" t="str">
        <f>IFERROR((0.2181*Ratios!Q211)-0.0247, "NA")</f>
        <v>NA</v>
      </c>
      <c r="R211" s="25" t="str">
        <f>IFERROR((0.2181*Ratios!R211)-0.0247, "NA")</f>
        <v>NA</v>
      </c>
      <c r="S211" s="25" t="str">
        <f>IFERROR((0.2181*Ratios!S211)-0.0247, "NA")</f>
        <v>NA</v>
      </c>
      <c r="T211" s="25" t="str">
        <f>IFERROR((0.2181*Ratios!T211)-0.0247, "NA")</f>
        <v>NA</v>
      </c>
      <c r="U211" s="25" t="str">
        <f>IFERROR((0.2181*Ratios!U211)-0.0247, "NA")</f>
        <v>NA</v>
      </c>
      <c r="V211" s="25" t="str">
        <f>IFERROR((0.2181*Ratios!V211)-0.0247, "NA")</f>
        <v>NA</v>
      </c>
      <c r="W211" s="25" t="str">
        <f>IFERROR((0.2181*Ratios!W211)-0.0247, "NA")</f>
        <v>NA</v>
      </c>
      <c r="X211" s="25" t="str">
        <f>IFERROR((0.2181*Ratios!X211)-0.0247, "NA")</f>
        <v>NA</v>
      </c>
      <c r="Y211" s="6"/>
      <c r="Z211" s="6"/>
      <c r="AA211" s="6"/>
    </row>
    <row r="212" spans="1:27" ht="15.75" customHeight="1" x14ac:dyDescent="0.3">
      <c r="A212" s="7">
        <v>45319</v>
      </c>
      <c r="B212" s="11" t="s">
        <v>17</v>
      </c>
      <c r="C212" s="11" t="s">
        <v>35</v>
      </c>
      <c r="D212" s="6" t="s">
        <v>19</v>
      </c>
      <c r="E212" s="6">
        <v>7674</v>
      </c>
      <c r="F212" s="24">
        <f>IFERROR((0.2181*Ratios!F212)-0.0247, "NA")</f>
        <v>6.2758099999999997E-2</v>
      </c>
      <c r="G212" s="25">
        <f>IFERROR((0.2181*Ratios!G212)-0.0247, "NA")</f>
        <v>7.778518999999999E-2</v>
      </c>
      <c r="H212" s="25">
        <f>IFERROR((0.2181*Ratios!H212)-0.0247, "NA")</f>
        <v>7.5429709999999997E-2</v>
      </c>
      <c r="I212" s="25">
        <f>IFERROR((0.2181*Ratios!I212)-0.0247, "NA")</f>
        <v>7.3554049999999996E-2</v>
      </c>
      <c r="J212" s="25">
        <f>IFERROR((0.2181*Ratios!J212)-0.0247, "NA")</f>
        <v>7.8810259999999993E-2</v>
      </c>
      <c r="K212" s="25">
        <f>IFERROR((0.2181*Ratios!K212)-0.0247, "NA")</f>
        <v>8.1754609999999991E-2</v>
      </c>
      <c r="L212" s="25">
        <f>IFERROR((0.2181*Ratios!L212)-0.0247, "NA")</f>
        <v>8.4044659999999993E-2</v>
      </c>
      <c r="M212" s="25">
        <f>IFERROR((0.2181*Ratios!M212)-0.0247, "NA")</f>
        <v>8.954078E-2</v>
      </c>
      <c r="N212" s="25">
        <f>IFERROR((0.2181*Ratios!N212)-0.0247, "NA")</f>
        <v>8.9976979999999998E-2</v>
      </c>
      <c r="O212" s="25">
        <f>IFERROR((0.2181*Ratios!O212)-0.0247, "NA")</f>
        <v>8.7250729999999985E-2</v>
      </c>
      <c r="P212" s="25">
        <f>IFERROR((0.2181*Ratios!P212)-0.0247, "NA")</f>
        <v>9.11111E-2</v>
      </c>
      <c r="Q212" s="25">
        <f>IFERROR((0.2181*Ratios!Q212)-0.0247, "NA")</f>
        <v>9.5494910000000002E-2</v>
      </c>
      <c r="R212" s="25">
        <f>IFERROR((0.2181*Ratios!R212)-0.0247, "NA")</f>
        <v>0.10044577999999998</v>
      </c>
      <c r="S212" s="25">
        <f>IFERROR((0.2181*Ratios!S212)-0.0247, "NA")</f>
        <v>0.123608</v>
      </c>
      <c r="T212" s="25" t="str">
        <f>IFERROR((0.2181*Ratios!T212)-0.0247, "NA")</f>
        <v>NA</v>
      </c>
      <c r="U212" s="25" t="str">
        <f>IFERROR((0.2181*Ratios!U212)-0.0247, "NA")</f>
        <v>NA</v>
      </c>
      <c r="V212" s="25" t="str">
        <f>IFERROR((0.2181*Ratios!V212)-0.0247, "NA")</f>
        <v>NA</v>
      </c>
      <c r="W212" s="25" t="str">
        <f>IFERROR((0.2181*Ratios!W212)-0.0247, "NA")</f>
        <v>NA</v>
      </c>
      <c r="X212" s="25" t="str">
        <f>IFERROR((0.2181*Ratios!X212)-0.0247, "NA")</f>
        <v>NA</v>
      </c>
      <c r="Y212" s="6"/>
      <c r="Z212" s="6"/>
      <c r="AA212" s="6"/>
    </row>
    <row r="213" spans="1:27" ht="15.75" customHeight="1" x14ac:dyDescent="0.3">
      <c r="A213" s="7">
        <v>45319</v>
      </c>
      <c r="B213" s="11" t="s">
        <v>17</v>
      </c>
      <c r="C213" s="11" t="s">
        <v>36</v>
      </c>
      <c r="D213" s="6" t="s">
        <v>30</v>
      </c>
      <c r="E213" s="6">
        <v>7674</v>
      </c>
      <c r="F213" s="24">
        <f>IFERROR((0.2181*Ratios!F213)-0.0247, "NA")</f>
        <v>5.4470299999999999E-2</v>
      </c>
      <c r="G213" s="25">
        <f>IFERROR((0.2181*Ratios!G213)-0.0247, "NA")</f>
        <v>7.3379569999999991E-2</v>
      </c>
      <c r="H213" s="25">
        <f>IFERROR((0.2181*Ratios!H213)-0.0247, "NA")</f>
        <v>7.6498399999999994E-2</v>
      </c>
      <c r="I213" s="25">
        <f>IFERROR((0.2181*Ratios!I213)-0.0247, "NA")</f>
        <v>8.4633529999999985E-2</v>
      </c>
      <c r="J213" s="25">
        <f>IFERROR((0.2181*Ratios!J213)-0.0247, "NA")</f>
        <v>7.9355510000000004E-2</v>
      </c>
      <c r="K213" s="25">
        <f>IFERROR((0.2181*Ratios!K213)-0.0247, "NA")</f>
        <v>7.789423999999999E-2</v>
      </c>
      <c r="L213" s="25">
        <f>IFERROR((0.2181*Ratios!L213)-0.0247, "NA")</f>
        <v>8.1645559999999992E-2</v>
      </c>
      <c r="M213" s="25">
        <f>IFERROR((0.2181*Ratios!M213)-0.0247, "NA")</f>
        <v>8.6574619999999991E-2</v>
      </c>
      <c r="N213" s="25">
        <f>IFERROR((0.2181*Ratios!N213)-0.0247, "NA")</f>
        <v>9.0893000000000002E-2</v>
      </c>
      <c r="O213" s="25">
        <f>IFERROR((0.2181*Ratios!O213)-0.0247, "NA")</f>
        <v>9.5473100000000005E-2</v>
      </c>
      <c r="P213" s="25">
        <f>IFERROR((0.2181*Ratios!P213)-0.0247, "NA")</f>
        <v>9.7675910000000005E-2</v>
      </c>
      <c r="Q213" s="25">
        <f>IFERROR((0.2181*Ratios!Q213)-0.0247, "NA")</f>
        <v>9.6519979999999991E-2</v>
      </c>
      <c r="R213" s="25" t="str">
        <f>IFERROR((0.2181*Ratios!R213)-0.0247, "NA")</f>
        <v>NA</v>
      </c>
      <c r="S213" s="25" t="str">
        <f>IFERROR((0.2181*Ratios!S213)-0.0247, "NA")</f>
        <v>NA</v>
      </c>
      <c r="T213" s="25" t="str">
        <f>IFERROR((0.2181*Ratios!T213)-0.0247, "NA")</f>
        <v>NA</v>
      </c>
      <c r="U213" s="25" t="str">
        <f>IFERROR((0.2181*Ratios!U213)-0.0247, "NA")</f>
        <v>NA</v>
      </c>
      <c r="V213" s="25" t="str">
        <f>IFERROR((0.2181*Ratios!V213)-0.0247, "NA")</f>
        <v>NA</v>
      </c>
      <c r="W213" s="25" t="str">
        <f>IFERROR((0.2181*Ratios!W213)-0.0247, "NA")</f>
        <v>NA</v>
      </c>
      <c r="X213" s="25" t="str">
        <f>IFERROR((0.2181*Ratios!X213)-0.0247, "NA")</f>
        <v>NA</v>
      </c>
      <c r="Y213" s="6"/>
      <c r="Z213" s="6"/>
      <c r="AA213" s="6"/>
    </row>
    <row r="214" spans="1:27" ht="15.75" customHeight="1" x14ac:dyDescent="0.3">
      <c r="A214" s="7">
        <v>45319</v>
      </c>
      <c r="B214" s="11" t="s">
        <v>17</v>
      </c>
      <c r="C214" s="11" t="s">
        <v>22</v>
      </c>
      <c r="D214" s="6" t="s">
        <v>23</v>
      </c>
      <c r="E214" s="6">
        <v>7674</v>
      </c>
      <c r="F214" s="24">
        <f>IFERROR((0.2181*Ratios!F214)-0.0247, "NA")</f>
        <v>6.0817009999999991E-2</v>
      </c>
      <c r="G214" s="25">
        <f>IFERROR((0.2181*Ratios!G214)-0.0247, "NA")</f>
        <v>8.5593169999999996E-2</v>
      </c>
      <c r="H214" s="25">
        <f>IFERROR((0.2181*Ratios!H214)-0.0247, "NA")</f>
        <v>8.3564840000000001E-2</v>
      </c>
      <c r="I214" s="25">
        <f>IFERROR((0.2181*Ratios!I214)-0.0247, "NA")</f>
        <v>8.0664109999999983E-2</v>
      </c>
      <c r="J214" s="25">
        <f>IFERROR((0.2181*Ratios!J214)-0.0247, "NA")</f>
        <v>8.1318409999999994E-2</v>
      </c>
      <c r="K214" s="25">
        <f>IFERROR((0.2181*Ratios!K214)-0.0247, "NA")</f>
        <v>8.3063209999999985E-2</v>
      </c>
      <c r="L214" s="25">
        <f>IFERROR((0.2181*Ratios!L214)-0.0247, "NA")</f>
        <v>8.8602949999999986E-2</v>
      </c>
      <c r="M214" s="25">
        <f>IFERROR((0.2181*Ratios!M214)-0.0247, "NA")</f>
        <v>9.1198339999999989E-2</v>
      </c>
      <c r="N214" s="25">
        <f>IFERROR((0.2181*Ratios!N214)-0.0247, "NA")</f>
        <v>9.436079E-2</v>
      </c>
      <c r="O214" s="25">
        <f>IFERROR((0.2181*Ratios!O214)-0.0247, "NA")</f>
        <v>9.673807999999999E-2</v>
      </c>
      <c r="P214" s="25" t="str">
        <f>IFERROR((0.2181*Ratios!P214)-0.0247, "NA")</f>
        <v>NA</v>
      </c>
      <c r="Q214" s="25" t="str">
        <f>IFERROR((0.2181*Ratios!Q214)-0.0247, "NA")</f>
        <v>NA</v>
      </c>
      <c r="R214" s="25" t="str">
        <f>IFERROR((0.2181*Ratios!R214)-0.0247, "NA")</f>
        <v>NA</v>
      </c>
      <c r="S214" s="25" t="str">
        <f>IFERROR((0.2181*Ratios!S214)-0.0247, "NA")</f>
        <v>NA</v>
      </c>
      <c r="T214" s="25" t="str">
        <f>IFERROR((0.2181*Ratios!T214)-0.0247, "NA")</f>
        <v>NA</v>
      </c>
      <c r="U214" s="25" t="str">
        <f>IFERROR((0.2181*Ratios!U214)-0.0247, "NA")</f>
        <v>NA</v>
      </c>
      <c r="V214" s="25" t="str">
        <f>IFERROR((0.2181*Ratios!V214)-0.0247, "NA")</f>
        <v>NA</v>
      </c>
      <c r="W214" s="25" t="str">
        <f>IFERROR((0.2181*Ratios!W214)-0.0247, "NA")</f>
        <v>NA</v>
      </c>
      <c r="X214" s="25" t="str">
        <f>IFERROR((0.2181*Ratios!X214)-0.0247, "NA")</f>
        <v>NA</v>
      </c>
      <c r="Y214" s="6"/>
      <c r="Z214" s="6"/>
      <c r="AA214" s="6"/>
    </row>
    <row r="215" spans="1:27" ht="15.75" customHeight="1" x14ac:dyDescent="0.3">
      <c r="A215" s="7">
        <v>45319</v>
      </c>
      <c r="B215" s="11" t="s">
        <v>17</v>
      </c>
      <c r="C215" s="11" t="s">
        <v>31</v>
      </c>
      <c r="D215" s="6" t="s">
        <v>25</v>
      </c>
      <c r="E215" s="6">
        <v>7674</v>
      </c>
      <c r="F215" s="24">
        <f>IFERROR((0.2181*Ratios!F215)-0.0247, "NA")</f>
        <v>5.9203069999999997E-2</v>
      </c>
      <c r="G215" s="25">
        <f>IFERROR((0.2181*Ratios!G215)-0.0247, "NA")</f>
        <v>7.4579119999999999E-2</v>
      </c>
      <c r="H215" s="25">
        <f>IFERROR((0.2181*Ratios!H215)-0.0247, "NA")</f>
        <v>7.5735049999999998E-2</v>
      </c>
      <c r="I215" s="25">
        <f>IFERROR((0.2181*Ratios!I215)-0.0247, "NA")</f>
        <v>7.8177769999999994E-2</v>
      </c>
      <c r="J215" s="25">
        <f>IFERROR((0.2181*Ratios!J215)-0.0247, "NA")</f>
        <v>8.1143930000000003E-2</v>
      </c>
      <c r="K215" s="25">
        <f>IFERROR((0.2181*Ratios!K215)-0.0247, "NA")</f>
        <v>8.522239999999999E-2</v>
      </c>
      <c r="L215" s="25">
        <f>IFERROR((0.2181*Ratios!L215)-0.0247, "NA")</f>
        <v>9.2725039999999995E-2</v>
      </c>
      <c r="M215" s="25">
        <f>IFERROR((0.2181*Ratios!M215)-0.0247, "NA")</f>
        <v>9.6934369999999992E-2</v>
      </c>
      <c r="N215" s="25">
        <f>IFERROR((0.2181*Ratios!N215)-0.0247, "NA")</f>
        <v>0.10083835999999999</v>
      </c>
      <c r="O215" s="25">
        <f>IFERROR((0.2181*Ratios!O215)-0.0247, "NA")</f>
        <v>0.10312840999999998</v>
      </c>
      <c r="P215" s="25">
        <f>IFERROR((0.2181*Ratios!P215)-0.0247, "NA")</f>
        <v>0.10831918999999998</v>
      </c>
      <c r="Q215" s="25">
        <f>IFERROR((0.2181*Ratios!Q215)-0.0247, "NA")</f>
        <v>0.11414246</v>
      </c>
      <c r="R215" s="25">
        <f>IFERROR((0.2181*Ratios!R215)-0.0247, "NA")</f>
        <v>0.11841721999999999</v>
      </c>
      <c r="S215" s="25">
        <f>IFERROR((0.2181*Ratios!S215)-0.0247, "NA")</f>
        <v>0.12454583</v>
      </c>
      <c r="T215" s="25">
        <f>IFERROR((0.2181*Ratios!T215)-0.0247, "NA")</f>
        <v>0.12727207999999998</v>
      </c>
      <c r="U215" s="25" t="str">
        <f>IFERROR((0.2181*Ratios!U215)-0.0247, "NA")</f>
        <v>NA</v>
      </c>
      <c r="V215" s="25" t="str">
        <f>IFERROR((0.2181*Ratios!V215)-0.0247, "NA")</f>
        <v>NA</v>
      </c>
      <c r="W215" s="25" t="str">
        <f>IFERROR((0.2181*Ratios!W215)-0.0247, "NA")</f>
        <v>NA</v>
      </c>
      <c r="X215" s="25" t="str">
        <f>IFERROR((0.2181*Ratios!X215)-0.0247, "NA")</f>
        <v>NA</v>
      </c>
      <c r="Y215" s="6"/>
      <c r="Z215" s="6"/>
      <c r="AA215" s="6"/>
    </row>
    <row r="216" spans="1:27" ht="15.75" customHeight="1" x14ac:dyDescent="0.3">
      <c r="A216" s="7">
        <v>45319</v>
      </c>
      <c r="B216" s="11" t="s">
        <v>17</v>
      </c>
      <c r="C216" s="11" t="s">
        <v>37</v>
      </c>
      <c r="D216" s="6" t="s">
        <v>38</v>
      </c>
      <c r="E216" s="6">
        <v>7674</v>
      </c>
      <c r="F216" s="24">
        <f>IFERROR((0.2181*Ratios!F216)-0.0247, "NA")</f>
        <v>6.430661E-2</v>
      </c>
      <c r="G216" s="25">
        <f>IFERROR((0.2181*Ratios!G216)-0.0247, "NA")</f>
        <v>7.5887719999999992E-2</v>
      </c>
      <c r="H216" s="25">
        <f>IFERROR((0.2181*Ratios!H216)-0.0247, "NA")</f>
        <v>7.7152700000000005E-2</v>
      </c>
      <c r="I216" s="25">
        <f>IFERROR((0.2181*Ratios!I216)-0.0247, "NA")</f>
        <v>7.959542E-2</v>
      </c>
      <c r="J216" s="25">
        <f>IFERROR((0.2181*Ratios!J216)-0.0247, "NA")</f>
        <v>8.2779679999999994E-2</v>
      </c>
      <c r="K216" s="25">
        <f>IFERROR((0.2181*Ratios!K216)-0.0247, "NA")</f>
        <v>9.0827569999999982E-2</v>
      </c>
      <c r="L216" s="25">
        <f>IFERROR((0.2181*Ratios!L216)-0.0247, "NA")</f>
        <v>9.0631280000000009E-2</v>
      </c>
      <c r="M216" s="25">
        <f>IFERROR((0.2181*Ratios!M216)-0.0247, "NA")</f>
        <v>9.6476359999999983E-2</v>
      </c>
      <c r="N216" s="25">
        <f>IFERROR((0.2181*Ratios!N216)-0.0247, "NA")</f>
        <v>9.8984509999999998E-2</v>
      </c>
      <c r="O216" s="25">
        <f>IFERROR((0.2181*Ratios!O216)-0.0247, "NA")</f>
        <v>0.10496045000000001</v>
      </c>
      <c r="P216" s="25">
        <f>IFERROR((0.2181*Ratios!P216)-0.0247, "NA")</f>
        <v>0.10461149</v>
      </c>
      <c r="Q216" s="25">
        <f>IFERROR((0.2181*Ratios!Q216)-0.0247, "NA")</f>
        <v>0.11527657999999999</v>
      </c>
      <c r="R216" s="25">
        <f>IFERROR((0.2181*Ratios!R216)-0.0247, "NA")</f>
        <v>0.11867893999999998</v>
      </c>
      <c r="S216" s="25" t="str">
        <f>IFERROR((0.2181*Ratios!S216)-0.0247, "NA")</f>
        <v>NA</v>
      </c>
      <c r="T216" s="25" t="str">
        <f>IFERROR((0.2181*Ratios!T216)-0.0247, "NA")</f>
        <v>NA</v>
      </c>
      <c r="U216" s="25" t="str">
        <f>IFERROR((0.2181*Ratios!U216)-0.0247, "NA")</f>
        <v>NA</v>
      </c>
      <c r="V216" s="25" t="str">
        <f>IFERROR((0.2181*Ratios!V216)-0.0247, "NA")</f>
        <v>NA</v>
      </c>
      <c r="W216" s="25" t="str">
        <f>IFERROR((0.2181*Ratios!W216)-0.0247, "NA")</f>
        <v>NA</v>
      </c>
      <c r="X216" s="25" t="str">
        <f>IFERROR((0.2181*Ratios!X216)-0.0247, "NA")</f>
        <v>NA</v>
      </c>
      <c r="Y216" s="6"/>
      <c r="Z216" s="6"/>
      <c r="AA216" s="6"/>
    </row>
    <row r="217" spans="1:27" ht="15.75" customHeight="1" x14ac:dyDescent="0.3">
      <c r="A217" s="7">
        <v>45319</v>
      </c>
      <c r="B217" s="11" t="s">
        <v>43</v>
      </c>
      <c r="C217" s="6"/>
      <c r="D217" s="6" t="s">
        <v>44</v>
      </c>
      <c r="E217" s="6">
        <v>7674</v>
      </c>
      <c r="F217" s="24">
        <f>IFERROR((0.2181*Ratios!F217)-0.0247, "NA")</f>
        <v>6.9431959999999987E-2</v>
      </c>
      <c r="G217" s="25">
        <f>IFERROR((0.2181*Ratios!G217)-0.0247, "NA")</f>
        <v>7.7021839999999994E-2</v>
      </c>
      <c r="H217" s="25">
        <f>IFERROR((0.2181*Ratios!H217)-0.0247, "NA")</f>
        <v>7.3575859999999993E-2</v>
      </c>
      <c r="I217" s="25">
        <f>IFERROR((0.2181*Ratios!I217)-0.0247, "NA")</f>
        <v>7.2725269999999995E-2</v>
      </c>
      <c r="J217" s="25">
        <f>IFERROR((0.2181*Ratios!J217)-0.0247, "NA")</f>
        <v>7.8744829999999988E-2</v>
      </c>
      <c r="K217" s="25">
        <f>IFERROR((0.2181*Ratios!K217)-0.0247, "NA")</f>
        <v>8.535326E-2</v>
      </c>
      <c r="L217" s="25">
        <f>IFERROR((0.2181*Ratios!L217)-0.0247, "NA")</f>
        <v>9.2441510000000005E-2</v>
      </c>
      <c r="M217" s="25">
        <f>IFERROR((0.2181*Ratios!M217)-0.0247, "NA")</f>
        <v>9.6432739999999989E-2</v>
      </c>
      <c r="N217" s="25">
        <f>IFERROR((0.2181*Ratios!N217)-0.0247, "NA")</f>
        <v>0.10644352999999998</v>
      </c>
      <c r="O217" s="25">
        <f>IFERROR((0.2181*Ratios!O217)-0.0247, "NA")</f>
        <v>0.10598551999999997</v>
      </c>
      <c r="P217" s="25">
        <f>IFERROR((0.2181*Ratios!P217)-0.0247, "NA")</f>
        <v>0.10157989999999997</v>
      </c>
      <c r="Q217" s="25">
        <f>IFERROR((0.2181*Ratios!Q217)-0.0247, "NA")</f>
        <v>9.4666130000000001E-2</v>
      </c>
      <c r="R217" s="25">
        <f>IFERROR((0.2181*Ratios!R217)-0.0247, "NA")</f>
        <v>9.6825320000000006E-2</v>
      </c>
      <c r="S217" s="25">
        <f>IFERROR((0.2181*Ratios!S217)-0.0247, "NA")</f>
        <v>0.10714145</v>
      </c>
      <c r="T217" s="25" t="str">
        <f>IFERROR((0.2181*Ratios!T217)-0.0247, "NA")</f>
        <v>NA</v>
      </c>
      <c r="U217" s="25" t="str">
        <f>IFERROR((0.2181*Ratios!U217)-0.0247, "NA")</f>
        <v>NA</v>
      </c>
      <c r="V217" s="25" t="str">
        <f>IFERROR((0.2181*Ratios!V217)-0.0247, "NA")</f>
        <v>NA</v>
      </c>
      <c r="W217" s="25" t="str">
        <f>IFERROR((0.2181*Ratios!W217)-0.0247, "NA")</f>
        <v>NA</v>
      </c>
      <c r="X217" s="25" t="str">
        <f>IFERROR((0.2181*Ratios!X217)-0.0247, "NA")</f>
        <v>NA</v>
      </c>
      <c r="Y217" s="6"/>
      <c r="Z217" s="6"/>
      <c r="AA217" s="6"/>
    </row>
    <row r="218" spans="1:27" ht="15.75" customHeight="1" x14ac:dyDescent="0.3">
      <c r="A218" s="7">
        <v>45319</v>
      </c>
      <c r="B218" s="11" t="s">
        <v>43</v>
      </c>
      <c r="C218" s="6"/>
      <c r="D218" s="6" t="s">
        <v>45</v>
      </c>
      <c r="E218" s="6">
        <v>7674</v>
      </c>
      <c r="F218" s="24">
        <f>IFERROR((0.2181*Ratios!F218)-0.0247, "NA")</f>
        <v>5.2441970000000004E-2</v>
      </c>
      <c r="G218" s="25">
        <f>IFERROR((0.2181*Ratios!G218)-0.0247, "NA")</f>
        <v>7.3096040000000001E-2</v>
      </c>
      <c r="H218" s="25">
        <f>IFERROR((0.2181*Ratios!H218)-0.0247, "NA")</f>
        <v>7.7479850000000003E-2</v>
      </c>
      <c r="I218" s="25">
        <f>IFERROR((0.2181*Ratios!I218)-0.0247, "NA")</f>
        <v>7.6367539999999984E-2</v>
      </c>
      <c r="J218" s="25">
        <f>IFERROR((0.2181*Ratios!J218)-0.0247, "NA")</f>
        <v>7.9966189999999993E-2</v>
      </c>
      <c r="K218" s="25">
        <f>IFERROR((0.2181*Ratios!K218)-0.0247, "NA")</f>
        <v>8.4720770000000001E-2</v>
      </c>
      <c r="L218" s="25">
        <f>IFERROR((0.2181*Ratios!L218)-0.0247, "NA")</f>
        <v>8.5724029999999993E-2</v>
      </c>
      <c r="M218" s="25">
        <f>IFERROR((0.2181*Ratios!M218)-0.0247, "NA")</f>
        <v>8.0097049999999989E-2</v>
      </c>
      <c r="N218" s="25" t="str">
        <f>IFERROR((0.2181*Ratios!N218)-0.0247, "NA")</f>
        <v>NA</v>
      </c>
      <c r="O218" s="25" t="str">
        <f>IFERROR((0.2181*Ratios!O218)-0.0247, "NA")</f>
        <v>NA</v>
      </c>
      <c r="P218" s="25" t="str">
        <f>IFERROR((0.2181*Ratios!P218)-0.0247, "NA")</f>
        <v>NA</v>
      </c>
      <c r="Q218" s="25" t="str">
        <f>IFERROR((0.2181*Ratios!Q218)-0.0247, "NA")</f>
        <v>NA</v>
      </c>
      <c r="R218" s="25" t="str">
        <f>IFERROR((0.2181*Ratios!R218)-0.0247, "NA")</f>
        <v>NA</v>
      </c>
      <c r="S218" s="25" t="str">
        <f>IFERROR((0.2181*Ratios!S218)-0.0247, "NA")</f>
        <v>NA</v>
      </c>
      <c r="T218" s="25" t="str">
        <f>IFERROR((0.2181*Ratios!T218)-0.0247, "NA")</f>
        <v>NA</v>
      </c>
      <c r="U218" s="25" t="str">
        <f>IFERROR((0.2181*Ratios!U218)-0.0247, "NA")</f>
        <v>NA</v>
      </c>
      <c r="V218" s="25" t="str">
        <f>IFERROR((0.2181*Ratios!V218)-0.0247, "NA")</f>
        <v>NA</v>
      </c>
      <c r="W218" s="25" t="str">
        <f>IFERROR((0.2181*Ratios!W218)-0.0247, "NA")</f>
        <v>NA</v>
      </c>
      <c r="X218" s="25" t="str">
        <f>IFERROR((0.2181*Ratios!X218)-0.0247, "NA")</f>
        <v>NA</v>
      </c>
      <c r="Y218" s="6"/>
      <c r="Z218" s="6"/>
      <c r="AA218" s="6"/>
    </row>
    <row r="219" spans="1:27" ht="15.75" customHeight="1" x14ac:dyDescent="0.3">
      <c r="A219" s="8">
        <v>45319</v>
      </c>
      <c r="B219" s="13" t="s">
        <v>43</v>
      </c>
      <c r="C219" s="9"/>
      <c r="D219" s="9" t="s">
        <v>46</v>
      </c>
      <c r="E219" s="9">
        <v>7674</v>
      </c>
      <c r="F219" s="26" t="str">
        <f>IFERROR((0.2181*Ratios!F219)-0.0247, "NA")</f>
        <v>NA</v>
      </c>
      <c r="G219" s="27" t="str">
        <f>IFERROR((0.2181*Ratios!G219)-0.0247, "NA")</f>
        <v>NA</v>
      </c>
      <c r="H219" s="27" t="str">
        <f>IFERROR((0.2181*Ratios!H219)-0.0247, "NA")</f>
        <v>NA</v>
      </c>
      <c r="I219" s="27" t="str">
        <f>IFERROR((0.2181*Ratios!I219)-0.0247, "NA")</f>
        <v>NA</v>
      </c>
      <c r="J219" s="27" t="str">
        <f>IFERROR((0.2181*Ratios!J219)-0.0247, "NA")</f>
        <v>NA</v>
      </c>
      <c r="K219" s="27" t="str">
        <f>IFERROR((0.2181*Ratios!K219)-0.0247, "NA")</f>
        <v>NA</v>
      </c>
      <c r="L219" s="27" t="str">
        <f>IFERROR((0.2181*Ratios!L219)-0.0247, "NA")</f>
        <v>NA</v>
      </c>
      <c r="M219" s="27" t="str">
        <f>IFERROR((0.2181*Ratios!M219)-0.0247, "NA")</f>
        <v>NA</v>
      </c>
      <c r="N219" s="27" t="str">
        <f>IFERROR((0.2181*Ratios!N219)-0.0247, "NA")</f>
        <v>NA</v>
      </c>
      <c r="O219" s="27" t="str">
        <f>IFERROR((0.2181*Ratios!O219)-0.0247, "NA")</f>
        <v>NA</v>
      </c>
      <c r="P219" s="27" t="str">
        <f>IFERROR((0.2181*Ratios!P219)-0.0247, "NA")</f>
        <v>NA</v>
      </c>
      <c r="Q219" s="27" t="str">
        <f>IFERROR((0.2181*Ratios!Q219)-0.0247, "NA")</f>
        <v>NA</v>
      </c>
      <c r="R219" s="27" t="str">
        <f>IFERROR((0.2181*Ratios!R219)-0.0247, "NA")</f>
        <v>NA</v>
      </c>
      <c r="S219" s="27" t="str">
        <f>IFERROR((0.2181*Ratios!S219)-0.0247, "NA")</f>
        <v>NA</v>
      </c>
      <c r="T219" s="27" t="str">
        <f>IFERROR((0.2181*Ratios!T219)-0.0247, "NA")</f>
        <v>NA</v>
      </c>
      <c r="U219" s="27" t="str">
        <f>IFERROR((0.2181*Ratios!U219)-0.0247, "NA")</f>
        <v>NA</v>
      </c>
      <c r="V219" s="27" t="str">
        <f>IFERROR((0.2181*Ratios!V219)-0.0247, "NA")</f>
        <v>NA</v>
      </c>
      <c r="W219" s="27" t="str">
        <f>IFERROR((0.2181*Ratios!W219)-0.0247, "NA")</f>
        <v>NA</v>
      </c>
      <c r="X219" s="27" t="str">
        <f>IFERROR((0.2181*Ratios!X219)-0.0247, "NA")</f>
        <v>NA</v>
      </c>
      <c r="Y219" s="9"/>
      <c r="Z219" s="9"/>
      <c r="AA219" s="9"/>
    </row>
    <row r="220" spans="1:27" ht="15.75" customHeight="1" x14ac:dyDescent="0.3">
      <c r="A220" s="7">
        <v>45335</v>
      </c>
      <c r="B220" s="39" t="s">
        <v>40</v>
      </c>
      <c r="C220" s="39" t="s">
        <v>9</v>
      </c>
      <c r="D220" s="40" t="s">
        <v>10</v>
      </c>
      <c r="E220" s="6">
        <v>7643</v>
      </c>
      <c r="F220" s="24">
        <f>IFERROR((0.2181*Ratios!F220)-0.0247, "NA")</f>
        <v>5.5495370000000002E-2</v>
      </c>
      <c r="G220" s="25">
        <f>IFERROR((0.2181*Ratios!G220)-0.0247, "NA")</f>
        <v>7.0217119999999994E-2</v>
      </c>
      <c r="H220" s="25">
        <f>IFERROR((0.2181*Ratios!H220)-0.0247, "NA")</f>
        <v>7.9966189999999993E-2</v>
      </c>
      <c r="I220" s="25">
        <f>IFERROR((0.2181*Ratios!I220)-0.0247, "NA")</f>
        <v>8.6596429999999988E-2</v>
      </c>
      <c r="J220" s="25">
        <f>IFERROR((0.2181*Ratios!J220)-0.0247, "NA")</f>
        <v>9.3619249999999987E-2</v>
      </c>
      <c r="K220" s="25">
        <f>IFERROR((0.2181*Ratios!K220)-0.0247, "NA")</f>
        <v>9.9049940000000003E-2</v>
      </c>
      <c r="L220" s="25">
        <f>IFERROR((0.2181*Ratios!L220)-0.0247, "NA")</f>
        <v>9.8439259999999987E-2</v>
      </c>
      <c r="M220" s="25">
        <f>IFERROR((0.2181*Ratios!M220)-0.0247, "NA")</f>
        <v>0.10029311</v>
      </c>
      <c r="N220" s="25">
        <f>IFERROR((0.2181*Ratios!N220)-0.0247, "NA")</f>
        <v>8.4742579999999998E-2</v>
      </c>
      <c r="O220" s="25">
        <f>IFERROR((0.2181*Ratios!O220)-0.0247, "NA")</f>
        <v>7.9617229999999997E-2</v>
      </c>
      <c r="P220" s="25">
        <f>IFERROR((0.2181*Ratios!P220)-0.0247, "NA")</f>
        <v>8.1100309999999995E-2</v>
      </c>
      <c r="Q220" s="25" t="str">
        <f>IFERROR((0.2181*Ratios!Q220)-0.0247, "NA")</f>
        <v>NA</v>
      </c>
      <c r="R220" s="25" t="str">
        <f>IFERROR((0.2181*Ratios!R220)-0.0247, "NA")</f>
        <v>NA</v>
      </c>
      <c r="S220" s="25" t="str">
        <f>IFERROR((0.2181*Ratios!S220)-0.0247, "NA")</f>
        <v>NA</v>
      </c>
      <c r="T220" s="25" t="str">
        <f>IFERROR((0.2181*Ratios!T220)-0.0247, "NA")</f>
        <v>NA</v>
      </c>
      <c r="U220" s="25" t="str">
        <f>IFERROR((0.2181*Ratios!U220)-0.0247, "NA")</f>
        <v>NA</v>
      </c>
      <c r="V220" s="25" t="str">
        <f>IFERROR((0.2181*Ratios!V220)-0.0247, "NA")</f>
        <v>NA</v>
      </c>
      <c r="W220" s="25" t="str">
        <f>IFERROR((0.2181*Ratios!W220)-0.0247, "NA")</f>
        <v>NA</v>
      </c>
      <c r="X220" s="25" t="str">
        <f>IFERROR((0.2181*Ratios!X220)-0.0247, "NA")</f>
        <v>NA</v>
      </c>
      <c r="Y220" s="6"/>
      <c r="Z220" s="6"/>
      <c r="AA220" s="6"/>
    </row>
    <row r="221" spans="1:27" ht="15.75" customHeight="1" x14ac:dyDescent="0.3">
      <c r="A221" s="7">
        <v>45335</v>
      </c>
      <c r="B221" s="11" t="s">
        <v>40</v>
      </c>
      <c r="C221" s="11" t="s">
        <v>28</v>
      </c>
      <c r="D221" s="6" t="s">
        <v>29</v>
      </c>
      <c r="E221" s="6">
        <v>7643</v>
      </c>
      <c r="F221" s="24">
        <f>IFERROR((0.2181*Ratios!F221)-0.0247, "NA")</f>
        <v>7.6149439999999985E-2</v>
      </c>
      <c r="G221" s="25">
        <f>IFERROR((0.2181*Ratios!G221)-0.0247, "NA")</f>
        <v>8.6094799999999999E-2</v>
      </c>
      <c r="H221" s="25">
        <f>IFERROR((0.2181*Ratios!H221)-0.0247, "NA")</f>
        <v>9.5516719999999999E-2</v>
      </c>
      <c r="I221" s="25">
        <f>IFERROR((0.2181*Ratios!I221)-0.0247, "NA")</f>
        <v>0.10162351999999999</v>
      </c>
      <c r="J221" s="25">
        <f>IFERROR((0.2181*Ratios!J221)-0.0247, "NA")</f>
        <v>0.10818832999999997</v>
      </c>
      <c r="K221" s="25">
        <f>IFERROR((0.2181*Ratios!K221)-0.0247, "NA")</f>
        <v>0.10559294</v>
      </c>
      <c r="L221" s="25">
        <f>IFERROR((0.2181*Ratios!L221)-0.0247, "NA")</f>
        <v>0.10354279999999999</v>
      </c>
      <c r="M221" s="25">
        <f>IFERROR((0.2181*Ratios!M221)-0.0247, "NA")</f>
        <v>0.11152526000000001</v>
      </c>
      <c r="N221" s="25">
        <f>IFERROR((0.2181*Ratios!N221)-0.0247, "NA")</f>
        <v>0.1079048</v>
      </c>
      <c r="O221" s="25">
        <f>IFERROR((0.2181*Ratios!O221)-0.0247, "NA")</f>
        <v>0.10753402999999997</v>
      </c>
      <c r="P221" s="25">
        <f>IFERROR((0.2181*Ratios!P221)-0.0247, "NA")</f>
        <v>0.10391356999999998</v>
      </c>
      <c r="Q221" s="25">
        <f>IFERROR((0.2181*Ratios!Q221)-0.0247, "NA")</f>
        <v>0.10315022000000001</v>
      </c>
      <c r="R221" s="25">
        <f>IFERROR((0.2181*Ratios!R221)-0.0247, "NA")</f>
        <v>0.10256135</v>
      </c>
      <c r="S221" s="25">
        <f>IFERROR((0.2181*Ratios!S221)-0.0247, "NA")</f>
        <v>0.10269220999999998</v>
      </c>
      <c r="T221" s="25">
        <f>IFERROR((0.2181*Ratios!T221)-0.0247, "NA")</f>
        <v>0.10882081999999998</v>
      </c>
      <c r="U221" s="25">
        <f>IFERROR((0.2181*Ratios!U221)-0.0247, "NA")</f>
        <v>0.11477494999999999</v>
      </c>
      <c r="V221" s="25" t="str">
        <f>IFERROR((0.2181*Ratios!V221)-0.0247, "NA")</f>
        <v>NA</v>
      </c>
      <c r="W221" s="25" t="str">
        <f>IFERROR((0.2181*Ratios!W221)-0.0247, "NA")</f>
        <v>NA</v>
      </c>
      <c r="X221" s="25" t="str">
        <f>IFERROR((0.2181*Ratios!X221)-0.0247, "NA")</f>
        <v>NA</v>
      </c>
      <c r="Y221" s="6"/>
      <c r="Z221" s="6"/>
      <c r="AA221" s="6"/>
    </row>
    <row r="222" spans="1:27" ht="15.75" customHeight="1" x14ac:dyDescent="0.3">
      <c r="A222" s="7">
        <v>45335</v>
      </c>
      <c r="B222" s="11" t="s">
        <v>40</v>
      </c>
      <c r="C222" s="11" t="s">
        <v>14</v>
      </c>
      <c r="D222" s="6" t="s">
        <v>15</v>
      </c>
      <c r="E222" s="6">
        <v>7643</v>
      </c>
      <c r="F222" s="24">
        <f>IFERROR((0.2181*Ratios!F222)-0.0247, "NA")</f>
        <v>5.5538989999999996E-2</v>
      </c>
      <c r="G222" s="25">
        <f>IFERROR((0.2181*Ratios!G222)-0.0247, "NA")</f>
        <v>7.54079E-2</v>
      </c>
      <c r="H222" s="25">
        <f>IFERROR((0.2181*Ratios!H222)-0.0247, "NA")</f>
        <v>8.2103570000000001E-2</v>
      </c>
      <c r="I222" s="25">
        <f>IFERROR((0.2181*Ratios!I222)-0.0247, "NA")</f>
        <v>8.8995529999999989E-2</v>
      </c>
      <c r="J222" s="25">
        <f>IFERROR((0.2181*Ratios!J222)-0.0247, "NA")</f>
        <v>9.1612729999999989E-2</v>
      </c>
      <c r="K222" s="25">
        <f>IFERROR((0.2181*Ratios!K222)-0.0247, "NA")</f>
        <v>9.5494910000000002E-2</v>
      </c>
      <c r="L222" s="25">
        <f>IFERROR((0.2181*Ratios!L222)-0.0247, "NA")</f>
        <v>0.10277944999999999</v>
      </c>
      <c r="M222" s="25">
        <f>IFERROR((0.2181*Ratios!M222)-0.0247, "NA")</f>
        <v>0.10530940999999999</v>
      </c>
      <c r="N222" s="25">
        <f>IFERROR((0.2181*Ratios!N222)-0.0247, "NA")</f>
        <v>9.8679169999999983E-2</v>
      </c>
      <c r="O222" s="25">
        <f>IFERROR((0.2181*Ratios!O222)-0.0247, "NA")</f>
        <v>8.5418689999999992E-2</v>
      </c>
      <c r="P222" s="25" t="str">
        <f>IFERROR((0.2181*Ratios!P222)-0.0247, "NA")</f>
        <v>NA</v>
      </c>
      <c r="Q222" s="25" t="str">
        <f>IFERROR((0.2181*Ratios!Q222)-0.0247, "NA")</f>
        <v>NA</v>
      </c>
      <c r="R222" s="25" t="str">
        <f>IFERROR((0.2181*Ratios!R222)-0.0247, "NA")</f>
        <v>NA</v>
      </c>
      <c r="S222" s="25" t="str">
        <f>IFERROR((0.2181*Ratios!S222)-0.0247, "NA")</f>
        <v>NA</v>
      </c>
      <c r="T222" s="25" t="str">
        <f>IFERROR((0.2181*Ratios!T222)-0.0247, "NA")</f>
        <v>NA</v>
      </c>
      <c r="U222" s="25" t="str">
        <f>IFERROR((0.2181*Ratios!U222)-0.0247, "NA")</f>
        <v>NA</v>
      </c>
      <c r="V222" s="25" t="str">
        <f>IFERROR((0.2181*Ratios!V222)-0.0247, "NA")</f>
        <v>NA</v>
      </c>
      <c r="W222" s="25" t="str">
        <f>IFERROR((0.2181*Ratios!W222)-0.0247, "NA")</f>
        <v>NA</v>
      </c>
      <c r="X222" s="25" t="str">
        <f>IFERROR((0.2181*Ratios!X222)-0.0247, "NA")</f>
        <v>NA</v>
      </c>
      <c r="Y222" s="6"/>
      <c r="Z222" s="6"/>
      <c r="AA222" s="6"/>
    </row>
    <row r="223" spans="1:27" ht="15.75" customHeight="1" x14ac:dyDescent="0.3">
      <c r="A223" s="7">
        <v>45335</v>
      </c>
      <c r="B223" s="11" t="s">
        <v>40</v>
      </c>
      <c r="C223" s="6" t="s">
        <v>51</v>
      </c>
      <c r="D223" s="6" t="s">
        <v>49</v>
      </c>
      <c r="E223" s="6">
        <v>7643</v>
      </c>
      <c r="F223" s="24">
        <f>IFERROR((0.2181*Ratios!F223)-0.0247, "NA")</f>
        <v>5.5233649999999995E-2</v>
      </c>
      <c r="G223" s="25">
        <f>IFERROR((0.2181*Ratios!G223)-0.0247, "NA")</f>
        <v>7.9551799999999992E-2</v>
      </c>
      <c r="H223" s="25">
        <f>IFERROR((0.2181*Ratios!H223)-0.0247, "NA")</f>
        <v>8.6530999999999997E-2</v>
      </c>
      <c r="I223" s="25">
        <f>IFERROR((0.2181*Ratios!I223)-0.0247, "NA")</f>
        <v>8.8537519999999995E-2</v>
      </c>
      <c r="J223" s="25">
        <f>IFERROR((0.2181*Ratios!J223)-0.0247, "NA")</f>
        <v>9.6410929999999992E-2</v>
      </c>
      <c r="K223" s="25">
        <f>IFERROR((0.2181*Ratios!K223)-0.0247, "NA")</f>
        <v>9.6061969999999983E-2</v>
      </c>
      <c r="L223" s="25">
        <f>IFERROR((0.2181*Ratios!L223)-0.0247, "NA")</f>
        <v>9.6301879999999979E-2</v>
      </c>
      <c r="M223" s="25">
        <f>IFERROR((0.2181*Ratios!M223)-0.0247, "NA")</f>
        <v>9.737056999999999E-2</v>
      </c>
      <c r="N223" s="25">
        <f>IFERROR((0.2181*Ratios!N223)-0.0247, "NA")</f>
        <v>9.3095810000000001E-2</v>
      </c>
      <c r="O223" s="25">
        <f>IFERROR((0.2181*Ratios!O223)-0.0247, "NA")</f>
        <v>7.6236679999999987E-2</v>
      </c>
      <c r="P223" s="25" t="str">
        <f>IFERROR((0.2181*Ratios!P223)-0.0247, "NA")</f>
        <v>NA</v>
      </c>
      <c r="Q223" s="25" t="str">
        <f>IFERROR((0.2181*Ratios!Q223)-0.0247, "NA")</f>
        <v>NA</v>
      </c>
      <c r="R223" s="25" t="str">
        <f>IFERROR((0.2181*Ratios!R223)-0.0247, "NA")</f>
        <v>NA</v>
      </c>
      <c r="S223" s="25" t="str">
        <f>IFERROR((0.2181*Ratios!S223)-0.0247, "NA")</f>
        <v>NA</v>
      </c>
      <c r="T223" s="25" t="str">
        <f>IFERROR((0.2181*Ratios!T223)-0.0247, "NA")</f>
        <v>NA</v>
      </c>
      <c r="U223" s="25" t="str">
        <f>IFERROR((0.2181*Ratios!U223)-0.0247, "NA")</f>
        <v>NA</v>
      </c>
      <c r="V223" s="25" t="str">
        <f>IFERROR((0.2181*Ratios!V223)-0.0247, "NA")</f>
        <v>NA</v>
      </c>
      <c r="W223" s="25" t="str">
        <f>IFERROR((0.2181*Ratios!W223)-0.0247, "NA")</f>
        <v>NA</v>
      </c>
      <c r="X223" s="25" t="str">
        <f>IFERROR((0.2181*Ratios!X223)-0.0247, "NA")</f>
        <v>NA</v>
      </c>
      <c r="Y223" s="6"/>
      <c r="Z223" s="6"/>
      <c r="AA223" s="6"/>
    </row>
    <row r="224" spans="1:27" ht="15.75" customHeight="1" x14ac:dyDescent="0.3">
      <c r="A224" s="7">
        <v>45335</v>
      </c>
      <c r="B224" s="11" t="s">
        <v>17</v>
      </c>
      <c r="C224" s="11" t="s">
        <v>33</v>
      </c>
      <c r="D224" s="6" t="s">
        <v>21</v>
      </c>
      <c r="E224" s="6">
        <v>7643</v>
      </c>
      <c r="F224" s="24">
        <f>IFERROR((0.2181*Ratios!F224)-0.0247, "NA")</f>
        <v>5.7283790000000001E-2</v>
      </c>
      <c r="G224" s="25">
        <f>IFERROR((0.2181*Ratios!G224)-0.0247, "NA")</f>
        <v>7.2092779999999995E-2</v>
      </c>
      <c r="H224" s="25">
        <f>IFERROR((0.2181*Ratios!H224)-0.0247, "NA")</f>
        <v>8.1056690000000001E-2</v>
      </c>
      <c r="I224" s="25">
        <f>IFERROR((0.2181*Ratios!I224)-0.0247, "NA")</f>
        <v>8.6618239999999985E-2</v>
      </c>
      <c r="J224" s="25">
        <f>IFERROR((0.2181*Ratios!J224)-0.0247, "NA")</f>
        <v>9.5691200000000004E-2</v>
      </c>
      <c r="K224" s="25">
        <f>IFERROR((0.2181*Ratios!K224)-0.0247, "NA")</f>
        <v>9.9311659999999996E-2</v>
      </c>
      <c r="L224" s="25">
        <f>IFERROR((0.2181*Ratios!L224)-0.0247, "NA")</f>
        <v>9.8984509999999998E-2</v>
      </c>
      <c r="M224" s="25">
        <f>IFERROR((0.2181*Ratios!M224)-0.0247, "NA")</f>
        <v>9.7326949999999995E-2</v>
      </c>
      <c r="N224" s="25">
        <f>IFERROR((0.2181*Ratios!N224)-0.0247, "NA")</f>
        <v>0.10086017</v>
      </c>
      <c r="O224" s="25">
        <f>IFERROR((0.2181*Ratios!O224)-0.0247, "NA")</f>
        <v>8.6727289999999999E-2</v>
      </c>
      <c r="P224" s="25">
        <f>IFERROR((0.2181*Ratios!P224)-0.0247, "NA")</f>
        <v>7.1547529999999998E-2</v>
      </c>
      <c r="Q224" s="25" t="str">
        <f>IFERROR((0.2181*Ratios!Q224)-0.0247, "NA")</f>
        <v>NA</v>
      </c>
      <c r="R224" s="25" t="str">
        <f>IFERROR((0.2181*Ratios!R224)-0.0247, "NA")</f>
        <v>NA</v>
      </c>
      <c r="S224" s="25" t="str">
        <f>IFERROR((0.2181*Ratios!S224)-0.0247, "NA")</f>
        <v>NA</v>
      </c>
      <c r="T224" s="25" t="str">
        <f>IFERROR((0.2181*Ratios!T224)-0.0247, "NA")</f>
        <v>NA</v>
      </c>
      <c r="U224" s="25" t="str">
        <f>IFERROR((0.2181*Ratios!U224)-0.0247, "NA")</f>
        <v>NA</v>
      </c>
      <c r="V224" s="25" t="str">
        <f>IFERROR((0.2181*Ratios!V224)-0.0247, "NA")</f>
        <v>NA</v>
      </c>
      <c r="W224" s="25" t="str">
        <f>IFERROR((0.2181*Ratios!W224)-0.0247, "NA")</f>
        <v>NA</v>
      </c>
      <c r="X224" s="25" t="str">
        <f>IFERROR((0.2181*Ratios!X224)-0.0247, "NA")</f>
        <v>NA</v>
      </c>
      <c r="Y224" s="6"/>
      <c r="Z224" s="6"/>
      <c r="AA224" s="6"/>
    </row>
    <row r="225" spans="1:27" ht="15.75" customHeight="1" x14ac:dyDescent="0.3">
      <c r="A225" s="7">
        <v>45335</v>
      </c>
      <c r="B225" s="11" t="s">
        <v>17</v>
      </c>
      <c r="C225" s="11" t="s">
        <v>35</v>
      </c>
      <c r="D225" s="6" t="s">
        <v>19</v>
      </c>
      <c r="E225" s="6">
        <v>7643</v>
      </c>
      <c r="F225" s="24">
        <f>IFERROR((0.2181*Ratios!F225)-0.0247, "NA")</f>
        <v>6.7839830000000004E-2</v>
      </c>
      <c r="G225" s="25">
        <f>IFERROR((0.2181*Ratios!G225)-0.0247, "NA")</f>
        <v>8.493887E-2</v>
      </c>
      <c r="H225" s="25">
        <f>IFERROR((0.2181*Ratios!H225)-0.0247, "NA")</f>
        <v>8.3499409999999996E-2</v>
      </c>
      <c r="I225" s="25">
        <f>IFERROR((0.2181*Ratios!I225)-0.0247, "NA")</f>
        <v>8.6094799999999999E-2</v>
      </c>
      <c r="J225" s="25">
        <f>IFERROR((0.2181*Ratios!J225)-0.0247, "NA")</f>
        <v>9.5713010000000001E-2</v>
      </c>
      <c r="K225" s="25">
        <f>IFERROR((0.2181*Ratios!K225)-0.0247, "NA")</f>
        <v>9.7828579999999984E-2</v>
      </c>
      <c r="L225" s="25">
        <f>IFERROR((0.2181*Ratios!L225)-0.0247, "NA")</f>
        <v>9.9835099999999982E-2</v>
      </c>
      <c r="M225" s="25">
        <f>IFERROR((0.2181*Ratios!M225)-0.0247, "NA")</f>
        <v>0.10077293000000001</v>
      </c>
      <c r="N225" s="25">
        <f>IFERROR((0.2181*Ratios!N225)-0.0247, "NA")</f>
        <v>9.3204859999999987E-2</v>
      </c>
      <c r="O225" s="25">
        <f>IFERROR((0.2181*Ratios!O225)-0.0247, "NA")</f>
        <v>7.2856129999999991E-2</v>
      </c>
      <c r="P225" s="25">
        <f>IFERROR((0.2181*Ratios!P225)-0.0247, "NA")</f>
        <v>6.6291320000000001E-2</v>
      </c>
      <c r="Q225" s="25">
        <f>IFERROR((0.2181*Ratios!Q225)-0.0247, "NA")</f>
        <v>6.4851859999999997E-2</v>
      </c>
      <c r="R225" s="25">
        <f>IFERROR((0.2181*Ratios!R225)-0.0247, "NA")</f>
        <v>7.2921559999999996E-2</v>
      </c>
      <c r="S225" s="25">
        <f>IFERROR((0.2181*Ratios!S225)-0.0247, "NA")</f>
        <v>9.4208119999999992E-2</v>
      </c>
      <c r="T225" s="25" t="str">
        <f>IFERROR((0.2181*Ratios!T225)-0.0247, "NA")</f>
        <v>NA</v>
      </c>
      <c r="U225" s="25" t="str">
        <f>IFERROR((0.2181*Ratios!U225)-0.0247, "NA")</f>
        <v>NA</v>
      </c>
      <c r="V225" s="25" t="str">
        <f>IFERROR((0.2181*Ratios!V225)-0.0247, "NA")</f>
        <v>NA</v>
      </c>
      <c r="W225" s="25" t="str">
        <f>IFERROR((0.2181*Ratios!W225)-0.0247, "NA")</f>
        <v>NA</v>
      </c>
      <c r="X225" s="25" t="str">
        <f>IFERROR((0.2181*Ratios!X225)-0.0247, "NA")</f>
        <v>NA</v>
      </c>
      <c r="Y225" s="6"/>
      <c r="Z225" s="6"/>
      <c r="AA225" s="6"/>
    </row>
    <row r="226" spans="1:27" ht="15.75" customHeight="1" x14ac:dyDescent="0.3">
      <c r="A226" s="7">
        <v>45335</v>
      </c>
      <c r="B226" s="11" t="s">
        <v>17</v>
      </c>
      <c r="C226" s="11" t="s">
        <v>36</v>
      </c>
      <c r="D226" s="6" t="s">
        <v>30</v>
      </c>
      <c r="E226" s="6">
        <v>7643</v>
      </c>
      <c r="F226" s="24">
        <f>IFERROR((0.2181*Ratios!F226)-0.0247, "NA")</f>
        <v>5.6847590000000003E-2</v>
      </c>
      <c r="G226" s="25">
        <f>IFERROR((0.2181*Ratios!G226)-0.0247, "NA")</f>
        <v>7.7261750000000004E-2</v>
      </c>
      <c r="H226" s="25">
        <f>IFERROR((0.2181*Ratios!H226)-0.0247, "NA")</f>
        <v>8.2430719999999999E-2</v>
      </c>
      <c r="I226" s="25">
        <f>IFERROR((0.2181*Ratios!I226)-0.0247, "NA")</f>
        <v>9.5058710000000005E-2</v>
      </c>
      <c r="J226" s="25">
        <f>IFERROR((0.2181*Ratios!J226)-0.0247, "NA")</f>
        <v>9.3771919999999995E-2</v>
      </c>
      <c r="K226" s="25">
        <f>IFERROR((0.2181*Ratios!K226)-0.0247, "NA")</f>
        <v>9.3575629999999993E-2</v>
      </c>
      <c r="L226" s="25">
        <f>IFERROR((0.2181*Ratios!L226)-0.0247, "NA")</f>
        <v>9.7239710000000007E-2</v>
      </c>
      <c r="M226" s="25">
        <f>IFERROR((0.2181*Ratios!M226)-0.0247, "NA")</f>
        <v>9.8635549999999989E-2</v>
      </c>
      <c r="N226" s="25">
        <f>IFERROR((0.2181*Ratios!N226)-0.0247, "NA")</f>
        <v>0.10105645999999999</v>
      </c>
      <c r="O226" s="25">
        <f>IFERROR((0.2181*Ratios!O226)-0.0247, "NA")</f>
        <v>8.4153709999999993E-2</v>
      </c>
      <c r="P226" s="25">
        <f>IFERROR((0.2181*Ratios!P226)-0.0247, "NA")</f>
        <v>7.2834319999999994E-2</v>
      </c>
      <c r="Q226" s="25">
        <f>IFERROR((0.2181*Ratios!Q226)-0.0247, "NA")</f>
        <v>7.2245450000000003E-2</v>
      </c>
      <c r="R226" s="25" t="str">
        <f>IFERROR((0.2181*Ratios!R226)-0.0247, "NA")</f>
        <v>NA</v>
      </c>
      <c r="S226" s="25" t="str">
        <f>IFERROR((0.2181*Ratios!S226)-0.0247, "NA")</f>
        <v>NA</v>
      </c>
      <c r="T226" s="25" t="str">
        <f>IFERROR((0.2181*Ratios!T226)-0.0247, "NA")</f>
        <v>NA</v>
      </c>
      <c r="U226" s="25" t="str">
        <f>IFERROR((0.2181*Ratios!U226)-0.0247, "NA")</f>
        <v>NA</v>
      </c>
      <c r="V226" s="25" t="str">
        <f>IFERROR((0.2181*Ratios!V226)-0.0247, "NA")</f>
        <v>NA</v>
      </c>
      <c r="W226" s="25" t="str">
        <f>IFERROR((0.2181*Ratios!W226)-0.0247, "NA")</f>
        <v>NA</v>
      </c>
      <c r="X226" s="25" t="str">
        <f>IFERROR((0.2181*Ratios!X226)-0.0247, "NA")</f>
        <v>NA</v>
      </c>
      <c r="Y226" s="6"/>
      <c r="Z226" s="6"/>
      <c r="AA226" s="6"/>
    </row>
    <row r="227" spans="1:27" ht="15.75" customHeight="1" x14ac:dyDescent="0.3">
      <c r="A227" s="7">
        <v>45335</v>
      </c>
      <c r="B227" s="11" t="s">
        <v>17</v>
      </c>
      <c r="C227" s="11" t="s">
        <v>22</v>
      </c>
      <c r="D227" s="6" t="s">
        <v>23</v>
      </c>
      <c r="E227" s="6">
        <v>7643</v>
      </c>
      <c r="F227" s="24">
        <f>IFERROR((0.2181*Ratios!F227)-0.0247, "NA")</f>
        <v>6.9584629999999995E-2</v>
      </c>
      <c r="G227" s="25">
        <f>IFERROR((0.2181*Ratios!G227)-0.0247, "NA")</f>
        <v>9.2419700000000007E-2</v>
      </c>
      <c r="H227" s="25">
        <f>IFERROR((0.2181*Ratios!H227)-0.0247, "NA")</f>
        <v>9.0500419999999998E-2</v>
      </c>
      <c r="I227" s="25">
        <f>IFERROR((0.2181*Ratios!I227)-0.0247, "NA")</f>
        <v>9.3030379999999982E-2</v>
      </c>
      <c r="J227" s="25">
        <f>IFERROR((0.2181*Ratios!J227)-0.0247, "NA")</f>
        <v>9.5058710000000005E-2</v>
      </c>
      <c r="K227" s="25">
        <f>IFERROR((0.2181*Ratios!K227)-0.0247, "NA")</f>
        <v>0.10018405999999999</v>
      </c>
      <c r="L227" s="25">
        <f>IFERROR((0.2181*Ratios!L227)-0.0247, "NA")</f>
        <v>0.10260496999999999</v>
      </c>
      <c r="M227" s="25">
        <f>IFERROR((0.2181*Ratios!M227)-0.0247, "NA")</f>
        <v>0.10339013</v>
      </c>
      <c r="N227" s="25">
        <f>IFERROR((0.2181*Ratios!N227)-0.0247, "NA")</f>
        <v>9.9093559999999997E-2</v>
      </c>
      <c r="O227" s="25">
        <f>IFERROR((0.2181*Ratios!O227)-0.0247, "NA")</f>
        <v>8.5942129999999992E-2</v>
      </c>
      <c r="P227" s="25" t="str">
        <f>IFERROR((0.2181*Ratios!P227)-0.0247, "NA")</f>
        <v>NA</v>
      </c>
      <c r="Q227" s="25" t="str">
        <f>IFERROR((0.2181*Ratios!Q227)-0.0247, "NA")</f>
        <v>NA</v>
      </c>
      <c r="R227" s="25" t="str">
        <f>IFERROR((0.2181*Ratios!R227)-0.0247, "NA")</f>
        <v>NA</v>
      </c>
      <c r="S227" s="25" t="str">
        <f>IFERROR((0.2181*Ratios!S227)-0.0247, "NA")</f>
        <v>NA</v>
      </c>
      <c r="T227" s="25" t="str">
        <f>IFERROR((0.2181*Ratios!T227)-0.0247, "NA")</f>
        <v>NA</v>
      </c>
      <c r="U227" s="25" t="str">
        <f>IFERROR((0.2181*Ratios!U227)-0.0247, "NA")</f>
        <v>NA</v>
      </c>
      <c r="V227" s="25" t="str">
        <f>IFERROR((0.2181*Ratios!V227)-0.0247, "NA")</f>
        <v>NA</v>
      </c>
      <c r="W227" s="25" t="str">
        <f>IFERROR((0.2181*Ratios!W227)-0.0247, "NA")</f>
        <v>NA</v>
      </c>
      <c r="X227" s="25" t="str">
        <f>IFERROR((0.2181*Ratios!X227)-0.0247, "NA")</f>
        <v>NA</v>
      </c>
      <c r="Y227" s="6"/>
      <c r="Z227" s="6"/>
      <c r="AA227" s="6"/>
    </row>
    <row r="228" spans="1:27" ht="15.75" customHeight="1" x14ac:dyDescent="0.3">
      <c r="A228" s="7">
        <v>45335</v>
      </c>
      <c r="B228" s="11" t="s">
        <v>17</v>
      </c>
      <c r="C228" s="11" t="s">
        <v>31</v>
      </c>
      <c r="D228" s="6" t="s">
        <v>25</v>
      </c>
      <c r="E228" s="6">
        <v>7643</v>
      </c>
      <c r="F228" s="24">
        <f>IFERROR((0.2181*Ratios!F228)-0.0247, "NA")</f>
        <v>6.3957649999999991E-2</v>
      </c>
      <c r="G228" s="25">
        <f>IFERROR((0.2181*Ratios!G228)-0.0247, "NA")</f>
        <v>7.9791710000000002E-2</v>
      </c>
      <c r="H228" s="25">
        <f>IFERROR((0.2181*Ratios!H228)-0.0247, "NA")</f>
        <v>8.6705480000000001E-2</v>
      </c>
      <c r="I228" s="25">
        <f>IFERROR((0.2181*Ratios!I228)-0.0247, "NA")</f>
        <v>9.2637800000000006E-2</v>
      </c>
      <c r="J228" s="25">
        <f>IFERROR((0.2181*Ratios!J228)-0.0247, "NA")</f>
        <v>9.7457810000000006E-2</v>
      </c>
      <c r="K228" s="25">
        <f>IFERROR((0.2181*Ratios!K228)-0.0247, "NA")</f>
        <v>0.10092559999999998</v>
      </c>
      <c r="L228" s="25">
        <f>IFERROR((0.2181*Ratios!L228)-0.0247, "NA")</f>
        <v>0.10219058</v>
      </c>
      <c r="M228" s="25">
        <f>IFERROR((0.2181*Ratios!M228)-0.0247, "NA")</f>
        <v>0.10716326000000001</v>
      </c>
      <c r="N228" s="25">
        <f>IFERROR((0.2181*Ratios!N228)-0.0247, "NA")</f>
        <v>0.10537484</v>
      </c>
      <c r="O228" s="25">
        <f>IFERROR((0.2181*Ratios!O228)-0.0247, "NA")</f>
        <v>9.0849380000000007E-2</v>
      </c>
      <c r="P228" s="25">
        <f>IFERROR((0.2181*Ratios!P228)-0.0247, "NA")</f>
        <v>7.9137410000000005E-2</v>
      </c>
      <c r="Q228" s="25">
        <f>IFERROR((0.2181*Ratios!Q228)-0.0247, "NA")</f>
        <v>8.116574E-2</v>
      </c>
      <c r="R228" s="25">
        <f>IFERROR((0.2181*Ratios!R228)-0.0247, "NA")</f>
        <v>8.445904999999998E-2</v>
      </c>
      <c r="S228" s="25">
        <f>IFERROR((0.2181*Ratios!S228)-0.0247, "NA")</f>
        <v>9.5887489999999978E-2</v>
      </c>
      <c r="T228" s="25">
        <f>IFERROR((0.2181*Ratios!T228)-0.0247, "NA")</f>
        <v>0.10838461999999999</v>
      </c>
      <c r="U228" s="25" t="str">
        <f>IFERROR((0.2181*Ratios!U228)-0.0247, "NA")</f>
        <v>NA</v>
      </c>
      <c r="V228" s="25" t="str">
        <f>IFERROR((0.2181*Ratios!V228)-0.0247, "NA")</f>
        <v>NA</v>
      </c>
      <c r="W228" s="25" t="str">
        <f>IFERROR((0.2181*Ratios!W228)-0.0247, "NA")</f>
        <v>NA</v>
      </c>
      <c r="X228" s="25" t="str">
        <f>IFERROR((0.2181*Ratios!X228)-0.0247, "NA")</f>
        <v>NA</v>
      </c>
      <c r="Y228" s="6"/>
      <c r="Z228" s="6"/>
      <c r="AA228" s="6"/>
    </row>
    <row r="229" spans="1:27" ht="15.75" customHeight="1" x14ac:dyDescent="0.3">
      <c r="A229" s="7">
        <v>45335</v>
      </c>
      <c r="B229" s="11" t="s">
        <v>17</v>
      </c>
      <c r="C229" s="11" t="s">
        <v>37</v>
      </c>
      <c r="D229" s="6" t="s">
        <v>38</v>
      </c>
      <c r="E229" s="6">
        <v>7643</v>
      </c>
      <c r="F229" s="24">
        <f>IFERROR((0.2181*Ratios!F229)-0.0247, "NA")</f>
        <v>6.8581370000000003E-2</v>
      </c>
      <c r="G229" s="25">
        <f>IFERROR((0.2181*Ratios!G229)-0.0247, "NA")</f>
        <v>7.9791710000000002E-2</v>
      </c>
      <c r="H229" s="25">
        <f>IFERROR((0.2181*Ratios!H229)-0.0247, "NA")</f>
        <v>8.4742579999999998E-2</v>
      </c>
      <c r="I229" s="25">
        <f>IFERROR((0.2181*Ratios!I229)-0.0247, "NA")</f>
        <v>8.9300870000000004E-2</v>
      </c>
      <c r="J229" s="25">
        <f>IFERROR((0.2181*Ratios!J229)-0.0247, "NA")</f>
        <v>9.5887489999999978E-2</v>
      </c>
      <c r="K229" s="25">
        <f>IFERROR((0.2181*Ratios!K229)-0.0247, "NA")</f>
        <v>0.10293212000000002</v>
      </c>
      <c r="L229" s="25">
        <f>IFERROR((0.2181*Ratios!L229)-0.0247, "NA")</f>
        <v>0.10620361999999997</v>
      </c>
      <c r="M229" s="25">
        <f>IFERROR((0.2181*Ratios!M229)-0.0247, "NA")</f>
        <v>0.10487320999999999</v>
      </c>
      <c r="N229" s="25">
        <f>IFERROR((0.2181*Ratios!N229)-0.0247, "NA")</f>
        <v>0.10269220999999998</v>
      </c>
      <c r="O229" s="25">
        <f>IFERROR((0.2181*Ratios!O229)-0.0247, "NA")</f>
        <v>9.4491649999999996E-2</v>
      </c>
      <c r="P229" s="25">
        <f>IFERROR((0.2181*Ratios!P229)-0.0247, "NA")</f>
        <v>8.6400139999999986E-2</v>
      </c>
      <c r="Q229" s="25">
        <f>IFERROR((0.2181*Ratios!Q229)-0.0247, "NA")</f>
        <v>8.6400139999999986E-2</v>
      </c>
      <c r="R229" s="25">
        <f>IFERROR((0.2181*Ratios!R229)-0.0247, "NA")</f>
        <v>9.1351009999999996E-2</v>
      </c>
      <c r="S229" s="25" t="str">
        <f>IFERROR((0.2181*Ratios!S229)-0.0247, "NA")</f>
        <v>NA</v>
      </c>
      <c r="T229" s="25" t="str">
        <f>IFERROR((0.2181*Ratios!T229)-0.0247, "NA")</f>
        <v>NA</v>
      </c>
      <c r="U229" s="25" t="str">
        <f>IFERROR((0.2181*Ratios!U229)-0.0247, "NA")</f>
        <v>NA</v>
      </c>
      <c r="V229" s="25" t="str">
        <f>IFERROR((0.2181*Ratios!V229)-0.0247, "NA")</f>
        <v>NA</v>
      </c>
      <c r="W229" s="25" t="str">
        <f>IFERROR((0.2181*Ratios!W229)-0.0247, "NA")</f>
        <v>NA</v>
      </c>
      <c r="X229" s="25" t="str">
        <f>IFERROR((0.2181*Ratios!X229)-0.0247, "NA")</f>
        <v>NA</v>
      </c>
      <c r="Y229" s="6"/>
      <c r="Z229" s="6"/>
      <c r="AA229" s="6"/>
    </row>
    <row r="230" spans="1:27" ht="15.75" customHeight="1" x14ac:dyDescent="0.3">
      <c r="A230" s="7">
        <v>45335</v>
      </c>
      <c r="B230" s="11" t="s">
        <v>43</v>
      </c>
      <c r="C230" s="6"/>
      <c r="D230" s="6" t="s">
        <v>44</v>
      </c>
      <c r="E230" s="6">
        <v>7643</v>
      </c>
      <c r="F230" s="24">
        <f>IFERROR((0.2181*Ratios!F230)-0.0247, "NA")</f>
        <v>7.0217119999999994E-2</v>
      </c>
      <c r="G230" s="25">
        <f>IFERROR((0.2181*Ratios!G230)-0.0247, "NA")</f>
        <v>8.0162479999999994E-2</v>
      </c>
      <c r="H230" s="25">
        <f>IFERROR((0.2181*Ratios!H230)-0.0247, "NA")</f>
        <v>8.2517959999999987E-2</v>
      </c>
      <c r="I230" s="25">
        <f>IFERROR((0.2181*Ratios!I230)-0.0247, "NA")</f>
        <v>8.4044659999999993E-2</v>
      </c>
      <c r="J230" s="25">
        <f>IFERROR((0.2181*Ratios!J230)-0.0247, "NA")</f>
        <v>9.5865679999999981E-2</v>
      </c>
      <c r="K230" s="25">
        <f>IFERROR((0.2181*Ratios!K230)-0.0247, "NA")</f>
        <v>9.9595189999999986E-2</v>
      </c>
      <c r="L230" s="25">
        <f>IFERROR((0.2181*Ratios!L230)-0.0247, "NA")</f>
        <v>0.10114369999999998</v>
      </c>
      <c r="M230" s="25">
        <f>IFERROR((0.2181*Ratios!M230)-0.0247, "NA")</f>
        <v>0.10029311</v>
      </c>
      <c r="N230" s="25">
        <f>IFERROR((0.2181*Ratios!N230)-0.0247, "NA")</f>
        <v>9.0783949999999988E-2</v>
      </c>
      <c r="O230" s="25">
        <f>IFERROR((0.2181*Ratios!O230)-0.0247, "NA")</f>
        <v>8.0729539999999989E-2</v>
      </c>
      <c r="P230" s="25">
        <f>IFERROR((0.2181*Ratios!P230)-0.0247, "NA")</f>
        <v>7.569142999999999E-2</v>
      </c>
      <c r="Q230" s="25">
        <f>IFERROR((0.2181*Ratios!Q230)-0.0247, "NA")</f>
        <v>7.2114589999999992E-2</v>
      </c>
      <c r="R230" s="25">
        <f>IFERROR((0.2181*Ratios!R230)-0.0247, "NA")</f>
        <v>8.7795979999999996E-2</v>
      </c>
      <c r="S230" s="25">
        <f>IFERROR((0.2181*Ratios!S230)-0.0247, "NA")</f>
        <v>0.12168872</v>
      </c>
      <c r="T230" s="25" t="str">
        <f>IFERROR((0.2181*Ratios!T230)-0.0247, "NA")</f>
        <v>NA</v>
      </c>
      <c r="U230" s="25" t="str">
        <f>IFERROR((0.2181*Ratios!U230)-0.0247, "NA")</f>
        <v>NA</v>
      </c>
      <c r="V230" s="25" t="str">
        <f>IFERROR((0.2181*Ratios!V230)-0.0247, "NA")</f>
        <v>NA</v>
      </c>
      <c r="W230" s="25" t="str">
        <f>IFERROR((0.2181*Ratios!W230)-0.0247, "NA")</f>
        <v>NA</v>
      </c>
      <c r="X230" s="25" t="str">
        <f>IFERROR((0.2181*Ratios!X230)-0.0247, "NA")</f>
        <v>NA</v>
      </c>
      <c r="Y230" s="6"/>
      <c r="Z230" s="6"/>
      <c r="AA230" s="6"/>
    </row>
    <row r="231" spans="1:27" ht="15.75" customHeight="1" x14ac:dyDescent="0.3">
      <c r="A231" s="7">
        <v>45335</v>
      </c>
      <c r="B231" s="11" t="s">
        <v>43</v>
      </c>
      <c r="C231" s="6"/>
      <c r="D231" s="6" t="s">
        <v>45</v>
      </c>
      <c r="E231" s="6">
        <v>7643</v>
      </c>
      <c r="F231" s="24">
        <f>IFERROR((0.2181*Ratios!F231)-0.0247, "NA")</f>
        <v>5.7458269999999992E-2</v>
      </c>
      <c r="G231" s="25">
        <f>IFERROR((0.2181*Ratios!G231)-0.0247, "NA")</f>
        <v>7.697822E-2</v>
      </c>
      <c r="H231" s="25">
        <f>IFERROR((0.2181*Ratios!H231)-0.0247, "NA")</f>
        <v>8.2474339999999993E-2</v>
      </c>
      <c r="I231" s="25">
        <f>IFERROR((0.2181*Ratios!I231)-0.0247, "NA")</f>
        <v>8.4502670000000002E-2</v>
      </c>
      <c r="J231" s="25">
        <f>IFERROR((0.2181*Ratios!J231)-0.0247, "NA")</f>
        <v>9.3924590000000002E-2</v>
      </c>
      <c r="K231" s="25">
        <f>IFERROR((0.2181*Ratios!K231)-0.0247, "NA")</f>
        <v>9.9289849999999999E-2</v>
      </c>
      <c r="L231" s="25">
        <f>IFERROR((0.2181*Ratios!L231)-0.0247, "NA")</f>
        <v>0.10077293000000001</v>
      </c>
      <c r="M231" s="25">
        <f>IFERROR((0.2181*Ratios!M231)-0.0247, "NA")</f>
        <v>9.1329199999999999E-2</v>
      </c>
      <c r="N231" s="25" t="str">
        <f>IFERROR((0.2181*Ratios!N231)-0.0247, "NA")</f>
        <v>NA</v>
      </c>
      <c r="O231" s="25" t="str">
        <f>IFERROR((0.2181*Ratios!O231)-0.0247, "NA")</f>
        <v>NA</v>
      </c>
      <c r="P231" s="25" t="str">
        <f>IFERROR((0.2181*Ratios!P231)-0.0247, "NA")</f>
        <v>NA</v>
      </c>
      <c r="Q231" s="25" t="str">
        <f>IFERROR((0.2181*Ratios!Q231)-0.0247, "NA")</f>
        <v>NA</v>
      </c>
      <c r="R231" s="25" t="str">
        <f>IFERROR((0.2181*Ratios!R231)-0.0247, "NA")</f>
        <v>NA</v>
      </c>
      <c r="S231" s="25" t="str">
        <f>IFERROR((0.2181*Ratios!S231)-0.0247, "NA")</f>
        <v>NA</v>
      </c>
      <c r="T231" s="25" t="str">
        <f>IFERROR((0.2181*Ratios!T231)-0.0247, "NA")</f>
        <v>NA</v>
      </c>
      <c r="U231" s="25" t="str">
        <f>IFERROR((0.2181*Ratios!U231)-0.0247, "NA")</f>
        <v>NA</v>
      </c>
      <c r="V231" s="25" t="str">
        <f>IFERROR((0.2181*Ratios!V231)-0.0247, "NA")</f>
        <v>NA</v>
      </c>
      <c r="W231" s="25" t="str">
        <f>IFERROR((0.2181*Ratios!W231)-0.0247, "NA")</f>
        <v>NA</v>
      </c>
      <c r="X231" s="25" t="str">
        <f>IFERROR((0.2181*Ratios!X231)-0.0247, "NA")</f>
        <v>NA</v>
      </c>
      <c r="Y231" s="6"/>
      <c r="Z231" s="6"/>
      <c r="AA231" s="6"/>
    </row>
    <row r="232" spans="1:27" ht="15.75" customHeight="1" x14ac:dyDescent="0.3">
      <c r="A232" s="8">
        <v>45335</v>
      </c>
      <c r="B232" s="13" t="s">
        <v>43</v>
      </c>
      <c r="C232" s="9"/>
      <c r="D232" s="9" t="s">
        <v>46</v>
      </c>
      <c r="E232" s="9">
        <v>7643</v>
      </c>
      <c r="F232" s="26">
        <f>IFERROR((0.2181*Ratios!F232)-0.0247, "NA")</f>
        <v>6.8930329999999998E-2</v>
      </c>
      <c r="G232" s="27">
        <f>IFERROR((0.2181*Ratios!G232)-0.0247, "NA")</f>
        <v>8.2430719999999999E-2</v>
      </c>
      <c r="H232" s="27">
        <f>IFERROR((0.2181*Ratios!H232)-0.0247, "NA")</f>
        <v>8.4982489999999994E-2</v>
      </c>
      <c r="I232" s="27">
        <f>IFERROR((0.2181*Ratios!I232)-0.0247, "NA")</f>
        <v>9.1241959999999983E-2</v>
      </c>
      <c r="J232" s="27">
        <f>IFERROR((0.2181*Ratios!J232)-0.0247, "NA")</f>
        <v>0.10033673000000001</v>
      </c>
      <c r="K232" s="27">
        <f>IFERROR((0.2181*Ratios!K232)-0.0247, "NA")</f>
        <v>9.9202610000000011E-2</v>
      </c>
      <c r="L232" s="27">
        <f>IFERROR((0.2181*Ratios!L232)-0.0247, "NA")</f>
        <v>0.10559294</v>
      </c>
      <c r="M232" s="27">
        <f>IFERROR((0.2181*Ratios!M232)-0.0247, "NA")</f>
        <v>0.10537484</v>
      </c>
      <c r="N232" s="27">
        <f>IFERROR((0.2181*Ratios!N232)-0.0247, "NA")</f>
        <v>0.10336832000000001</v>
      </c>
      <c r="O232" s="27">
        <f>IFERROR((0.2181*Ratios!O232)-0.0247, "NA")</f>
        <v>9.3771919999999995E-2</v>
      </c>
      <c r="P232" s="27">
        <f>IFERROR((0.2181*Ratios!P232)-0.0247, "NA")</f>
        <v>8.622566000000001E-2</v>
      </c>
      <c r="Q232" s="27">
        <f>IFERROR((0.2181*Ratios!Q232)-0.0247, "NA")</f>
        <v>8.2256239999999994E-2</v>
      </c>
      <c r="R232" s="27">
        <f>IFERROR((0.2181*Ratios!R232)-0.0247, "NA")</f>
        <v>9.2725039999999995E-2</v>
      </c>
      <c r="S232" s="27">
        <f>IFERROR((0.2181*Ratios!S232)-0.0247, "NA")</f>
        <v>0.11542924999999998</v>
      </c>
      <c r="T232" s="27">
        <f>IFERROR((0.2181*Ratios!T232)-0.0247, "NA")</f>
        <v>0.13379326999999999</v>
      </c>
      <c r="U232" s="27">
        <f>IFERROR((0.2181*Ratios!U232)-0.0247, "NA")</f>
        <v>0.14485093999999998</v>
      </c>
      <c r="V232" s="27">
        <f>IFERROR((0.2181*Ratios!V232)-0.0247, "NA")</f>
        <v>0.15405475999999999</v>
      </c>
      <c r="W232" s="27" t="str">
        <f>IFERROR((0.2181*Ratios!W232)-0.0247, "NA")</f>
        <v>NA</v>
      </c>
      <c r="X232" s="27" t="str">
        <f>IFERROR((0.2181*Ratios!X232)-0.0247, "NA")</f>
        <v>NA</v>
      </c>
      <c r="Y232" s="9"/>
      <c r="Z232" s="9"/>
      <c r="AA232" s="9"/>
    </row>
    <row r="233" spans="1:27" ht="15.75" customHeight="1" x14ac:dyDescent="0.3">
      <c r="A233" s="7">
        <v>45346</v>
      </c>
      <c r="B233" s="39" t="s">
        <v>40</v>
      </c>
      <c r="C233" s="39" t="s">
        <v>9</v>
      </c>
      <c r="D233" s="40" t="s">
        <v>10</v>
      </c>
      <c r="E233" s="6">
        <v>7630</v>
      </c>
      <c r="F233" s="24">
        <f>IFERROR((0.2181*Ratios!F233)-0.0247, "NA")</f>
        <v>3.3467269999999993E-2</v>
      </c>
      <c r="G233" s="25">
        <f>IFERROR((0.2181*Ratios!G233)-0.0247, "NA")</f>
        <v>5.5342699999999995E-2</v>
      </c>
      <c r="H233" s="25">
        <f>IFERROR((0.2181*Ratios!H233)-0.0247, "NA")</f>
        <v>6.1820269999999997E-2</v>
      </c>
      <c r="I233" s="25">
        <f>IFERROR((0.2181*Ratios!I233)-0.0247, "NA")</f>
        <v>6.4939099999999986E-2</v>
      </c>
      <c r="J233" s="25">
        <f>IFERROR((0.2181*Ratios!J233)-0.0247, "NA")</f>
        <v>6.7163719999999996E-2</v>
      </c>
      <c r="K233" s="25">
        <f>IFERROR((0.2181*Ratios!K233)-0.0247, "NA")</f>
        <v>6.9562819999999984E-2</v>
      </c>
      <c r="L233" s="25">
        <f>IFERROR((0.2181*Ratios!L233)-0.0247, "NA")</f>
        <v>7.3466809999999994E-2</v>
      </c>
      <c r="M233" s="25">
        <f>IFERROR((0.2181*Ratios!M233)-0.0247, "NA")</f>
        <v>8.0271529999999994E-2</v>
      </c>
      <c r="N233" s="25">
        <f>IFERROR((0.2181*Ratios!N233)-0.0247, "NA")</f>
        <v>8.4153709999999993E-2</v>
      </c>
      <c r="O233" s="25">
        <f>IFERROR((0.2181*Ratios!O233)-0.0247, "NA")</f>
        <v>8.9846119999999988E-2</v>
      </c>
      <c r="P233" s="25">
        <f>IFERROR((0.2181*Ratios!P233)-0.0247, "NA")</f>
        <v>9.1634539999999987E-2</v>
      </c>
      <c r="Q233" s="25" t="str">
        <f>IFERROR((0.2181*Ratios!Q233)-0.0247, "NA")</f>
        <v>NA</v>
      </c>
      <c r="R233" s="25" t="str">
        <f>IFERROR((0.2181*Ratios!R233)-0.0247, "NA")</f>
        <v>NA</v>
      </c>
      <c r="S233" s="25" t="str">
        <f>IFERROR((0.2181*Ratios!S233)-0.0247, "NA")</f>
        <v>NA</v>
      </c>
      <c r="T233" s="25" t="str">
        <f>IFERROR((0.2181*Ratios!T233)-0.0247, "NA")</f>
        <v>NA</v>
      </c>
      <c r="U233" s="25" t="str">
        <f>IFERROR((0.2181*Ratios!U233)-0.0247, "NA")</f>
        <v>NA</v>
      </c>
      <c r="V233" s="25" t="str">
        <f>IFERROR((0.2181*Ratios!V233)-0.0247, "NA")</f>
        <v>NA</v>
      </c>
      <c r="W233" s="25" t="str">
        <f>IFERROR((0.2181*Ratios!W233)-0.0247, "NA")</f>
        <v>NA</v>
      </c>
      <c r="X233" s="25" t="str">
        <f>IFERROR((0.2181*Ratios!X233)-0.0247, "NA")</f>
        <v>NA</v>
      </c>
      <c r="Y233" s="6"/>
      <c r="Z233" s="6"/>
      <c r="AA233" s="6"/>
    </row>
    <row r="234" spans="1:27" ht="15.75" customHeight="1" x14ac:dyDescent="0.3">
      <c r="A234" s="7">
        <v>45346</v>
      </c>
      <c r="B234" s="11" t="s">
        <v>40</v>
      </c>
      <c r="C234" s="11" t="s">
        <v>28</v>
      </c>
      <c r="D234" s="6" t="s">
        <v>29</v>
      </c>
      <c r="E234" s="6">
        <v>7630</v>
      </c>
      <c r="F234" s="24">
        <f>IFERROR((0.2181*Ratios!F234)-0.0247, "NA")</f>
        <v>4.8363500000000004E-2</v>
      </c>
      <c r="G234" s="25">
        <f>IFERROR((0.2181*Ratios!G234)-0.0247, "NA")</f>
        <v>6.8734039999999996E-2</v>
      </c>
      <c r="H234" s="25">
        <f>IFERROR((0.2181*Ratios!H234)-0.0247, "NA")</f>
        <v>7.4339209999999989E-2</v>
      </c>
      <c r="I234" s="25">
        <f>IFERROR((0.2181*Ratios!I234)-0.0247, "NA")</f>
        <v>7.3139659999999995E-2</v>
      </c>
      <c r="J234" s="25">
        <f>IFERROR((0.2181*Ratios!J234)-0.0247, "NA")</f>
        <v>7.6607449999999994E-2</v>
      </c>
      <c r="K234" s="25">
        <f>IFERROR((0.2181*Ratios!K234)-0.0247, "NA")</f>
        <v>8.0206099999999989E-2</v>
      </c>
      <c r="L234" s="25">
        <f>IFERROR((0.2181*Ratios!L234)-0.0247, "NA")</f>
        <v>8.5244209999999987E-2</v>
      </c>
      <c r="M234" s="25">
        <f>IFERROR((0.2181*Ratios!M234)-0.0247, "NA")</f>
        <v>9.1045669999999981E-2</v>
      </c>
      <c r="N234" s="25">
        <f>IFERROR((0.2181*Ratios!N234)-0.0247, "NA")</f>
        <v>9.9049940000000003E-2</v>
      </c>
      <c r="O234" s="25">
        <f>IFERROR((0.2181*Ratios!O234)-0.0247, "NA")</f>
        <v>0.11381531</v>
      </c>
      <c r="P234" s="25">
        <f>IFERROR((0.2181*Ratios!P234)-0.0247, "NA")</f>
        <v>0.11285566999999999</v>
      </c>
      <c r="Q234" s="25">
        <f>IFERROR((0.2181*Ratios!Q234)-0.0247, "NA")</f>
        <v>0.11481857000000001</v>
      </c>
      <c r="R234" s="25">
        <f>IFERROR((0.2181*Ratios!R234)-0.0247, "NA")</f>
        <v>0.11492761999999998</v>
      </c>
      <c r="S234" s="25">
        <f>IFERROR((0.2181*Ratios!S234)-0.0247, "NA")</f>
        <v>0.11488399999999999</v>
      </c>
      <c r="T234" s="25">
        <f>IFERROR((0.2181*Ratios!T234)-0.0247, "NA")</f>
        <v>0.11381531</v>
      </c>
      <c r="U234" s="25">
        <f>IFERROR((0.2181*Ratios!U234)-0.0247, "NA")</f>
        <v>0.12014021</v>
      </c>
      <c r="V234" s="25" t="str">
        <f>IFERROR((0.2181*Ratios!V234)-0.0247, "NA")</f>
        <v>NA</v>
      </c>
      <c r="W234" s="25" t="str">
        <f>IFERROR((0.2181*Ratios!W234)-0.0247, "NA")</f>
        <v>NA</v>
      </c>
      <c r="X234" s="25" t="str">
        <f>IFERROR((0.2181*Ratios!X234)-0.0247, "NA")</f>
        <v>NA</v>
      </c>
      <c r="Y234" s="6"/>
      <c r="Z234" s="6"/>
      <c r="AA234" s="6"/>
    </row>
    <row r="235" spans="1:27" ht="15.75" customHeight="1" x14ac:dyDescent="0.3">
      <c r="A235" s="7">
        <v>45346</v>
      </c>
      <c r="B235" s="11" t="s">
        <v>40</v>
      </c>
      <c r="C235" s="11" t="s">
        <v>14</v>
      </c>
      <c r="D235" s="6" t="s">
        <v>15</v>
      </c>
      <c r="E235" s="6">
        <v>7630</v>
      </c>
      <c r="F235" s="24">
        <f>IFERROR((0.2181*Ratios!F235)-0.0247, "NA")</f>
        <v>3.8701669999999994E-2</v>
      </c>
      <c r="G235" s="25">
        <f>IFERROR((0.2181*Ratios!G235)-0.0247, "NA")</f>
        <v>6.0424429999999987E-2</v>
      </c>
      <c r="H235" s="25">
        <f>IFERROR((0.2181*Ratios!H235)-0.0247, "NA")</f>
        <v>6.5331679999999989E-2</v>
      </c>
      <c r="I235" s="25">
        <f>IFERROR((0.2181*Ratios!I235)-0.0247, "NA")</f>
        <v>6.8734039999999996E-2</v>
      </c>
      <c r="J235" s="25">
        <f>IFERROR((0.2181*Ratios!J235)-0.0247, "NA")</f>
        <v>6.9541009999999986E-2</v>
      </c>
      <c r="K235" s="25">
        <f>IFERROR((0.2181*Ratios!K235)-0.0247, "NA")</f>
        <v>7.2354500000000002E-2</v>
      </c>
      <c r="L235" s="25">
        <f>IFERROR((0.2181*Ratios!L235)-0.0247, "NA")</f>
        <v>7.5320659999999998E-2</v>
      </c>
      <c r="M235" s="25">
        <f>IFERROR((0.2181*Ratios!M235)-0.0247, "NA")</f>
        <v>7.7981479999999992E-2</v>
      </c>
      <c r="N235" s="25">
        <f>IFERROR((0.2181*Ratios!N235)-0.0247, "NA")</f>
        <v>8.3608459999999996E-2</v>
      </c>
      <c r="O235" s="25">
        <f>IFERROR((0.2181*Ratios!O235)-0.0247, "NA")</f>
        <v>8.5985749999999986E-2</v>
      </c>
      <c r="P235" s="25" t="str">
        <f>IFERROR((0.2181*Ratios!P235)-0.0247, "NA")</f>
        <v>NA</v>
      </c>
      <c r="Q235" s="25" t="str">
        <f>IFERROR((0.2181*Ratios!Q235)-0.0247, "NA")</f>
        <v>NA</v>
      </c>
      <c r="R235" s="25" t="str">
        <f>IFERROR((0.2181*Ratios!R235)-0.0247, "NA")</f>
        <v>NA</v>
      </c>
      <c r="S235" s="25" t="str">
        <f>IFERROR((0.2181*Ratios!S235)-0.0247, "NA")</f>
        <v>NA</v>
      </c>
      <c r="T235" s="25" t="str">
        <f>IFERROR((0.2181*Ratios!T235)-0.0247, "NA")</f>
        <v>NA</v>
      </c>
      <c r="U235" s="25" t="str">
        <f>IFERROR((0.2181*Ratios!U235)-0.0247, "NA")</f>
        <v>NA</v>
      </c>
      <c r="V235" s="25" t="str">
        <f>IFERROR((0.2181*Ratios!V235)-0.0247, "NA")</f>
        <v>NA</v>
      </c>
      <c r="W235" s="25" t="str">
        <f>IFERROR((0.2181*Ratios!W235)-0.0247, "NA")</f>
        <v>NA</v>
      </c>
      <c r="X235" s="25" t="str">
        <f>IFERROR((0.2181*Ratios!X235)-0.0247, "NA")</f>
        <v>NA</v>
      </c>
      <c r="Y235" s="6"/>
      <c r="Z235" s="6"/>
      <c r="AA235" s="6"/>
    </row>
    <row r="236" spans="1:27" ht="15.75" customHeight="1" x14ac:dyDescent="0.3">
      <c r="A236" s="7">
        <v>45346</v>
      </c>
      <c r="B236" s="11" t="s">
        <v>40</v>
      </c>
      <c r="C236" s="6" t="s">
        <v>51</v>
      </c>
      <c r="D236" s="6" t="s">
        <v>49</v>
      </c>
      <c r="E236" s="6">
        <v>7630</v>
      </c>
      <c r="F236" s="24">
        <f>IFERROR((0.2181*Ratios!F236)-0.0247, "NA")</f>
        <v>4.2823759999999989E-2</v>
      </c>
      <c r="G236" s="25">
        <f>IFERROR((0.2181*Ratios!G236)-0.0247, "NA")</f>
        <v>6.4633759999999998E-2</v>
      </c>
      <c r="H236" s="25">
        <f>IFERROR((0.2181*Ratios!H236)-0.0247, "NA")</f>
        <v>6.8036120000000005E-2</v>
      </c>
      <c r="I236" s="25">
        <f>IFERROR((0.2181*Ratios!I236)-0.0247, "NA")</f>
        <v>6.7490869999999994E-2</v>
      </c>
      <c r="J236" s="25">
        <f>IFERROR((0.2181*Ratios!J236)-0.0247, "NA")</f>
        <v>6.8734039999999996E-2</v>
      </c>
      <c r="K236" s="25">
        <f>IFERROR((0.2181*Ratios!K236)-0.0247, "NA")</f>
        <v>6.731638999999999E-2</v>
      </c>
      <c r="L236" s="25">
        <f>IFERROR((0.2181*Ratios!L236)-0.0247, "NA")</f>
        <v>6.9104809999999989E-2</v>
      </c>
      <c r="M236" s="25">
        <f>IFERROR((0.2181*Ratios!M236)-0.0247, "NA")</f>
        <v>7.4208349999999992E-2</v>
      </c>
      <c r="N236" s="25">
        <f>IFERROR((0.2181*Ratios!N236)-0.0247, "NA")</f>
        <v>7.6258489999999984E-2</v>
      </c>
      <c r="O236" s="25">
        <f>IFERROR((0.2181*Ratios!O236)-0.0247, "NA")</f>
        <v>8.1383839999999999E-2</v>
      </c>
      <c r="P236" s="25" t="str">
        <f>IFERROR((0.2181*Ratios!P236)-0.0247, "NA")</f>
        <v>NA</v>
      </c>
      <c r="Q236" s="25" t="str">
        <f>IFERROR((0.2181*Ratios!Q236)-0.0247, "NA")</f>
        <v>NA</v>
      </c>
      <c r="R236" s="25" t="str">
        <f>IFERROR((0.2181*Ratios!R236)-0.0247, "NA")</f>
        <v>NA</v>
      </c>
      <c r="S236" s="25" t="str">
        <f>IFERROR((0.2181*Ratios!S236)-0.0247, "NA")</f>
        <v>NA</v>
      </c>
      <c r="T236" s="25" t="str">
        <f>IFERROR((0.2181*Ratios!T236)-0.0247, "NA")</f>
        <v>NA</v>
      </c>
      <c r="U236" s="25" t="str">
        <f>IFERROR((0.2181*Ratios!U236)-0.0247, "NA")</f>
        <v>NA</v>
      </c>
      <c r="V236" s="25" t="str">
        <f>IFERROR((0.2181*Ratios!V236)-0.0247, "NA")</f>
        <v>NA</v>
      </c>
      <c r="W236" s="25" t="str">
        <f>IFERROR((0.2181*Ratios!W236)-0.0247, "NA")</f>
        <v>NA</v>
      </c>
      <c r="X236" s="25" t="str">
        <f>IFERROR((0.2181*Ratios!X236)-0.0247, "NA")</f>
        <v>NA</v>
      </c>
      <c r="Y236" s="6"/>
      <c r="Z236" s="6"/>
      <c r="AA236" s="6"/>
    </row>
    <row r="237" spans="1:27" ht="15.75" customHeight="1" x14ac:dyDescent="0.3">
      <c r="A237" s="7">
        <v>45346</v>
      </c>
      <c r="B237" s="11" t="s">
        <v>17</v>
      </c>
      <c r="C237" s="11" t="s">
        <v>33</v>
      </c>
      <c r="D237" s="6" t="s">
        <v>21</v>
      </c>
      <c r="E237" s="6">
        <v>7630</v>
      </c>
      <c r="F237" s="24">
        <f>IFERROR((0.2181*Ratios!F237)-0.0247, "NA")</f>
        <v>3.4950350000000005E-2</v>
      </c>
      <c r="G237" s="25">
        <f>IFERROR((0.2181*Ratios!G237)-0.0247, "NA")</f>
        <v>5.7022069999999994E-2</v>
      </c>
      <c r="H237" s="25">
        <f>IFERROR((0.2181*Ratios!H237)-0.0247, "NA")</f>
        <v>6.1362260000000002E-2</v>
      </c>
      <c r="I237" s="25">
        <f>IFERROR((0.2181*Ratios!I237)-0.0247, "NA")</f>
        <v>6.3979460000000002E-2</v>
      </c>
      <c r="J237" s="25">
        <f>IFERROR((0.2181*Ratios!J237)-0.0247, "NA")</f>
        <v>6.3914029999999997E-2</v>
      </c>
      <c r="K237" s="25">
        <f>IFERROR((0.2181*Ratios!K237)-0.0247, "NA")</f>
        <v>6.9911779999999993E-2</v>
      </c>
      <c r="L237" s="25">
        <f>IFERROR((0.2181*Ratios!L237)-0.0247, "NA")</f>
        <v>7.0544269999999992E-2</v>
      </c>
      <c r="M237" s="25">
        <f>IFERROR((0.2181*Ratios!M237)-0.0247, "NA")</f>
        <v>7.2550790000000004E-2</v>
      </c>
      <c r="N237" s="25">
        <f>IFERROR((0.2181*Ratios!N237)-0.0247, "NA")</f>
        <v>7.7000029999999997E-2</v>
      </c>
      <c r="O237" s="25">
        <f>IFERROR((0.2181*Ratios!O237)-0.0247, "NA")</f>
        <v>8.3085019999999982E-2</v>
      </c>
      <c r="P237" s="25">
        <f>IFERROR((0.2181*Ratios!P237)-0.0247, "NA")</f>
        <v>8.2452529999999996E-2</v>
      </c>
      <c r="Q237" s="25" t="str">
        <f>IFERROR((0.2181*Ratios!Q237)-0.0247, "NA")</f>
        <v>NA</v>
      </c>
      <c r="R237" s="25" t="str">
        <f>IFERROR((0.2181*Ratios!R237)-0.0247, "NA")</f>
        <v>NA</v>
      </c>
      <c r="S237" s="25" t="str">
        <f>IFERROR((0.2181*Ratios!S237)-0.0247, "NA")</f>
        <v>NA</v>
      </c>
      <c r="T237" s="25" t="str">
        <f>IFERROR((0.2181*Ratios!T237)-0.0247, "NA")</f>
        <v>NA</v>
      </c>
      <c r="U237" s="25" t="str">
        <f>IFERROR((0.2181*Ratios!U237)-0.0247, "NA")</f>
        <v>NA</v>
      </c>
      <c r="V237" s="25" t="str">
        <f>IFERROR((0.2181*Ratios!V237)-0.0247, "NA")</f>
        <v>NA</v>
      </c>
      <c r="W237" s="25" t="str">
        <f>IFERROR((0.2181*Ratios!W237)-0.0247, "NA")</f>
        <v>NA</v>
      </c>
      <c r="X237" s="25" t="str">
        <f>IFERROR((0.2181*Ratios!X237)-0.0247, "NA")</f>
        <v>NA</v>
      </c>
      <c r="Y237" s="6"/>
      <c r="Z237" s="6"/>
      <c r="AA237" s="6"/>
    </row>
    <row r="238" spans="1:27" ht="15.75" customHeight="1" x14ac:dyDescent="0.3">
      <c r="A238" s="7">
        <v>45346</v>
      </c>
      <c r="B238" s="11" t="s">
        <v>17</v>
      </c>
      <c r="C238" s="11" t="s">
        <v>35</v>
      </c>
      <c r="D238" s="6" t="s">
        <v>19</v>
      </c>
      <c r="E238" s="6">
        <v>7630</v>
      </c>
      <c r="F238" s="24">
        <f>IFERROR((0.2181*Ratios!F238)-0.0247, "NA")</f>
        <v>4.0250179999999997E-2</v>
      </c>
      <c r="G238" s="25">
        <f>IFERROR((0.2181*Ratios!G238)-0.0247, "NA")</f>
        <v>6.5397109999999994E-2</v>
      </c>
      <c r="H238" s="25">
        <f>IFERROR((0.2181*Ratios!H238)-0.0247, "NA")</f>
        <v>6.301981999999999E-2</v>
      </c>
      <c r="I238" s="25">
        <f>IFERROR((0.2181*Ratios!I238)-0.0247, "NA")</f>
        <v>6.2758099999999997E-2</v>
      </c>
      <c r="J238" s="25">
        <f>IFERROR((0.2181*Ratios!J238)-0.0247, "NA")</f>
        <v>6.6029599999999994E-2</v>
      </c>
      <c r="K238" s="25">
        <f>IFERROR((0.2181*Ratios!K238)-0.0247, "NA")</f>
        <v>6.5397109999999994E-2</v>
      </c>
      <c r="L238" s="25">
        <f>IFERROR((0.2181*Ratios!L238)-0.0247, "NA")</f>
        <v>7.0260740000000002E-2</v>
      </c>
      <c r="M238" s="25">
        <f>IFERROR((0.2181*Ratios!M238)-0.0247, "NA")</f>
        <v>7.3183279999999989E-2</v>
      </c>
      <c r="N238" s="25">
        <f>IFERROR((0.2181*Ratios!N238)-0.0247, "NA")</f>
        <v>7.6432969999999989E-2</v>
      </c>
      <c r="O238" s="25">
        <f>IFERROR((0.2181*Ratios!O238)-0.0247, "NA")</f>
        <v>7.4404639999999994E-2</v>
      </c>
      <c r="P238" s="25">
        <f>IFERROR((0.2181*Ratios!P238)-0.0247, "NA")</f>
        <v>7.5582379999999991E-2</v>
      </c>
      <c r="Q238" s="25">
        <f>IFERROR((0.2181*Ratios!Q238)-0.0247, "NA")</f>
        <v>7.8941120000000004E-2</v>
      </c>
      <c r="R238" s="25">
        <f>IFERROR((0.2181*Ratios!R238)-0.0247, "NA")</f>
        <v>8.4982489999999994E-2</v>
      </c>
      <c r="S238" s="25">
        <f>IFERROR((0.2181*Ratios!S238)-0.0247, "NA")</f>
        <v>0.10962779</v>
      </c>
      <c r="T238" s="25" t="str">
        <f>IFERROR((0.2181*Ratios!T238)-0.0247, "NA")</f>
        <v>NA</v>
      </c>
      <c r="U238" s="25" t="str">
        <f>IFERROR((0.2181*Ratios!U238)-0.0247, "NA")</f>
        <v>NA</v>
      </c>
      <c r="V238" s="25" t="str">
        <f>IFERROR((0.2181*Ratios!V238)-0.0247, "NA")</f>
        <v>NA</v>
      </c>
      <c r="W238" s="25" t="str">
        <f>IFERROR((0.2181*Ratios!W238)-0.0247, "NA")</f>
        <v>NA</v>
      </c>
      <c r="X238" s="25" t="str">
        <f>IFERROR((0.2181*Ratios!X238)-0.0247, "NA")</f>
        <v>NA</v>
      </c>
      <c r="Y238" s="6"/>
      <c r="Z238" s="6"/>
      <c r="AA238" s="6"/>
    </row>
    <row r="239" spans="1:27" ht="15.75" customHeight="1" x14ac:dyDescent="0.3">
      <c r="A239" s="7">
        <v>45346</v>
      </c>
      <c r="B239" s="11" t="s">
        <v>17</v>
      </c>
      <c r="C239" s="11" t="s">
        <v>36</v>
      </c>
      <c r="D239" s="6" t="s">
        <v>30</v>
      </c>
      <c r="E239" s="6">
        <v>7630</v>
      </c>
      <c r="F239" s="24">
        <f>IFERROR((0.2181*Ratios!F239)-0.0247, "NA")</f>
        <v>3.3707179999999996E-2</v>
      </c>
      <c r="G239" s="25">
        <f>IFERROR((0.2181*Ratios!G239)-0.0247, "NA")</f>
        <v>5.8505149999999992E-2</v>
      </c>
      <c r="H239" s="25">
        <f>IFERROR((0.2181*Ratios!H239)-0.0247, "NA")</f>
        <v>6.6880189999999992E-2</v>
      </c>
      <c r="I239" s="25">
        <f>IFERROR((0.2181*Ratios!I239)-0.0247, "NA")</f>
        <v>7.4535500000000005E-2</v>
      </c>
      <c r="J239" s="25">
        <f>IFERROR((0.2181*Ratios!J239)-0.0247, "NA")</f>
        <v>6.8210599999999996E-2</v>
      </c>
      <c r="K239" s="25">
        <f>IFERROR((0.2181*Ratios!K239)-0.0247, "NA")</f>
        <v>6.6836569999999998E-2</v>
      </c>
      <c r="L239" s="25">
        <f>IFERROR((0.2181*Ratios!L239)-0.0247, "NA")</f>
        <v>6.9519199999999989E-2</v>
      </c>
      <c r="M239" s="25">
        <f>IFERROR((0.2181*Ratios!M239)-0.0247, "NA")</f>
        <v>7.5037129999999994E-2</v>
      </c>
      <c r="N239" s="25">
        <f>IFERROR((0.2181*Ratios!N239)-0.0247, "NA")</f>
        <v>7.6869170000000001E-2</v>
      </c>
      <c r="O239" s="25">
        <f>IFERROR((0.2181*Ratios!O239)-0.0247, "NA")</f>
        <v>7.8679399999999997E-2</v>
      </c>
      <c r="P239" s="25">
        <f>IFERROR((0.2181*Ratios!P239)-0.0247, "NA")</f>
        <v>7.7152700000000005E-2</v>
      </c>
      <c r="Q239" s="25">
        <f>IFERROR((0.2181*Ratios!Q239)-0.0247, "NA")</f>
        <v>7.7479850000000003E-2</v>
      </c>
      <c r="R239" s="25" t="str">
        <f>IFERROR((0.2181*Ratios!R239)-0.0247, "NA")</f>
        <v>NA</v>
      </c>
      <c r="S239" s="25" t="str">
        <f>IFERROR((0.2181*Ratios!S239)-0.0247, "NA")</f>
        <v>NA</v>
      </c>
      <c r="T239" s="25" t="str">
        <f>IFERROR((0.2181*Ratios!T239)-0.0247, "NA")</f>
        <v>NA</v>
      </c>
      <c r="U239" s="25" t="str">
        <f>IFERROR((0.2181*Ratios!U239)-0.0247, "NA")</f>
        <v>NA</v>
      </c>
      <c r="V239" s="25" t="str">
        <f>IFERROR((0.2181*Ratios!V239)-0.0247, "NA")</f>
        <v>NA</v>
      </c>
      <c r="W239" s="25" t="str">
        <f>IFERROR((0.2181*Ratios!W239)-0.0247, "NA")</f>
        <v>NA</v>
      </c>
      <c r="X239" s="25" t="str">
        <f>IFERROR((0.2181*Ratios!X239)-0.0247, "NA")</f>
        <v>NA</v>
      </c>
      <c r="Y239" s="6"/>
      <c r="Z239" s="6"/>
      <c r="AA239" s="6"/>
    </row>
    <row r="240" spans="1:27" ht="15.75" customHeight="1" x14ac:dyDescent="0.3">
      <c r="A240" s="7">
        <v>45346</v>
      </c>
      <c r="B240" s="11" t="s">
        <v>17</v>
      </c>
      <c r="C240" s="11" t="s">
        <v>22</v>
      </c>
      <c r="D240" s="6" t="s">
        <v>23</v>
      </c>
      <c r="E240" s="6">
        <v>7630</v>
      </c>
      <c r="F240" s="24">
        <f>IFERROR((0.2181*Ratios!F240)-0.0247, "NA")</f>
        <v>4.6335169999999995E-2</v>
      </c>
      <c r="G240" s="25">
        <f>IFERROR((0.2181*Ratios!G240)-0.0247, "NA")</f>
        <v>7.331414E-2</v>
      </c>
      <c r="H240" s="25">
        <f>IFERROR((0.2181*Ratios!H240)-0.0247, "NA")</f>
        <v>7.4404639999999994E-2</v>
      </c>
      <c r="I240" s="25">
        <f>IFERROR((0.2181*Ratios!I240)-0.0247, "NA")</f>
        <v>7.1067709999999992E-2</v>
      </c>
      <c r="J240" s="25">
        <f>IFERROR((0.2181*Ratios!J240)-0.0247, "NA")</f>
        <v>6.9780919999999996E-2</v>
      </c>
      <c r="K240" s="25">
        <f>IFERROR((0.2181*Ratios!K240)-0.0247, "NA")</f>
        <v>7.0762369999999991E-2</v>
      </c>
      <c r="L240" s="25">
        <f>IFERROR((0.2181*Ratios!L240)-0.0247, "NA")</f>
        <v>7.2485359999999999E-2</v>
      </c>
      <c r="M240" s="25">
        <f>IFERROR((0.2181*Ratios!M240)-0.0247, "NA")</f>
        <v>7.7523469999999997E-2</v>
      </c>
      <c r="N240" s="25">
        <f>IFERROR((0.2181*Ratios!N240)-0.0247, "NA")</f>
        <v>8.0838589999999988E-2</v>
      </c>
      <c r="O240" s="25">
        <f>IFERROR((0.2181*Ratios!O240)-0.0247, "NA")</f>
        <v>8.2866919999999997E-2</v>
      </c>
      <c r="P240" s="25" t="str">
        <f>IFERROR((0.2181*Ratios!P240)-0.0247, "NA")</f>
        <v>NA</v>
      </c>
      <c r="Q240" s="25" t="str">
        <f>IFERROR((0.2181*Ratios!Q240)-0.0247, "NA")</f>
        <v>NA</v>
      </c>
      <c r="R240" s="25" t="str">
        <f>IFERROR((0.2181*Ratios!R240)-0.0247, "NA")</f>
        <v>NA</v>
      </c>
      <c r="S240" s="25" t="str">
        <f>IFERROR((0.2181*Ratios!S240)-0.0247, "NA")</f>
        <v>NA</v>
      </c>
      <c r="T240" s="25" t="str">
        <f>IFERROR((0.2181*Ratios!T240)-0.0247, "NA")</f>
        <v>NA</v>
      </c>
      <c r="U240" s="25" t="str">
        <f>IFERROR((0.2181*Ratios!U240)-0.0247, "NA")</f>
        <v>NA</v>
      </c>
      <c r="V240" s="25" t="str">
        <f>IFERROR((0.2181*Ratios!V240)-0.0247, "NA")</f>
        <v>NA</v>
      </c>
      <c r="W240" s="25" t="str">
        <f>IFERROR((0.2181*Ratios!W240)-0.0247, "NA")</f>
        <v>NA</v>
      </c>
      <c r="X240" s="25" t="str">
        <f>IFERROR((0.2181*Ratios!X240)-0.0247, "NA")</f>
        <v>NA</v>
      </c>
      <c r="Y240" s="6"/>
      <c r="Z240" s="6"/>
      <c r="AA240" s="6"/>
    </row>
    <row r="241" spans="1:27" ht="15.75" customHeight="1" x14ac:dyDescent="0.3">
      <c r="A241" s="7">
        <v>45346</v>
      </c>
      <c r="B241" s="11" t="s">
        <v>17</v>
      </c>
      <c r="C241" s="11" t="s">
        <v>31</v>
      </c>
      <c r="D241" s="6" t="s">
        <v>25</v>
      </c>
      <c r="E241" s="6">
        <v>7630</v>
      </c>
      <c r="F241" s="24">
        <f>IFERROR((0.2181*Ratios!F241)-0.0247, "NA")</f>
        <v>4.0184749999999991E-2</v>
      </c>
      <c r="G241" s="25">
        <f>IFERROR((0.2181*Ratios!G241)-0.0247, "NA")</f>
        <v>6.3979460000000002E-2</v>
      </c>
      <c r="H241" s="25">
        <f>IFERROR((0.2181*Ratios!H241)-0.0247, "NA")</f>
        <v>6.430661E-2</v>
      </c>
      <c r="I241" s="25">
        <f>IFERROR((0.2181*Ratios!I241)-0.0247, "NA")</f>
        <v>6.7774399999999999E-2</v>
      </c>
      <c r="J241" s="25">
        <f>IFERROR((0.2181*Ratios!J241)-0.0247, "NA")</f>
        <v>6.860318E-2</v>
      </c>
      <c r="K241" s="25">
        <f>IFERROR((0.2181*Ratios!K241)-0.0247, "NA")</f>
        <v>7.1482099999999993E-2</v>
      </c>
      <c r="L241" s="25">
        <f>IFERROR((0.2181*Ratios!L241)-0.0247, "NA")</f>
        <v>7.331414E-2</v>
      </c>
      <c r="M241" s="25">
        <f>IFERROR((0.2181*Ratios!M241)-0.0247, "NA")</f>
        <v>7.9028360000000006E-2</v>
      </c>
      <c r="N241" s="25">
        <f>IFERROR((0.2181*Ratios!N241)-0.0247, "NA")</f>
        <v>8.4720770000000001E-2</v>
      </c>
      <c r="O241" s="25">
        <f>IFERROR((0.2181*Ratios!O241)-0.0247, "NA")</f>
        <v>8.4786199999999992E-2</v>
      </c>
      <c r="P241" s="25">
        <f>IFERROR((0.2181*Ratios!P241)-0.0247, "NA")</f>
        <v>8.6661860000000007E-2</v>
      </c>
      <c r="Q241" s="25">
        <f>IFERROR((0.2181*Ratios!Q241)-0.0247, "NA")</f>
        <v>9.5603959999999988E-2</v>
      </c>
      <c r="R241" s="25">
        <f>IFERROR((0.2181*Ratios!R241)-0.0247, "NA")</f>
        <v>9.9616999999999983E-2</v>
      </c>
      <c r="S241" s="25">
        <f>IFERROR((0.2181*Ratios!S241)-0.0247, "NA")</f>
        <v>0.10467691999999998</v>
      </c>
      <c r="T241" s="25">
        <f>IFERROR((0.2181*Ratios!T241)-0.0247, "NA")</f>
        <v>0.11388073999999998</v>
      </c>
      <c r="U241" s="25" t="str">
        <f>IFERROR((0.2181*Ratios!U241)-0.0247, "NA")</f>
        <v>NA</v>
      </c>
      <c r="V241" s="25" t="str">
        <f>IFERROR((0.2181*Ratios!V241)-0.0247, "NA")</f>
        <v>NA</v>
      </c>
      <c r="W241" s="25" t="str">
        <f>IFERROR((0.2181*Ratios!W241)-0.0247, "NA")</f>
        <v>NA</v>
      </c>
      <c r="X241" s="25" t="str">
        <f>IFERROR((0.2181*Ratios!X241)-0.0247, "NA")</f>
        <v>NA</v>
      </c>
      <c r="Y241" s="6"/>
      <c r="Z241" s="6"/>
      <c r="AA241" s="6"/>
    </row>
    <row r="242" spans="1:27" ht="15.75" customHeight="1" x14ac:dyDescent="0.3">
      <c r="A242" s="7">
        <v>45346</v>
      </c>
      <c r="B242" s="11" t="s">
        <v>17</v>
      </c>
      <c r="C242" s="11" t="s">
        <v>37</v>
      </c>
      <c r="D242" s="6" t="s">
        <v>38</v>
      </c>
      <c r="E242" s="6">
        <v>7630</v>
      </c>
      <c r="F242" s="24">
        <f>IFERROR((0.2181*Ratios!F242)-0.0247, "NA")</f>
        <v>3.6935059999999999E-2</v>
      </c>
      <c r="G242" s="25">
        <f>IFERROR((0.2181*Ratios!G242)-0.0247, "NA")</f>
        <v>6.0817009999999991E-2</v>
      </c>
      <c r="H242" s="25">
        <f>IFERROR((0.2181*Ratios!H242)-0.0247, "NA")</f>
        <v>6.8515939999999997E-2</v>
      </c>
      <c r="I242" s="25">
        <f>IFERROR((0.2181*Ratios!I242)-0.0247, "NA")</f>
        <v>6.8254220000000004E-2</v>
      </c>
      <c r="J242" s="25">
        <f>IFERROR((0.2181*Ratios!J242)-0.0247, "NA")</f>
        <v>7.2114589999999992E-2</v>
      </c>
      <c r="K242" s="25">
        <f>IFERROR((0.2181*Ratios!K242)-0.0247, "NA")</f>
        <v>7.4666360000000001E-2</v>
      </c>
      <c r="L242" s="25">
        <f>IFERROR((0.2181*Ratios!L242)-0.0247, "NA")</f>
        <v>7.6062199999999996E-2</v>
      </c>
      <c r="M242" s="25">
        <f>IFERROR((0.2181*Ratios!M242)-0.0247, "NA")</f>
        <v>8.0271529999999994E-2</v>
      </c>
      <c r="N242" s="25">
        <f>IFERROR((0.2181*Ratios!N242)-0.0247, "NA")</f>
        <v>7.9529989999999995E-2</v>
      </c>
      <c r="O242" s="25">
        <f>IFERROR((0.2181*Ratios!O242)-0.0247, "NA")</f>
        <v>8.4917060000000003E-2</v>
      </c>
      <c r="P242" s="25">
        <f>IFERROR((0.2181*Ratios!P242)-0.0247, "NA")</f>
        <v>8.8951909999999995E-2</v>
      </c>
      <c r="Q242" s="25">
        <f>IFERROR((0.2181*Ratios!Q242)-0.0247, "NA")</f>
        <v>9.0849380000000007E-2</v>
      </c>
      <c r="R242" s="25">
        <f>IFERROR((0.2181*Ratios!R242)-0.0247, "NA")</f>
        <v>0.10125275</v>
      </c>
      <c r="S242" s="25" t="str">
        <f>IFERROR((0.2181*Ratios!S242)-0.0247, "NA")</f>
        <v>NA</v>
      </c>
      <c r="T242" s="25" t="str">
        <f>IFERROR((0.2181*Ratios!T242)-0.0247, "NA")</f>
        <v>NA</v>
      </c>
      <c r="U242" s="25" t="str">
        <f>IFERROR((0.2181*Ratios!U242)-0.0247, "NA")</f>
        <v>NA</v>
      </c>
      <c r="V242" s="25" t="str">
        <f>IFERROR((0.2181*Ratios!V242)-0.0247, "NA")</f>
        <v>NA</v>
      </c>
      <c r="W242" s="25" t="str">
        <f>IFERROR((0.2181*Ratios!W242)-0.0247, "NA")</f>
        <v>NA</v>
      </c>
      <c r="X242" s="25" t="str">
        <f>IFERROR((0.2181*Ratios!X242)-0.0247, "NA")</f>
        <v>NA</v>
      </c>
      <c r="Y242" s="6"/>
      <c r="Z242" s="6"/>
      <c r="AA242" s="6"/>
    </row>
    <row r="243" spans="1:27" ht="15.75" customHeight="1" x14ac:dyDescent="0.3">
      <c r="A243" s="7">
        <v>45346</v>
      </c>
      <c r="B243" s="11" t="s">
        <v>43</v>
      </c>
      <c r="C243" s="6"/>
      <c r="D243" s="6" t="s">
        <v>44</v>
      </c>
      <c r="E243" s="6">
        <v>7630</v>
      </c>
      <c r="F243" s="24">
        <f>IFERROR((0.2181*Ratios!F243)-0.0247, "NA")</f>
        <v>4.9650289999999986E-2</v>
      </c>
      <c r="G243" s="25">
        <f>IFERROR((0.2181*Ratios!G243)-0.0247, "NA")</f>
        <v>6.1929319999999996E-2</v>
      </c>
      <c r="H243" s="25">
        <f>IFERROR((0.2181*Ratios!H243)-0.0247, "NA")</f>
        <v>6.2060179999999993E-2</v>
      </c>
      <c r="I243" s="25">
        <f>IFERROR((0.2181*Ratios!I243)-0.0247, "NA")</f>
        <v>6.197293999999999E-2</v>
      </c>
      <c r="J243" s="25">
        <f>IFERROR((0.2181*Ratios!J243)-0.0247, "NA")</f>
        <v>6.7250959999999985E-2</v>
      </c>
      <c r="K243" s="25">
        <f>IFERROR((0.2181*Ratios!K243)-0.0247, "NA")</f>
        <v>7.0740559999999994E-2</v>
      </c>
      <c r="L243" s="25">
        <f>IFERROR((0.2181*Ratios!L243)-0.0247, "NA")</f>
        <v>7.4033869999999988E-2</v>
      </c>
      <c r="M243" s="25">
        <f>IFERROR((0.2181*Ratios!M243)-0.0247, "NA")</f>
        <v>7.7741569999999996E-2</v>
      </c>
      <c r="N243" s="25">
        <f>IFERROR((0.2181*Ratios!N243)-0.0247, "NA")</f>
        <v>8.5178779999999996E-2</v>
      </c>
      <c r="O243" s="25">
        <f>IFERROR((0.2181*Ratios!O243)-0.0247, "NA")</f>
        <v>9.0434990000000007E-2</v>
      </c>
      <c r="P243" s="25">
        <f>IFERROR((0.2181*Ratios!P243)-0.0247, "NA")</f>
        <v>8.249614999999999E-2</v>
      </c>
      <c r="Q243" s="25">
        <f>IFERROR((0.2181*Ratios!Q243)-0.0247, "NA")</f>
        <v>8.221262E-2</v>
      </c>
      <c r="R243" s="25">
        <f>IFERROR((0.2181*Ratios!R243)-0.0247, "NA")</f>
        <v>9.4949659999999991E-2</v>
      </c>
      <c r="S243" s="25">
        <f>IFERROR((0.2181*Ratios!S243)-0.0247, "NA")</f>
        <v>0.15401113999999999</v>
      </c>
      <c r="T243" s="25" t="str">
        <f>IFERROR((0.2181*Ratios!T243)-0.0247, "NA")</f>
        <v>NA</v>
      </c>
      <c r="U243" s="25" t="str">
        <f>IFERROR((0.2181*Ratios!U243)-0.0247, "NA")</f>
        <v>NA</v>
      </c>
      <c r="V243" s="25" t="str">
        <f>IFERROR((0.2181*Ratios!V243)-0.0247, "NA")</f>
        <v>NA</v>
      </c>
      <c r="W243" s="25" t="str">
        <f>IFERROR((0.2181*Ratios!W243)-0.0247, "NA")</f>
        <v>NA</v>
      </c>
      <c r="X243" s="25" t="str">
        <f>IFERROR((0.2181*Ratios!X243)-0.0247, "NA")</f>
        <v>NA</v>
      </c>
      <c r="Y243" s="6"/>
      <c r="Z243" s="6"/>
      <c r="AA243" s="6"/>
    </row>
    <row r="244" spans="1:27" ht="15.75" customHeight="1" x14ac:dyDescent="0.3">
      <c r="A244" s="7">
        <v>45346</v>
      </c>
      <c r="B244" s="11" t="s">
        <v>43</v>
      </c>
      <c r="C244" s="6"/>
      <c r="D244" s="6" t="s">
        <v>45</v>
      </c>
      <c r="E244" s="6">
        <v>7630</v>
      </c>
      <c r="F244" s="24">
        <f>IFERROR((0.2181*Ratios!F244)-0.0247, "NA")</f>
        <v>3.7720219999999999E-2</v>
      </c>
      <c r="G244" s="25">
        <f>IFERROR((0.2181*Ratios!G244)-0.0247, "NA")</f>
        <v>6.1144160000000003E-2</v>
      </c>
      <c r="H244" s="25">
        <f>IFERROR((0.2181*Ratios!H244)-0.0247, "NA")</f>
        <v>6.5942360000000005E-2</v>
      </c>
      <c r="I244" s="25">
        <f>IFERROR((0.2181*Ratios!I244)-0.0247, "NA")</f>
        <v>6.6574849999999991E-2</v>
      </c>
      <c r="J244" s="25">
        <f>IFERROR((0.2181*Ratios!J244)-0.0247, "NA")</f>
        <v>7.0195309999999997E-2</v>
      </c>
      <c r="K244" s="25">
        <f>IFERROR((0.2181*Ratios!K244)-0.0247, "NA")</f>
        <v>7.0566080000000003E-2</v>
      </c>
      <c r="L244" s="25">
        <f>IFERROR((0.2181*Ratios!L244)-0.0247, "NA")</f>
        <v>7.331414E-2</v>
      </c>
      <c r="M244" s="25">
        <f>IFERROR((0.2181*Ratios!M244)-0.0247, "NA")</f>
        <v>6.7163719999999996E-2</v>
      </c>
      <c r="N244" s="25" t="str">
        <f>IFERROR((0.2181*Ratios!N244)-0.0247, "NA")</f>
        <v>NA</v>
      </c>
      <c r="O244" s="25" t="str">
        <f>IFERROR((0.2181*Ratios!O244)-0.0247, "NA")</f>
        <v>NA</v>
      </c>
      <c r="P244" s="25" t="str">
        <f>IFERROR((0.2181*Ratios!P244)-0.0247, "NA")</f>
        <v>NA</v>
      </c>
      <c r="Q244" s="25" t="str">
        <f>IFERROR((0.2181*Ratios!Q244)-0.0247, "NA")</f>
        <v>NA</v>
      </c>
      <c r="R244" s="25" t="str">
        <f>IFERROR((0.2181*Ratios!R244)-0.0247, "NA")</f>
        <v>NA</v>
      </c>
      <c r="S244" s="25" t="str">
        <f>IFERROR((0.2181*Ratios!S244)-0.0247, "NA")</f>
        <v>NA</v>
      </c>
      <c r="T244" s="25" t="str">
        <f>IFERROR((0.2181*Ratios!T244)-0.0247, "NA")</f>
        <v>NA</v>
      </c>
      <c r="U244" s="25" t="str">
        <f>IFERROR((0.2181*Ratios!U244)-0.0247, "NA")</f>
        <v>NA</v>
      </c>
      <c r="V244" s="25" t="str">
        <f>IFERROR((0.2181*Ratios!V244)-0.0247, "NA")</f>
        <v>NA</v>
      </c>
      <c r="W244" s="25" t="str">
        <f>IFERROR((0.2181*Ratios!W244)-0.0247, "NA")</f>
        <v>NA</v>
      </c>
      <c r="X244" s="25" t="str">
        <f>IFERROR((0.2181*Ratios!X244)-0.0247, "NA")</f>
        <v>NA</v>
      </c>
      <c r="Y244" s="6"/>
      <c r="Z244" s="6"/>
      <c r="AA244" s="6"/>
    </row>
    <row r="245" spans="1:27" ht="15.75" customHeight="1" x14ac:dyDescent="0.3">
      <c r="A245" s="8">
        <v>45346</v>
      </c>
      <c r="B245" s="13" t="s">
        <v>43</v>
      </c>
      <c r="C245" s="9"/>
      <c r="D245" s="9" t="s">
        <v>46</v>
      </c>
      <c r="E245" s="9">
        <v>7630</v>
      </c>
      <c r="F245" s="26">
        <f>IFERROR((0.2181*Ratios!F245)-0.0247, "NA")</f>
        <v>4.7752820000000001E-2</v>
      </c>
      <c r="G245" s="27">
        <f>IFERROR((0.2181*Ratios!G245)-0.0247, "NA")</f>
        <v>6.3586879999999998E-2</v>
      </c>
      <c r="H245" s="27">
        <f>IFERROR((0.2181*Ratios!H245)-0.0247, "NA")</f>
        <v>6.4437469999999997E-2</v>
      </c>
      <c r="I245" s="27">
        <f>IFERROR((0.2181*Ratios!I245)-0.0247, "NA")</f>
        <v>6.9933590000000004E-2</v>
      </c>
      <c r="J245" s="27">
        <f>IFERROR((0.2181*Ratios!J245)-0.0247, "NA")</f>
        <v>7.4251969999999987E-2</v>
      </c>
      <c r="K245" s="27">
        <f>IFERROR((0.2181*Ratios!K245)-0.0247, "NA")</f>
        <v>6.9628249999999989E-2</v>
      </c>
      <c r="L245" s="27">
        <f>IFERROR((0.2181*Ratios!L245)-0.0247, "NA")</f>
        <v>7.3292329999999989E-2</v>
      </c>
      <c r="M245" s="27">
        <f>IFERROR((0.2181*Ratios!M245)-0.0247, "NA")</f>
        <v>7.7000029999999997E-2</v>
      </c>
      <c r="N245" s="27">
        <f>IFERROR((0.2181*Ratios!N245)-0.0247, "NA")</f>
        <v>8.092582999999999E-2</v>
      </c>
      <c r="O245" s="27">
        <f>IFERROR((0.2181*Ratios!O245)-0.0247, "NA")</f>
        <v>9.2921329999999996E-2</v>
      </c>
      <c r="P245" s="27">
        <f>IFERROR((0.2181*Ratios!P245)-0.0247, "NA")</f>
        <v>9.4818800000000009E-2</v>
      </c>
      <c r="Q245" s="27">
        <f>IFERROR((0.2181*Ratios!Q245)-0.0247, "NA")</f>
        <v>9.3444769999999983E-2</v>
      </c>
      <c r="R245" s="27">
        <f>IFERROR((0.2181*Ratios!R245)-0.0247, "NA")</f>
        <v>9.8046679999999983E-2</v>
      </c>
      <c r="S245" s="27">
        <f>IFERROR((0.2181*Ratios!S245)-0.0247, "NA")</f>
        <v>0.12164510000000001</v>
      </c>
      <c r="T245" s="27">
        <f>IFERROR((0.2181*Ratios!T245)-0.0247, "NA")</f>
        <v>0.13948568</v>
      </c>
      <c r="U245" s="27">
        <f>IFERROR((0.2181*Ratios!U245)-0.0247, "NA")</f>
        <v>0.14930017999999998</v>
      </c>
      <c r="V245" s="27">
        <f>IFERROR((0.2181*Ratios!V245)-0.0247, "NA")</f>
        <v>0.15863485999999999</v>
      </c>
      <c r="W245" s="27" t="str">
        <f>IFERROR((0.2181*Ratios!W245)-0.0247, "NA")</f>
        <v>NA</v>
      </c>
      <c r="X245" s="27" t="str">
        <f>IFERROR((0.2181*Ratios!X245)-0.0247, "NA")</f>
        <v>NA</v>
      </c>
      <c r="Y245" s="9"/>
      <c r="Z245" s="9"/>
      <c r="AA245" s="9"/>
    </row>
    <row r="246" spans="1:27" ht="15.75" customHeight="1" x14ac:dyDescent="0.3">
      <c r="A246" s="7">
        <v>45358</v>
      </c>
      <c r="B246" s="39" t="s">
        <v>40</v>
      </c>
      <c r="C246" s="39" t="s">
        <v>9</v>
      </c>
      <c r="D246" s="40" t="s">
        <v>10</v>
      </c>
      <c r="E246" s="6">
        <v>7671</v>
      </c>
      <c r="F246" s="24">
        <f>IFERROR((0.2181*Ratios!F246)-0.0247, "NA")</f>
        <v>3.5735509999999998E-2</v>
      </c>
      <c r="G246" s="25">
        <f>IFERROR((0.2181*Ratios!G246)-0.0247, "NA")</f>
        <v>5.2376539999999999E-2</v>
      </c>
      <c r="H246" s="25">
        <f>IFERROR((0.2181*Ratios!H246)-0.0247, "NA")</f>
        <v>5.7022069999999994E-2</v>
      </c>
      <c r="I246" s="25">
        <f>IFERROR((0.2181*Ratios!I246)-0.0247, "NA")</f>
        <v>6.0271759999999994E-2</v>
      </c>
      <c r="J246" s="25">
        <f>IFERROR((0.2181*Ratios!J246)-0.0247, "NA")</f>
        <v>6.325973E-2</v>
      </c>
      <c r="K246" s="25">
        <f>IFERROR((0.2181*Ratios!K246)-0.0247, "NA")</f>
        <v>6.4284799999999989E-2</v>
      </c>
      <c r="L246" s="25">
        <f>IFERROR((0.2181*Ratios!L246)-0.0247, "NA")</f>
        <v>6.807974E-2</v>
      </c>
      <c r="M246" s="25">
        <f>IFERROR((0.2181*Ratios!M246)-0.0247, "NA")</f>
        <v>6.8363270000000004E-2</v>
      </c>
      <c r="N246" s="25">
        <f>IFERROR((0.2181*Ratios!N246)-0.0247, "NA")</f>
        <v>7.1678389999999995E-2</v>
      </c>
      <c r="O246" s="25">
        <f>IFERROR((0.2181*Ratios!O246)-0.0247, "NA")</f>
        <v>7.6912789999999995E-2</v>
      </c>
      <c r="P246" s="25">
        <f>IFERROR((0.2181*Ratios!P246)-0.0247, "NA")</f>
        <v>7.7545279999999994E-2</v>
      </c>
      <c r="Q246" s="25" t="str">
        <f>IFERROR((0.2181*Ratios!Q246)-0.0247, "NA")</f>
        <v>NA</v>
      </c>
      <c r="R246" s="25" t="str">
        <f>IFERROR((0.2181*Ratios!R246)-0.0247, "NA")</f>
        <v>NA</v>
      </c>
      <c r="S246" s="25" t="str">
        <f>IFERROR((0.2181*Ratios!S246)-0.0247, "NA")</f>
        <v>NA</v>
      </c>
      <c r="T246" s="25" t="str">
        <f>IFERROR((0.2181*Ratios!T246)-0.0247, "NA")</f>
        <v>NA</v>
      </c>
      <c r="U246" s="25" t="str">
        <f>IFERROR((0.2181*Ratios!U246)-0.0247, "NA")</f>
        <v>NA</v>
      </c>
      <c r="V246" s="25" t="str">
        <f>IFERROR((0.2181*Ratios!V246)-0.0247, "NA")</f>
        <v>NA</v>
      </c>
      <c r="W246" s="25" t="str">
        <f>IFERROR((0.2181*Ratios!W246)-0.0247, "NA")</f>
        <v>NA</v>
      </c>
      <c r="X246" s="25" t="str">
        <f>IFERROR((0.2181*Ratios!X246)-0.0247, "NA")</f>
        <v>NA</v>
      </c>
      <c r="Y246" s="6"/>
      <c r="Z246" s="6"/>
      <c r="AA246" s="6"/>
    </row>
    <row r="247" spans="1:27" ht="15.75" customHeight="1" x14ac:dyDescent="0.3">
      <c r="A247" s="7">
        <v>45358</v>
      </c>
      <c r="B247" s="11" t="s">
        <v>40</v>
      </c>
      <c r="C247" s="11" t="s">
        <v>28</v>
      </c>
      <c r="D247" s="6" t="s">
        <v>29</v>
      </c>
      <c r="E247" s="6">
        <v>7671</v>
      </c>
      <c r="F247" s="24">
        <f>IFERROR((0.2181*Ratios!F247)-0.0247, "NA")</f>
        <v>5.6520439999999991E-2</v>
      </c>
      <c r="G247" s="25">
        <f>IFERROR((0.2181*Ratios!G247)-0.0247, "NA")</f>
        <v>6.1733029999999994E-2</v>
      </c>
      <c r="H247" s="25">
        <f>IFERROR((0.2181*Ratios!H247)-0.0247, "NA")</f>
        <v>6.7796209999999996E-2</v>
      </c>
      <c r="I247" s="25">
        <f>IFERROR((0.2181*Ratios!I247)-0.0247, "NA")</f>
        <v>7.5298850000000001E-2</v>
      </c>
      <c r="J247" s="25">
        <f>IFERROR((0.2181*Ratios!J247)-0.0247, "NA")</f>
        <v>7.122038E-2</v>
      </c>
      <c r="K247" s="25">
        <f>IFERROR((0.2181*Ratios!K247)-0.0247, "NA")</f>
        <v>7.2310879999999994E-2</v>
      </c>
      <c r="L247" s="25">
        <f>IFERROR((0.2181*Ratios!L247)-0.0247, "NA")</f>
        <v>7.3030609999999996E-2</v>
      </c>
      <c r="M247" s="25">
        <f>IFERROR((0.2181*Ratios!M247)-0.0247, "NA")</f>
        <v>8.2343479999999997E-2</v>
      </c>
      <c r="N247" s="25">
        <f>IFERROR((0.2181*Ratios!N247)-0.0247, "NA")</f>
        <v>8.8515709999999997E-2</v>
      </c>
      <c r="O247" s="25">
        <f>IFERROR((0.2181*Ratios!O247)-0.0247, "NA")</f>
        <v>9.8613739999999991E-2</v>
      </c>
      <c r="P247" s="25">
        <f>IFERROR((0.2181*Ratios!P247)-0.0247, "NA")</f>
        <v>0.10295393</v>
      </c>
      <c r="Q247" s="25">
        <f>IFERROR((0.2181*Ratios!Q247)-0.0247, "NA")</f>
        <v>0.10094740999999999</v>
      </c>
      <c r="R247" s="25">
        <f>IFERROR((0.2181*Ratios!R247)-0.0247, "NA")</f>
        <v>9.8810029999999993E-2</v>
      </c>
      <c r="S247" s="25">
        <f>IFERROR((0.2181*Ratios!S247)-0.0247, "NA")</f>
        <v>0.10674887</v>
      </c>
      <c r="T247" s="25">
        <f>IFERROR((0.2181*Ratios!T247)-0.0247, "NA")</f>
        <v>0.10816651999999999</v>
      </c>
      <c r="U247" s="25">
        <f>IFERROR((0.2181*Ratios!U247)-0.0247, "NA")</f>
        <v>0.11004217999999999</v>
      </c>
      <c r="V247" s="25" t="str">
        <f>IFERROR((0.2181*Ratios!V247)-0.0247, "NA")</f>
        <v>NA</v>
      </c>
      <c r="W247" s="25" t="str">
        <f>IFERROR((0.2181*Ratios!W247)-0.0247, "NA")</f>
        <v>NA</v>
      </c>
      <c r="X247" s="25" t="str">
        <f>IFERROR((0.2181*Ratios!X247)-0.0247, "NA")</f>
        <v>NA</v>
      </c>
      <c r="Y247" s="6"/>
      <c r="Z247" s="6"/>
      <c r="AA247" s="6"/>
    </row>
    <row r="248" spans="1:27" ht="15.75" customHeight="1" x14ac:dyDescent="0.3">
      <c r="A248" s="7">
        <v>45358</v>
      </c>
      <c r="B248" s="11" t="s">
        <v>40</v>
      </c>
      <c r="C248" s="11" t="s">
        <v>14</v>
      </c>
      <c r="D248" s="6" t="s">
        <v>15</v>
      </c>
      <c r="E248" s="6">
        <v>7671</v>
      </c>
      <c r="F248" s="24" t="str">
        <f>IFERROR((0.2181*Ratios!F248)-0.0247, "NA")</f>
        <v>NA</v>
      </c>
      <c r="G248" s="25" t="str">
        <f>IFERROR((0.2181*Ratios!G248)-0.0247, "NA")</f>
        <v>NA</v>
      </c>
      <c r="H248" s="25" t="str">
        <f>IFERROR((0.2181*Ratios!H248)-0.0247, "NA")</f>
        <v>NA</v>
      </c>
      <c r="I248" s="25" t="str">
        <f>IFERROR((0.2181*Ratios!I248)-0.0247, "NA")</f>
        <v>NA</v>
      </c>
      <c r="J248" s="25" t="str">
        <f>IFERROR((0.2181*Ratios!J248)-0.0247, "NA")</f>
        <v>NA</v>
      </c>
      <c r="K248" s="25" t="str">
        <f>IFERROR((0.2181*Ratios!K248)-0.0247, "NA")</f>
        <v>NA</v>
      </c>
      <c r="L248" s="25" t="str">
        <f>IFERROR((0.2181*Ratios!L248)-0.0247, "NA")</f>
        <v>NA</v>
      </c>
      <c r="M248" s="25" t="str">
        <f>IFERROR((0.2181*Ratios!M248)-0.0247, "NA")</f>
        <v>NA</v>
      </c>
      <c r="N248" s="25" t="str">
        <f>IFERROR((0.2181*Ratios!N248)-0.0247, "NA")</f>
        <v>NA</v>
      </c>
      <c r="O248" s="25" t="str">
        <f>IFERROR((0.2181*Ratios!O248)-0.0247, "NA")</f>
        <v>NA</v>
      </c>
      <c r="P248" s="25" t="str">
        <f>IFERROR((0.2181*Ratios!P248)-0.0247, "NA")</f>
        <v>NA</v>
      </c>
      <c r="Q248" s="25" t="str">
        <f>IFERROR((0.2181*Ratios!Q248)-0.0247, "NA")</f>
        <v>NA</v>
      </c>
      <c r="R248" s="25" t="str">
        <f>IFERROR((0.2181*Ratios!R248)-0.0247, "NA")</f>
        <v>NA</v>
      </c>
      <c r="S248" s="25" t="str">
        <f>IFERROR((0.2181*Ratios!S248)-0.0247, "NA")</f>
        <v>NA</v>
      </c>
      <c r="T248" s="25" t="str">
        <f>IFERROR((0.2181*Ratios!T248)-0.0247, "NA")</f>
        <v>NA</v>
      </c>
      <c r="U248" s="25" t="str">
        <f>IFERROR((0.2181*Ratios!U248)-0.0247, "NA")</f>
        <v>NA</v>
      </c>
      <c r="V248" s="25" t="str">
        <f>IFERROR((0.2181*Ratios!V248)-0.0247, "NA")</f>
        <v>NA</v>
      </c>
      <c r="W248" s="25" t="str">
        <f>IFERROR((0.2181*Ratios!W248)-0.0247, "NA")</f>
        <v>NA</v>
      </c>
      <c r="X248" s="25" t="str">
        <f>IFERROR((0.2181*Ratios!X248)-0.0247, "NA")</f>
        <v>NA</v>
      </c>
      <c r="Y248" s="6"/>
      <c r="Z248" s="6"/>
      <c r="AA248" s="6"/>
    </row>
    <row r="249" spans="1:27" ht="15.75" customHeight="1" x14ac:dyDescent="0.3">
      <c r="A249" s="7">
        <v>45358</v>
      </c>
      <c r="B249" s="11" t="s">
        <v>40</v>
      </c>
      <c r="C249" s="6" t="s">
        <v>51</v>
      </c>
      <c r="D249" s="6" t="s">
        <v>49</v>
      </c>
      <c r="E249" s="6">
        <v>7671</v>
      </c>
      <c r="F249" s="24" t="str">
        <f>IFERROR((0.2181*Ratios!F249)-0.0247, "NA")</f>
        <v>NA</v>
      </c>
      <c r="G249" s="25" t="str">
        <f>IFERROR((0.2181*Ratios!G249)-0.0247, "NA")</f>
        <v>NA</v>
      </c>
      <c r="H249" s="25" t="str">
        <f>IFERROR((0.2181*Ratios!H249)-0.0247, "NA")</f>
        <v>NA</v>
      </c>
      <c r="I249" s="25" t="str">
        <f>IFERROR((0.2181*Ratios!I249)-0.0247, "NA")</f>
        <v>NA</v>
      </c>
      <c r="J249" s="25" t="str">
        <f>IFERROR((0.2181*Ratios!J249)-0.0247, "NA")</f>
        <v>NA</v>
      </c>
      <c r="K249" s="25" t="str">
        <f>IFERROR((0.2181*Ratios!K249)-0.0247, "NA")</f>
        <v>NA</v>
      </c>
      <c r="L249" s="25" t="str">
        <f>IFERROR((0.2181*Ratios!L249)-0.0247, "NA")</f>
        <v>NA</v>
      </c>
      <c r="M249" s="25" t="str">
        <f>IFERROR((0.2181*Ratios!M249)-0.0247, "NA")</f>
        <v>NA</v>
      </c>
      <c r="N249" s="25" t="str">
        <f>IFERROR((0.2181*Ratios!N249)-0.0247, "NA")</f>
        <v>NA</v>
      </c>
      <c r="O249" s="25" t="str">
        <f>IFERROR((0.2181*Ratios!O249)-0.0247, "NA")</f>
        <v>NA</v>
      </c>
      <c r="P249" s="25" t="str">
        <f>IFERROR((0.2181*Ratios!P249)-0.0247, "NA")</f>
        <v>NA</v>
      </c>
      <c r="Q249" s="25" t="str">
        <f>IFERROR((0.2181*Ratios!Q249)-0.0247, "NA")</f>
        <v>NA</v>
      </c>
      <c r="R249" s="25" t="str">
        <f>IFERROR((0.2181*Ratios!R249)-0.0247, "NA")</f>
        <v>NA</v>
      </c>
      <c r="S249" s="25" t="str">
        <f>IFERROR((0.2181*Ratios!S249)-0.0247, "NA")</f>
        <v>NA</v>
      </c>
      <c r="T249" s="25" t="str">
        <f>IFERROR((0.2181*Ratios!T249)-0.0247, "NA")</f>
        <v>NA</v>
      </c>
      <c r="U249" s="25" t="str">
        <f>IFERROR((0.2181*Ratios!U249)-0.0247, "NA")</f>
        <v>NA</v>
      </c>
      <c r="V249" s="25" t="str">
        <f>IFERROR((0.2181*Ratios!V249)-0.0247, "NA")</f>
        <v>NA</v>
      </c>
      <c r="W249" s="25" t="str">
        <f>IFERROR((0.2181*Ratios!W249)-0.0247, "NA")</f>
        <v>NA</v>
      </c>
      <c r="X249" s="25" t="str">
        <f>IFERROR((0.2181*Ratios!X249)-0.0247, "NA")</f>
        <v>NA</v>
      </c>
      <c r="Y249" s="6"/>
      <c r="Z249" s="6"/>
      <c r="AA249" s="6"/>
    </row>
    <row r="250" spans="1:27" ht="15.75" customHeight="1" x14ac:dyDescent="0.3">
      <c r="A250" s="7">
        <v>45358</v>
      </c>
      <c r="B250" s="11" t="s">
        <v>17</v>
      </c>
      <c r="C250" s="11" t="s">
        <v>33</v>
      </c>
      <c r="D250" s="6" t="s">
        <v>21</v>
      </c>
      <c r="E250" s="6">
        <v>7671</v>
      </c>
      <c r="F250" s="24">
        <f>IFERROR((0.2181*Ratios!F250)-0.0247, "NA")</f>
        <v>4.6182500000000001E-2</v>
      </c>
      <c r="G250" s="25">
        <f>IFERROR((0.2181*Ratios!G250)-0.0247, "NA")</f>
        <v>5.4928309999999994E-2</v>
      </c>
      <c r="H250" s="25">
        <f>IFERROR((0.2181*Ratios!H250)-0.0247, "NA")</f>
        <v>5.9333929999999993E-2</v>
      </c>
      <c r="I250" s="25">
        <f>IFERROR((0.2181*Ratios!I250)-0.0247, "NA")</f>
        <v>5.9508409999999998E-2</v>
      </c>
      <c r="J250" s="25">
        <f>IFERROR((0.2181*Ratios!J250)-0.0247, "NA")</f>
        <v>6.389222E-2</v>
      </c>
      <c r="K250" s="25">
        <f>IFERROR((0.2181*Ratios!K250)-0.0247, "NA")</f>
        <v>6.4241179999999995E-2</v>
      </c>
      <c r="L250" s="25">
        <f>IFERROR((0.2181*Ratios!L250)-0.0247, "NA")</f>
        <v>6.3325160000000005E-2</v>
      </c>
      <c r="M250" s="25">
        <f>IFERROR((0.2181*Ratios!M250)-0.0247, "NA")</f>
        <v>6.2125609999999998E-2</v>
      </c>
      <c r="N250" s="25">
        <f>IFERROR((0.2181*Ratios!N250)-0.0247, "NA")</f>
        <v>6.5658830000000001E-2</v>
      </c>
      <c r="O250" s="25">
        <f>IFERROR((0.2181*Ratios!O250)-0.0247, "NA")</f>
        <v>6.6443989999999994E-2</v>
      </c>
      <c r="P250" s="25">
        <f>IFERROR((0.2181*Ratios!P250)-0.0247, "NA")</f>
        <v>6.8472320000000003E-2</v>
      </c>
      <c r="Q250" s="25" t="str">
        <f>IFERROR((0.2181*Ratios!Q250)-0.0247, "NA")</f>
        <v>NA</v>
      </c>
      <c r="R250" s="25" t="str">
        <f>IFERROR((0.2181*Ratios!R250)-0.0247, "NA")</f>
        <v>NA</v>
      </c>
      <c r="S250" s="25" t="str">
        <f>IFERROR((0.2181*Ratios!S250)-0.0247, "NA")</f>
        <v>NA</v>
      </c>
      <c r="T250" s="25" t="str">
        <f>IFERROR((0.2181*Ratios!T250)-0.0247, "NA")</f>
        <v>NA</v>
      </c>
      <c r="U250" s="25" t="str">
        <f>IFERROR((0.2181*Ratios!U250)-0.0247, "NA")</f>
        <v>NA</v>
      </c>
      <c r="V250" s="25" t="str">
        <f>IFERROR((0.2181*Ratios!V250)-0.0247, "NA")</f>
        <v>NA</v>
      </c>
      <c r="W250" s="25" t="str">
        <f>IFERROR((0.2181*Ratios!W250)-0.0247, "NA")</f>
        <v>NA</v>
      </c>
      <c r="X250" s="25" t="str">
        <f>IFERROR((0.2181*Ratios!X250)-0.0247, "NA")</f>
        <v>NA</v>
      </c>
      <c r="Y250" s="6"/>
      <c r="Z250" s="6"/>
      <c r="AA250" s="6"/>
    </row>
    <row r="251" spans="1:27" ht="15.75" customHeight="1" x14ac:dyDescent="0.3">
      <c r="A251" s="7">
        <v>45358</v>
      </c>
      <c r="B251" s="11" t="s">
        <v>17</v>
      </c>
      <c r="C251" s="11" t="s">
        <v>35</v>
      </c>
      <c r="D251" s="6" t="s">
        <v>19</v>
      </c>
      <c r="E251" s="6">
        <v>7671</v>
      </c>
      <c r="F251" s="24">
        <f>IFERROR((0.2181*Ratios!F251)-0.0247, "NA")</f>
        <v>3.7742029999999996E-2</v>
      </c>
      <c r="G251" s="25">
        <f>IFERROR((0.2181*Ratios!G251)-0.0247, "NA")</f>
        <v>5.4034099999999988E-2</v>
      </c>
      <c r="H251" s="25">
        <f>IFERROR((0.2181*Ratios!H251)-0.0247, "NA")</f>
        <v>5.7959899999999995E-2</v>
      </c>
      <c r="I251" s="25">
        <f>IFERROR((0.2181*Ratios!I251)-0.0247, "NA")</f>
        <v>6.2583619999999993E-2</v>
      </c>
      <c r="J251" s="25">
        <f>IFERROR((0.2181*Ratios!J251)-0.0247, "NA")</f>
        <v>5.9748319999999994E-2</v>
      </c>
      <c r="K251" s="25">
        <f>IFERROR((0.2181*Ratios!K251)-0.0247, "NA")</f>
        <v>6.1863889999999991E-2</v>
      </c>
      <c r="L251" s="25">
        <f>IFERROR((0.2181*Ratios!L251)-0.0247, "NA")</f>
        <v>6.2365519999999994E-2</v>
      </c>
      <c r="M251" s="25">
        <f>IFERROR((0.2181*Ratios!M251)-0.0247, "NA")</f>
        <v>6.1711219999999997E-2</v>
      </c>
      <c r="N251" s="25">
        <f>IFERROR((0.2181*Ratios!N251)-0.0247, "NA")</f>
        <v>6.4720999999999987E-2</v>
      </c>
      <c r="O251" s="25">
        <f>IFERROR((0.2181*Ratios!O251)-0.0247, "NA")</f>
        <v>6.092605999999999E-2</v>
      </c>
      <c r="P251" s="25">
        <f>IFERROR((0.2181*Ratios!P251)-0.0247, "NA")</f>
        <v>6.2976199999999996E-2</v>
      </c>
      <c r="Q251" s="25">
        <f>IFERROR((0.2181*Ratios!Q251)-0.0247, "NA")</f>
        <v>6.7534489999999989E-2</v>
      </c>
      <c r="R251" s="25">
        <f>IFERROR((0.2181*Ratios!R251)-0.0247, "NA")</f>
        <v>7.5037129999999994E-2</v>
      </c>
      <c r="S251" s="25">
        <f>IFERROR((0.2181*Ratios!S251)-0.0247, "NA")</f>
        <v>9.5429479999999983E-2</v>
      </c>
      <c r="T251" s="25" t="str">
        <f>IFERROR((0.2181*Ratios!T251)-0.0247, "NA")</f>
        <v>NA</v>
      </c>
      <c r="U251" s="25" t="str">
        <f>IFERROR((0.2181*Ratios!U251)-0.0247, "NA")</f>
        <v>NA</v>
      </c>
      <c r="V251" s="25" t="str">
        <f>IFERROR((0.2181*Ratios!V251)-0.0247, "NA")</f>
        <v>NA</v>
      </c>
      <c r="W251" s="25" t="str">
        <f>IFERROR((0.2181*Ratios!W251)-0.0247, "NA")</f>
        <v>NA</v>
      </c>
      <c r="X251" s="25" t="str">
        <f>IFERROR((0.2181*Ratios!X251)-0.0247, "NA")</f>
        <v>NA</v>
      </c>
      <c r="Y251" s="6"/>
      <c r="Z251" s="6"/>
      <c r="AA251" s="6"/>
    </row>
    <row r="252" spans="1:27" ht="15.75" customHeight="1" x14ac:dyDescent="0.3">
      <c r="A252" s="7">
        <v>45358</v>
      </c>
      <c r="B252" s="11" t="s">
        <v>17</v>
      </c>
      <c r="C252" s="11" t="s">
        <v>36</v>
      </c>
      <c r="D252" s="6" t="s">
        <v>30</v>
      </c>
      <c r="E252" s="6">
        <v>7671</v>
      </c>
      <c r="F252" s="24">
        <f>IFERROR((0.2181*Ratios!F252)-0.0247, "NA")</f>
        <v>2.9585090000000001E-2</v>
      </c>
      <c r="G252" s="25">
        <f>IFERROR((0.2181*Ratios!G252)-0.0247, "NA")</f>
        <v>4.7796439999999996E-2</v>
      </c>
      <c r="H252" s="25">
        <f>IFERROR((0.2181*Ratios!H252)-0.0247, "NA")</f>
        <v>5.6084239999999994E-2</v>
      </c>
      <c r="I252" s="25">
        <f>IFERROR((0.2181*Ratios!I252)-0.0247, "NA")</f>
        <v>6.7141909999999985E-2</v>
      </c>
      <c r="J252" s="25">
        <f>IFERROR((0.2181*Ratios!J252)-0.0247, "NA")</f>
        <v>6.1100539999999995E-2</v>
      </c>
      <c r="K252" s="25">
        <f>IFERROR((0.2181*Ratios!K252)-0.0247, "NA")</f>
        <v>6.0882439999999996E-2</v>
      </c>
      <c r="L252" s="25">
        <f>IFERROR((0.2181*Ratios!L252)-0.0247, "NA")</f>
        <v>6.0271759999999994E-2</v>
      </c>
      <c r="M252" s="25">
        <f>IFERROR((0.2181*Ratios!M252)-0.0247, "NA")</f>
        <v>6.0882439999999996E-2</v>
      </c>
      <c r="N252" s="25">
        <f>IFERROR((0.2181*Ratios!N252)-0.0247, "NA")</f>
        <v>6.5004529999999991E-2</v>
      </c>
      <c r="O252" s="25">
        <f>IFERROR((0.2181*Ratios!O252)-0.0247, "NA")</f>
        <v>6.5418919999999992E-2</v>
      </c>
      <c r="P252" s="25">
        <f>IFERROR((0.2181*Ratios!P252)-0.0247, "NA")</f>
        <v>6.1994750000000001E-2</v>
      </c>
      <c r="Q252" s="25">
        <f>IFERROR((0.2181*Ratios!Q252)-0.0247, "NA")</f>
        <v>6.7512679999999992E-2</v>
      </c>
      <c r="R252" s="25" t="str">
        <f>IFERROR((0.2181*Ratios!R252)-0.0247, "NA")</f>
        <v>NA</v>
      </c>
      <c r="S252" s="25" t="str">
        <f>IFERROR((0.2181*Ratios!S252)-0.0247, "NA")</f>
        <v>NA</v>
      </c>
      <c r="T252" s="25" t="str">
        <f>IFERROR((0.2181*Ratios!T252)-0.0247, "NA")</f>
        <v>NA</v>
      </c>
      <c r="U252" s="25" t="str">
        <f>IFERROR((0.2181*Ratios!U252)-0.0247, "NA")</f>
        <v>NA</v>
      </c>
      <c r="V252" s="25" t="str">
        <f>IFERROR((0.2181*Ratios!V252)-0.0247, "NA")</f>
        <v>NA</v>
      </c>
      <c r="W252" s="25" t="str">
        <f>IFERROR((0.2181*Ratios!W252)-0.0247, "NA")</f>
        <v>NA</v>
      </c>
      <c r="X252" s="25" t="str">
        <f>IFERROR((0.2181*Ratios!X252)-0.0247, "NA")</f>
        <v>NA</v>
      </c>
      <c r="Y252" s="6"/>
      <c r="Z252" s="6"/>
      <c r="AA252" s="6"/>
    </row>
    <row r="253" spans="1:27" ht="15.75" customHeight="1" x14ac:dyDescent="0.3">
      <c r="A253" s="7">
        <v>45358</v>
      </c>
      <c r="B253" s="11" t="s">
        <v>17</v>
      </c>
      <c r="C253" s="11" t="s">
        <v>22</v>
      </c>
      <c r="D253" s="6" t="s">
        <v>23</v>
      </c>
      <c r="E253" s="6">
        <v>7671</v>
      </c>
      <c r="F253" s="24" t="str">
        <f>IFERROR((0.2181*Ratios!F253)-0.0247, "NA")</f>
        <v>NA</v>
      </c>
      <c r="G253" s="25" t="str">
        <f>IFERROR((0.2181*Ratios!G253)-0.0247, "NA")</f>
        <v>NA</v>
      </c>
      <c r="H253" s="25" t="str">
        <f>IFERROR((0.2181*Ratios!H253)-0.0247, "NA")</f>
        <v>NA</v>
      </c>
      <c r="I253" s="25" t="str">
        <f>IFERROR((0.2181*Ratios!I253)-0.0247, "NA")</f>
        <v>NA</v>
      </c>
      <c r="J253" s="25" t="str">
        <f>IFERROR((0.2181*Ratios!J253)-0.0247, "NA")</f>
        <v>NA</v>
      </c>
      <c r="K253" s="25" t="str">
        <f>IFERROR((0.2181*Ratios!K253)-0.0247, "NA")</f>
        <v>NA</v>
      </c>
      <c r="L253" s="25" t="str">
        <f>IFERROR((0.2181*Ratios!L253)-0.0247, "NA")</f>
        <v>NA</v>
      </c>
      <c r="M253" s="25" t="str">
        <f>IFERROR((0.2181*Ratios!M253)-0.0247, "NA")</f>
        <v>NA</v>
      </c>
      <c r="N253" s="25" t="str">
        <f>IFERROR((0.2181*Ratios!N253)-0.0247, "NA")</f>
        <v>NA</v>
      </c>
      <c r="O253" s="25" t="str">
        <f>IFERROR((0.2181*Ratios!O253)-0.0247, "NA")</f>
        <v>NA</v>
      </c>
      <c r="P253" s="25" t="str">
        <f>IFERROR((0.2181*Ratios!P253)-0.0247, "NA")</f>
        <v>NA</v>
      </c>
      <c r="Q253" s="25" t="str">
        <f>IFERROR((0.2181*Ratios!Q253)-0.0247, "NA")</f>
        <v>NA</v>
      </c>
      <c r="R253" s="25" t="str">
        <f>IFERROR((0.2181*Ratios!R253)-0.0247, "NA")</f>
        <v>NA</v>
      </c>
      <c r="S253" s="25" t="str">
        <f>IFERROR((0.2181*Ratios!S253)-0.0247, "NA")</f>
        <v>NA</v>
      </c>
      <c r="T253" s="25" t="str">
        <f>IFERROR((0.2181*Ratios!T253)-0.0247, "NA")</f>
        <v>NA</v>
      </c>
      <c r="U253" s="25" t="str">
        <f>IFERROR((0.2181*Ratios!U253)-0.0247, "NA")</f>
        <v>NA</v>
      </c>
      <c r="V253" s="25" t="str">
        <f>IFERROR((0.2181*Ratios!V253)-0.0247, "NA")</f>
        <v>NA</v>
      </c>
      <c r="W253" s="25" t="str">
        <f>IFERROR((0.2181*Ratios!W253)-0.0247, "NA")</f>
        <v>NA</v>
      </c>
      <c r="X253" s="25" t="str">
        <f>IFERROR((0.2181*Ratios!X253)-0.0247, "NA")</f>
        <v>NA</v>
      </c>
      <c r="Y253" s="6"/>
      <c r="Z253" s="6"/>
      <c r="AA253" s="6"/>
    </row>
    <row r="254" spans="1:27" ht="15.75" customHeight="1" x14ac:dyDescent="0.3">
      <c r="A254" s="7">
        <v>45358</v>
      </c>
      <c r="B254" s="11" t="s">
        <v>17</v>
      </c>
      <c r="C254" s="11" t="s">
        <v>31</v>
      </c>
      <c r="D254" s="6" t="s">
        <v>25</v>
      </c>
      <c r="E254" s="6">
        <v>7671</v>
      </c>
      <c r="F254" s="24">
        <f>IFERROR((0.2181*Ratios!F254)-0.0247, "NA")</f>
        <v>4.1580590000000001E-2</v>
      </c>
      <c r="G254" s="25">
        <f>IFERROR((0.2181*Ratios!G254)-0.0247, "NA")</f>
        <v>5.8199809999999991E-2</v>
      </c>
      <c r="H254" s="25">
        <f>IFERROR((0.2181*Ratios!H254)-0.0247, "NA")</f>
        <v>6.0882439999999996E-2</v>
      </c>
      <c r="I254" s="25">
        <f>IFERROR((0.2181*Ratios!I254)-0.0247, "NA")</f>
        <v>6.2779909999999994E-2</v>
      </c>
      <c r="J254" s="25">
        <f>IFERROR((0.2181*Ratios!J254)-0.0247, "NA")</f>
        <v>6.469918999999999E-2</v>
      </c>
      <c r="K254" s="25">
        <f>IFERROR((0.2181*Ratios!K254)-0.0247, "NA")</f>
        <v>6.6901999999999989E-2</v>
      </c>
      <c r="L254" s="25">
        <f>IFERROR((0.2181*Ratios!L254)-0.0247, "NA")</f>
        <v>6.650942E-2</v>
      </c>
      <c r="M254" s="25">
        <f>IFERROR((0.2181*Ratios!M254)-0.0247, "NA")</f>
        <v>6.8036120000000005E-2</v>
      </c>
      <c r="N254" s="25">
        <f>IFERROR((0.2181*Ratios!N254)-0.0247, "NA")</f>
        <v>6.8581370000000003E-2</v>
      </c>
      <c r="O254" s="25">
        <f>IFERROR((0.2181*Ratios!O254)-0.0247, "NA")</f>
        <v>7.0893230000000002E-2</v>
      </c>
      <c r="P254" s="25">
        <f>IFERROR((0.2181*Ratios!P254)-0.0247, "NA")</f>
        <v>7.27907E-2</v>
      </c>
      <c r="Q254" s="25">
        <f>IFERROR((0.2181*Ratios!Q254)-0.0247, "NA")</f>
        <v>7.7348989999999992E-2</v>
      </c>
      <c r="R254" s="25">
        <f>IFERROR((0.2181*Ratios!R254)-0.0247, "NA")</f>
        <v>8.6051180000000005E-2</v>
      </c>
      <c r="S254" s="25">
        <f>IFERROR((0.2181*Ratios!S254)-0.0247, "NA")</f>
        <v>9.3488390000000005E-2</v>
      </c>
      <c r="T254" s="25">
        <f>IFERROR((0.2181*Ratios!T254)-0.0247, "NA")</f>
        <v>0.10238686999999999</v>
      </c>
      <c r="U254" s="25" t="str">
        <f>IFERROR((0.2181*Ratios!U254)-0.0247, "NA")</f>
        <v>NA</v>
      </c>
      <c r="V254" s="25" t="str">
        <f>IFERROR((0.2181*Ratios!V254)-0.0247, "NA")</f>
        <v>NA</v>
      </c>
      <c r="W254" s="25" t="str">
        <f>IFERROR((0.2181*Ratios!W254)-0.0247, "NA")</f>
        <v>NA</v>
      </c>
      <c r="X254" s="25" t="str">
        <f>IFERROR((0.2181*Ratios!X254)-0.0247, "NA")</f>
        <v>NA</v>
      </c>
      <c r="Y254" s="6"/>
      <c r="Z254" s="6"/>
      <c r="AA254" s="6"/>
    </row>
    <row r="255" spans="1:27" ht="15.75" customHeight="1" x14ac:dyDescent="0.3">
      <c r="A255" s="7">
        <v>45358</v>
      </c>
      <c r="B255" s="11" t="s">
        <v>17</v>
      </c>
      <c r="C255" s="11" t="s">
        <v>37</v>
      </c>
      <c r="D255" s="6" t="s">
        <v>38</v>
      </c>
      <c r="E255" s="6">
        <v>7671</v>
      </c>
      <c r="F255" s="24">
        <f>IFERROR((0.2181*Ratios!F255)-0.0247, "NA")</f>
        <v>3.3358219999999994E-2</v>
      </c>
      <c r="G255" s="25">
        <f>IFERROR((0.2181*Ratios!G255)-0.0247, "NA")</f>
        <v>5.3554279999999996E-2</v>
      </c>
      <c r="H255" s="25">
        <f>IFERROR((0.2181*Ratios!H255)-0.0247, "NA")</f>
        <v>6.1514929999999995E-2</v>
      </c>
      <c r="I255" s="25">
        <f>IFERROR((0.2181*Ratios!I255)-0.0247, "NA")</f>
        <v>6.301981999999999E-2</v>
      </c>
      <c r="J255" s="25">
        <f>IFERROR((0.2181*Ratios!J255)-0.0247, "NA")</f>
        <v>6.650942E-2</v>
      </c>
      <c r="K255" s="25">
        <f>IFERROR((0.2181*Ratios!K255)-0.0247, "NA")</f>
        <v>6.9977209999999998E-2</v>
      </c>
      <c r="L255" s="25">
        <f>IFERROR((0.2181*Ratios!L255)-0.0247, "NA")</f>
        <v>6.8406889999999998E-2</v>
      </c>
      <c r="M255" s="25">
        <f>IFERROR((0.2181*Ratios!M255)-0.0247, "NA")</f>
        <v>6.7294579999999993E-2</v>
      </c>
      <c r="N255" s="25">
        <f>IFERROR((0.2181*Ratios!N255)-0.0247, "NA")</f>
        <v>6.9519199999999989E-2</v>
      </c>
      <c r="O255" s="25">
        <f>IFERROR((0.2181*Ratios!O255)-0.0247, "NA")</f>
        <v>7.2310879999999994E-2</v>
      </c>
      <c r="P255" s="25">
        <f>IFERROR((0.2181*Ratios!P255)-0.0247, "NA")</f>
        <v>7.5669619999999993E-2</v>
      </c>
      <c r="Q255" s="25">
        <f>IFERROR((0.2181*Ratios!Q255)-0.0247, "NA")</f>
        <v>7.9835329999999996E-2</v>
      </c>
      <c r="R255" s="25">
        <f>IFERROR((0.2181*Ratios!R255)-0.0247, "NA")</f>
        <v>8.6334709999999995E-2</v>
      </c>
      <c r="S255" s="25" t="str">
        <f>IFERROR((0.2181*Ratios!S255)-0.0247, "NA")</f>
        <v>NA</v>
      </c>
      <c r="T255" s="25" t="str">
        <f>IFERROR((0.2181*Ratios!T255)-0.0247, "NA")</f>
        <v>NA</v>
      </c>
      <c r="U255" s="25" t="str">
        <f>IFERROR((0.2181*Ratios!U255)-0.0247, "NA")</f>
        <v>NA</v>
      </c>
      <c r="V255" s="25" t="str">
        <f>IFERROR((0.2181*Ratios!V255)-0.0247, "NA")</f>
        <v>NA</v>
      </c>
      <c r="W255" s="25" t="str">
        <f>IFERROR((0.2181*Ratios!W255)-0.0247, "NA")</f>
        <v>NA</v>
      </c>
      <c r="X255" s="25" t="str">
        <f>IFERROR((0.2181*Ratios!X255)-0.0247, "NA")</f>
        <v>NA</v>
      </c>
      <c r="Y255" s="6"/>
      <c r="Z255" s="6"/>
      <c r="AA255" s="6"/>
    </row>
    <row r="256" spans="1:27" ht="15.75" customHeight="1" x14ac:dyDescent="0.3">
      <c r="A256" s="7">
        <v>45358</v>
      </c>
      <c r="B256" s="11" t="s">
        <v>43</v>
      </c>
      <c r="C256" s="6"/>
      <c r="D256" s="6" t="s">
        <v>44</v>
      </c>
      <c r="E256" s="6">
        <v>7671</v>
      </c>
      <c r="F256" s="24" t="str">
        <f>IFERROR((0.2181*Ratios!F256)-0.0247, "NA")</f>
        <v>NA</v>
      </c>
      <c r="G256" s="25" t="str">
        <f>IFERROR((0.2181*Ratios!G256)-0.0247, "NA")</f>
        <v>NA</v>
      </c>
      <c r="H256" s="25" t="str">
        <f>IFERROR((0.2181*Ratios!H256)-0.0247, "NA")</f>
        <v>NA</v>
      </c>
      <c r="I256" s="25" t="str">
        <f>IFERROR((0.2181*Ratios!I256)-0.0247, "NA")</f>
        <v>NA</v>
      </c>
      <c r="J256" s="25" t="str">
        <f>IFERROR((0.2181*Ratios!J256)-0.0247, "NA")</f>
        <v>NA</v>
      </c>
      <c r="K256" s="25" t="str">
        <f>IFERROR((0.2181*Ratios!K256)-0.0247, "NA")</f>
        <v>NA</v>
      </c>
      <c r="L256" s="25" t="str">
        <f>IFERROR((0.2181*Ratios!L256)-0.0247, "NA")</f>
        <v>NA</v>
      </c>
      <c r="M256" s="25" t="str">
        <f>IFERROR((0.2181*Ratios!M256)-0.0247, "NA")</f>
        <v>NA</v>
      </c>
      <c r="N256" s="25" t="str">
        <f>IFERROR((0.2181*Ratios!N256)-0.0247, "NA")</f>
        <v>NA</v>
      </c>
      <c r="O256" s="25" t="str">
        <f>IFERROR((0.2181*Ratios!O256)-0.0247, "NA")</f>
        <v>NA</v>
      </c>
      <c r="P256" s="25" t="str">
        <f>IFERROR((0.2181*Ratios!P256)-0.0247, "NA")</f>
        <v>NA</v>
      </c>
      <c r="Q256" s="25" t="str">
        <f>IFERROR((0.2181*Ratios!Q256)-0.0247, "NA")</f>
        <v>NA</v>
      </c>
      <c r="R256" s="25" t="str">
        <f>IFERROR((0.2181*Ratios!R256)-0.0247, "NA")</f>
        <v>NA</v>
      </c>
      <c r="S256" s="25" t="str">
        <f>IFERROR((0.2181*Ratios!S256)-0.0247, "NA")</f>
        <v>NA</v>
      </c>
      <c r="T256" s="25" t="str">
        <f>IFERROR((0.2181*Ratios!T256)-0.0247, "NA")</f>
        <v>NA</v>
      </c>
      <c r="U256" s="25" t="str">
        <f>IFERROR((0.2181*Ratios!U256)-0.0247, "NA")</f>
        <v>NA</v>
      </c>
      <c r="V256" s="25" t="str">
        <f>IFERROR((0.2181*Ratios!V256)-0.0247, "NA")</f>
        <v>NA</v>
      </c>
      <c r="W256" s="25" t="str">
        <f>IFERROR((0.2181*Ratios!W256)-0.0247, "NA")</f>
        <v>NA</v>
      </c>
      <c r="X256" s="25" t="str">
        <f>IFERROR((0.2181*Ratios!X256)-0.0247, "NA")</f>
        <v>NA</v>
      </c>
      <c r="Y256" s="6"/>
      <c r="Z256" s="6"/>
      <c r="AA256" s="6"/>
    </row>
    <row r="257" spans="1:27" ht="15.75" customHeight="1" x14ac:dyDescent="0.3">
      <c r="A257" s="7">
        <v>45358</v>
      </c>
      <c r="B257" s="11" t="s">
        <v>43</v>
      </c>
      <c r="C257" s="6"/>
      <c r="D257" s="6" t="s">
        <v>45</v>
      </c>
      <c r="E257" s="6">
        <v>7671</v>
      </c>
      <c r="F257" s="24" t="str">
        <f>IFERROR((0.2181*Ratios!F257)-0.0247, "NA")</f>
        <v>NA</v>
      </c>
      <c r="G257" s="25" t="str">
        <f>IFERROR((0.2181*Ratios!G257)-0.0247, "NA")</f>
        <v>NA</v>
      </c>
      <c r="H257" s="25" t="str">
        <f>IFERROR((0.2181*Ratios!H257)-0.0247, "NA")</f>
        <v>NA</v>
      </c>
      <c r="I257" s="25" t="str">
        <f>IFERROR((0.2181*Ratios!I257)-0.0247, "NA")</f>
        <v>NA</v>
      </c>
      <c r="J257" s="25" t="str">
        <f>IFERROR((0.2181*Ratios!J257)-0.0247, "NA")</f>
        <v>NA</v>
      </c>
      <c r="K257" s="25" t="str">
        <f>IFERROR((0.2181*Ratios!K257)-0.0247, "NA")</f>
        <v>NA</v>
      </c>
      <c r="L257" s="25" t="str">
        <f>IFERROR((0.2181*Ratios!L257)-0.0247, "NA")</f>
        <v>NA</v>
      </c>
      <c r="M257" s="25" t="str">
        <f>IFERROR((0.2181*Ratios!M257)-0.0247, "NA")</f>
        <v>NA</v>
      </c>
      <c r="N257" s="25" t="str">
        <f>IFERROR((0.2181*Ratios!N257)-0.0247, "NA")</f>
        <v>NA</v>
      </c>
      <c r="O257" s="25" t="str">
        <f>IFERROR((0.2181*Ratios!O257)-0.0247, "NA")</f>
        <v>NA</v>
      </c>
      <c r="P257" s="25" t="str">
        <f>IFERROR((0.2181*Ratios!P257)-0.0247, "NA")</f>
        <v>NA</v>
      </c>
      <c r="Q257" s="25" t="str">
        <f>IFERROR((0.2181*Ratios!Q257)-0.0247, "NA")</f>
        <v>NA</v>
      </c>
      <c r="R257" s="25" t="str">
        <f>IFERROR((0.2181*Ratios!R257)-0.0247, "NA")</f>
        <v>NA</v>
      </c>
      <c r="S257" s="25" t="str">
        <f>IFERROR((0.2181*Ratios!S257)-0.0247, "NA")</f>
        <v>NA</v>
      </c>
      <c r="T257" s="25" t="str">
        <f>IFERROR((0.2181*Ratios!T257)-0.0247, "NA")</f>
        <v>NA</v>
      </c>
      <c r="U257" s="25" t="str">
        <f>IFERROR((0.2181*Ratios!U257)-0.0247, "NA")</f>
        <v>NA</v>
      </c>
      <c r="V257" s="25" t="str">
        <f>IFERROR((0.2181*Ratios!V257)-0.0247, "NA")</f>
        <v>NA</v>
      </c>
      <c r="W257" s="25" t="str">
        <f>IFERROR((0.2181*Ratios!W257)-0.0247, "NA")</f>
        <v>NA</v>
      </c>
      <c r="X257" s="25" t="str">
        <f>IFERROR((0.2181*Ratios!X257)-0.0247, "NA")</f>
        <v>NA</v>
      </c>
      <c r="Y257" s="6"/>
      <c r="Z257" s="6"/>
      <c r="AA257" s="6"/>
    </row>
    <row r="258" spans="1:27" ht="15.75" customHeight="1" x14ac:dyDescent="0.3">
      <c r="A258" s="8">
        <v>45358</v>
      </c>
      <c r="B258" s="13" t="s">
        <v>43</v>
      </c>
      <c r="C258" s="9"/>
      <c r="D258" s="9" t="s">
        <v>46</v>
      </c>
      <c r="E258" s="9">
        <v>7671</v>
      </c>
      <c r="F258" s="26" t="str">
        <f>IFERROR((0.2181*Ratios!F258)-0.0247, "NA")</f>
        <v>NA</v>
      </c>
      <c r="G258" s="27" t="str">
        <f>IFERROR((0.2181*Ratios!G258)-0.0247, "NA")</f>
        <v>NA</v>
      </c>
      <c r="H258" s="27" t="str">
        <f>IFERROR((0.2181*Ratios!H258)-0.0247, "NA")</f>
        <v>NA</v>
      </c>
      <c r="I258" s="27" t="str">
        <f>IFERROR((0.2181*Ratios!I258)-0.0247, "NA")</f>
        <v>NA</v>
      </c>
      <c r="J258" s="27" t="str">
        <f>IFERROR((0.2181*Ratios!J258)-0.0247, "NA")</f>
        <v>NA</v>
      </c>
      <c r="K258" s="27" t="str">
        <f>IFERROR((0.2181*Ratios!K258)-0.0247, "NA")</f>
        <v>NA</v>
      </c>
      <c r="L258" s="27" t="str">
        <f>IFERROR((0.2181*Ratios!L258)-0.0247, "NA")</f>
        <v>NA</v>
      </c>
      <c r="M258" s="27" t="str">
        <f>IFERROR((0.2181*Ratios!M258)-0.0247, "NA")</f>
        <v>NA</v>
      </c>
      <c r="N258" s="27" t="str">
        <f>IFERROR((0.2181*Ratios!N258)-0.0247, "NA")</f>
        <v>NA</v>
      </c>
      <c r="O258" s="27" t="str">
        <f>IFERROR((0.2181*Ratios!O258)-0.0247, "NA")</f>
        <v>NA</v>
      </c>
      <c r="P258" s="27" t="str">
        <f>IFERROR((0.2181*Ratios!P258)-0.0247, "NA")</f>
        <v>NA</v>
      </c>
      <c r="Q258" s="27" t="str">
        <f>IFERROR((0.2181*Ratios!Q258)-0.0247, "NA")</f>
        <v>NA</v>
      </c>
      <c r="R258" s="27" t="str">
        <f>IFERROR((0.2181*Ratios!R258)-0.0247, "NA")</f>
        <v>NA</v>
      </c>
      <c r="S258" s="27" t="str">
        <f>IFERROR((0.2181*Ratios!S258)-0.0247, "NA")</f>
        <v>NA</v>
      </c>
      <c r="T258" s="27" t="str">
        <f>IFERROR((0.2181*Ratios!T258)-0.0247, "NA")</f>
        <v>NA</v>
      </c>
      <c r="U258" s="27" t="str">
        <f>IFERROR((0.2181*Ratios!U258)-0.0247, "NA")</f>
        <v>NA</v>
      </c>
      <c r="V258" s="27" t="str">
        <f>IFERROR((0.2181*Ratios!V258)-0.0247, "NA")</f>
        <v>NA</v>
      </c>
      <c r="W258" s="27" t="str">
        <f>IFERROR((0.2181*Ratios!W258)-0.0247, "NA")</f>
        <v>NA</v>
      </c>
      <c r="X258" s="27" t="str">
        <f>IFERROR((0.2181*Ratios!X258)-0.0247, "NA")</f>
        <v>NA</v>
      </c>
      <c r="Y258" s="6"/>
      <c r="Z258" s="6"/>
      <c r="AA258" s="6"/>
    </row>
    <row r="259" spans="1:27" ht="15.75" customHeight="1" x14ac:dyDescent="0.3">
      <c r="A259" s="7">
        <v>45374</v>
      </c>
      <c r="B259" s="39" t="s">
        <v>40</v>
      </c>
      <c r="C259" s="39" t="s">
        <v>9</v>
      </c>
      <c r="D259" s="40" t="s">
        <v>10</v>
      </c>
      <c r="E259" s="6">
        <v>7656</v>
      </c>
      <c r="F259" s="24">
        <f>IFERROR((0.2181*Ratios!F259)-0.0247, "NA")</f>
        <v>5.6171479999999996E-2</v>
      </c>
      <c r="G259" s="25">
        <f>IFERROR((0.2181*Ratios!G259)-0.0247, "NA")</f>
        <v>7.7567089999999991E-2</v>
      </c>
      <c r="H259" s="25">
        <f>IFERROR((0.2181*Ratios!H259)-0.0247, "NA")</f>
        <v>8.32595E-2</v>
      </c>
      <c r="I259" s="25">
        <f>IFERROR((0.2181*Ratios!I259)-0.0247, "NA")</f>
        <v>9.3488390000000005E-2</v>
      </c>
      <c r="J259" s="25">
        <f>IFERROR((0.2181*Ratios!J259)-0.0247, "NA")</f>
        <v>9.5211379999999984E-2</v>
      </c>
      <c r="K259" s="25">
        <f>IFERROR((0.2181*Ratios!K259)-0.0247, "NA")</f>
        <v>8.7599689999999994E-2</v>
      </c>
      <c r="L259" s="25">
        <f>IFERROR((0.2181*Ratios!L259)-0.0247, "NA")</f>
        <v>7.0042640000000003E-2</v>
      </c>
      <c r="M259" s="25">
        <f>IFERROR((0.2181*Ratios!M259)-0.0247, "NA")</f>
        <v>6.6138649999999993E-2</v>
      </c>
      <c r="N259" s="25">
        <f>IFERROR((0.2181*Ratios!N259)-0.0247, "NA")</f>
        <v>6.7752590000000001E-2</v>
      </c>
      <c r="O259" s="25">
        <f>IFERROR((0.2181*Ratios!O259)-0.0247, "NA")</f>
        <v>7.2092779999999995E-2</v>
      </c>
      <c r="P259" s="25">
        <f>IFERROR((0.2181*Ratios!P259)-0.0247, "NA")</f>
        <v>7.1787439999999994E-2</v>
      </c>
      <c r="Q259" s="25" t="str">
        <f>IFERROR((0.2181*Ratios!Q259)-0.0247, "NA")</f>
        <v>NA</v>
      </c>
      <c r="R259" s="25" t="str">
        <f>IFERROR((0.2181*Ratios!R259)-0.0247, "NA")</f>
        <v>NA</v>
      </c>
      <c r="S259" s="25" t="str">
        <f>IFERROR((0.2181*Ratios!S259)-0.0247, "NA")</f>
        <v>NA</v>
      </c>
      <c r="T259" s="25" t="str">
        <f>IFERROR((0.2181*Ratios!T259)-0.0247, "NA")</f>
        <v>NA</v>
      </c>
      <c r="U259" s="25" t="str">
        <f>IFERROR((0.2181*Ratios!U259)-0.0247, "NA")</f>
        <v>NA</v>
      </c>
      <c r="V259" s="25" t="str">
        <f>IFERROR((0.2181*Ratios!V259)-0.0247, "NA")</f>
        <v>NA</v>
      </c>
      <c r="W259" s="25" t="str">
        <f>IFERROR((0.2181*Ratios!W259)-0.0247, "NA")</f>
        <v>NA</v>
      </c>
      <c r="X259" s="25" t="str">
        <f>IFERROR((0.2181*Ratios!X259)-0.0247, "NA")</f>
        <v>NA</v>
      </c>
      <c r="Y259" s="6"/>
      <c r="Z259" s="6"/>
      <c r="AA259" s="6"/>
    </row>
    <row r="260" spans="1:27" ht="15.75" customHeight="1" x14ac:dyDescent="0.3">
      <c r="A260" s="7">
        <v>45374</v>
      </c>
      <c r="B260" s="11" t="s">
        <v>40</v>
      </c>
      <c r="C260" s="11" t="s">
        <v>28</v>
      </c>
      <c r="D260" s="6" t="s">
        <v>29</v>
      </c>
      <c r="E260" s="6">
        <v>7656</v>
      </c>
      <c r="F260" s="24">
        <f>IFERROR((0.2181*Ratios!F260)-0.0247, "NA")</f>
        <v>7.8788449999999996E-2</v>
      </c>
      <c r="G260" s="25">
        <f>IFERROR((0.2181*Ratios!G260)-0.0247, "NA")</f>
        <v>9.2528749999999993E-2</v>
      </c>
      <c r="H260" s="25">
        <f>IFERROR((0.2181*Ratios!H260)-0.0247, "NA")</f>
        <v>0.10256135</v>
      </c>
      <c r="I260" s="25">
        <f>IFERROR((0.2181*Ratios!I260)-0.0247, "NA")</f>
        <v>0.1124849</v>
      </c>
      <c r="J260" s="25">
        <f>IFERROR((0.2181*Ratios!J260)-0.0247, "NA")</f>
        <v>0.11283386000000001</v>
      </c>
      <c r="K260" s="25">
        <f>IFERROR((0.2181*Ratios!K260)-0.0247, "NA")</f>
        <v>0.11396798</v>
      </c>
      <c r="L260" s="25">
        <f>IFERROR((0.2181*Ratios!L260)-0.0247, "NA")</f>
        <v>0.11080552999999999</v>
      </c>
      <c r="M260" s="25">
        <f>IFERROR((0.2181*Ratios!M260)-0.0247, "NA")</f>
        <v>9.501509000000001E-2</v>
      </c>
      <c r="N260" s="25">
        <f>IFERROR((0.2181*Ratios!N260)-0.0247, "NA")</f>
        <v>8.1209359999999994E-2</v>
      </c>
      <c r="O260" s="25">
        <f>IFERROR((0.2181*Ratios!O260)-0.0247, "NA")</f>
        <v>9.3444769999999983E-2</v>
      </c>
      <c r="P260" s="25">
        <f>IFERROR((0.2181*Ratios!P260)-0.0247, "NA")</f>
        <v>9.2746849999999992E-2</v>
      </c>
      <c r="Q260" s="25">
        <f>IFERROR((0.2181*Ratios!Q260)-0.0247, "NA")</f>
        <v>8.9780689999999996E-2</v>
      </c>
      <c r="R260" s="25">
        <f>IFERROR((0.2181*Ratios!R260)-0.0247, "NA")</f>
        <v>9.2921329999999996E-2</v>
      </c>
      <c r="S260" s="25">
        <f>IFERROR((0.2181*Ratios!S260)-0.0247, "NA")</f>
        <v>9.4186309999999995E-2</v>
      </c>
      <c r="T260" s="25">
        <f>IFERROR((0.2181*Ratios!T260)-0.0247, "NA")</f>
        <v>9.5691200000000004E-2</v>
      </c>
      <c r="U260" s="25">
        <f>IFERROR((0.2181*Ratios!U260)-0.0247, "NA")</f>
        <v>0.10284488</v>
      </c>
      <c r="V260" s="25" t="str">
        <f>IFERROR((0.2181*Ratios!V260)-0.0247, "NA")</f>
        <v>NA</v>
      </c>
      <c r="W260" s="25" t="str">
        <f>IFERROR((0.2181*Ratios!W260)-0.0247, "NA")</f>
        <v>NA</v>
      </c>
      <c r="X260" s="25" t="str">
        <f>IFERROR((0.2181*Ratios!X260)-0.0247, "NA")</f>
        <v>NA</v>
      </c>
      <c r="Y260" s="6"/>
      <c r="Z260" s="6"/>
      <c r="AA260" s="6"/>
    </row>
    <row r="261" spans="1:27" ht="15.75" customHeight="1" x14ac:dyDescent="0.3">
      <c r="A261" s="7">
        <v>45374</v>
      </c>
      <c r="B261" s="11" t="s">
        <v>40</v>
      </c>
      <c r="C261" s="11" t="s">
        <v>14</v>
      </c>
      <c r="D261" s="6" t="s">
        <v>15</v>
      </c>
      <c r="E261" s="6">
        <v>7656</v>
      </c>
      <c r="F261" s="24">
        <f>IFERROR((0.2181*Ratios!F261)-0.0247, "NA")</f>
        <v>5.7829039999999998E-2</v>
      </c>
      <c r="G261" s="25">
        <f>IFERROR((0.2181*Ratios!G261)-0.0247, "NA")</f>
        <v>7.9224649999999994E-2</v>
      </c>
      <c r="H261" s="25">
        <f>IFERROR((0.2181*Ratios!H261)-0.0247, "NA")</f>
        <v>8.7534259999999989E-2</v>
      </c>
      <c r="I261" s="25">
        <f>IFERROR((0.2181*Ratios!I261)-0.0247, "NA")</f>
        <v>9.5865679999999981E-2</v>
      </c>
      <c r="J261" s="25">
        <f>IFERROR((0.2181*Ratios!J261)-0.0247, "NA")</f>
        <v>9.6258259999999984E-2</v>
      </c>
      <c r="K261" s="25">
        <f>IFERROR((0.2181*Ratios!K261)-0.0247, "NA")</f>
        <v>0.10120913000000001</v>
      </c>
      <c r="L261" s="25">
        <f>IFERROR((0.2181*Ratios!L261)-0.0247, "NA")</f>
        <v>8.6291090000000001E-2</v>
      </c>
      <c r="M261" s="25">
        <f>IFERROR((0.2181*Ratios!M261)-0.0247, "NA")</f>
        <v>6.8843089999999996E-2</v>
      </c>
      <c r="N261" s="25">
        <f>IFERROR((0.2181*Ratios!N261)-0.0247, "NA")</f>
        <v>6.6771139999999993E-2</v>
      </c>
      <c r="O261" s="25">
        <f>IFERROR((0.2181*Ratios!O261)-0.0247, "NA")</f>
        <v>6.9650059999999986E-2</v>
      </c>
      <c r="P261" s="25" t="str">
        <f>IFERROR((0.2181*Ratios!P261)-0.0247, "NA")</f>
        <v>NA</v>
      </c>
      <c r="Q261" s="25" t="str">
        <f>IFERROR((0.2181*Ratios!Q261)-0.0247, "NA")</f>
        <v>NA</v>
      </c>
      <c r="R261" s="25" t="str">
        <f>IFERROR((0.2181*Ratios!R261)-0.0247, "NA")</f>
        <v>NA</v>
      </c>
      <c r="S261" s="25" t="str">
        <f>IFERROR((0.2181*Ratios!S261)-0.0247, "NA")</f>
        <v>NA</v>
      </c>
      <c r="T261" s="25" t="str">
        <f>IFERROR((0.2181*Ratios!T261)-0.0247, "NA")</f>
        <v>NA</v>
      </c>
      <c r="U261" s="25" t="str">
        <f>IFERROR((0.2181*Ratios!U261)-0.0247, "NA")</f>
        <v>NA</v>
      </c>
      <c r="V261" s="25" t="str">
        <f>IFERROR((0.2181*Ratios!V261)-0.0247, "NA")</f>
        <v>NA</v>
      </c>
      <c r="W261" s="25" t="str">
        <f>IFERROR((0.2181*Ratios!W261)-0.0247, "NA")</f>
        <v>NA</v>
      </c>
      <c r="X261" s="25" t="str">
        <f>IFERROR((0.2181*Ratios!X261)-0.0247, "NA")</f>
        <v>NA</v>
      </c>
      <c r="Y261" s="6"/>
      <c r="Z261" s="6"/>
      <c r="AA261" s="6"/>
    </row>
    <row r="262" spans="1:27" ht="15.75" customHeight="1" x14ac:dyDescent="0.3">
      <c r="A262" s="7">
        <v>45374</v>
      </c>
      <c r="B262" s="11" t="s">
        <v>40</v>
      </c>
      <c r="C262" s="6" t="s">
        <v>51</v>
      </c>
      <c r="D262" s="6" t="s">
        <v>49</v>
      </c>
      <c r="E262" s="6">
        <v>7656</v>
      </c>
      <c r="F262" s="24">
        <f>IFERROR((0.2181*Ratios!F262)-0.0247, "NA")</f>
        <v>6.0446239999999998E-2</v>
      </c>
      <c r="G262" s="25">
        <f>IFERROR((0.2181*Ratios!G262)-0.0247, "NA")</f>
        <v>8.4131899999999996E-2</v>
      </c>
      <c r="H262" s="25">
        <f>IFERROR((0.2181*Ratios!H262)-0.0247, "NA")</f>
        <v>9.3488390000000005E-2</v>
      </c>
      <c r="I262" s="25">
        <f>IFERROR((0.2181*Ratios!I262)-0.0247, "NA")</f>
        <v>9.737056999999999E-2</v>
      </c>
      <c r="J262" s="25">
        <f>IFERROR((0.2181*Ratios!J262)-0.0247, "NA")</f>
        <v>0.10147085</v>
      </c>
      <c r="K262" s="25">
        <f>IFERROR((0.2181*Ratios!K262)-0.0247, "NA")</f>
        <v>0.10138360999999999</v>
      </c>
      <c r="L262" s="25">
        <f>IFERROR((0.2181*Ratios!L262)-0.0247, "NA")</f>
        <v>9.3837349999999986E-2</v>
      </c>
      <c r="M262" s="25">
        <f>IFERROR((0.2181*Ratios!M262)-0.0247, "NA")</f>
        <v>7.0195309999999997E-2</v>
      </c>
      <c r="N262" s="25">
        <f>IFERROR((0.2181*Ratios!N262)-0.0247, "NA")</f>
        <v>6.0729769999999988E-2</v>
      </c>
      <c r="O262" s="25">
        <f>IFERROR((0.2181*Ratios!O262)-0.0247, "NA")</f>
        <v>6.3761360000000003E-2</v>
      </c>
      <c r="P262" s="25" t="str">
        <f>IFERROR((0.2181*Ratios!P262)-0.0247, "NA")</f>
        <v>NA</v>
      </c>
      <c r="Q262" s="25" t="str">
        <f>IFERROR((0.2181*Ratios!Q262)-0.0247, "NA")</f>
        <v>NA</v>
      </c>
      <c r="R262" s="25" t="str">
        <f>IFERROR((0.2181*Ratios!R262)-0.0247, "NA")</f>
        <v>NA</v>
      </c>
      <c r="S262" s="25" t="str">
        <f>IFERROR((0.2181*Ratios!S262)-0.0247, "NA")</f>
        <v>NA</v>
      </c>
      <c r="T262" s="25" t="str">
        <f>IFERROR((0.2181*Ratios!T262)-0.0247, "NA")</f>
        <v>NA</v>
      </c>
      <c r="U262" s="25" t="str">
        <f>IFERROR((0.2181*Ratios!U262)-0.0247, "NA")</f>
        <v>NA</v>
      </c>
      <c r="V262" s="25" t="str">
        <f>IFERROR((0.2181*Ratios!V262)-0.0247, "NA")</f>
        <v>NA</v>
      </c>
      <c r="W262" s="25" t="str">
        <f>IFERROR((0.2181*Ratios!W262)-0.0247, "NA")</f>
        <v>NA</v>
      </c>
      <c r="X262" s="25" t="str">
        <f>IFERROR((0.2181*Ratios!X262)-0.0247, "NA")</f>
        <v>NA</v>
      </c>
      <c r="Y262" s="6"/>
      <c r="Z262" s="6"/>
      <c r="AA262" s="6"/>
    </row>
    <row r="263" spans="1:27" ht="15.75" customHeight="1" x14ac:dyDescent="0.3">
      <c r="A263" s="7">
        <v>45374</v>
      </c>
      <c r="B263" s="11" t="s">
        <v>17</v>
      </c>
      <c r="C263" s="11" t="s">
        <v>33</v>
      </c>
      <c r="D263" s="6" t="s">
        <v>21</v>
      </c>
      <c r="E263" s="6">
        <v>7656</v>
      </c>
      <c r="F263" s="24">
        <f>IFERROR((0.2181*Ratios!F263)-0.0247, "NA")</f>
        <v>5.9355740000000004E-2</v>
      </c>
      <c r="G263" s="25">
        <f>IFERROR((0.2181*Ratios!G263)-0.0247, "NA")</f>
        <v>7.7806999999999987E-2</v>
      </c>
      <c r="H263" s="25">
        <f>IFERROR((0.2181*Ratios!H263)-0.0247, "NA")</f>
        <v>8.6530999999999997E-2</v>
      </c>
      <c r="I263" s="25">
        <f>IFERROR((0.2181*Ratios!I263)-0.0247, "NA")</f>
        <v>9.4709749999999995E-2</v>
      </c>
      <c r="J263" s="25">
        <f>IFERROR((0.2181*Ratios!J263)-0.0247, "NA")</f>
        <v>0.10173256999999999</v>
      </c>
      <c r="K263" s="25">
        <f>IFERROR((0.2181*Ratios!K263)-0.0247, "NA")</f>
        <v>9.894088999999999E-2</v>
      </c>
      <c r="L263" s="25">
        <f>IFERROR((0.2181*Ratios!L263)-0.0247, "NA")</f>
        <v>7.0413409999999996E-2</v>
      </c>
      <c r="M263" s="25">
        <f>IFERROR((0.2181*Ratios!M263)-0.0247, "NA")</f>
        <v>5.7938089999999998E-2</v>
      </c>
      <c r="N263" s="25">
        <f>IFERROR((0.2181*Ratios!N263)-0.0247, "NA")</f>
        <v>5.8941350000000003E-2</v>
      </c>
      <c r="O263" s="25">
        <f>IFERROR((0.2181*Ratios!O263)-0.0247, "NA")</f>
        <v>6.1994750000000001E-2</v>
      </c>
      <c r="P263" s="25">
        <f>IFERROR((0.2181*Ratios!P263)-0.0247, "NA")</f>
        <v>6.2583619999999993E-2</v>
      </c>
      <c r="Q263" s="25" t="str">
        <f>IFERROR((0.2181*Ratios!Q263)-0.0247, "NA")</f>
        <v>NA</v>
      </c>
      <c r="R263" s="25" t="str">
        <f>IFERROR((0.2181*Ratios!R263)-0.0247, "NA")</f>
        <v>NA</v>
      </c>
      <c r="S263" s="25" t="str">
        <f>IFERROR((0.2181*Ratios!S263)-0.0247, "NA")</f>
        <v>NA</v>
      </c>
      <c r="T263" s="25" t="str">
        <f>IFERROR((0.2181*Ratios!T263)-0.0247, "NA")</f>
        <v>NA</v>
      </c>
      <c r="U263" s="25" t="str">
        <f>IFERROR((0.2181*Ratios!U263)-0.0247, "NA")</f>
        <v>NA</v>
      </c>
      <c r="V263" s="25" t="str">
        <f>IFERROR((0.2181*Ratios!V263)-0.0247, "NA")</f>
        <v>NA</v>
      </c>
      <c r="W263" s="25" t="str">
        <f>IFERROR((0.2181*Ratios!W263)-0.0247, "NA")</f>
        <v>NA</v>
      </c>
      <c r="X263" s="25" t="str">
        <f>IFERROR((0.2181*Ratios!X263)-0.0247, "NA")</f>
        <v>NA</v>
      </c>
      <c r="Y263" s="6"/>
      <c r="Z263" s="6"/>
      <c r="AA263" s="6"/>
    </row>
    <row r="264" spans="1:27" ht="15.75" customHeight="1" x14ac:dyDescent="0.3">
      <c r="A264" s="7">
        <v>45374</v>
      </c>
      <c r="B264" s="11" t="s">
        <v>17</v>
      </c>
      <c r="C264" s="11" t="s">
        <v>35</v>
      </c>
      <c r="D264" s="6" t="s">
        <v>19</v>
      </c>
      <c r="E264" s="6">
        <v>7656</v>
      </c>
      <c r="F264" s="24">
        <f>IFERROR((0.2181*Ratios!F264)-0.0247, "NA")</f>
        <v>7.0653319999999992E-2</v>
      </c>
      <c r="G264" s="25">
        <f>IFERROR((0.2181*Ratios!G264)-0.0247, "NA")</f>
        <v>9.2332459999999991E-2</v>
      </c>
      <c r="H264" s="25">
        <f>IFERROR((0.2181*Ratios!H264)-0.0247, "NA")</f>
        <v>9.3728300000000001E-2</v>
      </c>
      <c r="I264" s="25">
        <f>IFERROR((0.2181*Ratios!I264)-0.0247, "NA")</f>
        <v>9.422992999999999E-2</v>
      </c>
      <c r="J264" s="25">
        <f>IFERROR((0.2181*Ratios!J264)-0.0247, "NA")</f>
        <v>8.389199E-2</v>
      </c>
      <c r="K264" s="25">
        <f>IFERROR((0.2181*Ratios!K264)-0.0247, "NA")</f>
        <v>6.1427689999999993E-2</v>
      </c>
      <c r="L264" s="25">
        <f>IFERROR((0.2181*Ratios!L264)-0.0247, "NA")</f>
        <v>5.7545509999999994E-2</v>
      </c>
      <c r="M264" s="25">
        <f>IFERROR((0.2181*Ratios!M264)-0.0247, "NA")</f>
        <v>5.7829039999999998E-2</v>
      </c>
      <c r="N264" s="25">
        <f>IFERROR((0.2181*Ratios!N264)-0.0247, "NA")</f>
        <v>5.9159450000000002E-2</v>
      </c>
      <c r="O264" s="25">
        <f>IFERROR((0.2181*Ratios!O264)-0.0247, "NA")</f>
        <v>5.6694919999999996E-2</v>
      </c>
      <c r="P264" s="25">
        <f>IFERROR((0.2181*Ratios!P264)-0.0247, "NA")</f>
        <v>5.5015549999999996E-2</v>
      </c>
      <c r="Q264" s="25">
        <f>IFERROR((0.2181*Ratios!Q264)-0.0247, "NA")</f>
        <v>5.7480080000000003E-2</v>
      </c>
      <c r="R264" s="25">
        <f>IFERROR((0.2181*Ratios!R264)-0.0247, "NA")</f>
        <v>6.4808239999999989E-2</v>
      </c>
      <c r="S264" s="25">
        <f>IFERROR((0.2181*Ratios!S264)-0.0247, "NA")</f>
        <v>8.301958999999999E-2</v>
      </c>
      <c r="T264" s="25" t="str">
        <f>IFERROR((0.2181*Ratios!T264)-0.0247, "NA")</f>
        <v>NA</v>
      </c>
      <c r="U264" s="25" t="str">
        <f>IFERROR((0.2181*Ratios!U264)-0.0247, "NA")</f>
        <v>NA</v>
      </c>
      <c r="V264" s="25" t="str">
        <f>IFERROR((0.2181*Ratios!V264)-0.0247, "NA")</f>
        <v>NA</v>
      </c>
      <c r="W264" s="25" t="str">
        <f>IFERROR((0.2181*Ratios!W264)-0.0247, "NA")</f>
        <v>NA</v>
      </c>
      <c r="X264" s="25" t="str">
        <f>IFERROR((0.2181*Ratios!X264)-0.0247, "NA")</f>
        <v>NA</v>
      </c>
      <c r="Y264" s="6"/>
      <c r="Z264" s="6"/>
      <c r="AA264" s="6"/>
    </row>
    <row r="265" spans="1:27" ht="15.75" customHeight="1" x14ac:dyDescent="0.3">
      <c r="A265" s="7">
        <v>45374</v>
      </c>
      <c r="B265" s="11" t="s">
        <v>17</v>
      </c>
      <c r="C265" s="11" t="s">
        <v>36</v>
      </c>
      <c r="D265" s="6" t="s">
        <v>30</v>
      </c>
      <c r="E265" s="6">
        <v>7656</v>
      </c>
      <c r="F265" s="24">
        <f>IFERROR((0.2181*Ratios!F265)-0.0247, "NA")</f>
        <v>5.8221619999999988E-2</v>
      </c>
      <c r="G265" s="25">
        <f>IFERROR((0.2181*Ratios!G265)-0.0247, "NA")</f>
        <v>8.127479E-2</v>
      </c>
      <c r="H265" s="25">
        <f>IFERROR((0.2181*Ratios!H265)-0.0247, "NA")</f>
        <v>9.0042410000000003E-2</v>
      </c>
      <c r="I265" s="25">
        <f>IFERROR((0.2181*Ratios!I265)-0.0247, "NA")</f>
        <v>0.10443701</v>
      </c>
      <c r="J265" s="25">
        <f>IFERROR((0.2181*Ratios!J265)-0.0247, "NA")</f>
        <v>9.5342239999999995E-2</v>
      </c>
      <c r="K265" s="25">
        <f>IFERROR((0.2181*Ratios!K265)-0.0247, "NA")</f>
        <v>7.2463550000000002E-2</v>
      </c>
      <c r="L265" s="25">
        <f>IFERROR((0.2181*Ratios!L265)-0.0247, "NA")</f>
        <v>5.9421169999999995E-2</v>
      </c>
      <c r="M265" s="25">
        <f>IFERROR((0.2181*Ratios!M265)-0.0247, "NA")</f>
        <v>5.7283790000000001E-2</v>
      </c>
      <c r="N265" s="25">
        <f>IFERROR((0.2181*Ratios!N265)-0.0247, "NA")</f>
        <v>5.8287049999999993E-2</v>
      </c>
      <c r="O265" s="25">
        <f>IFERROR((0.2181*Ratios!O265)-0.0247, "NA")</f>
        <v>5.789446999999999E-2</v>
      </c>
      <c r="P265" s="25">
        <f>IFERROR((0.2181*Ratios!P265)-0.0247, "NA")</f>
        <v>6.0598909999999992E-2</v>
      </c>
      <c r="Q265" s="25">
        <f>IFERROR((0.2181*Ratios!Q265)-0.0247, "NA")</f>
        <v>6.0271759999999994E-2</v>
      </c>
      <c r="R265" s="25" t="str">
        <f>IFERROR((0.2181*Ratios!R265)-0.0247, "NA")</f>
        <v>NA</v>
      </c>
      <c r="S265" s="25" t="str">
        <f>IFERROR((0.2181*Ratios!S265)-0.0247, "NA")</f>
        <v>NA</v>
      </c>
      <c r="T265" s="25" t="str">
        <f>IFERROR((0.2181*Ratios!T265)-0.0247, "NA")</f>
        <v>NA</v>
      </c>
      <c r="U265" s="25" t="str">
        <f>IFERROR((0.2181*Ratios!U265)-0.0247, "NA")</f>
        <v>NA</v>
      </c>
      <c r="V265" s="25" t="str">
        <f>IFERROR((0.2181*Ratios!V265)-0.0247, "NA")</f>
        <v>NA</v>
      </c>
      <c r="W265" s="25" t="str">
        <f>IFERROR((0.2181*Ratios!W265)-0.0247, "NA")</f>
        <v>NA</v>
      </c>
      <c r="X265" s="25" t="str">
        <f>IFERROR((0.2181*Ratios!X265)-0.0247, "NA")</f>
        <v>NA</v>
      </c>
      <c r="Y265" s="6"/>
      <c r="Z265" s="6"/>
      <c r="AA265" s="6"/>
    </row>
    <row r="266" spans="1:27" ht="15.75" customHeight="1" x14ac:dyDescent="0.3">
      <c r="A266" s="7">
        <v>45374</v>
      </c>
      <c r="B266" s="11" t="s">
        <v>17</v>
      </c>
      <c r="C266" s="11" t="s">
        <v>22</v>
      </c>
      <c r="D266" s="6" t="s">
        <v>23</v>
      </c>
      <c r="E266" s="6">
        <v>7656</v>
      </c>
      <c r="F266" s="24">
        <f>IFERROR((0.2181*Ratios!F266)-0.0247, "NA")</f>
        <v>7.0609699999999997E-2</v>
      </c>
      <c r="G266" s="25">
        <f>IFERROR((0.2181*Ratios!G266)-0.0247, "NA")</f>
        <v>9.8657359999999986E-2</v>
      </c>
      <c r="H266" s="25">
        <f>IFERROR((0.2181*Ratios!H266)-0.0247, "NA")</f>
        <v>9.3619249999999987E-2</v>
      </c>
      <c r="I266" s="25">
        <f>IFERROR((0.2181*Ratios!I266)-0.0247, "NA")</f>
        <v>9.9529759999999995E-2</v>
      </c>
      <c r="J266" s="25">
        <f>IFERROR((0.2181*Ratios!J266)-0.0247, "NA")</f>
        <v>9.9507949999999998E-2</v>
      </c>
      <c r="K266" s="25">
        <f>IFERROR((0.2181*Ratios!K266)-0.0247, "NA")</f>
        <v>9.721790000000001E-2</v>
      </c>
      <c r="L266" s="25">
        <f>IFERROR((0.2181*Ratios!L266)-0.0247, "NA")</f>
        <v>7.3728529999999987E-2</v>
      </c>
      <c r="M266" s="25">
        <f>IFERROR((0.2181*Ratios!M266)-0.0247, "NA")</f>
        <v>6.7032859999999986E-2</v>
      </c>
      <c r="N266" s="25">
        <f>IFERROR((0.2181*Ratios!N266)-0.0247, "NA")</f>
        <v>6.301981999999999E-2</v>
      </c>
      <c r="O266" s="25">
        <f>IFERROR((0.2181*Ratios!O266)-0.0247, "NA")</f>
        <v>6.6422179999999997E-2</v>
      </c>
      <c r="P266" s="25" t="str">
        <f>IFERROR((0.2181*Ratios!P266)-0.0247, "NA")</f>
        <v>NA</v>
      </c>
      <c r="Q266" s="25" t="str">
        <f>IFERROR((0.2181*Ratios!Q266)-0.0247, "NA")</f>
        <v>NA</v>
      </c>
      <c r="R266" s="25" t="str">
        <f>IFERROR((0.2181*Ratios!R266)-0.0247, "NA")</f>
        <v>NA</v>
      </c>
      <c r="S266" s="25" t="str">
        <f>IFERROR((0.2181*Ratios!S266)-0.0247, "NA")</f>
        <v>NA</v>
      </c>
      <c r="T266" s="25" t="str">
        <f>IFERROR((0.2181*Ratios!T266)-0.0247, "NA")</f>
        <v>NA</v>
      </c>
      <c r="U266" s="25" t="str">
        <f>IFERROR((0.2181*Ratios!U266)-0.0247, "NA")</f>
        <v>NA</v>
      </c>
      <c r="V266" s="25" t="str">
        <f>IFERROR((0.2181*Ratios!V266)-0.0247, "NA")</f>
        <v>NA</v>
      </c>
      <c r="W266" s="25" t="str">
        <f>IFERROR((0.2181*Ratios!W266)-0.0247, "NA")</f>
        <v>NA</v>
      </c>
      <c r="X266" s="25" t="str">
        <f>IFERROR((0.2181*Ratios!X266)-0.0247, "NA")</f>
        <v>NA</v>
      </c>
      <c r="Y266" s="6"/>
      <c r="Z266" s="6"/>
      <c r="AA266" s="6"/>
    </row>
    <row r="267" spans="1:27" ht="15.75" customHeight="1" x14ac:dyDescent="0.3">
      <c r="A267" s="7">
        <v>45374</v>
      </c>
      <c r="B267" s="11" t="s">
        <v>17</v>
      </c>
      <c r="C267" s="11" t="s">
        <v>31</v>
      </c>
      <c r="D267" s="6" t="s">
        <v>25</v>
      </c>
      <c r="E267" s="6">
        <v>7656</v>
      </c>
      <c r="F267" s="24">
        <f>IFERROR((0.2181*Ratios!F267)-0.0247, "NA")</f>
        <v>6.8057930000000003E-2</v>
      </c>
      <c r="G267" s="25">
        <f>IFERROR((0.2181*Ratios!G267)-0.0247, "NA")</f>
        <v>8.5767649999999987E-2</v>
      </c>
      <c r="H267" s="25">
        <f>IFERROR((0.2181*Ratios!H267)-0.0247, "NA")</f>
        <v>9.4317169999999992E-2</v>
      </c>
      <c r="I267" s="25">
        <f>IFERROR((0.2181*Ratios!I267)-0.0247, "NA")</f>
        <v>9.9311659999999996E-2</v>
      </c>
      <c r="J267" s="25">
        <f>IFERROR((0.2181*Ratios!J267)-0.0247, "NA")</f>
        <v>9.9682430000000002E-2</v>
      </c>
      <c r="K267" s="25">
        <f>IFERROR((0.2181*Ratios!K267)-0.0247, "NA")</f>
        <v>7.54079E-2</v>
      </c>
      <c r="L267" s="25">
        <f>IFERROR((0.2181*Ratios!L267)-0.0247, "NA")</f>
        <v>6.2191039999999989E-2</v>
      </c>
      <c r="M267" s="25">
        <f>IFERROR((0.2181*Ratios!M267)-0.0247, "NA")</f>
        <v>6.4241179999999995E-2</v>
      </c>
      <c r="N267" s="25">
        <f>IFERROR((0.2181*Ratios!N267)-0.0247, "NA")</f>
        <v>6.4524709999999999E-2</v>
      </c>
      <c r="O267" s="25">
        <f>IFERROR((0.2181*Ratios!O267)-0.0247, "NA")</f>
        <v>6.6225889999999996E-2</v>
      </c>
      <c r="P267" s="25">
        <f>IFERROR((0.2181*Ratios!P267)-0.0247, "NA")</f>
        <v>6.5746070000000004E-2</v>
      </c>
      <c r="Q267" s="25">
        <f>IFERROR((0.2181*Ratios!Q267)-0.0247, "NA")</f>
        <v>7.0653319999999992E-2</v>
      </c>
      <c r="R267" s="25">
        <f>IFERROR((0.2181*Ratios!R267)-0.0247, "NA")</f>
        <v>7.1482099999999993E-2</v>
      </c>
      <c r="S267" s="25">
        <f>IFERROR((0.2181*Ratios!S267)-0.0247, "NA")</f>
        <v>8.0991259999999995E-2</v>
      </c>
      <c r="T267" s="25">
        <f>IFERROR((0.2181*Ratios!T267)-0.0247, "NA")</f>
        <v>8.9671639999999983E-2</v>
      </c>
      <c r="U267" s="25" t="str">
        <f>IFERROR((0.2181*Ratios!U267)-0.0247, "NA")</f>
        <v>NA</v>
      </c>
      <c r="V267" s="25" t="str">
        <f>IFERROR((0.2181*Ratios!V267)-0.0247, "NA")</f>
        <v>NA</v>
      </c>
      <c r="W267" s="25" t="str">
        <f>IFERROR((0.2181*Ratios!W267)-0.0247, "NA")</f>
        <v>NA</v>
      </c>
      <c r="X267" s="25" t="str">
        <f>IFERROR((0.2181*Ratios!X267)-0.0247, "NA")</f>
        <v>NA</v>
      </c>
      <c r="Y267" s="6"/>
      <c r="Z267" s="6"/>
      <c r="AA267" s="6"/>
    </row>
    <row r="268" spans="1:27" ht="15.75" customHeight="1" x14ac:dyDescent="0.3">
      <c r="A268" s="7">
        <v>45374</v>
      </c>
      <c r="B268" s="11" t="s">
        <v>17</v>
      </c>
      <c r="C268" s="11" t="s">
        <v>37</v>
      </c>
      <c r="D268" s="6" t="s">
        <v>38</v>
      </c>
      <c r="E268" s="6">
        <v>7656</v>
      </c>
      <c r="F268" s="24">
        <f>IFERROR((0.2181*Ratios!F268)-0.0247, "NA")</f>
        <v>7.4317399999999992E-2</v>
      </c>
      <c r="G268" s="25">
        <f>IFERROR((0.2181*Ratios!G268)-0.0247, "NA")</f>
        <v>8.7337970000000001E-2</v>
      </c>
      <c r="H268" s="25">
        <f>IFERROR((0.2181*Ratios!H268)-0.0247, "NA")</f>
        <v>9.3095810000000001E-2</v>
      </c>
      <c r="I268" s="25">
        <f>IFERROR((0.2181*Ratios!I268)-0.0247, "NA")</f>
        <v>9.7566859999999991E-2</v>
      </c>
      <c r="J268" s="25">
        <f>IFERROR((0.2181*Ratios!J268)-0.0247, "NA")</f>
        <v>8.6269280000000004E-2</v>
      </c>
      <c r="K268" s="25">
        <f>IFERROR((0.2181*Ratios!K268)-0.0247, "NA")</f>
        <v>7.069694E-2</v>
      </c>
      <c r="L268" s="25">
        <f>IFERROR((0.2181*Ratios!L268)-0.0247, "NA")</f>
        <v>6.679294999999999E-2</v>
      </c>
      <c r="M268" s="25">
        <f>IFERROR((0.2181*Ratios!M268)-0.0247, "NA")</f>
        <v>6.389222E-2</v>
      </c>
      <c r="N268" s="25">
        <f>IFERROR((0.2181*Ratios!N268)-0.0247, "NA")</f>
        <v>6.5353489999999986E-2</v>
      </c>
      <c r="O268" s="25">
        <f>IFERROR((0.2181*Ratios!O268)-0.0247, "NA")</f>
        <v>6.3586879999999998E-2</v>
      </c>
      <c r="P268" s="25">
        <f>IFERROR((0.2181*Ratios!P268)-0.0247, "NA")</f>
        <v>7.0544269999999992E-2</v>
      </c>
      <c r="Q268" s="25">
        <f>IFERROR((0.2181*Ratios!Q268)-0.0247, "NA")</f>
        <v>7.1329429999999999E-2</v>
      </c>
      <c r="R268" s="25">
        <f>IFERROR((0.2181*Ratios!R268)-0.0247, "NA")</f>
        <v>7.5582379999999991E-2</v>
      </c>
      <c r="S268" s="25" t="str">
        <f>IFERROR((0.2181*Ratios!S268)-0.0247, "NA")</f>
        <v>NA</v>
      </c>
      <c r="T268" s="25" t="str">
        <f>IFERROR((0.2181*Ratios!T268)-0.0247, "NA")</f>
        <v>NA</v>
      </c>
      <c r="U268" s="25" t="str">
        <f>IFERROR((0.2181*Ratios!U268)-0.0247, "NA")</f>
        <v>NA</v>
      </c>
      <c r="V268" s="25" t="str">
        <f>IFERROR((0.2181*Ratios!V268)-0.0247, "NA")</f>
        <v>NA</v>
      </c>
      <c r="W268" s="25" t="str">
        <f>IFERROR((0.2181*Ratios!W268)-0.0247, "NA")</f>
        <v>NA</v>
      </c>
      <c r="X268" s="25" t="str">
        <f>IFERROR((0.2181*Ratios!X268)-0.0247, "NA")</f>
        <v>NA</v>
      </c>
      <c r="Y268" s="6"/>
      <c r="Z268" s="6"/>
      <c r="AA268" s="6"/>
    </row>
    <row r="269" spans="1:27" ht="15.75" customHeight="1" x14ac:dyDescent="0.3">
      <c r="A269" s="7">
        <v>45374</v>
      </c>
      <c r="B269" s="11" t="s">
        <v>43</v>
      </c>
      <c r="C269" s="6"/>
      <c r="D269" s="6" t="s">
        <v>44</v>
      </c>
      <c r="E269" s="6">
        <v>7656</v>
      </c>
      <c r="F269" s="24">
        <f>IFERROR((0.2181*Ratios!F269)-0.0247, "NA")</f>
        <v>7.7741569999999996E-2</v>
      </c>
      <c r="G269" s="25">
        <f>IFERROR((0.2181*Ratios!G269)-0.0247, "NA")</f>
        <v>8.3826559999999994E-2</v>
      </c>
      <c r="H269" s="25">
        <f>IFERROR((0.2181*Ratios!H269)-0.0247, "NA")</f>
        <v>8.7577879999999997E-2</v>
      </c>
      <c r="I269" s="25">
        <f>IFERROR((0.2181*Ratios!I269)-0.0247, "NA")</f>
        <v>9.2572369999999987E-2</v>
      </c>
      <c r="J269" s="25">
        <f>IFERROR((0.2181*Ratios!J269)-0.0247, "NA")</f>
        <v>9.6345500000000001E-2</v>
      </c>
      <c r="K269" s="25">
        <f>IFERROR((0.2181*Ratios!K269)-0.0247, "NA")</f>
        <v>8.9366299999999996E-2</v>
      </c>
      <c r="L269" s="25">
        <f>IFERROR((0.2181*Ratios!L269)-0.0247, "NA")</f>
        <v>6.3717739999999995E-2</v>
      </c>
      <c r="M269" s="25">
        <f>IFERROR((0.2181*Ratios!M269)-0.0247, "NA")</f>
        <v>6.0249949999999997E-2</v>
      </c>
      <c r="N269" s="25">
        <f>IFERROR((0.2181*Ratios!N269)-0.0247, "NA")</f>
        <v>6.6858379999999995E-2</v>
      </c>
      <c r="O269" s="25">
        <f>IFERROR((0.2181*Ratios!O269)-0.0247, "NA")</f>
        <v>6.5658830000000001E-2</v>
      </c>
      <c r="P269" s="25">
        <f>IFERROR((0.2181*Ratios!P269)-0.0247, "NA")</f>
        <v>6.3346970000000002E-2</v>
      </c>
      <c r="Q269" s="25">
        <f>IFERROR((0.2181*Ratios!Q269)-0.0247, "NA")</f>
        <v>6.3412400000000008E-2</v>
      </c>
      <c r="R269" s="25">
        <f>IFERROR((0.2181*Ratios!R269)-0.0247, "NA")</f>
        <v>8.0380579999999993E-2</v>
      </c>
      <c r="S269" s="25">
        <f>IFERROR((0.2181*Ratios!S269)-0.0247, "NA")</f>
        <v>0.12583262000000001</v>
      </c>
      <c r="T269" s="25" t="str">
        <f>IFERROR((0.2181*Ratios!T269)-0.0247, "NA")</f>
        <v>NA</v>
      </c>
      <c r="U269" s="25" t="str">
        <f>IFERROR((0.2181*Ratios!U269)-0.0247, "NA")</f>
        <v>NA</v>
      </c>
      <c r="V269" s="25" t="str">
        <f>IFERROR((0.2181*Ratios!V269)-0.0247, "NA")</f>
        <v>NA</v>
      </c>
      <c r="W269" s="25" t="str">
        <f>IFERROR((0.2181*Ratios!W269)-0.0247, "NA")</f>
        <v>NA</v>
      </c>
      <c r="X269" s="25" t="str">
        <f>IFERROR((0.2181*Ratios!X269)-0.0247, "NA")</f>
        <v>NA</v>
      </c>
      <c r="Y269" s="6"/>
      <c r="Z269" s="6"/>
      <c r="AA269" s="6"/>
    </row>
    <row r="270" spans="1:27" ht="15.75" customHeight="1" x14ac:dyDescent="0.3">
      <c r="A270" s="7">
        <v>45374</v>
      </c>
      <c r="B270" s="11" t="s">
        <v>43</v>
      </c>
      <c r="C270" s="6"/>
      <c r="D270" s="6" t="s">
        <v>45</v>
      </c>
      <c r="E270" s="6">
        <v>7656</v>
      </c>
      <c r="F270" s="24">
        <f>IFERROR((0.2181*Ratios!F270)-0.0247, "NA")</f>
        <v>5.9770129999999991E-2</v>
      </c>
      <c r="G270" s="25">
        <f>IFERROR((0.2181*Ratios!G270)-0.0247, "NA")</f>
        <v>8.3346740000000002E-2</v>
      </c>
      <c r="H270" s="25">
        <f>IFERROR((0.2181*Ratios!H270)-0.0247, "NA")</f>
        <v>9.2943139999999994E-2</v>
      </c>
      <c r="I270" s="25">
        <f>IFERROR((0.2181*Ratios!I270)-0.0247, "NA")</f>
        <v>9.4404409999999994E-2</v>
      </c>
      <c r="J270" s="25">
        <f>IFERROR((0.2181*Ratios!J270)-0.0247, "NA")</f>
        <v>9.8766409999999999E-2</v>
      </c>
      <c r="K270" s="25">
        <f>IFERROR((0.2181*Ratios!K270)-0.0247, "NA")</f>
        <v>8.5069729999999982E-2</v>
      </c>
      <c r="L270" s="25">
        <f>IFERROR((0.2181*Ratios!L270)-0.0247, "NA")</f>
        <v>6.1013299999999993E-2</v>
      </c>
      <c r="M270" s="25">
        <f>IFERROR((0.2181*Ratios!M270)-0.0247, "NA")</f>
        <v>5.4688399999999998E-2</v>
      </c>
      <c r="N270" s="25" t="str">
        <f>IFERROR((0.2181*Ratios!N270)-0.0247, "NA")</f>
        <v>NA</v>
      </c>
      <c r="O270" s="25" t="str">
        <f>IFERROR((0.2181*Ratios!O270)-0.0247, "NA")</f>
        <v>NA</v>
      </c>
      <c r="P270" s="25" t="str">
        <f>IFERROR((0.2181*Ratios!P270)-0.0247, "NA")</f>
        <v>NA</v>
      </c>
      <c r="Q270" s="25" t="str">
        <f>IFERROR((0.2181*Ratios!Q270)-0.0247, "NA")</f>
        <v>NA</v>
      </c>
      <c r="R270" s="25" t="str">
        <f>IFERROR((0.2181*Ratios!R270)-0.0247, "NA")</f>
        <v>NA</v>
      </c>
      <c r="S270" s="25" t="str">
        <f>IFERROR((0.2181*Ratios!S270)-0.0247, "NA")</f>
        <v>NA</v>
      </c>
      <c r="T270" s="25" t="str">
        <f>IFERROR((0.2181*Ratios!T270)-0.0247, "NA")</f>
        <v>NA</v>
      </c>
      <c r="U270" s="25" t="str">
        <f>IFERROR((0.2181*Ratios!U270)-0.0247, "NA")</f>
        <v>NA</v>
      </c>
      <c r="V270" s="25" t="str">
        <f>IFERROR((0.2181*Ratios!V270)-0.0247, "NA")</f>
        <v>NA</v>
      </c>
      <c r="W270" s="25" t="str">
        <f>IFERROR((0.2181*Ratios!W270)-0.0247, "NA")</f>
        <v>NA</v>
      </c>
      <c r="X270" s="25" t="str">
        <f>IFERROR((0.2181*Ratios!X270)-0.0247, "NA")</f>
        <v>NA</v>
      </c>
      <c r="Y270" s="6"/>
      <c r="Z270" s="6"/>
      <c r="AA270" s="6"/>
    </row>
    <row r="271" spans="1:27" ht="15.75" customHeight="1" x14ac:dyDescent="0.3">
      <c r="A271" s="8">
        <v>45374</v>
      </c>
      <c r="B271" s="13" t="s">
        <v>43</v>
      </c>
      <c r="C271" s="9"/>
      <c r="D271" s="9" t="s">
        <v>46</v>
      </c>
      <c r="E271" s="9">
        <v>7656</v>
      </c>
      <c r="F271" s="26">
        <f>IFERROR((0.2181*Ratios!F271)-0.0247, "NA")</f>
        <v>7.3837579999999986E-2</v>
      </c>
      <c r="G271" s="27">
        <f>IFERROR((0.2181*Ratios!G271)-0.0247, "NA")</f>
        <v>8.493887E-2</v>
      </c>
      <c r="H271" s="27">
        <f>IFERROR((0.2181*Ratios!H271)-0.0247, "NA")</f>
        <v>9.0304129999999996E-2</v>
      </c>
      <c r="I271" s="27">
        <f>IFERROR((0.2181*Ratios!I271)-0.0247, "NA")</f>
        <v>0.10186343</v>
      </c>
      <c r="J271" s="27">
        <f>IFERROR((0.2181*Ratios!J271)-0.0247, "NA")</f>
        <v>0.10801384999999999</v>
      </c>
      <c r="K271" s="27">
        <f>IFERROR((0.2181*Ratios!K271)-0.0247, "NA")</f>
        <v>0.10825376</v>
      </c>
      <c r="L271" s="27">
        <f>IFERROR((0.2181*Ratios!L271)-0.0247, "NA")</f>
        <v>0.10205971999999999</v>
      </c>
      <c r="M271" s="27">
        <f>IFERROR((0.2181*Ratios!M271)-0.0247, "NA")</f>
        <v>7.3008799999999999E-2</v>
      </c>
      <c r="N271" s="27">
        <f>IFERROR((0.2181*Ratios!N271)-0.0247, "NA")</f>
        <v>6.3194299999999995E-2</v>
      </c>
      <c r="O271" s="27">
        <f>IFERROR((0.2181*Ratios!O271)-0.0247, "NA")</f>
        <v>6.9911779999999993E-2</v>
      </c>
      <c r="P271" s="27">
        <f>IFERROR((0.2181*Ratios!P271)-0.0247, "NA")</f>
        <v>7.2507169999999996E-2</v>
      </c>
      <c r="Q271" s="27">
        <f>IFERROR((0.2181*Ratios!Q271)-0.0247, "NA")</f>
        <v>7.5015319999999996E-2</v>
      </c>
      <c r="R271" s="27">
        <f>IFERROR((0.2181*Ratios!R271)-0.0247, "NA")</f>
        <v>8.1841849999999994E-2</v>
      </c>
      <c r="S271" s="27">
        <f>IFERROR((0.2181*Ratios!S271)-0.0247, "NA")</f>
        <v>0.10443701</v>
      </c>
      <c r="T271" s="27">
        <f>IFERROR((0.2181*Ratios!T271)-0.0247, "NA")</f>
        <v>0.11782835</v>
      </c>
      <c r="U271" s="27">
        <f>IFERROR((0.2181*Ratios!U271)-0.0247, "NA")</f>
        <v>0.13782812</v>
      </c>
      <c r="V271" s="27">
        <f>IFERROR((0.2181*Ratios!V271)-0.0247, "NA")</f>
        <v>0.14742452</v>
      </c>
      <c r="W271" s="27" t="str">
        <f>IFERROR((0.2181*Ratios!W271)-0.0247, "NA")</f>
        <v>NA</v>
      </c>
      <c r="X271" s="27" t="str">
        <f>IFERROR((0.2181*Ratios!X271)-0.0247, "NA")</f>
        <v>NA</v>
      </c>
      <c r="Y271" s="6"/>
      <c r="Z271" s="6"/>
      <c r="AA271" s="6"/>
    </row>
    <row r="272" spans="1:27" ht="15.75" customHeight="1" x14ac:dyDescent="0.3">
      <c r="A272" s="7">
        <v>45395</v>
      </c>
      <c r="B272" s="39" t="s">
        <v>40</v>
      </c>
      <c r="C272" s="39" t="s">
        <v>9</v>
      </c>
      <c r="D272" s="40" t="s">
        <v>10</v>
      </c>
      <c r="E272" s="6">
        <v>7635</v>
      </c>
      <c r="F272" s="24">
        <f>IFERROR((0.2181*Ratios!F272)-0.0247, "NA")</f>
        <v>4.6662319999999993E-2</v>
      </c>
      <c r="G272" s="25">
        <f>IFERROR((0.2181*Ratios!G272)-0.0247, "NA")</f>
        <v>6.511357999999999E-2</v>
      </c>
      <c r="H272" s="25">
        <f>IFERROR((0.2181*Ratios!H272)-0.0247, "NA")</f>
        <v>6.8537749999999995E-2</v>
      </c>
      <c r="I272" s="25">
        <f>IFERROR((0.2181*Ratios!I272)-0.0247, "NA")</f>
        <v>7.3248709999999995E-2</v>
      </c>
      <c r="J272" s="25">
        <f>IFERROR((0.2181*Ratios!J272)-0.0247, "NA")</f>
        <v>7.5887719999999992E-2</v>
      </c>
      <c r="K272" s="25">
        <f>IFERROR((0.2181*Ratios!K272)-0.0247, "NA")</f>
        <v>7.527703999999999E-2</v>
      </c>
      <c r="L272" s="25">
        <f>IFERROR((0.2181*Ratios!L272)-0.0247, "NA")</f>
        <v>7.9224649999999994E-2</v>
      </c>
      <c r="M272" s="25">
        <f>IFERROR((0.2181*Ratios!M272)-0.0247, "NA")</f>
        <v>7.9900760000000001E-2</v>
      </c>
      <c r="N272" s="25">
        <f>IFERROR((0.2181*Ratios!N272)-0.0247, "NA")</f>
        <v>8.4568099999999993E-2</v>
      </c>
      <c r="O272" s="25">
        <f>IFERROR((0.2181*Ratios!O272)-0.0247, "NA")</f>
        <v>8.9017339999999986E-2</v>
      </c>
      <c r="P272" s="25">
        <f>IFERROR((0.2181*Ratios!P272)-0.0247, "NA")</f>
        <v>9.2790469999999986E-2</v>
      </c>
      <c r="Q272" s="25" t="str">
        <f>IFERROR((0.2181*Ratios!Q272)-0.0247, "NA")</f>
        <v>NA</v>
      </c>
      <c r="R272" s="25" t="str">
        <f>IFERROR((0.2181*Ratios!R272)-0.0247, "NA")</f>
        <v>NA</v>
      </c>
      <c r="S272" s="25" t="str">
        <f>IFERROR((0.2181*Ratios!S272)-0.0247, "NA")</f>
        <v>NA</v>
      </c>
      <c r="T272" s="25" t="str">
        <f>IFERROR((0.2181*Ratios!T272)-0.0247, "NA")</f>
        <v>NA</v>
      </c>
      <c r="U272" s="25" t="str">
        <f>IFERROR((0.2181*Ratios!U272)-0.0247, "NA")</f>
        <v>NA</v>
      </c>
      <c r="V272" s="25" t="str">
        <f>IFERROR((0.2181*Ratios!V272)-0.0247, "NA")</f>
        <v>NA</v>
      </c>
      <c r="W272" s="25" t="str">
        <f>IFERROR((0.2181*Ratios!W272)-0.0247, "NA")</f>
        <v>NA</v>
      </c>
      <c r="X272" s="25" t="str">
        <f>IFERROR((0.2181*Ratios!X272)-0.0247, "NA")</f>
        <v>NA</v>
      </c>
      <c r="Y272" s="6"/>
      <c r="Z272" s="6"/>
      <c r="AA272" s="6"/>
    </row>
    <row r="273" spans="1:27" ht="15.75" customHeight="1" x14ac:dyDescent="0.3">
      <c r="A273" s="7">
        <v>45395</v>
      </c>
      <c r="B273" s="11" t="s">
        <v>40</v>
      </c>
      <c r="C273" s="11" t="s">
        <v>28</v>
      </c>
      <c r="D273" s="6" t="s">
        <v>29</v>
      </c>
      <c r="E273" s="6">
        <v>7635</v>
      </c>
      <c r="F273" s="24">
        <f>IFERROR((0.2181*Ratios!F273)-0.0247, "NA")</f>
        <v>6.1994750000000001E-2</v>
      </c>
      <c r="G273" s="25">
        <f>IFERROR((0.2181*Ratios!G273)-0.0247, "NA")</f>
        <v>7.7479850000000003E-2</v>
      </c>
      <c r="H273" s="25">
        <f>IFERROR((0.2181*Ratios!H273)-0.0247, "NA")</f>
        <v>8.2954159999999985E-2</v>
      </c>
      <c r="I273" s="25">
        <f>IFERROR((0.2181*Ratios!I273)-0.0247, "NA")</f>
        <v>8.301958999999999E-2</v>
      </c>
      <c r="J273" s="25">
        <f>IFERROR((0.2181*Ratios!J273)-0.0247, "NA")</f>
        <v>8.5047919999999985E-2</v>
      </c>
      <c r="K273" s="25">
        <f>IFERROR((0.2181*Ratios!K273)-0.0247, "NA")</f>
        <v>8.6901770000000003E-2</v>
      </c>
      <c r="L273" s="25">
        <f>IFERROR((0.2181*Ratios!L273)-0.0247, "NA")</f>
        <v>8.8821049999999985E-2</v>
      </c>
      <c r="M273" s="25">
        <f>IFERROR((0.2181*Ratios!M273)-0.0247, "NA")</f>
        <v>9.8722789999999991E-2</v>
      </c>
      <c r="N273" s="25">
        <f>IFERROR((0.2181*Ratios!N273)-0.0247, "NA")</f>
        <v>0.10727230999999998</v>
      </c>
      <c r="O273" s="25">
        <f>IFERROR((0.2181*Ratios!O273)-0.0247, "NA")</f>
        <v>0.12131794999999998</v>
      </c>
      <c r="P273" s="25">
        <f>IFERROR((0.2181*Ratios!P273)-0.0247, "NA")</f>
        <v>0.12227758999999999</v>
      </c>
      <c r="Q273" s="25">
        <f>IFERROR((0.2181*Ratios!Q273)-0.0247, "NA")</f>
        <v>0.12066364999999998</v>
      </c>
      <c r="R273" s="25">
        <f>IFERROR((0.2181*Ratios!R273)-0.0247, "NA")</f>
        <v>0.11669422999999998</v>
      </c>
      <c r="S273" s="25">
        <f>IFERROR((0.2181*Ratios!S273)-0.0247, "NA")</f>
        <v>0.12120890000000001</v>
      </c>
      <c r="T273" s="25">
        <f>IFERROR((0.2181*Ratios!T273)-0.0247, "NA")</f>
        <v>0.12681407</v>
      </c>
      <c r="U273" s="25">
        <f>IFERROR((0.2181*Ratios!U273)-0.0247, "NA")</f>
        <v>0.13289905999999999</v>
      </c>
      <c r="V273" s="25" t="str">
        <f>IFERROR((0.2181*Ratios!V273)-0.0247, "NA")</f>
        <v>NA</v>
      </c>
      <c r="W273" s="25" t="str">
        <f>IFERROR((0.2181*Ratios!W273)-0.0247, "NA")</f>
        <v>NA</v>
      </c>
      <c r="X273" s="25" t="str">
        <f>IFERROR((0.2181*Ratios!X273)-0.0247, "NA")</f>
        <v>NA</v>
      </c>
      <c r="Y273" s="6"/>
      <c r="Z273" s="6"/>
      <c r="AA273" s="6"/>
    </row>
    <row r="274" spans="1:27" ht="15.75" customHeight="1" x14ac:dyDescent="0.3">
      <c r="A274" s="7">
        <v>45395</v>
      </c>
      <c r="B274" s="11" t="s">
        <v>40</v>
      </c>
      <c r="C274" s="11" t="s">
        <v>14</v>
      </c>
      <c r="D274" s="6" t="s">
        <v>15</v>
      </c>
      <c r="E274" s="6">
        <v>7635</v>
      </c>
      <c r="F274" s="24">
        <f>IFERROR((0.2181*Ratios!F274)-0.0247, "NA")</f>
        <v>4.7578339999999997E-2</v>
      </c>
      <c r="G274" s="25">
        <f>IFERROR((0.2181*Ratios!G274)-0.0247, "NA")</f>
        <v>6.8232409999999993E-2</v>
      </c>
      <c r="H274" s="25">
        <f>IFERROR((0.2181*Ratios!H274)-0.0247, "NA")</f>
        <v>7.150390999999999E-2</v>
      </c>
      <c r="I274" s="25">
        <f>IFERROR((0.2181*Ratios!I274)-0.0247, "NA")</f>
        <v>7.7414419999999998E-2</v>
      </c>
      <c r="J274" s="25">
        <f>IFERROR((0.2181*Ratios!J274)-0.0247, "NA")</f>
        <v>7.7697949999999988E-2</v>
      </c>
      <c r="K274" s="25">
        <f>IFERROR((0.2181*Ratios!K274)-0.0247, "NA")</f>
        <v>7.8679399999999997E-2</v>
      </c>
      <c r="L274" s="25">
        <f>IFERROR((0.2181*Ratios!L274)-0.0247, "NA")</f>
        <v>8.1449270000000004E-2</v>
      </c>
      <c r="M274" s="25">
        <f>IFERROR((0.2181*Ratios!M274)-0.0247, "NA")</f>
        <v>8.3543030000000004E-2</v>
      </c>
      <c r="N274" s="25">
        <f>IFERROR((0.2181*Ratios!N274)-0.0247, "NA")</f>
        <v>8.7185299999999993E-2</v>
      </c>
      <c r="O274" s="25">
        <f>IFERROR((0.2181*Ratios!O274)-0.0247, "NA")</f>
        <v>9.2485129999999999E-2</v>
      </c>
      <c r="P274" s="25" t="str">
        <f>IFERROR((0.2181*Ratios!P274)-0.0247, "NA")</f>
        <v>NA</v>
      </c>
      <c r="Q274" s="25" t="str">
        <f>IFERROR((0.2181*Ratios!Q274)-0.0247, "NA")</f>
        <v>NA</v>
      </c>
      <c r="R274" s="25" t="str">
        <f>IFERROR((0.2181*Ratios!R274)-0.0247, "NA")</f>
        <v>NA</v>
      </c>
      <c r="S274" s="25" t="str">
        <f>IFERROR((0.2181*Ratios!S274)-0.0247, "NA")</f>
        <v>NA</v>
      </c>
      <c r="T274" s="25" t="str">
        <f>IFERROR((0.2181*Ratios!T274)-0.0247, "NA")</f>
        <v>NA</v>
      </c>
      <c r="U274" s="25" t="str">
        <f>IFERROR((0.2181*Ratios!U274)-0.0247, "NA")</f>
        <v>NA</v>
      </c>
      <c r="V274" s="25" t="str">
        <f>IFERROR((0.2181*Ratios!V274)-0.0247, "NA")</f>
        <v>NA</v>
      </c>
      <c r="W274" s="25" t="str">
        <f>IFERROR((0.2181*Ratios!W274)-0.0247, "NA")</f>
        <v>NA</v>
      </c>
      <c r="X274" s="25" t="str">
        <f>IFERROR((0.2181*Ratios!X274)-0.0247, "NA")</f>
        <v>NA</v>
      </c>
      <c r="Y274" s="6"/>
      <c r="Z274" s="6"/>
      <c r="AA274" s="6"/>
    </row>
    <row r="275" spans="1:27" ht="15.75" customHeight="1" x14ac:dyDescent="0.3">
      <c r="A275" s="7">
        <v>45395</v>
      </c>
      <c r="B275" s="11" t="s">
        <v>40</v>
      </c>
      <c r="C275" s="6" t="s">
        <v>51</v>
      </c>
      <c r="D275" s="6" t="s">
        <v>49</v>
      </c>
      <c r="E275" s="6">
        <v>7635</v>
      </c>
      <c r="F275" s="24">
        <f>IFERROR((0.2181*Ratios!F275)-0.0247, "NA")</f>
        <v>6.5157199999999985E-2</v>
      </c>
      <c r="G275" s="25">
        <f>IFERROR((0.2181*Ratios!G275)-0.0247, "NA")</f>
        <v>7.5233419999999995E-2</v>
      </c>
      <c r="H275" s="25">
        <f>IFERROR((0.2181*Ratios!H275)-0.0247, "NA")</f>
        <v>7.8025099999999986E-2</v>
      </c>
      <c r="I275" s="25">
        <f>IFERROR((0.2181*Ratios!I275)-0.0247, "NA")</f>
        <v>7.8046909999999997E-2</v>
      </c>
      <c r="J275" s="25">
        <f>IFERROR((0.2181*Ratios!J275)-0.0247, "NA")</f>
        <v>7.436102E-2</v>
      </c>
      <c r="K275" s="25">
        <f>IFERROR((0.2181*Ratios!K275)-0.0247, "NA")</f>
        <v>7.6171249999999996E-2</v>
      </c>
      <c r="L275" s="25">
        <f>IFERROR((0.2181*Ratios!L275)-0.0247, "NA")</f>
        <v>7.4535500000000005E-2</v>
      </c>
      <c r="M275" s="25">
        <f>IFERROR((0.2181*Ratios!M275)-0.0247, "NA")</f>
        <v>7.7828809999999998E-2</v>
      </c>
      <c r="N275" s="25">
        <f>IFERROR((0.2181*Ratios!N275)-0.0247, "NA")</f>
        <v>8.1820039999999997E-2</v>
      </c>
      <c r="O275" s="25" t="str">
        <f>IFERROR((0.2181*Ratios!O275)-0.0247, "NA")</f>
        <v>NA</v>
      </c>
      <c r="P275" s="25" t="str">
        <f>IFERROR((0.2181*Ratios!P275)-0.0247, "NA")</f>
        <v>NA</v>
      </c>
      <c r="Q275" s="25" t="str">
        <f>IFERROR((0.2181*Ratios!Q275)-0.0247, "NA")</f>
        <v>NA</v>
      </c>
      <c r="R275" s="25" t="str">
        <f>IFERROR((0.2181*Ratios!R275)-0.0247, "NA")</f>
        <v>NA</v>
      </c>
      <c r="S275" s="25" t="str">
        <f>IFERROR((0.2181*Ratios!S275)-0.0247, "NA")</f>
        <v>NA</v>
      </c>
      <c r="T275" s="25" t="str">
        <f>IFERROR((0.2181*Ratios!T275)-0.0247, "NA")</f>
        <v>NA</v>
      </c>
      <c r="U275" s="25" t="str">
        <f>IFERROR((0.2181*Ratios!U275)-0.0247, "NA")</f>
        <v>NA</v>
      </c>
      <c r="V275" s="25" t="str">
        <f>IFERROR((0.2181*Ratios!V275)-0.0247, "NA")</f>
        <v>NA</v>
      </c>
      <c r="W275" s="25" t="str">
        <f>IFERROR((0.2181*Ratios!W275)-0.0247, "NA")</f>
        <v>NA</v>
      </c>
      <c r="X275" s="25" t="str">
        <f>IFERROR((0.2181*Ratios!X275)-0.0247, "NA")</f>
        <v>NA</v>
      </c>
      <c r="Y275" s="6"/>
      <c r="Z275" s="6"/>
      <c r="AA275" s="6"/>
    </row>
    <row r="276" spans="1:27" ht="15.75" customHeight="1" x14ac:dyDescent="0.3">
      <c r="A276" s="7">
        <v>45395</v>
      </c>
      <c r="B276" s="11" t="s">
        <v>17</v>
      </c>
      <c r="C276" s="11" t="s">
        <v>33</v>
      </c>
      <c r="D276" s="6" t="s">
        <v>21</v>
      </c>
      <c r="E276" s="6">
        <v>7635</v>
      </c>
      <c r="F276" s="24">
        <f>IFERROR((0.2181*Ratios!F276)-0.0247, "NA")</f>
        <v>4.8865129999999993E-2</v>
      </c>
      <c r="G276" s="25">
        <f>IFERROR((0.2181*Ratios!G276)-0.0247, "NA")</f>
        <v>6.860318E-2</v>
      </c>
      <c r="H276" s="25">
        <f>IFERROR((0.2181*Ratios!H276)-0.0247, "NA")</f>
        <v>7.2070969999999998E-2</v>
      </c>
      <c r="I276" s="25">
        <f>IFERROR((0.2181*Ratios!I276)-0.0247, "NA")</f>
        <v>7.1787439999999994E-2</v>
      </c>
      <c r="J276" s="25">
        <f>IFERROR((0.2181*Ratios!J276)-0.0247, "NA")</f>
        <v>7.6258489999999984E-2</v>
      </c>
      <c r="K276" s="25">
        <f>IFERROR((0.2181*Ratios!K276)-0.0247, "NA")</f>
        <v>7.7109079999999997E-2</v>
      </c>
      <c r="L276" s="25">
        <f>IFERROR((0.2181*Ratios!L276)-0.0247, "NA")</f>
        <v>7.4971700000000002E-2</v>
      </c>
      <c r="M276" s="25">
        <f>IFERROR((0.2181*Ratios!M276)-0.0247, "NA")</f>
        <v>7.8330439999999987E-2</v>
      </c>
      <c r="N276" s="25">
        <f>IFERROR((0.2181*Ratios!N276)-0.0247, "NA")</f>
        <v>8.1754609999999991E-2</v>
      </c>
      <c r="O276" s="25">
        <f>IFERROR((0.2181*Ratios!O276)-0.0247, "NA")</f>
        <v>8.5069729999999982E-2</v>
      </c>
      <c r="P276" s="25">
        <f>IFERROR((0.2181*Ratios!P276)-0.0247, "NA")</f>
        <v>8.7425209999999989E-2</v>
      </c>
      <c r="Q276" s="25" t="str">
        <f>IFERROR((0.2181*Ratios!Q276)-0.0247, "NA")</f>
        <v>NA</v>
      </c>
      <c r="R276" s="25" t="str">
        <f>IFERROR((0.2181*Ratios!R276)-0.0247, "NA")</f>
        <v>NA</v>
      </c>
      <c r="S276" s="25" t="str">
        <f>IFERROR((0.2181*Ratios!S276)-0.0247, "NA")</f>
        <v>NA</v>
      </c>
      <c r="T276" s="25" t="str">
        <f>IFERROR((0.2181*Ratios!T276)-0.0247, "NA")</f>
        <v>NA</v>
      </c>
      <c r="U276" s="25" t="str">
        <f>IFERROR((0.2181*Ratios!U276)-0.0247, "NA")</f>
        <v>NA</v>
      </c>
      <c r="V276" s="25" t="str">
        <f>IFERROR((0.2181*Ratios!V276)-0.0247, "NA")</f>
        <v>NA</v>
      </c>
      <c r="W276" s="25" t="str">
        <f>IFERROR((0.2181*Ratios!W276)-0.0247, "NA")</f>
        <v>NA</v>
      </c>
      <c r="X276" s="25" t="str">
        <f>IFERROR((0.2181*Ratios!X276)-0.0247, "NA")</f>
        <v>NA</v>
      </c>
      <c r="Y276" s="6"/>
      <c r="Z276" s="6"/>
      <c r="AA276" s="6"/>
    </row>
    <row r="277" spans="1:27" ht="15.75" customHeight="1" x14ac:dyDescent="0.3">
      <c r="A277" s="7">
        <v>45395</v>
      </c>
      <c r="B277" s="11" t="s">
        <v>17</v>
      </c>
      <c r="C277" s="11" t="s">
        <v>35</v>
      </c>
      <c r="D277" s="6" t="s">
        <v>19</v>
      </c>
      <c r="E277" s="6">
        <v>7635</v>
      </c>
      <c r="F277" s="24">
        <f>IFERROR((0.2181*Ratios!F277)-0.0247, "NA")</f>
        <v>5.6193289999999993E-2</v>
      </c>
      <c r="G277" s="25">
        <f>IFERROR((0.2181*Ratios!G277)-0.0247, "NA")</f>
        <v>7.7697949999999988E-2</v>
      </c>
      <c r="H277" s="25">
        <f>IFERROR((0.2181*Ratios!H277)-0.0247, "NA")</f>
        <v>7.2943369999999993E-2</v>
      </c>
      <c r="I277" s="25">
        <f>IFERROR((0.2181*Ratios!I277)-0.0247, "NA")</f>
        <v>7.2245450000000003E-2</v>
      </c>
      <c r="J277" s="25">
        <f>IFERROR((0.2181*Ratios!J277)-0.0247, "NA")</f>
        <v>7.4513690000000007E-2</v>
      </c>
      <c r="K277" s="25">
        <f>IFERROR((0.2181*Ratios!K277)-0.0247, "NA")</f>
        <v>7.5080750000000002E-2</v>
      </c>
      <c r="L277" s="25">
        <f>IFERROR((0.2181*Ratios!L277)-0.0247, "NA")</f>
        <v>8.0336959999999985E-2</v>
      </c>
      <c r="M277" s="25">
        <f>IFERROR((0.2181*Ratios!M277)-0.0247, "NA")</f>
        <v>7.987894999999999E-2</v>
      </c>
      <c r="N277" s="25">
        <f>IFERROR((0.2181*Ratios!N277)-0.0247, "NA")</f>
        <v>8.1143930000000003E-2</v>
      </c>
      <c r="O277" s="25">
        <f>IFERROR((0.2181*Ratios!O277)-0.0247, "NA")</f>
        <v>7.8199579999999991E-2</v>
      </c>
      <c r="P277" s="25">
        <f>IFERROR((0.2181*Ratios!P277)-0.0247, "NA")</f>
        <v>8.4001039999999999E-2</v>
      </c>
      <c r="Q277" s="25">
        <f>IFERROR((0.2181*Ratios!Q277)-0.0247, "NA")</f>
        <v>8.3826559999999994E-2</v>
      </c>
      <c r="R277" s="25">
        <f>IFERROR((0.2181*Ratios!R277)-0.0247, "NA")</f>
        <v>9.7283330000000001E-2</v>
      </c>
      <c r="S277" s="25">
        <f>IFERROR((0.2181*Ratios!S277)-0.0247, "NA")</f>
        <v>0.12498202999999999</v>
      </c>
      <c r="T277" s="25" t="str">
        <f>IFERROR((0.2181*Ratios!T277)-0.0247, "NA")</f>
        <v>NA</v>
      </c>
      <c r="U277" s="25" t="str">
        <f>IFERROR((0.2181*Ratios!U277)-0.0247, "NA")</f>
        <v>NA</v>
      </c>
      <c r="V277" s="25" t="str">
        <f>IFERROR((0.2181*Ratios!V277)-0.0247, "NA")</f>
        <v>NA</v>
      </c>
      <c r="W277" s="25" t="str">
        <f>IFERROR((0.2181*Ratios!W277)-0.0247, "NA")</f>
        <v>NA</v>
      </c>
      <c r="X277" s="25" t="str">
        <f>IFERROR((0.2181*Ratios!X277)-0.0247, "NA")</f>
        <v>NA</v>
      </c>
      <c r="Y277" s="6"/>
      <c r="Z277" s="6"/>
      <c r="AA277" s="6"/>
    </row>
    <row r="278" spans="1:27" ht="15.75" customHeight="1" x14ac:dyDescent="0.3">
      <c r="A278" s="7">
        <v>45395</v>
      </c>
      <c r="B278" s="11" t="s">
        <v>17</v>
      </c>
      <c r="C278" s="11" t="s">
        <v>36</v>
      </c>
      <c r="D278" s="6" t="s">
        <v>30</v>
      </c>
      <c r="E278" s="6">
        <v>7635</v>
      </c>
      <c r="F278" s="24">
        <f>IFERROR((0.2181*Ratios!F278)-0.0247, "NA")</f>
        <v>5.2420160000000007E-2</v>
      </c>
      <c r="G278" s="25">
        <f>IFERROR((0.2181*Ratios!G278)-0.0247, "NA")</f>
        <v>7.1285809999999991E-2</v>
      </c>
      <c r="H278" s="25">
        <f>IFERROR((0.2181*Ratios!H278)-0.0247, "NA")</f>
        <v>7.8199579999999991E-2</v>
      </c>
      <c r="I278" s="25">
        <f>IFERROR((0.2181*Ratios!I278)-0.0247, "NA")</f>
        <v>8.2343479999999997E-2</v>
      </c>
      <c r="J278" s="25">
        <f>IFERROR((0.2181*Ratios!J278)-0.0247, "NA")</f>
        <v>7.6389349999999995E-2</v>
      </c>
      <c r="K278" s="25">
        <f>IFERROR((0.2181*Ratios!K278)-0.0247, "NA")</f>
        <v>7.9159220000000002E-2</v>
      </c>
      <c r="L278" s="25">
        <f>IFERROR((0.2181*Ratios!L278)-0.0247, "NA")</f>
        <v>7.7697949999999988E-2</v>
      </c>
      <c r="M278" s="25">
        <f>IFERROR((0.2181*Ratios!M278)-0.0247, "NA")</f>
        <v>8.011886E-2</v>
      </c>
      <c r="N278" s="25">
        <f>IFERROR((0.2181*Ratios!N278)-0.0247, "NA")</f>
        <v>8.2474339999999993E-2</v>
      </c>
      <c r="O278" s="25">
        <f>IFERROR((0.2181*Ratios!O278)-0.0247, "NA")</f>
        <v>8.4655339999999982E-2</v>
      </c>
      <c r="P278" s="25">
        <f>IFERROR((0.2181*Ratios!P278)-0.0247, "NA")</f>
        <v>8.0991259999999995E-2</v>
      </c>
      <c r="Q278" s="25">
        <f>IFERROR((0.2181*Ratios!Q278)-0.0247, "NA")</f>
        <v>8.378294E-2</v>
      </c>
      <c r="R278" s="25" t="str">
        <f>IFERROR((0.2181*Ratios!R278)-0.0247, "NA")</f>
        <v>NA</v>
      </c>
      <c r="S278" s="25" t="str">
        <f>IFERROR((0.2181*Ratios!S278)-0.0247, "NA")</f>
        <v>NA</v>
      </c>
      <c r="T278" s="25" t="str">
        <f>IFERROR((0.2181*Ratios!T278)-0.0247, "NA")</f>
        <v>NA</v>
      </c>
      <c r="U278" s="25" t="str">
        <f>IFERROR((0.2181*Ratios!U278)-0.0247, "NA")</f>
        <v>NA</v>
      </c>
      <c r="V278" s="25" t="str">
        <f>IFERROR((0.2181*Ratios!V278)-0.0247, "NA")</f>
        <v>NA</v>
      </c>
      <c r="W278" s="25" t="str">
        <f>IFERROR((0.2181*Ratios!W278)-0.0247, "NA")</f>
        <v>NA</v>
      </c>
      <c r="X278" s="25" t="str">
        <f>IFERROR((0.2181*Ratios!X278)-0.0247, "NA")</f>
        <v>NA</v>
      </c>
      <c r="Y278" s="6"/>
      <c r="Z278" s="6"/>
      <c r="AA278" s="6"/>
    </row>
    <row r="279" spans="1:27" ht="15.75" customHeight="1" x14ac:dyDescent="0.3">
      <c r="A279" s="7">
        <v>45395</v>
      </c>
      <c r="B279" s="11" t="s">
        <v>17</v>
      </c>
      <c r="C279" s="11" t="s">
        <v>22</v>
      </c>
      <c r="D279" s="6" t="s">
        <v>23</v>
      </c>
      <c r="E279" s="6">
        <v>7635</v>
      </c>
      <c r="F279" s="24">
        <f>IFERROR((0.2181*Ratios!F279)-0.0247, "NA")</f>
        <v>5.9115829999999994E-2</v>
      </c>
      <c r="G279" s="25">
        <f>IFERROR((0.2181*Ratios!G279)-0.0247, "NA")</f>
        <v>8.3041399999999987E-2</v>
      </c>
      <c r="H279" s="25">
        <f>IFERROR((0.2181*Ratios!H279)-0.0247, "NA")</f>
        <v>8.5287829999999981E-2</v>
      </c>
      <c r="I279" s="25">
        <f>IFERROR((0.2181*Ratios!I279)-0.0247, "NA")</f>
        <v>7.9660849999999991E-2</v>
      </c>
      <c r="J279" s="25">
        <f>IFERROR((0.2181*Ratios!J279)-0.0247, "NA")</f>
        <v>7.841767999999999E-2</v>
      </c>
      <c r="K279" s="25">
        <f>IFERROR((0.2181*Ratios!K279)-0.0247, "NA")</f>
        <v>7.8504919999999992E-2</v>
      </c>
      <c r="L279" s="25">
        <f>IFERROR((0.2181*Ratios!L279)-0.0247, "NA")</f>
        <v>8.1994520000000001E-2</v>
      </c>
      <c r="M279" s="25">
        <f>IFERROR((0.2181*Ratios!M279)-0.0247, "NA")</f>
        <v>8.378294E-2</v>
      </c>
      <c r="N279" s="25">
        <f>IFERROR((0.2181*Ratios!N279)-0.0247, "NA")</f>
        <v>8.2103570000000001E-2</v>
      </c>
      <c r="O279" s="25">
        <f>IFERROR((0.2181*Ratios!O279)-0.0247, "NA")</f>
        <v>8.336855E-2</v>
      </c>
      <c r="P279" s="25" t="str">
        <f>IFERROR((0.2181*Ratios!P279)-0.0247, "NA")</f>
        <v>NA</v>
      </c>
      <c r="Q279" s="25" t="str">
        <f>IFERROR((0.2181*Ratios!Q279)-0.0247, "NA")</f>
        <v>NA</v>
      </c>
      <c r="R279" s="25" t="str">
        <f>IFERROR((0.2181*Ratios!R279)-0.0247, "NA")</f>
        <v>NA</v>
      </c>
      <c r="S279" s="25" t="str">
        <f>IFERROR((0.2181*Ratios!S279)-0.0247, "NA")</f>
        <v>NA</v>
      </c>
      <c r="T279" s="25" t="str">
        <f>IFERROR((0.2181*Ratios!T279)-0.0247, "NA")</f>
        <v>NA</v>
      </c>
      <c r="U279" s="25" t="str">
        <f>IFERROR((0.2181*Ratios!U279)-0.0247, "NA")</f>
        <v>NA</v>
      </c>
      <c r="V279" s="25" t="str">
        <f>IFERROR((0.2181*Ratios!V279)-0.0247, "NA")</f>
        <v>NA</v>
      </c>
      <c r="W279" s="25" t="str">
        <f>IFERROR((0.2181*Ratios!W279)-0.0247, "NA")</f>
        <v>NA</v>
      </c>
      <c r="X279" s="25" t="str">
        <f>IFERROR((0.2181*Ratios!X279)-0.0247, "NA")</f>
        <v>NA</v>
      </c>
      <c r="Y279" s="6"/>
      <c r="Z279" s="6"/>
      <c r="AA279" s="6"/>
    </row>
    <row r="280" spans="1:27" ht="15.75" customHeight="1" x14ac:dyDescent="0.3">
      <c r="A280" s="7">
        <v>45395</v>
      </c>
      <c r="B280" s="11" t="s">
        <v>17</v>
      </c>
      <c r="C280" s="11" t="s">
        <v>31</v>
      </c>
      <c r="D280" s="6" t="s">
        <v>25</v>
      </c>
      <c r="E280" s="6">
        <v>7635</v>
      </c>
      <c r="F280" s="24">
        <f>IFERROR((0.2181*Ratios!F280)-0.0247, "NA")</f>
        <v>5.1678619999999995E-2</v>
      </c>
      <c r="G280" s="25">
        <f>IFERROR((0.2181*Ratios!G280)-0.0247, "NA")</f>
        <v>7.2398119999999996E-2</v>
      </c>
      <c r="H280" s="25">
        <f>IFERROR((0.2181*Ratios!H280)-0.0247, "NA")</f>
        <v>7.2289069999999997E-2</v>
      </c>
      <c r="I280" s="25">
        <f>IFERROR((0.2181*Ratios!I280)-0.0247, "NA")</f>
        <v>7.778518999999999E-2</v>
      </c>
      <c r="J280" s="25">
        <f>IFERROR((0.2181*Ratios!J280)-0.0247, "NA")</f>
        <v>7.9573610000000003E-2</v>
      </c>
      <c r="K280" s="25">
        <f>IFERROR((0.2181*Ratios!K280)-0.0247, "NA")</f>
        <v>8.0707729999999991E-2</v>
      </c>
      <c r="L280" s="25">
        <f>IFERROR((0.2181*Ratios!L280)-0.0247, "NA")</f>
        <v>8.2888729999999994E-2</v>
      </c>
      <c r="M280" s="25">
        <f>IFERROR((0.2181*Ratios!M280)-0.0247, "NA")</f>
        <v>8.6858149999999981E-2</v>
      </c>
      <c r="N280" s="25">
        <f>IFERROR((0.2181*Ratios!N280)-0.0247, "NA")</f>
        <v>8.7316159999999976E-2</v>
      </c>
      <c r="O280" s="25">
        <f>IFERROR((0.2181*Ratios!O280)-0.0247, "NA")</f>
        <v>9.1961689999999999E-2</v>
      </c>
      <c r="P280" s="25">
        <f>IFERROR((0.2181*Ratios!P280)-0.0247, "NA")</f>
        <v>9.806848999999998E-2</v>
      </c>
      <c r="Q280" s="25">
        <f>IFERROR((0.2181*Ratios!Q280)-0.0247, "NA")</f>
        <v>0.10308478999999998</v>
      </c>
      <c r="R280" s="25">
        <f>IFERROR((0.2181*Ratios!R280)-0.0247, "NA")</f>
        <v>0.11259394999999997</v>
      </c>
      <c r="S280" s="25">
        <f>IFERROR((0.2181*Ratios!S280)-0.0247, "NA")</f>
        <v>0.12000934999999999</v>
      </c>
      <c r="T280" s="25">
        <f>IFERROR((0.2181*Ratios!T280)-0.0247, "NA")</f>
        <v>0.13067444</v>
      </c>
      <c r="U280" s="25" t="str">
        <f>IFERROR((0.2181*Ratios!U280)-0.0247, "NA")</f>
        <v>NA</v>
      </c>
      <c r="V280" s="25" t="str">
        <f>IFERROR((0.2181*Ratios!V280)-0.0247, "NA")</f>
        <v>NA</v>
      </c>
      <c r="W280" s="25" t="str">
        <f>IFERROR((0.2181*Ratios!W280)-0.0247, "NA")</f>
        <v>NA</v>
      </c>
      <c r="X280" s="25" t="str">
        <f>IFERROR((0.2181*Ratios!X280)-0.0247, "NA")</f>
        <v>NA</v>
      </c>
      <c r="Y280" s="6"/>
      <c r="Z280" s="6"/>
      <c r="AA280" s="6"/>
    </row>
    <row r="281" spans="1:27" ht="15.75" customHeight="1" x14ac:dyDescent="0.3">
      <c r="A281" s="7">
        <v>45395</v>
      </c>
      <c r="B281" s="11" t="s">
        <v>17</v>
      </c>
      <c r="C281" s="11" t="s">
        <v>37</v>
      </c>
      <c r="D281" s="6" t="s">
        <v>38</v>
      </c>
      <c r="E281" s="6">
        <v>7635</v>
      </c>
      <c r="F281" s="24">
        <f>IFERROR((0.2181*Ratios!F281)-0.0247, "NA")</f>
        <v>5.789446999999999E-2</v>
      </c>
      <c r="G281" s="25">
        <f>IFERROR((0.2181*Ratios!G281)-0.0247, "NA")</f>
        <v>7.4339209999999989E-2</v>
      </c>
      <c r="H281" s="25">
        <f>IFERROR((0.2181*Ratios!H281)-0.0247, "NA")</f>
        <v>7.6672879999999999E-2</v>
      </c>
      <c r="I281" s="25">
        <f>IFERROR((0.2181*Ratios!I281)-0.0247, "NA")</f>
        <v>7.9399129999999998E-2</v>
      </c>
      <c r="J281" s="25">
        <f>IFERROR((0.2181*Ratios!J281)-0.0247, "NA")</f>
        <v>8.1514699999999995E-2</v>
      </c>
      <c r="K281" s="25">
        <f>IFERROR((0.2181*Ratios!K281)-0.0247, "NA")</f>
        <v>8.7010819999999989E-2</v>
      </c>
      <c r="L281" s="25">
        <f>IFERROR((0.2181*Ratios!L281)-0.0247, "NA")</f>
        <v>8.4786199999999992E-2</v>
      </c>
      <c r="M281" s="25">
        <f>IFERROR((0.2181*Ratios!M281)-0.0247, "NA")</f>
        <v>8.6814529999999987E-2</v>
      </c>
      <c r="N281" s="25">
        <f>IFERROR((0.2181*Ratios!N281)-0.0247, "NA")</f>
        <v>9.1220149999999986E-2</v>
      </c>
      <c r="O281" s="25">
        <f>IFERROR((0.2181*Ratios!O281)-0.0247, "NA")</f>
        <v>9.5189569999999987E-2</v>
      </c>
      <c r="P281" s="25">
        <f>IFERROR((0.2181*Ratios!P281)-0.0247, "NA")</f>
        <v>0.10328108</v>
      </c>
      <c r="Q281" s="25">
        <f>IFERROR((0.2181*Ratios!Q281)-0.0247, "NA")</f>
        <v>0.10973683999999997</v>
      </c>
      <c r="R281" s="25">
        <f>IFERROR((0.2181*Ratios!R281)-0.0247, "NA")</f>
        <v>0.11686870999999999</v>
      </c>
      <c r="S281" s="25" t="str">
        <f>IFERROR((0.2181*Ratios!S281)-0.0247, "NA")</f>
        <v>NA</v>
      </c>
      <c r="T281" s="25" t="str">
        <f>IFERROR((0.2181*Ratios!T281)-0.0247, "NA")</f>
        <v>NA</v>
      </c>
      <c r="U281" s="25" t="str">
        <f>IFERROR((0.2181*Ratios!U281)-0.0247, "NA")</f>
        <v>NA</v>
      </c>
      <c r="V281" s="25" t="str">
        <f>IFERROR((0.2181*Ratios!V281)-0.0247, "NA")</f>
        <v>NA</v>
      </c>
      <c r="W281" s="25" t="str">
        <f>IFERROR((0.2181*Ratios!W281)-0.0247, "NA")</f>
        <v>NA</v>
      </c>
      <c r="X281" s="25" t="str">
        <f>IFERROR((0.2181*Ratios!X281)-0.0247, "NA")</f>
        <v>NA</v>
      </c>
      <c r="Y281" s="6"/>
      <c r="Z281" s="6"/>
      <c r="AA281" s="6"/>
    </row>
    <row r="282" spans="1:27" ht="15.75" customHeight="1" x14ac:dyDescent="0.3">
      <c r="A282" s="7">
        <v>45395</v>
      </c>
      <c r="B282" s="11" t="s">
        <v>43</v>
      </c>
      <c r="C282" s="6"/>
      <c r="D282" s="6" t="s">
        <v>44</v>
      </c>
      <c r="E282" s="6">
        <v>7635</v>
      </c>
      <c r="F282" s="24" t="str">
        <f>IFERROR((0.2181*Ratios!F282)-0.0247, "NA")</f>
        <v>NA</v>
      </c>
      <c r="G282" s="25" t="str">
        <f>IFERROR((0.2181*Ratios!G282)-0.0247, "NA")</f>
        <v>NA</v>
      </c>
      <c r="H282" s="25" t="str">
        <f>IFERROR((0.2181*Ratios!H282)-0.0247, "NA")</f>
        <v>NA</v>
      </c>
      <c r="I282" s="25" t="str">
        <f>IFERROR((0.2181*Ratios!I282)-0.0247, "NA")</f>
        <v>NA</v>
      </c>
      <c r="J282" s="25" t="str">
        <f>IFERROR((0.2181*Ratios!J282)-0.0247, "NA")</f>
        <v>NA</v>
      </c>
      <c r="K282" s="25" t="str">
        <f>IFERROR((0.2181*Ratios!K282)-0.0247, "NA")</f>
        <v>NA</v>
      </c>
      <c r="L282" s="25" t="str">
        <f>IFERROR((0.2181*Ratios!L282)-0.0247, "NA")</f>
        <v>NA</v>
      </c>
      <c r="M282" s="25" t="str">
        <f>IFERROR((0.2181*Ratios!M282)-0.0247, "NA")</f>
        <v>NA</v>
      </c>
      <c r="N282" s="25" t="str">
        <f>IFERROR((0.2181*Ratios!N282)-0.0247, "NA")</f>
        <v>NA</v>
      </c>
      <c r="O282" s="25" t="str">
        <f>IFERROR((0.2181*Ratios!O282)-0.0247, "NA")</f>
        <v>NA</v>
      </c>
      <c r="P282" s="25" t="str">
        <f>IFERROR((0.2181*Ratios!P282)-0.0247, "NA")</f>
        <v>NA</v>
      </c>
      <c r="Q282" s="25" t="str">
        <f>IFERROR((0.2181*Ratios!Q282)-0.0247, "NA")</f>
        <v>NA</v>
      </c>
      <c r="R282" s="25" t="str">
        <f>IFERROR((0.2181*Ratios!R282)-0.0247, "NA")</f>
        <v>NA</v>
      </c>
      <c r="S282" s="25" t="str">
        <f>IFERROR((0.2181*Ratios!S282)-0.0247, "NA")</f>
        <v>NA</v>
      </c>
      <c r="T282" s="25" t="str">
        <f>IFERROR((0.2181*Ratios!T282)-0.0247, "NA")</f>
        <v>NA</v>
      </c>
      <c r="U282" s="25" t="str">
        <f>IFERROR((0.2181*Ratios!U282)-0.0247, "NA")</f>
        <v>NA</v>
      </c>
      <c r="V282" s="25" t="str">
        <f>IFERROR((0.2181*Ratios!V282)-0.0247, "NA")</f>
        <v>NA</v>
      </c>
      <c r="W282" s="25" t="str">
        <f>IFERROR((0.2181*Ratios!W282)-0.0247, "NA")</f>
        <v>NA</v>
      </c>
      <c r="X282" s="25" t="str">
        <f>IFERROR((0.2181*Ratios!X282)-0.0247, "NA")</f>
        <v>NA</v>
      </c>
      <c r="Y282" s="6"/>
      <c r="Z282" s="6"/>
      <c r="AA282" s="6"/>
    </row>
    <row r="283" spans="1:27" ht="15.75" customHeight="1" x14ac:dyDescent="0.3">
      <c r="A283" s="7">
        <v>45395</v>
      </c>
      <c r="B283" s="11" t="s">
        <v>43</v>
      </c>
      <c r="C283" s="6"/>
      <c r="D283" s="6" t="s">
        <v>45</v>
      </c>
      <c r="E283" s="6">
        <v>7635</v>
      </c>
      <c r="F283" s="24">
        <f>IFERROR((0.2181*Ratios!F283)-0.0247, "NA")</f>
        <v>5.0391829999999999E-2</v>
      </c>
      <c r="G283" s="25">
        <f>IFERROR((0.2181*Ratios!G283)-0.0247, "NA")</f>
        <v>7.4448260000000002E-2</v>
      </c>
      <c r="H283" s="25">
        <f>IFERROR((0.2181*Ratios!H283)-0.0247, "NA")</f>
        <v>7.8744829999999988E-2</v>
      </c>
      <c r="I283" s="25">
        <f>IFERROR((0.2181*Ratios!I283)-0.0247, "NA")</f>
        <v>7.8374059999999995E-2</v>
      </c>
      <c r="J283" s="25">
        <f>IFERROR((0.2181*Ratios!J283)-0.0247, "NA")</f>
        <v>7.8941120000000004E-2</v>
      </c>
      <c r="K283" s="25">
        <f>IFERROR((0.2181*Ratios!K283)-0.0247, "NA")</f>
        <v>8.3826559999999994E-2</v>
      </c>
      <c r="L283" s="25">
        <f>IFERROR((0.2181*Ratios!L283)-0.0247, "NA")</f>
        <v>8.3346740000000002E-2</v>
      </c>
      <c r="M283" s="25">
        <f>IFERROR((0.2181*Ratios!M283)-0.0247, "NA")</f>
        <v>7.6825550000000006E-2</v>
      </c>
      <c r="N283" s="25" t="str">
        <f>IFERROR((0.2181*Ratios!N283)-0.0247, "NA")</f>
        <v>NA</v>
      </c>
      <c r="O283" s="25" t="str">
        <f>IFERROR((0.2181*Ratios!O283)-0.0247, "NA")</f>
        <v>NA</v>
      </c>
      <c r="P283" s="25" t="str">
        <f>IFERROR((0.2181*Ratios!P283)-0.0247, "NA")</f>
        <v>NA</v>
      </c>
      <c r="Q283" s="25" t="str">
        <f>IFERROR((0.2181*Ratios!Q283)-0.0247, "NA")</f>
        <v>NA</v>
      </c>
      <c r="R283" s="25" t="str">
        <f>IFERROR((0.2181*Ratios!R283)-0.0247, "NA")</f>
        <v>NA</v>
      </c>
      <c r="S283" s="25" t="str">
        <f>IFERROR((0.2181*Ratios!S283)-0.0247, "NA")</f>
        <v>NA</v>
      </c>
      <c r="T283" s="25" t="str">
        <f>IFERROR((0.2181*Ratios!T283)-0.0247, "NA")</f>
        <v>NA</v>
      </c>
      <c r="U283" s="25" t="str">
        <f>IFERROR((0.2181*Ratios!U283)-0.0247, "NA")</f>
        <v>NA</v>
      </c>
      <c r="V283" s="25" t="str">
        <f>IFERROR((0.2181*Ratios!V283)-0.0247, "NA")</f>
        <v>NA</v>
      </c>
      <c r="W283" s="25" t="str">
        <f>IFERROR((0.2181*Ratios!W283)-0.0247, "NA")</f>
        <v>NA</v>
      </c>
      <c r="X283" s="25" t="str">
        <f>IFERROR((0.2181*Ratios!X283)-0.0247, "NA")</f>
        <v>NA</v>
      </c>
      <c r="Y283" s="6"/>
      <c r="Z283" s="6"/>
      <c r="AA283" s="6"/>
    </row>
    <row r="284" spans="1:27" ht="15.75" customHeight="1" x14ac:dyDescent="0.3">
      <c r="A284" s="8">
        <v>45395</v>
      </c>
      <c r="B284" s="13" t="s">
        <v>43</v>
      </c>
      <c r="C284" s="9"/>
      <c r="D284" s="9" t="s">
        <v>46</v>
      </c>
      <c r="E284" s="9">
        <v>7635</v>
      </c>
      <c r="F284" s="26">
        <f>IFERROR((0.2181*Ratios!F284)-0.0247, "NA")</f>
        <v>5.8636009999999988E-2</v>
      </c>
      <c r="G284" s="27">
        <f>IFERROR((0.2181*Ratios!G284)-0.0247, "NA")</f>
        <v>7.1852869999999985E-2</v>
      </c>
      <c r="H284" s="27">
        <f>IFERROR((0.2181*Ratios!H284)-0.0247, "NA")</f>
        <v>7.202734999999999E-2</v>
      </c>
      <c r="I284" s="27">
        <f>IFERROR((0.2181*Ratios!I284)-0.0247, "NA")</f>
        <v>8.0882209999999982E-2</v>
      </c>
      <c r="J284" s="27">
        <f>IFERROR((0.2181*Ratios!J284)-0.0247, "NA")</f>
        <v>8.2888729999999994E-2</v>
      </c>
      <c r="K284" s="27">
        <f>IFERROR((0.2181*Ratios!K284)-0.0247, "NA")</f>
        <v>7.9791710000000002E-2</v>
      </c>
      <c r="L284" s="27">
        <f>IFERROR((0.2181*Ratios!L284)-0.0247, "NA")</f>
        <v>8.4284569999999989E-2</v>
      </c>
      <c r="M284" s="27">
        <f>IFERROR((0.2181*Ratios!M284)-0.0247, "NA")</f>
        <v>8.9649829999999986E-2</v>
      </c>
      <c r="N284" s="27">
        <f>IFERROR((0.2181*Ratios!N284)-0.0247, "NA")</f>
        <v>9.2877710000000002E-2</v>
      </c>
      <c r="O284" s="27">
        <f>IFERROR((0.2181*Ratios!O284)-0.0247, "NA")</f>
        <v>0.10112188999999999</v>
      </c>
      <c r="P284" s="27">
        <f>IFERROR((0.2181*Ratios!P284)-0.0247, "NA")</f>
        <v>0.10378270999999997</v>
      </c>
      <c r="Q284" s="27">
        <f>IFERROR((0.2181*Ratios!Q284)-0.0247, "NA")</f>
        <v>0.10465511</v>
      </c>
      <c r="R284" s="27">
        <f>IFERROR((0.2181*Ratios!R284)-0.0247, "NA")</f>
        <v>0.11564734999999998</v>
      </c>
      <c r="S284" s="27">
        <f>IFERROR((0.2181*Ratios!S284)-0.0247, "NA")</f>
        <v>0.13870051999999999</v>
      </c>
      <c r="T284" s="27">
        <f>IFERROR((0.2181*Ratios!T284)-0.0247, "NA")</f>
        <v>0.15741349999999998</v>
      </c>
      <c r="U284" s="27">
        <f>IFERROR((0.2181*Ratios!U284)-0.0247, "NA")</f>
        <v>0.17235334999999999</v>
      </c>
      <c r="V284" s="27">
        <f>IFERROR((0.2181*Ratios!V284)-0.0247, "NA")</f>
        <v>0.17826386</v>
      </c>
      <c r="W284" s="27" t="str">
        <f>IFERROR((0.2181*Ratios!W284)-0.0247, "NA")</f>
        <v>NA</v>
      </c>
      <c r="X284" s="27" t="str">
        <f>IFERROR((0.2181*Ratios!X284)-0.0247, "NA")</f>
        <v>NA</v>
      </c>
      <c r="Y284" s="6"/>
      <c r="Z284" s="6"/>
      <c r="AA284" s="6"/>
    </row>
    <row r="285" spans="1:27" ht="15.75" customHeight="1" x14ac:dyDescent="0.3">
      <c r="A285" s="7">
        <v>45409</v>
      </c>
      <c r="B285" s="39" t="s">
        <v>40</v>
      </c>
      <c r="C285" s="39" t="s">
        <v>9</v>
      </c>
      <c r="D285" s="40" t="s">
        <v>10</v>
      </c>
      <c r="E285" s="6">
        <v>7628</v>
      </c>
      <c r="F285" s="24">
        <f>IFERROR((0.2181*Ratios!F285)-0.0247, "NA")</f>
        <v>4.4328649999999997E-2</v>
      </c>
      <c r="G285" s="25">
        <f>IFERROR((0.2181*Ratios!G285)-0.0247, "NA")</f>
        <v>6.7076479999999994E-2</v>
      </c>
      <c r="H285" s="25">
        <f>IFERROR((0.2181*Ratios!H285)-0.0247, "NA")</f>
        <v>6.511357999999999E-2</v>
      </c>
      <c r="I285" s="25">
        <f>IFERROR((0.2181*Ratios!I285)-0.0247, "NA")</f>
        <v>6.511357999999999E-2</v>
      </c>
      <c r="J285" s="25">
        <f>IFERROR((0.2181*Ratios!J285)-0.0247, "NA")</f>
        <v>6.4786429999999992E-2</v>
      </c>
      <c r="K285" s="25">
        <f>IFERROR((0.2181*Ratios!K285)-0.0247, "NA")</f>
        <v>6.5397109999999994E-2</v>
      </c>
      <c r="L285" s="25">
        <f>IFERROR((0.2181*Ratios!L285)-0.0247, "NA")</f>
        <v>6.7338199999999987E-2</v>
      </c>
      <c r="M285" s="25">
        <f>IFERROR((0.2181*Ratios!M285)-0.0247, "NA")</f>
        <v>6.930109999999999E-2</v>
      </c>
      <c r="N285" s="25">
        <f>IFERROR((0.2181*Ratios!N285)-0.0247, "NA")</f>
        <v>7.0740559999999994E-2</v>
      </c>
      <c r="O285" s="25">
        <f>IFERROR((0.2181*Ratios!O285)-0.0247, "NA")</f>
        <v>7.2398119999999996E-2</v>
      </c>
      <c r="P285" s="25">
        <f>IFERROR((0.2181*Ratios!P285)-0.0247, "NA")</f>
        <v>7.5255229999999992E-2</v>
      </c>
      <c r="Q285" s="25" t="str">
        <f>IFERROR((0.2181*Ratios!Q285)-0.0247, "NA")</f>
        <v>NA</v>
      </c>
      <c r="R285" s="25" t="str">
        <f>IFERROR((0.2181*Ratios!R285)-0.0247, "NA")</f>
        <v>NA</v>
      </c>
      <c r="S285" s="25" t="str">
        <f>IFERROR((0.2181*Ratios!S285)-0.0247, "NA")</f>
        <v>NA</v>
      </c>
      <c r="T285" s="25" t="str">
        <f>IFERROR((0.2181*Ratios!T285)-0.0247, "NA")</f>
        <v>NA</v>
      </c>
      <c r="U285" s="25" t="str">
        <f>IFERROR((0.2181*Ratios!U285)-0.0247, "NA")</f>
        <v>NA</v>
      </c>
      <c r="V285" s="25" t="str">
        <f>IFERROR((0.2181*Ratios!V285)-0.0247, "NA")</f>
        <v>NA</v>
      </c>
      <c r="W285" s="25" t="str">
        <f>IFERROR((0.2181*Ratios!W285)-0.0247, "NA")</f>
        <v>NA</v>
      </c>
      <c r="X285" s="25" t="str">
        <f>IFERROR((0.2181*Ratios!X285)-0.0247, "NA")</f>
        <v>NA</v>
      </c>
      <c r="Y285" s="6"/>
      <c r="Z285" s="6"/>
      <c r="AA285" s="6"/>
    </row>
    <row r="286" spans="1:27" ht="15.75" customHeight="1" x14ac:dyDescent="0.3">
      <c r="A286" s="7">
        <v>45409</v>
      </c>
      <c r="B286" s="11" t="s">
        <v>40</v>
      </c>
      <c r="C286" s="11" t="s">
        <v>28</v>
      </c>
      <c r="D286" s="6" t="s">
        <v>29</v>
      </c>
      <c r="E286" s="6">
        <v>7628</v>
      </c>
      <c r="F286" s="24">
        <f>IFERROR((0.2181*Ratios!F286)-0.0247, "NA")</f>
        <v>6.2670859999999995E-2</v>
      </c>
      <c r="G286" s="25">
        <f>IFERROR((0.2181*Ratios!G286)-0.0247, "NA")</f>
        <v>7.7392610000000001E-2</v>
      </c>
      <c r="H286" s="25">
        <f>IFERROR((0.2181*Ratios!H286)-0.0247, "NA")</f>
        <v>7.4993509999999999E-2</v>
      </c>
      <c r="I286" s="25">
        <f>IFERROR((0.2181*Ratios!I286)-0.0247, "NA")</f>
        <v>7.3532239999999999E-2</v>
      </c>
      <c r="J286" s="25">
        <f>IFERROR((0.2181*Ratios!J286)-0.0247, "NA")</f>
        <v>7.058789E-2</v>
      </c>
      <c r="K286" s="25">
        <f>IFERROR((0.2181*Ratios!K286)-0.0247, "NA")</f>
        <v>7.2572600000000001E-2</v>
      </c>
      <c r="L286" s="25">
        <f>IFERROR((0.2181*Ratios!L286)-0.0247, "NA")</f>
        <v>7.4862650000000003E-2</v>
      </c>
      <c r="M286" s="25">
        <f>IFERROR((0.2181*Ratios!M286)-0.0247, "NA")</f>
        <v>7.8025099999999986E-2</v>
      </c>
      <c r="N286" s="25">
        <f>IFERROR((0.2181*Ratios!N286)-0.0247, "NA")</f>
        <v>8.9802499999999993E-2</v>
      </c>
      <c r="O286" s="25">
        <f>IFERROR((0.2181*Ratios!O286)-0.0247, "NA")</f>
        <v>9.5778439999999992E-2</v>
      </c>
      <c r="P286" s="25">
        <f>IFERROR((0.2181*Ratios!P286)-0.0247, "NA")</f>
        <v>9.7588669999999988E-2</v>
      </c>
      <c r="Q286" s="25">
        <f>IFERROR((0.2181*Ratios!Q286)-0.0247, "NA")</f>
        <v>9.7675910000000005E-2</v>
      </c>
      <c r="R286" s="25">
        <f>IFERROR((0.2181*Ratios!R286)-0.0247, "NA")</f>
        <v>9.8875459999999998E-2</v>
      </c>
      <c r="S286" s="25">
        <f>IFERROR((0.2181*Ratios!S286)-0.0247, "NA")</f>
        <v>9.7108849999999997E-2</v>
      </c>
      <c r="T286" s="25">
        <f>IFERROR((0.2181*Ratios!T286)-0.0247, "NA")</f>
        <v>0.10173256999999999</v>
      </c>
      <c r="U286" s="25">
        <f>IFERROR((0.2181*Ratios!U286)-0.0247, "NA")</f>
        <v>0.10308478999999998</v>
      </c>
      <c r="V286" s="25" t="str">
        <f>IFERROR((0.2181*Ratios!V286)-0.0247, "NA")</f>
        <v>NA</v>
      </c>
      <c r="W286" s="25" t="str">
        <f>IFERROR((0.2181*Ratios!W286)-0.0247, "NA")</f>
        <v>NA</v>
      </c>
      <c r="X286" s="25" t="str">
        <f>IFERROR((0.2181*Ratios!X286)-0.0247, "NA")</f>
        <v>NA</v>
      </c>
      <c r="Y286" s="6"/>
      <c r="Z286" s="6"/>
      <c r="AA286" s="6"/>
    </row>
    <row r="287" spans="1:27" ht="15.75" customHeight="1" x14ac:dyDescent="0.3">
      <c r="A287" s="7">
        <v>45409</v>
      </c>
      <c r="B287" s="11" t="s">
        <v>40</v>
      </c>
      <c r="C287" s="11" t="s">
        <v>14</v>
      </c>
      <c r="D287" s="6" t="s">
        <v>15</v>
      </c>
      <c r="E287" s="6">
        <v>7628</v>
      </c>
      <c r="F287" s="24">
        <f>IFERROR((0.2181*Ratios!F287)-0.0247, "NA")</f>
        <v>4.0141129999999997E-2</v>
      </c>
      <c r="G287" s="25">
        <f>IFERROR((0.2181*Ratios!G287)-0.0247, "NA")</f>
        <v>6.6269510000000004E-2</v>
      </c>
      <c r="H287" s="25">
        <f>IFERROR((0.2181*Ratios!H287)-0.0247, "NA")</f>
        <v>6.6422179999999997E-2</v>
      </c>
      <c r="I287" s="25">
        <f>IFERROR((0.2181*Ratios!I287)-0.0247, "NA")</f>
        <v>6.325973E-2</v>
      </c>
      <c r="J287" s="25">
        <f>IFERROR((0.2181*Ratios!J287)-0.0247, "NA")</f>
        <v>6.1842079999999994E-2</v>
      </c>
      <c r="K287" s="25">
        <f>IFERROR((0.2181*Ratios!K287)-0.0247, "NA")</f>
        <v>6.5571589999999999E-2</v>
      </c>
      <c r="L287" s="25">
        <f>IFERROR((0.2181*Ratios!L287)-0.0247, "NA")</f>
        <v>6.5964170000000003E-2</v>
      </c>
      <c r="M287" s="25">
        <f>IFERROR((0.2181*Ratios!M287)-0.0247, "NA")</f>
        <v>7.0544269999999992E-2</v>
      </c>
      <c r="N287" s="25">
        <f>IFERROR((0.2181*Ratios!N287)-0.0247, "NA")</f>
        <v>6.9671869999999983E-2</v>
      </c>
      <c r="O287" s="25">
        <f>IFERROR((0.2181*Ratios!O287)-0.0247, "NA")</f>
        <v>7.477541E-2</v>
      </c>
      <c r="P287" s="25" t="str">
        <f>IFERROR((0.2181*Ratios!P287)-0.0247, "NA")</f>
        <v>NA</v>
      </c>
      <c r="Q287" s="25" t="str">
        <f>IFERROR((0.2181*Ratios!Q287)-0.0247, "NA")</f>
        <v>NA</v>
      </c>
      <c r="R287" s="25" t="str">
        <f>IFERROR((0.2181*Ratios!R287)-0.0247, "NA")</f>
        <v>NA</v>
      </c>
      <c r="S287" s="25" t="str">
        <f>IFERROR((0.2181*Ratios!S287)-0.0247, "NA")</f>
        <v>NA</v>
      </c>
      <c r="T287" s="25" t="str">
        <f>IFERROR((0.2181*Ratios!T287)-0.0247, "NA")</f>
        <v>NA</v>
      </c>
      <c r="U287" s="25" t="str">
        <f>IFERROR((0.2181*Ratios!U287)-0.0247, "NA")</f>
        <v>NA</v>
      </c>
      <c r="V287" s="25" t="str">
        <f>IFERROR((0.2181*Ratios!V287)-0.0247, "NA")</f>
        <v>NA</v>
      </c>
      <c r="W287" s="25" t="str">
        <f>IFERROR((0.2181*Ratios!W287)-0.0247, "NA")</f>
        <v>NA</v>
      </c>
      <c r="X287" s="25" t="str">
        <f>IFERROR((0.2181*Ratios!X287)-0.0247, "NA")</f>
        <v>NA</v>
      </c>
      <c r="Y287" s="6"/>
      <c r="Z287" s="6"/>
      <c r="AA287" s="6"/>
    </row>
    <row r="288" spans="1:27" ht="15.75" customHeight="1" x14ac:dyDescent="0.3">
      <c r="A288" s="7">
        <v>45409</v>
      </c>
      <c r="B288" s="11" t="s">
        <v>40</v>
      </c>
      <c r="C288" s="6" t="s">
        <v>51</v>
      </c>
      <c r="D288" s="6" t="s">
        <v>49</v>
      </c>
      <c r="E288" s="6">
        <v>7628</v>
      </c>
      <c r="F288" s="24">
        <f>IFERROR((0.2181*Ratios!F288)-0.0247, "NA")</f>
        <v>4.4459509999999994E-2</v>
      </c>
      <c r="G288" s="25">
        <f>IFERROR((0.2181*Ratios!G288)-0.0247, "NA")</f>
        <v>7.488446E-2</v>
      </c>
      <c r="H288" s="25">
        <f>IFERROR((0.2181*Ratios!H288)-0.0247, "NA")</f>
        <v>7.6825550000000006E-2</v>
      </c>
      <c r="I288" s="25">
        <f>IFERROR((0.2181*Ratios!I288)-0.0247, "NA")</f>
        <v>7.2768890000000003E-2</v>
      </c>
      <c r="J288" s="25">
        <f>IFERROR((0.2181*Ratios!J288)-0.0247, "NA")</f>
        <v>6.7512679999999992E-2</v>
      </c>
      <c r="K288" s="25">
        <f>IFERROR((0.2181*Ratios!K288)-0.0247, "NA")</f>
        <v>6.2758099999999997E-2</v>
      </c>
      <c r="L288" s="25">
        <f>IFERROR((0.2181*Ratios!L288)-0.0247, "NA")</f>
        <v>6.0075469999999992E-2</v>
      </c>
      <c r="M288" s="25">
        <f>IFERROR((0.2181*Ratios!M288)-0.0247, "NA")</f>
        <v>6.1558550000000004E-2</v>
      </c>
      <c r="N288" s="25">
        <f>IFERROR((0.2181*Ratios!N288)-0.0247, "NA")</f>
        <v>6.4960909999999997E-2</v>
      </c>
      <c r="O288" s="25" t="str">
        <f>IFERROR((0.2181*Ratios!O288)-0.0247, "NA")</f>
        <v>NA</v>
      </c>
      <c r="P288" s="25" t="str">
        <f>IFERROR((0.2181*Ratios!P288)-0.0247, "NA")</f>
        <v>NA</v>
      </c>
      <c r="Q288" s="25" t="str">
        <f>IFERROR((0.2181*Ratios!Q288)-0.0247, "NA")</f>
        <v>NA</v>
      </c>
      <c r="R288" s="25" t="str">
        <f>IFERROR((0.2181*Ratios!R288)-0.0247, "NA")</f>
        <v>NA</v>
      </c>
      <c r="S288" s="25" t="str">
        <f>IFERROR((0.2181*Ratios!S288)-0.0247, "NA")</f>
        <v>NA</v>
      </c>
      <c r="T288" s="25" t="str">
        <f>IFERROR((0.2181*Ratios!T288)-0.0247, "NA")</f>
        <v>NA</v>
      </c>
      <c r="U288" s="25" t="str">
        <f>IFERROR((0.2181*Ratios!U288)-0.0247, "NA")</f>
        <v>NA</v>
      </c>
      <c r="V288" s="25" t="str">
        <f>IFERROR((0.2181*Ratios!V288)-0.0247, "NA")</f>
        <v>NA</v>
      </c>
      <c r="W288" s="25" t="str">
        <f>IFERROR((0.2181*Ratios!W288)-0.0247, "NA")</f>
        <v>NA</v>
      </c>
      <c r="X288" s="25" t="str">
        <f>IFERROR((0.2181*Ratios!X288)-0.0247, "NA")</f>
        <v>NA</v>
      </c>
      <c r="Y288" s="6"/>
      <c r="Z288" s="6"/>
      <c r="AA288" s="6"/>
    </row>
    <row r="289" spans="1:27" ht="15.75" customHeight="1" x14ac:dyDescent="0.3">
      <c r="A289" s="7">
        <v>45409</v>
      </c>
      <c r="B289" s="11" t="s">
        <v>17</v>
      </c>
      <c r="C289" s="11" t="s">
        <v>33</v>
      </c>
      <c r="D289" s="6" t="s">
        <v>21</v>
      </c>
      <c r="E289" s="6">
        <v>7628</v>
      </c>
      <c r="F289" s="24">
        <f>IFERROR((0.2181*Ratios!F289)-0.0247, "NA")</f>
        <v>4.5397339999999994E-2</v>
      </c>
      <c r="G289" s="25">
        <f>IFERROR((0.2181*Ratios!G289)-0.0247, "NA")</f>
        <v>7.1787439999999994E-2</v>
      </c>
      <c r="H289" s="25">
        <f>IFERROR((0.2181*Ratios!H289)-0.0247, "NA")</f>
        <v>7.3532239999999999E-2</v>
      </c>
      <c r="I289" s="25">
        <f>IFERROR((0.2181*Ratios!I289)-0.0247, "NA")</f>
        <v>7.2049159999999987E-2</v>
      </c>
      <c r="J289" s="25">
        <f>IFERROR((0.2181*Ratios!J289)-0.0247, "NA")</f>
        <v>6.8646799999999994E-2</v>
      </c>
      <c r="K289" s="25">
        <f>IFERROR((0.2181*Ratios!K289)-0.0247, "NA")</f>
        <v>6.5331679999999989E-2</v>
      </c>
      <c r="L289" s="25">
        <f>IFERROR((0.2181*Ratios!L289)-0.0247, "NA")</f>
        <v>6.1013299999999993E-2</v>
      </c>
      <c r="M289" s="25">
        <f>IFERROR((0.2181*Ratios!M289)-0.0247, "NA")</f>
        <v>6.0838819999999988E-2</v>
      </c>
      <c r="N289" s="25">
        <f>IFERROR((0.2181*Ratios!N289)-0.0247, "NA")</f>
        <v>6.312886999999999E-2</v>
      </c>
      <c r="O289" s="25">
        <f>IFERROR((0.2181*Ratios!O289)-0.0247, "NA")</f>
        <v>6.312886999999999E-2</v>
      </c>
      <c r="P289" s="25">
        <f>IFERROR((0.2181*Ratios!P289)-0.0247, "NA")</f>
        <v>6.7403629999999992E-2</v>
      </c>
      <c r="Q289" s="25" t="str">
        <f>IFERROR((0.2181*Ratios!Q289)-0.0247, "NA")</f>
        <v>NA</v>
      </c>
      <c r="R289" s="25" t="str">
        <f>IFERROR((0.2181*Ratios!R289)-0.0247, "NA")</f>
        <v>NA</v>
      </c>
      <c r="S289" s="25" t="str">
        <f>IFERROR((0.2181*Ratios!S289)-0.0247, "NA")</f>
        <v>NA</v>
      </c>
      <c r="T289" s="25" t="str">
        <f>IFERROR((0.2181*Ratios!T289)-0.0247, "NA")</f>
        <v>NA</v>
      </c>
      <c r="U289" s="25" t="str">
        <f>IFERROR((0.2181*Ratios!U289)-0.0247, "NA")</f>
        <v>NA</v>
      </c>
      <c r="V289" s="25" t="str">
        <f>IFERROR((0.2181*Ratios!V289)-0.0247, "NA")</f>
        <v>NA</v>
      </c>
      <c r="W289" s="25" t="str">
        <f>IFERROR((0.2181*Ratios!W289)-0.0247, "NA")</f>
        <v>NA</v>
      </c>
      <c r="X289" s="25" t="str">
        <f>IFERROR((0.2181*Ratios!X289)-0.0247, "NA")</f>
        <v>NA</v>
      </c>
      <c r="Y289" s="6"/>
      <c r="Z289" s="6"/>
      <c r="AA289" s="6"/>
    </row>
    <row r="290" spans="1:27" ht="15.75" customHeight="1" x14ac:dyDescent="0.3">
      <c r="A290" s="7">
        <v>45409</v>
      </c>
      <c r="B290" s="11" t="s">
        <v>17</v>
      </c>
      <c r="C290" s="11" t="s">
        <v>35</v>
      </c>
      <c r="D290" s="6" t="s">
        <v>19</v>
      </c>
      <c r="E290" s="6">
        <v>7628</v>
      </c>
      <c r="F290" s="24">
        <f>IFERROR((0.2181*Ratios!F290)-0.0247, "NA")</f>
        <v>5.215844E-2</v>
      </c>
      <c r="G290" s="25">
        <f>IFERROR((0.2181*Ratios!G290)-0.0247, "NA")</f>
        <v>7.5647809999999996E-2</v>
      </c>
      <c r="H290" s="25">
        <f>IFERROR((0.2181*Ratios!H290)-0.0247, "NA")</f>
        <v>6.9999019999999995E-2</v>
      </c>
      <c r="I290" s="25">
        <f>IFERROR((0.2181*Ratios!I290)-0.0247, "NA")</f>
        <v>6.5527970000000005E-2</v>
      </c>
      <c r="J290" s="25">
        <f>IFERROR((0.2181*Ratios!J290)-0.0247, "NA")</f>
        <v>6.301981999999999E-2</v>
      </c>
      <c r="K290" s="25">
        <f>IFERROR((0.2181*Ratios!K290)-0.0247, "NA")</f>
        <v>6.0686149999999994E-2</v>
      </c>
      <c r="L290" s="25">
        <f>IFERROR((0.2181*Ratios!L290)-0.0247, "NA")</f>
        <v>6.2736289999999986E-2</v>
      </c>
      <c r="M290" s="25">
        <f>IFERROR((0.2181*Ratios!M290)-0.0247, "NA")</f>
        <v>6.1885700000000002E-2</v>
      </c>
      <c r="N290" s="25">
        <f>IFERROR((0.2181*Ratios!N290)-0.0247, "NA")</f>
        <v>6.1754839999999991E-2</v>
      </c>
      <c r="O290" s="25">
        <f>IFERROR((0.2181*Ratios!O290)-0.0247, "NA")</f>
        <v>6.0380809999999993E-2</v>
      </c>
      <c r="P290" s="25">
        <f>IFERROR((0.2181*Ratios!P290)-0.0247, "NA")</f>
        <v>6.2038369999999995E-2</v>
      </c>
      <c r="Q290" s="25">
        <f>IFERROR((0.2181*Ratios!Q290)-0.0247, "NA")</f>
        <v>6.1536739999999993E-2</v>
      </c>
      <c r="R290" s="25">
        <f>IFERROR((0.2181*Ratios!R290)-0.0247, "NA")</f>
        <v>7.0827799999999996E-2</v>
      </c>
      <c r="S290" s="25">
        <f>IFERROR((0.2181*Ratios!S290)-0.0247, "NA")</f>
        <v>9.0762139999999991E-2</v>
      </c>
      <c r="T290" s="25" t="str">
        <f>IFERROR((0.2181*Ratios!T290)-0.0247, "NA")</f>
        <v>NA</v>
      </c>
      <c r="U290" s="25" t="str">
        <f>IFERROR((0.2181*Ratios!U290)-0.0247, "NA")</f>
        <v>NA</v>
      </c>
      <c r="V290" s="25" t="str">
        <f>IFERROR((0.2181*Ratios!V290)-0.0247, "NA")</f>
        <v>NA</v>
      </c>
      <c r="W290" s="25" t="str">
        <f>IFERROR((0.2181*Ratios!W290)-0.0247, "NA")</f>
        <v>NA</v>
      </c>
      <c r="X290" s="25" t="str">
        <f>IFERROR((0.2181*Ratios!X290)-0.0247, "NA")</f>
        <v>NA</v>
      </c>
      <c r="Y290" s="6"/>
      <c r="Z290" s="6"/>
      <c r="AA290" s="6"/>
    </row>
    <row r="291" spans="1:27" ht="15.75" customHeight="1" x14ac:dyDescent="0.3">
      <c r="A291" s="7">
        <v>45409</v>
      </c>
      <c r="B291" s="11" t="s">
        <v>17</v>
      </c>
      <c r="C291" s="11" t="s">
        <v>36</v>
      </c>
      <c r="D291" s="6" t="s">
        <v>30</v>
      </c>
      <c r="E291" s="6">
        <v>7628</v>
      </c>
      <c r="F291" s="24">
        <f>IFERROR((0.2181*Ratios!F291)-0.0247, "NA")</f>
        <v>4.0599139999999992E-2</v>
      </c>
      <c r="G291" s="25">
        <f>IFERROR((0.2181*Ratios!G291)-0.0247, "NA")</f>
        <v>6.4655569999999996E-2</v>
      </c>
      <c r="H291" s="25">
        <f>IFERROR((0.2181*Ratios!H291)-0.0247, "NA")</f>
        <v>7.4906269999999997E-2</v>
      </c>
      <c r="I291" s="25">
        <f>IFERROR((0.2181*Ratios!I291)-0.0247, "NA")</f>
        <v>8.0053429999999995E-2</v>
      </c>
      <c r="J291" s="25">
        <f>IFERROR((0.2181*Ratios!J291)-0.0247, "NA")</f>
        <v>7.2092779999999995E-2</v>
      </c>
      <c r="K291" s="25">
        <f>IFERROR((0.2181*Ratios!K291)-0.0247, "NA")</f>
        <v>6.5680639999999998E-2</v>
      </c>
      <c r="L291" s="25">
        <f>IFERROR((0.2181*Ratios!L291)-0.0247, "NA")</f>
        <v>6.4851859999999997E-2</v>
      </c>
      <c r="M291" s="25">
        <f>IFERROR((0.2181*Ratios!M291)-0.0247, "NA")</f>
        <v>6.3935839999999994E-2</v>
      </c>
      <c r="N291" s="25">
        <f>IFERROR((0.2181*Ratios!N291)-0.0247, "NA")</f>
        <v>6.2823529999999989E-2</v>
      </c>
      <c r="O291" s="25">
        <f>IFERROR((0.2181*Ratios!O291)-0.0247, "NA")</f>
        <v>6.4088510000000001E-2</v>
      </c>
      <c r="P291" s="25">
        <f>IFERROR((0.2181*Ratios!P291)-0.0247, "NA")</f>
        <v>6.2714479999999989E-2</v>
      </c>
      <c r="Q291" s="25">
        <f>IFERROR((0.2181*Ratios!Q291)-0.0247, "NA")</f>
        <v>6.2932579999999988E-2</v>
      </c>
      <c r="R291" s="25" t="str">
        <f>IFERROR((0.2181*Ratios!R291)-0.0247, "NA")</f>
        <v>NA</v>
      </c>
      <c r="S291" s="25" t="str">
        <f>IFERROR((0.2181*Ratios!S291)-0.0247, "NA")</f>
        <v>NA</v>
      </c>
      <c r="T291" s="25" t="str">
        <f>IFERROR((0.2181*Ratios!T291)-0.0247, "NA")</f>
        <v>NA</v>
      </c>
      <c r="U291" s="25" t="str">
        <f>IFERROR((0.2181*Ratios!U291)-0.0247, "NA")</f>
        <v>NA</v>
      </c>
      <c r="V291" s="25" t="str">
        <f>IFERROR((0.2181*Ratios!V291)-0.0247, "NA")</f>
        <v>NA</v>
      </c>
      <c r="W291" s="25" t="str">
        <f>IFERROR((0.2181*Ratios!W291)-0.0247, "NA")</f>
        <v>NA</v>
      </c>
      <c r="X291" s="25" t="str">
        <f>IFERROR((0.2181*Ratios!X291)-0.0247, "NA")</f>
        <v>NA</v>
      </c>
      <c r="Y291" s="6"/>
      <c r="Z291" s="6"/>
      <c r="AA291" s="6"/>
    </row>
    <row r="292" spans="1:27" ht="15.75" customHeight="1" x14ac:dyDescent="0.3">
      <c r="A292" s="7">
        <v>45409</v>
      </c>
      <c r="B292" s="11" t="s">
        <v>17</v>
      </c>
      <c r="C292" s="11" t="s">
        <v>22</v>
      </c>
      <c r="D292" s="6" t="s">
        <v>23</v>
      </c>
      <c r="E292" s="6">
        <v>7628</v>
      </c>
      <c r="F292" s="24">
        <f>IFERROR((0.2181*Ratios!F292)-0.0247, "NA")</f>
        <v>4.941037999999999E-2</v>
      </c>
      <c r="G292" s="25">
        <f>IFERROR((0.2181*Ratios!G292)-0.0247, "NA")</f>
        <v>7.9857139999999993E-2</v>
      </c>
      <c r="H292" s="25">
        <f>IFERROR((0.2181*Ratios!H292)-0.0247, "NA")</f>
        <v>7.4819029999999995E-2</v>
      </c>
      <c r="I292" s="25">
        <f>IFERROR((0.2181*Ratios!I292)-0.0247, "NA")</f>
        <v>6.9475579999999995E-2</v>
      </c>
      <c r="J292" s="25">
        <f>IFERROR((0.2181*Ratios!J292)-0.0247, "NA")</f>
        <v>6.6531229999999997E-2</v>
      </c>
      <c r="K292" s="25">
        <f>IFERROR((0.2181*Ratios!K292)-0.0247, "NA")</f>
        <v>6.650942E-2</v>
      </c>
      <c r="L292" s="25">
        <f>IFERROR((0.2181*Ratios!L292)-0.0247, "NA")</f>
        <v>6.4197560000000001E-2</v>
      </c>
      <c r="M292" s="25">
        <f>IFERROR((0.2181*Ratios!M292)-0.0247, "NA")</f>
        <v>6.8515939999999997E-2</v>
      </c>
      <c r="N292" s="25">
        <f>IFERROR((0.2181*Ratios!N292)-0.0247, "NA")</f>
        <v>6.6051410000000005E-2</v>
      </c>
      <c r="O292" s="25">
        <f>IFERROR((0.2181*Ratios!O292)-0.0247, "NA")</f>
        <v>6.7425439999999989E-2</v>
      </c>
      <c r="P292" s="25" t="str">
        <f>IFERROR((0.2181*Ratios!P292)-0.0247, "NA")</f>
        <v>NA</v>
      </c>
      <c r="Q292" s="25" t="str">
        <f>IFERROR((0.2181*Ratios!Q292)-0.0247, "NA")</f>
        <v>NA</v>
      </c>
      <c r="R292" s="25" t="str">
        <f>IFERROR((0.2181*Ratios!R292)-0.0247, "NA")</f>
        <v>NA</v>
      </c>
      <c r="S292" s="25" t="str">
        <f>IFERROR((0.2181*Ratios!S292)-0.0247, "NA")</f>
        <v>NA</v>
      </c>
      <c r="T292" s="25" t="str">
        <f>IFERROR((0.2181*Ratios!T292)-0.0247, "NA")</f>
        <v>NA</v>
      </c>
      <c r="U292" s="25" t="str">
        <f>IFERROR((0.2181*Ratios!U292)-0.0247, "NA")</f>
        <v>NA</v>
      </c>
      <c r="V292" s="25" t="str">
        <f>IFERROR((0.2181*Ratios!V292)-0.0247, "NA")</f>
        <v>NA</v>
      </c>
      <c r="W292" s="25" t="str">
        <f>IFERROR((0.2181*Ratios!W292)-0.0247, "NA")</f>
        <v>NA</v>
      </c>
      <c r="X292" s="25" t="str">
        <f>IFERROR((0.2181*Ratios!X292)-0.0247, "NA")</f>
        <v>NA</v>
      </c>
      <c r="Y292" s="6"/>
      <c r="Z292" s="6"/>
      <c r="AA292" s="6"/>
    </row>
    <row r="293" spans="1:27" ht="15.75" customHeight="1" x14ac:dyDescent="0.3">
      <c r="A293" s="7">
        <v>45409</v>
      </c>
      <c r="B293" s="11" t="s">
        <v>17</v>
      </c>
      <c r="C293" s="11" t="s">
        <v>31</v>
      </c>
      <c r="D293" s="6" t="s">
        <v>25</v>
      </c>
      <c r="E293" s="6">
        <v>7628</v>
      </c>
      <c r="F293" s="24">
        <f>IFERROR((0.2181*Ratios!F293)-0.0247, "NA")</f>
        <v>4.9563049999999997E-2</v>
      </c>
      <c r="G293" s="25">
        <f>IFERROR((0.2181*Ratios!G293)-0.0247, "NA")</f>
        <v>6.8319649999999996E-2</v>
      </c>
      <c r="H293" s="25">
        <f>IFERROR((0.2181*Ratios!H293)-0.0247, "NA")</f>
        <v>7.0369790000000002E-2</v>
      </c>
      <c r="I293" s="25">
        <f>IFERROR((0.2181*Ratios!I293)-0.0247, "NA")</f>
        <v>6.5135389999999987E-2</v>
      </c>
      <c r="J293" s="25">
        <f>IFERROR((0.2181*Ratios!J293)-0.0247, "NA")</f>
        <v>6.5658830000000001E-2</v>
      </c>
      <c r="K293" s="25">
        <f>IFERROR((0.2181*Ratios!K293)-0.0247, "NA")</f>
        <v>6.7032859999999986E-2</v>
      </c>
      <c r="L293" s="25">
        <f>IFERROR((0.2181*Ratios!L293)-0.0247, "NA")</f>
        <v>6.4328419999999997E-2</v>
      </c>
      <c r="M293" s="25">
        <f>IFERROR((0.2181*Ratios!M293)-0.0247, "NA")</f>
        <v>6.4611949999999987E-2</v>
      </c>
      <c r="N293" s="25">
        <f>IFERROR((0.2181*Ratios!N293)-0.0247, "NA")</f>
        <v>6.7338199999999987E-2</v>
      </c>
      <c r="O293" s="25">
        <f>IFERROR((0.2181*Ratios!O293)-0.0247, "NA")</f>
        <v>7.1089519999999989E-2</v>
      </c>
      <c r="P293" s="25">
        <f>IFERROR((0.2181*Ratios!P293)-0.0247, "NA")</f>
        <v>7.2376309999999999E-2</v>
      </c>
      <c r="Q293" s="25">
        <f>IFERROR((0.2181*Ratios!Q293)-0.0247, "NA")</f>
        <v>7.4448260000000002E-2</v>
      </c>
      <c r="R293" s="25">
        <f>IFERROR((0.2181*Ratios!R293)-0.0247, "NA")</f>
        <v>7.8853880000000001E-2</v>
      </c>
      <c r="S293" s="25">
        <f>IFERROR((0.2181*Ratios!S293)-0.0247, "NA")</f>
        <v>8.7185299999999993E-2</v>
      </c>
      <c r="T293" s="25">
        <f>IFERROR((0.2181*Ratios!T293)-0.0247, "NA")</f>
        <v>9.7326949999999995E-2</v>
      </c>
      <c r="U293" s="25" t="str">
        <f>IFERROR((0.2181*Ratios!U293)-0.0247, "NA")</f>
        <v>NA</v>
      </c>
      <c r="V293" s="25" t="str">
        <f>IFERROR((0.2181*Ratios!V293)-0.0247, "NA")</f>
        <v>NA</v>
      </c>
      <c r="W293" s="25" t="str">
        <f>IFERROR((0.2181*Ratios!W293)-0.0247, "NA")</f>
        <v>NA</v>
      </c>
      <c r="X293" s="25" t="str">
        <f>IFERROR((0.2181*Ratios!X293)-0.0247, "NA")</f>
        <v>NA</v>
      </c>
      <c r="Y293" s="6"/>
      <c r="Z293" s="6"/>
      <c r="AA293" s="6"/>
    </row>
    <row r="294" spans="1:27" ht="15.75" customHeight="1" x14ac:dyDescent="0.3">
      <c r="A294" s="7">
        <v>45409</v>
      </c>
      <c r="B294" s="11" t="s">
        <v>17</v>
      </c>
      <c r="C294" s="11" t="s">
        <v>37</v>
      </c>
      <c r="D294" s="6" t="s">
        <v>38</v>
      </c>
      <c r="E294" s="6">
        <v>7628</v>
      </c>
      <c r="F294" s="24">
        <f>IFERROR((0.2181*Ratios!F294)-0.0247, "NA")</f>
        <v>4.5746300000000004E-2</v>
      </c>
      <c r="G294" s="25">
        <f>IFERROR((0.2181*Ratios!G294)-0.0247, "NA")</f>
        <v>6.9235669999999999E-2</v>
      </c>
      <c r="H294" s="25">
        <f>IFERROR((0.2181*Ratios!H294)-0.0247, "NA")</f>
        <v>7.150390999999999E-2</v>
      </c>
      <c r="I294" s="25">
        <f>IFERROR((0.2181*Ratios!I294)-0.0247, "NA")</f>
        <v>6.7425439999999989E-2</v>
      </c>
      <c r="J294" s="25">
        <f>IFERROR((0.2181*Ratios!J294)-0.0247, "NA")</f>
        <v>6.6269510000000004E-2</v>
      </c>
      <c r="K294" s="25">
        <f>IFERROR((0.2181*Ratios!K294)-0.0247, "NA")</f>
        <v>7.0805989999999999E-2</v>
      </c>
      <c r="L294" s="25">
        <f>IFERROR((0.2181*Ratios!L294)-0.0247, "NA")</f>
        <v>6.797069E-2</v>
      </c>
      <c r="M294" s="25">
        <f>IFERROR((0.2181*Ratios!M294)-0.0247, "NA")</f>
        <v>6.6662089999999993E-2</v>
      </c>
      <c r="N294" s="25">
        <f>IFERROR((0.2181*Ratios!N294)-0.0247, "NA")</f>
        <v>7.0391599999999999E-2</v>
      </c>
      <c r="O294" s="25">
        <f>IFERROR((0.2181*Ratios!O294)-0.0247, "NA")</f>
        <v>7.1591149999999992E-2</v>
      </c>
      <c r="P294" s="25">
        <f>IFERROR((0.2181*Ratios!P294)-0.0247, "NA")</f>
        <v>7.4317399999999992E-2</v>
      </c>
      <c r="Q294" s="25">
        <f>IFERROR((0.2181*Ratios!Q294)-0.0247, "NA")</f>
        <v>7.9028360000000006E-2</v>
      </c>
      <c r="R294" s="25">
        <f>IFERROR((0.2181*Ratios!R294)-0.0247, "NA")</f>
        <v>8.1776420000000002E-2</v>
      </c>
      <c r="S294" s="25" t="str">
        <f>IFERROR((0.2181*Ratios!S294)-0.0247, "NA")</f>
        <v>NA</v>
      </c>
      <c r="T294" s="25" t="str">
        <f>IFERROR((0.2181*Ratios!T294)-0.0247, "NA")</f>
        <v>NA</v>
      </c>
      <c r="U294" s="25" t="str">
        <f>IFERROR((0.2181*Ratios!U294)-0.0247, "NA")</f>
        <v>NA</v>
      </c>
      <c r="V294" s="25" t="str">
        <f>IFERROR((0.2181*Ratios!V294)-0.0247, "NA")</f>
        <v>NA</v>
      </c>
      <c r="W294" s="25" t="str">
        <f>IFERROR((0.2181*Ratios!W294)-0.0247, "NA")</f>
        <v>NA</v>
      </c>
      <c r="X294" s="25" t="str">
        <f>IFERROR((0.2181*Ratios!X294)-0.0247, "NA")</f>
        <v>NA</v>
      </c>
      <c r="Y294" s="6"/>
      <c r="Z294" s="6"/>
      <c r="AA294" s="6"/>
    </row>
    <row r="295" spans="1:27" ht="15.75" customHeight="1" x14ac:dyDescent="0.3">
      <c r="A295" s="7">
        <v>45409</v>
      </c>
      <c r="B295" s="11" t="s">
        <v>43</v>
      </c>
      <c r="C295" s="6"/>
      <c r="D295" s="6" t="s">
        <v>44</v>
      </c>
      <c r="E295" s="6">
        <v>7628</v>
      </c>
      <c r="F295" s="24">
        <f>IFERROR((0.2181*Ratios!F295)-0.0247, "NA")</f>
        <v>6.1580360000000001E-2</v>
      </c>
      <c r="G295" s="25">
        <f>IFERROR((0.2181*Ratios!G295)-0.0247, "NA")</f>
        <v>6.7054669999999997E-2</v>
      </c>
      <c r="H295" s="25">
        <f>IFERROR((0.2181*Ratios!H295)-0.0247, "NA")</f>
        <v>6.6051410000000005E-2</v>
      </c>
      <c r="I295" s="25">
        <f>IFERROR((0.2181*Ratios!I295)-0.0247, "NA")</f>
        <v>6.1667600000000003E-2</v>
      </c>
      <c r="J295" s="25">
        <f>IFERROR((0.2181*Ratios!J295)-0.0247, "NA")</f>
        <v>6.3194299999999995E-2</v>
      </c>
      <c r="K295" s="25">
        <f>IFERROR((0.2181*Ratios!K295)-0.0247, "NA")</f>
        <v>6.5331679999999989E-2</v>
      </c>
      <c r="L295" s="25">
        <f>IFERROR((0.2181*Ratios!L295)-0.0247, "NA")</f>
        <v>6.2539999999999998E-2</v>
      </c>
      <c r="M295" s="25">
        <f>IFERROR((0.2181*Ratios!M295)-0.0247, "NA")</f>
        <v>6.7425439999999989E-2</v>
      </c>
      <c r="N295" s="25">
        <f>IFERROR((0.2181*Ratios!N295)-0.0247, "NA")</f>
        <v>7.268165E-2</v>
      </c>
      <c r="O295" s="25">
        <f>IFERROR((0.2181*Ratios!O295)-0.0247, "NA")</f>
        <v>7.7806999999999987E-2</v>
      </c>
      <c r="P295" s="25">
        <f>IFERROR((0.2181*Ratios!P295)-0.0247, "NA")</f>
        <v>9.9158989999999989E-2</v>
      </c>
      <c r="Q295" s="25">
        <f>IFERROR((0.2181*Ratios!Q295)-0.0247, "NA")</f>
        <v>0.18430522999999999</v>
      </c>
      <c r="R295" s="25">
        <f>IFERROR((0.2181*Ratios!R295)-0.0247, "NA")</f>
        <v>0.26107642999999997</v>
      </c>
      <c r="S295" s="25" t="str">
        <f>IFERROR((0.2181*Ratios!S295)-0.0247, "NA")</f>
        <v>NA</v>
      </c>
      <c r="T295" s="25" t="str">
        <f>IFERROR((0.2181*Ratios!T295)-0.0247, "NA")</f>
        <v>NA</v>
      </c>
      <c r="U295" s="25" t="str">
        <f>IFERROR((0.2181*Ratios!U295)-0.0247, "NA")</f>
        <v>NA</v>
      </c>
      <c r="V295" s="25" t="str">
        <f>IFERROR((0.2181*Ratios!V295)-0.0247, "NA")</f>
        <v>NA</v>
      </c>
      <c r="W295" s="25" t="str">
        <f>IFERROR((0.2181*Ratios!W295)-0.0247, "NA")</f>
        <v>NA</v>
      </c>
      <c r="X295" s="25" t="str">
        <f>IFERROR((0.2181*Ratios!X295)-0.0247, "NA")</f>
        <v>NA</v>
      </c>
      <c r="Y295" s="6"/>
      <c r="Z295" s="6"/>
      <c r="AA295" s="6"/>
    </row>
    <row r="296" spans="1:27" ht="15.75" customHeight="1" x14ac:dyDescent="0.3">
      <c r="A296" s="7">
        <v>45409</v>
      </c>
      <c r="B296" s="11" t="s">
        <v>43</v>
      </c>
      <c r="C296" s="6"/>
      <c r="D296" s="6" t="s">
        <v>45</v>
      </c>
      <c r="E296" s="6">
        <v>7628</v>
      </c>
      <c r="F296" s="24">
        <f>IFERROR((0.2181*Ratios!F296)-0.0247, "NA")</f>
        <v>4.2409369999999988E-2</v>
      </c>
      <c r="G296" s="25">
        <f>IFERROR((0.2181*Ratios!G296)-0.0247, "NA")</f>
        <v>6.8276030000000001E-2</v>
      </c>
      <c r="H296" s="25">
        <f>IFERROR((0.2181*Ratios!H296)-0.0247, "NA")</f>
        <v>7.2768890000000003E-2</v>
      </c>
      <c r="I296" s="25">
        <f>IFERROR((0.2181*Ratios!I296)-0.0247, "NA")</f>
        <v>6.8624989999999997E-2</v>
      </c>
      <c r="J296" s="25">
        <f>IFERROR((0.2181*Ratios!J296)-0.0247, "NA")</f>
        <v>6.9846349999999988E-2</v>
      </c>
      <c r="K296" s="25">
        <f>IFERROR((0.2181*Ratios!K296)-0.0247, "NA")</f>
        <v>6.7403629999999992E-2</v>
      </c>
      <c r="L296" s="25">
        <f>IFERROR((0.2181*Ratios!L296)-0.0247, "NA")</f>
        <v>6.6422179999999997E-2</v>
      </c>
      <c r="M296" s="25">
        <f>IFERROR((0.2181*Ratios!M296)-0.0247, "NA")</f>
        <v>5.959565E-2</v>
      </c>
      <c r="N296" s="25" t="str">
        <f>IFERROR((0.2181*Ratios!N296)-0.0247, "NA")</f>
        <v>NA</v>
      </c>
      <c r="O296" s="25" t="str">
        <f>IFERROR((0.2181*Ratios!O296)-0.0247, "NA")</f>
        <v>NA</v>
      </c>
      <c r="P296" s="25" t="str">
        <f>IFERROR((0.2181*Ratios!P296)-0.0247, "NA")</f>
        <v>NA</v>
      </c>
      <c r="Q296" s="25" t="str">
        <f>IFERROR((0.2181*Ratios!Q296)-0.0247, "NA")</f>
        <v>NA</v>
      </c>
      <c r="R296" s="25" t="str">
        <f>IFERROR((0.2181*Ratios!R296)-0.0247, "NA")</f>
        <v>NA</v>
      </c>
      <c r="S296" s="25" t="str">
        <f>IFERROR((0.2181*Ratios!S296)-0.0247, "NA")</f>
        <v>NA</v>
      </c>
      <c r="T296" s="25" t="str">
        <f>IFERROR((0.2181*Ratios!T296)-0.0247, "NA")</f>
        <v>NA</v>
      </c>
      <c r="U296" s="25" t="str">
        <f>IFERROR((0.2181*Ratios!U296)-0.0247, "NA")</f>
        <v>NA</v>
      </c>
      <c r="V296" s="25" t="str">
        <f>IFERROR((0.2181*Ratios!V296)-0.0247, "NA")</f>
        <v>NA</v>
      </c>
      <c r="W296" s="25" t="str">
        <f>IFERROR((0.2181*Ratios!W296)-0.0247, "NA")</f>
        <v>NA</v>
      </c>
      <c r="X296" s="25" t="str">
        <f>IFERROR((0.2181*Ratios!X296)-0.0247, "NA")</f>
        <v>NA</v>
      </c>
      <c r="Y296" s="6"/>
      <c r="Z296" s="6"/>
      <c r="AA296" s="6"/>
    </row>
    <row r="297" spans="1:27" ht="15.75" customHeight="1" x14ac:dyDescent="0.3">
      <c r="A297" s="8">
        <v>45409</v>
      </c>
      <c r="B297" s="13" t="s">
        <v>43</v>
      </c>
      <c r="C297" s="9"/>
      <c r="D297" s="9" t="s">
        <v>46</v>
      </c>
      <c r="E297" s="9">
        <v>7628</v>
      </c>
      <c r="F297" s="24">
        <f>IFERROR((0.2181*Ratios!F297)-0.0247, "NA")</f>
        <v>5.1264229999999994E-2</v>
      </c>
      <c r="G297" s="25">
        <f>IFERROR((0.2181*Ratios!G297)-0.0247, "NA")</f>
        <v>6.930109999999999E-2</v>
      </c>
      <c r="H297" s="25">
        <f>IFERROR((0.2181*Ratios!H297)-0.0247, "NA")</f>
        <v>6.7948880000000003E-2</v>
      </c>
      <c r="I297" s="25">
        <f>IFERROR((0.2181*Ratios!I297)-0.0247, "NA")</f>
        <v>7.1743819999999986E-2</v>
      </c>
      <c r="J297" s="25">
        <f>IFERROR((0.2181*Ratios!J297)-0.0247, "NA")</f>
        <v>6.9235669999999999E-2</v>
      </c>
      <c r="K297" s="25">
        <f>IFERROR((0.2181*Ratios!K297)-0.0247, "NA")</f>
        <v>6.2300089999999989E-2</v>
      </c>
      <c r="L297" s="25">
        <f>IFERROR((0.2181*Ratios!L297)-0.0247, "NA")</f>
        <v>6.3957649999999991E-2</v>
      </c>
      <c r="M297" s="25">
        <f>IFERROR((0.2181*Ratios!M297)-0.0247, "NA")</f>
        <v>6.640037E-2</v>
      </c>
      <c r="N297" s="25">
        <f>IFERROR((0.2181*Ratios!N297)-0.0247, "NA")</f>
        <v>7.0805989999999999E-2</v>
      </c>
      <c r="O297" s="25">
        <f>IFERROR((0.2181*Ratios!O297)-0.0247, "NA")</f>
        <v>7.5124369999999996E-2</v>
      </c>
      <c r="P297" s="25">
        <f>IFERROR((0.2181*Ratios!P297)-0.0247, "NA")</f>
        <v>7.5080750000000002E-2</v>
      </c>
      <c r="Q297" s="25">
        <f>IFERROR((0.2181*Ratios!Q297)-0.0247, "NA")</f>
        <v>7.9573610000000003E-2</v>
      </c>
      <c r="R297" s="25">
        <f>IFERROR((0.2181*Ratios!R297)-0.0247, "NA")</f>
        <v>8.6072990000000002E-2</v>
      </c>
      <c r="S297" s="25">
        <f>IFERROR((0.2181*Ratios!S297)-0.0247, "NA")</f>
        <v>0.10906072999999999</v>
      </c>
      <c r="T297" s="25">
        <f>IFERROR((0.2181*Ratios!T297)-0.0247, "NA")</f>
        <v>0.12637786999999998</v>
      </c>
      <c r="U297" s="25">
        <f>IFERROR((0.2181*Ratios!U297)-0.0247, "NA")</f>
        <v>0.14099057000000001</v>
      </c>
      <c r="V297" s="25">
        <f>IFERROR((0.2181*Ratios!V297)-0.0247, "NA")</f>
        <v>0.15263710999999999</v>
      </c>
      <c r="W297" s="25" t="str">
        <f>IFERROR((0.2181*Ratios!W297)-0.0247, "NA")</f>
        <v>NA</v>
      </c>
      <c r="X297" s="25" t="str">
        <f>IFERROR((0.2181*Ratios!X297)-0.0247, "NA")</f>
        <v>NA</v>
      </c>
      <c r="Y297" s="6"/>
      <c r="Z297" s="6"/>
      <c r="AA297" s="6"/>
    </row>
    <row r="298" spans="1:27" ht="15.75" customHeight="1" x14ac:dyDescent="0.3">
      <c r="A298" s="7">
        <v>45452</v>
      </c>
      <c r="B298" s="39" t="s">
        <v>40</v>
      </c>
      <c r="C298" s="39" t="s">
        <v>9</v>
      </c>
      <c r="D298" s="40" t="s">
        <v>10</v>
      </c>
      <c r="E298" s="6">
        <v>7664</v>
      </c>
      <c r="F298" s="43">
        <f>IFERROR((0.2181*Ratios!F298)-0.0247, "NA")</f>
        <v>3.5975420000000001E-2</v>
      </c>
      <c r="G298" s="44">
        <f>IFERROR((0.2181*Ratios!G298)-0.0247, "NA")</f>
        <v>6.0620719999999989E-2</v>
      </c>
      <c r="H298" s="44">
        <f>IFERROR((0.2181*Ratios!H298)-0.0247, "NA")</f>
        <v>6.8319649999999996E-2</v>
      </c>
      <c r="I298" s="44">
        <f>IFERROR((0.2181*Ratios!I298)-0.0247, "NA")</f>
        <v>7.2223640000000006E-2</v>
      </c>
      <c r="J298" s="44">
        <f>IFERROR((0.2181*Ratios!J298)-0.0247, "NA")</f>
        <v>7.8548539999999986E-2</v>
      </c>
      <c r="K298" s="44">
        <f>IFERROR((0.2181*Ratios!K298)-0.0247, "NA")</f>
        <v>8.3586649999999998E-2</v>
      </c>
      <c r="L298" s="44">
        <f>IFERROR((0.2181*Ratios!L298)-0.0247, "NA")</f>
        <v>8.912639E-2</v>
      </c>
      <c r="M298" s="44">
        <f>IFERROR((0.2181*Ratios!M298)-0.0247, "NA")</f>
        <v>8.9671639999999983E-2</v>
      </c>
      <c r="N298" s="44">
        <f>IFERROR((0.2181*Ratios!N298)-0.0247, "NA")</f>
        <v>9.5996539999999991E-2</v>
      </c>
      <c r="O298" s="44">
        <f>IFERROR((0.2181*Ratios!O298)-0.0247, "NA")</f>
        <v>9.8635549999999989E-2</v>
      </c>
      <c r="P298" s="44">
        <f>IFERROR((0.2181*Ratios!P298)-0.0247, "NA")</f>
        <v>0.10280126000000001</v>
      </c>
      <c r="Q298" s="44" t="str">
        <f>IFERROR((0.2181*Ratios!Q298)-0.0247, "NA")</f>
        <v>NA</v>
      </c>
      <c r="R298" s="44" t="str">
        <f>IFERROR((0.2181*Ratios!R298)-0.0247, "NA")</f>
        <v>NA</v>
      </c>
      <c r="S298" s="44" t="str">
        <f>IFERROR((0.2181*Ratios!S298)-0.0247, "NA")</f>
        <v>NA</v>
      </c>
      <c r="T298" s="44" t="str">
        <f>IFERROR((0.2181*Ratios!T298)-0.0247, "NA")</f>
        <v>NA</v>
      </c>
      <c r="U298" s="44" t="str">
        <f>IFERROR((0.2181*Ratios!U298)-0.0247, "NA")</f>
        <v>NA</v>
      </c>
      <c r="V298" s="44" t="str">
        <f>IFERROR((0.2181*Ratios!V298)-0.0247, "NA")</f>
        <v>NA</v>
      </c>
      <c r="W298" s="44" t="str">
        <f>IFERROR((0.2181*Ratios!W298)-0.0247, "NA")</f>
        <v>NA</v>
      </c>
      <c r="X298" s="44" t="str">
        <f>IFERROR((0.2181*Ratios!X298)-0.0247, "NA")</f>
        <v>NA</v>
      </c>
      <c r="Y298" s="6"/>
      <c r="Z298" s="6"/>
      <c r="AA298" s="6"/>
    </row>
    <row r="299" spans="1:27" ht="15.75" customHeight="1" x14ac:dyDescent="0.3">
      <c r="A299" s="7">
        <v>45452</v>
      </c>
      <c r="B299" s="11" t="s">
        <v>40</v>
      </c>
      <c r="C299" s="11" t="s">
        <v>28</v>
      </c>
      <c r="D299" s="6" t="s">
        <v>29</v>
      </c>
      <c r="E299" s="6">
        <v>7664</v>
      </c>
      <c r="F299" s="24">
        <f>IFERROR((0.2181*Ratios!F299)-0.0247, "NA")</f>
        <v>5.1569569999999995E-2</v>
      </c>
      <c r="G299" s="25">
        <f>IFERROR((0.2181*Ratios!G299)-0.0247, "NA")</f>
        <v>7.2114589999999992E-2</v>
      </c>
      <c r="H299" s="25">
        <f>IFERROR((0.2181*Ratios!H299)-0.0247, "NA")</f>
        <v>7.7283560000000001E-2</v>
      </c>
      <c r="I299" s="25">
        <f>IFERROR((0.2181*Ratios!I299)-0.0247, "NA")</f>
        <v>8.389199E-2</v>
      </c>
      <c r="J299" s="25">
        <f>IFERROR((0.2181*Ratios!J299)-0.0247, "NA")</f>
        <v>8.6879960000000006E-2</v>
      </c>
      <c r="K299" s="25">
        <f>IFERROR((0.2181*Ratios!K299)-0.0247, "NA")</f>
        <v>9.3488390000000005E-2</v>
      </c>
      <c r="L299" s="25">
        <f>IFERROR((0.2181*Ratios!L299)-0.0247, "NA")</f>
        <v>9.5625769999999985E-2</v>
      </c>
      <c r="M299" s="25">
        <f>IFERROR((0.2181*Ratios!M299)-0.0247, "NA")</f>
        <v>0.10650895999999999</v>
      </c>
      <c r="N299" s="25">
        <f>IFERROR((0.2181*Ratios!N299)-0.0247, "NA")</f>
        <v>0.11656337</v>
      </c>
      <c r="O299" s="25">
        <f>IFERROR((0.2181*Ratios!O299)-0.0247, "NA")</f>
        <v>0.13039090999999997</v>
      </c>
      <c r="P299" s="25">
        <f>IFERROR((0.2181*Ratios!P299)-0.0247, "NA")</f>
        <v>0.13176494</v>
      </c>
      <c r="Q299" s="25">
        <f>IFERROR((0.2181*Ratios!Q299)-0.0247, "NA")</f>
        <v>0.13353155</v>
      </c>
      <c r="R299" s="25">
        <f>IFERROR((0.2181*Ratios!R299)-0.0247, "NA")</f>
        <v>0.12661777999999999</v>
      </c>
      <c r="S299" s="25">
        <f>IFERROR((0.2181*Ratios!S299)-0.0247, "NA")</f>
        <v>0.12906049999999999</v>
      </c>
      <c r="T299" s="25">
        <f>IFERROR((0.2181*Ratios!T299)-0.0247, "NA")</f>
        <v>0.12816628999999999</v>
      </c>
      <c r="U299" s="25">
        <f>IFERROR((0.2181*Ratios!U299)-0.0247, "NA")</f>
        <v>0.12960574999999999</v>
      </c>
      <c r="V299" s="25" t="str">
        <f>IFERROR((0.2181*Ratios!V299)-0.0247, "NA")</f>
        <v>NA</v>
      </c>
      <c r="W299" s="25" t="str">
        <f>IFERROR((0.2181*Ratios!W299)-0.0247, "NA")</f>
        <v>NA</v>
      </c>
      <c r="X299" s="25" t="str">
        <f>IFERROR((0.2181*Ratios!X299)-0.0247, "NA")</f>
        <v>NA</v>
      </c>
      <c r="Y299" s="6"/>
      <c r="Z299" s="6"/>
      <c r="AA299" s="6"/>
    </row>
    <row r="300" spans="1:27" ht="15.75" customHeight="1" x14ac:dyDescent="0.3">
      <c r="A300" s="7">
        <v>45452</v>
      </c>
      <c r="B300" s="11" t="s">
        <v>40</v>
      </c>
      <c r="C300" s="11" t="s">
        <v>14</v>
      </c>
      <c r="D300" s="6" t="s">
        <v>15</v>
      </c>
      <c r="E300" s="6">
        <v>7664</v>
      </c>
      <c r="F300" s="24">
        <f>IFERROR((0.2181*Ratios!F300)-0.0247, "NA")</f>
        <v>3.5212069999999998E-2</v>
      </c>
      <c r="G300" s="25">
        <f>IFERROR((0.2181*Ratios!G300)-0.0247, "NA")</f>
        <v>6.4110319999999998E-2</v>
      </c>
      <c r="H300" s="25">
        <f>IFERROR((0.2181*Ratios!H300)-0.0247, "NA")</f>
        <v>6.9693679999999994E-2</v>
      </c>
      <c r="I300" s="25">
        <f>IFERROR((0.2181*Ratios!I300)-0.0247, "NA")</f>
        <v>7.5953149999999997E-2</v>
      </c>
      <c r="J300" s="25">
        <f>IFERROR((0.2181*Ratios!J300)-0.0247, "NA")</f>
        <v>8.0816779999999991E-2</v>
      </c>
      <c r="K300" s="25">
        <f>IFERROR((0.2181*Ratios!K300)-0.0247, "NA")</f>
        <v>8.5636790000000004E-2</v>
      </c>
      <c r="L300" s="25">
        <f>IFERROR((0.2181*Ratios!L300)-0.0247, "NA")</f>
        <v>9.1132909999999998E-2</v>
      </c>
      <c r="M300" s="25">
        <f>IFERROR((0.2181*Ratios!M300)-0.0247, "NA")</f>
        <v>9.6847130000000003E-2</v>
      </c>
      <c r="N300" s="25">
        <f>IFERROR((0.2181*Ratios!N300)-0.0247, "NA")</f>
        <v>0.10014044</v>
      </c>
      <c r="O300" s="25">
        <f>IFERROR((0.2181*Ratios!O300)-0.0247, "NA")</f>
        <v>0.10404442999999999</v>
      </c>
      <c r="P300" s="25" t="str">
        <f>IFERROR((0.2181*Ratios!P300)-0.0247, "NA")</f>
        <v>NA</v>
      </c>
      <c r="Q300" s="25" t="str">
        <f>IFERROR((0.2181*Ratios!Q300)-0.0247, "NA")</f>
        <v>NA</v>
      </c>
      <c r="R300" s="25" t="str">
        <f>IFERROR((0.2181*Ratios!R300)-0.0247, "NA")</f>
        <v>NA</v>
      </c>
      <c r="S300" s="25" t="str">
        <f>IFERROR((0.2181*Ratios!S300)-0.0247, "NA")</f>
        <v>NA</v>
      </c>
      <c r="T300" s="25" t="str">
        <f>IFERROR((0.2181*Ratios!T300)-0.0247, "NA")</f>
        <v>NA</v>
      </c>
      <c r="U300" s="25" t="str">
        <f>IFERROR((0.2181*Ratios!U300)-0.0247, "NA")</f>
        <v>NA</v>
      </c>
      <c r="V300" s="25" t="str">
        <f>IFERROR((0.2181*Ratios!V300)-0.0247, "NA")</f>
        <v>NA</v>
      </c>
      <c r="W300" s="25" t="str">
        <f>IFERROR((0.2181*Ratios!W300)-0.0247, "NA")</f>
        <v>NA</v>
      </c>
      <c r="X300" s="25" t="str">
        <f>IFERROR((0.2181*Ratios!X300)-0.0247, "NA")</f>
        <v>NA</v>
      </c>
      <c r="Y300" s="6"/>
      <c r="Z300" s="6"/>
      <c r="AA300" s="6"/>
    </row>
    <row r="301" spans="1:27" ht="15.75" customHeight="1" x14ac:dyDescent="0.3">
      <c r="A301" s="7">
        <v>45452</v>
      </c>
      <c r="B301" s="11" t="s">
        <v>40</v>
      </c>
      <c r="C301" s="6" t="s">
        <v>51</v>
      </c>
      <c r="D301" s="6" t="s">
        <v>49</v>
      </c>
      <c r="E301" s="6">
        <v>7664</v>
      </c>
      <c r="F301" s="24">
        <f>IFERROR((0.2181*Ratios!F301)-0.0247, "NA")</f>
        <v>3.4339669999999996E-2</v>
      </c>
      <c r="G301" s="25">
        <f>IFERROR((0.2181*Ratios!G301)-0.0247, "NA")</f>
        <v>6.6160460000000004E-2</v>
      </c>
      <c r="H301" s="25">
        <f>IFERROR((0.2181*Ratios!H301)-0.0247, "NA")</f>
        <v>7.1874679999999996E-2</v>
      </c>
      <c r="I301" s="25">
        <f>IFERROR((0.2181*Ratios!I301)-0.0247, "NA")</f>
        <v>7.5931339999999986E-2</v>
      </c>
      <c r="J301" s="25">
        <f>IFERROR((0.2181*Ratios!J301)-0.0247, "NA")</f>
        <v>7.8548539999999986E-2</v>
      </c>
      <c r="K301" s="25">
        <f>IFERROR((0.2181*Ratios!K301)-0.0247, "NA")</f>
        <v>8.1645559999999992E-2</v>
      </c>
      <c r="L301" s="25">
        <f>IFERROR((0.2181*Ratios!L301)-0.0247, "NA")</f>
        <v>8.32595E-2</v>
      </c>
      <c r="M301" s="25">
        <f>IFERROR((0.2181*Ratios!M301)-0.0247, "NA")</f>
        <v>8.7403399999999992E-2</v>
      </c>
      <c r="N301" s="25">
        <f>IFERROR((0.2181*Ratios!N301)-0.0247, "NA")</f>
        <v>9.226703E-2</v>
      </c>
      <c r="O301" s="25" t="str">
        <f>IFERROR((0.2181*Ratios!O301)-0.0247, "NA")</f>
        <v>NA</v>
      </c>
      <c r="P301" s="25" t="str">
        <f>IFERROR((0.2181*Ratios!P301)-0.0247, "NA")</f>
        <v>NA</v>
      </c>
      <c r="Q301" s="25" t="str">
        <f>IFERROR((0.2181*Ratios!Q301)-0.0247, "NA")</f>
        <v>NA</v>
      </c>
      <c r="R301" s="25" t="str">
        <f>IFERROR((0.2181*Ratios!R301)-0.0247, "NA")</f>
        <v>NA</v>
      </c>
      <c r="S301" s="25" t="str">
        <f>IFERROR((0.2181*Ratios!S301)-0.0247, "NA")</f>
        <v>NA</v>
      </c>
      <c r="T301" s="25" t="str">
        <f>IFERROR((0.2181*Ratios!T301)-0.0247, "NA")</f>
        <v>NA</v>
      </c>
      <c r="U301" s="25" t="str">
        <f>IFERROR((0.2181*Ratios!U301)-0.0247, "NA")</f>
        <v>NA</v>
      </c>
      <c r="V301" s="25" t="str">
        <f>IFERROR((0.2181*Ratios!V301)-0.0247, "NA")</f>
        <v>NA</v>
      </c>
      <c r="W301" s="25" t="str">
        <f>IFERROR((0.2181*Ratios!W301)-0.0247, "NA")</f>
        <v>NA</v>
      </c>
      <c r="X301" s="25" t="str">
        <f>IFERROR((0.2181*Ratios!X301)-0.0247, "NA")</f>
        <v>NA</v>
      </c>
      <c r="Y301" s="6"/>
      <c r="Z301" s="6"/>
      <c r="AA301" s="6"/>
    </row>
    <row r="302" spans="1:27" ht="15.75" customHeight="1" x14ac:dyDescent="0.3">
      <c r="A302" s="7">
        <v>45452</v>
      </c>
      <c r="B302" s="11" t="s">
        <v>17</v>
      </c>
      <c r="C302" s="11" t="s">
        <v>33</v>
      </c>
      <c r="D302" s="6" t="s">
        <v>21</v>
      </c>
      <c r="E302" s="6">
        <v>7664</v>
      </c>
      <c r="F302" s="24">
        <f>IFERROR((0.2181*Ratios!F302)-0.0247, "NA")</f>
        <v>4.1842309999999994E-2</v>
      </c>
      <c r="G302" s="25">
        <f>IFERROR((0.2181*Ratios!G302)-0.0247, "NA")</f>
        <v>6.23219E-2</v>
      </c>
      <c r="H302" s="25">
        <f>IFERROR((0.2181*Ratios!H302)-0.0247, "NA")</f>
        <v>6.668389999999999E-2</v>
      </c>
      <c r="I302" s="25">
        <f>IFERROR((0.2181*Ratios!I302)-0.0247, "NA")</f>
        <v>7.1067709999999992E-2</v>
      </c>
      <c r="J302" s="25">
        <f>IFERROR((0.2181*Ratios!J302)-0.0247, "NA")</f>
        <v>7.7152700000000005E-2</v>
      </c>
      <c r="K302" s="25">
        <f>IFERROR((0.2181*Ratios!K302)-0.0247, "NA")</f>
        <v>8.2278049999999991E-2</v>
      </c>
      <c r="L302" s="25">
        <f>IFERROR((0.2181*Ratios!L302)-0.0247, "NA")</f>
        <v>8.249614999999999E-2</v>
      </c>
      <c r="M302" s="25">
        <f>IFERROR((0.2181*Ratios!M302)-0.0247, "NA")</f>
        <v>8.378294E-2</v>
      </c>
      <c r="N302" s="25">
        <f>IFERROR((0.2181*Ratios!N302)-0.0247, "NA")</f>
        <v>8.9235439999999985E-2</v>
      </c>
      <c r="O302" s="25">
        <f>IFERROR((0.2181*Ratios!O302)-0.0247, "NA")</f>
        <v>9.388096999999998E-2</v>
      </c>
      <c r="P302" s="25">
        <f>IFERROR((0.2181*Ratios!P302)-0.0247, "NA")</f>
        <v>9.7414189999999984E-2</v>
      </c>
      <c r="Q302" s="25">
        <f>IFERROR((0.2181*Ratios!Q302)-0.0247, "NA")</f>
        <v>0.10443701</v>
      </c>
      <c r="R302" s="25" t="str">
        <f>IFERROR((0.2181*Ratios!R302)-0.0247, "NA")</f>
        <v>NA</v>
      </c>
      <c r="S302" s="25" t="str">
        <f>IFERROR((0.2181*Ratios!S302)-0.0247, "NA")</f>
        <v>NA</v>
      </c>
      <c r="T302" s="25" t="str">
        <f>IFERROR((0.2181*Ratios!T302)-0.0247, "NA")</f>
        <v>NA</v>
      </c>
      <c r="U302" s="25" t="str">
        <f>IFERROR((0.2181*Ratios!U302)-0.0247, "NA")</f>
        <v>NA</v>
      </c>
      <c r="V302" s="25" t="str">
        <f>IFERROR((0.2181*Ratios!V302)-0.0247, "NA")</f>
        <v>NA</v>
      </c>
      <c r="W302" s="25" t="str">
        <f>IFERROR((0.2181*Ratios!W302)-0.0247, "NA")</f>
        <v>NA</v>
      </c>
      <c r="X302" s="25" t="str">
        <f>IFERROR((0.2181*Ratios!X302)-0.0247, "NA")</f>
        <v>NA</v>
      </c>
      <c r="Y302" s="6"/>
      <c r="Z302" s="6"/>
      <c r="AA302" s="6"/>
    </row>
    <row r="303" spans="1:27" ht="15.75" customHeight="1" x14ac:dyDescent="0.3">
      <c r="A303" s="7">
        <v>45452</v>
      </c>
      <c r="B303" s="11" t="s">
        <v>17</v>
      </c>
      <c r="C303" s="11" t="s">
        <v>35</v>
      </c>
      <c r="D303" s="6" t="s">
        <v>19</v>
      </c>
      <c r="E303" s="6">
        <v>7664</v>
      </c>
      <c r="F303" s="24">
        <f>IFERROR((0.2181*Ratios!F303)-0.0247, "NA")</f>
        <v>4.1994980000000001E-2</v>
      </c>
      <c r="G303" s="25">
        <f>IFERROR((0.2181*Ratios!G303)-0.0247, "NA")</f>
        <v>7.0544269999999992E-2</v>
      </c>
      <c r="H303" s="25">
        <f>IFERROR((0.2181*Ratios!H303)-0.0247, "NA")</f>
        <v>6.8036120000000005E-2</v>
      </c>
      <c r="I303" s="25">
        <f>IFERROR((0.2181*Ratios!I303)-0.0247, "NA")</f>
        <v>6.9519199999999989E-2</v>
      </c>
      <c r="J303" s="25">
        <f>IFERROR((0.2181*Ratios!J303)-0.0247, "NA")</f>
        <v>7.7523469999999997E-2</v>
      </c>
      <c r="K303" s="25">
        <f>IFERROR((0.2181*Ratios!K303)-0.0247, "NA")</f>
        <v>8.1056690000000001E-2</v>
      </c>
      <c r="L303" s="25">
        <f>IFERROR((0.2181*Ratios!L303)-0.0247, "NA")</f>
        <v>8.4808009999999989E-2</v>
      </c>
      <c r="M303" s="25">
        <f>IFERROR((0.2181*Ratios!M303)-0.0247, "NA")</f>
        <v>9.2201599999999995E-2</v>
      </c>
      <c r="N303" s="25">
        <f>IFERROR((0.2181*Ratios!N303)-0.0247, "NA")</f>
        <v>9.1569109999999995E-2</v>
      </c>
      <c r="O303" s="25">
        <f>IFERROR((0.2181*Ratios!O303)-0.0247, "NA")</f>
        <v>8.773054999999999E-2</v>
      </c>
      <c r="P303" s="25">
        <f>IFERROR((0.2181*Ratios!P303)-0.0247, "NA")</f>
        <v>9.0762139999999991E-2</v>
      </c>
      <c r="Q303" s="25">
        <f>IFERROR((0.2181*Ratios!Q303)-0.0247, "NA")</f>
        <v>9.7021610000000008E-2</v>
      </c>
      <c r="R303" s="25">
        <f>IFERROR((0.2181*Ratios!R303)-0.0247, "NA")</f>
        <v>0.10153627999999998</v>
      </c>
      <c r="S303" s="25">
        <f>IFERROR((0.2181*Ratios!S303)-0.0247, "NA")</f>
        <v>0.12458944999999999</v>
      </c>
      <c r="T303" s="25" t="str">
        <f>IFERROR((0.2181*Ratios!T303)-0.0247, "NA")</f>
        <v>NA</v>
      </c>
      <c r="U303" s="25" t="str">
        <f>IFERROR((0.2181*Ratios!U303)-0.0247, "NA")</f>
        <v>NA</v>
      </c>
      <c r="V303" s="25" t="str">
        <f>IFERROR((0.2181*Ratios!V303)-0.0247, "NA")</f>
        <v>NA</v>
      </c>
      <c r="W303" s="25" t="str">
        <f>IFERROR((0.2181*Ratios!W303)-0.0247, "NA")</f>
        <v>NA</v>
      </c>
      <c r="X303" s="25" t="str">
        <f>IFERROR((0.2181*Ratios!X303)-0.0247, "NA")</f>
        <v>NA</v>
      </c>
      <c r="Y303" s="6"/>
      <c r="Z303" s="6"/>
      <c r="AA303" s="6"/>
    </row>
    <row r="304" spans="1:27" ht="15.75" customHeight="1" x14ac:dyDescent="0.3">
      <c r="A304" s="7">
        <v>45452</v>
      </c>
      <c r="B304" s="11" t="s">
        <v>17</v>
      </c>
      <c r="C304" s="11" t="s">
        <v>36</v>
      </c>
      <c r="D304" s="6" t="s">
        <v>30</v>
      </c>
      <c r="E304" s="6">
        <v>7664</v>
      </c>
      <c r="F304" s="24">
        <f>IFERROR((0.2181*Ratios!F304)-0.0247, "NA")</f>
        <v>4.4481319999999991E-2</v>
      </c>
      <c r="G304" s="25">
        <f>IFERROR((0.2181*Ratios!G304)-0.0247, "NA")</f>
        <v>6.5026339999999988E-2</v>
      </c>
      <c r="H304" s="25">
        <f>IFERROR((0.2181*Ratios!H304)-0.0247, "NA")</f>
        <v>6.9388339999999993E-2</v>
      </c>
      <c r="I304" s="25">
        <f>IFERROR((0.2181*Ratios!I304)-0.0247, "NA")</f>
        <v>7.7370800000000003E-2</v>
      </c>
      <c r="J304" s="25">
        <f>IFERROR((0.2181*Ratios!J304)-0.0247, "NA")</f>
        <v>7.1198569999999989E-2</v>
      </c>
      <c r="K304" s="25">
        <f>IFERROR((0.2181*Ratios!K304)-0.0247, "NA")</f>
        <v>7.3226899999999998E-2</v>
      </c>
      <c r="L304" s="25">
        <f>IFERROR((0.2181*Ratios!L304)-0.0247, "NA")</f>
        <v>7.7348989999999992E-2</v>
      </c>
      <c r="M304" s="25">
        <f>IFERROR((0.2181*Ratios!M304)-0.0247, "NA")</f>
        <v>7.8853880000000001E-2</v>
      </c>
      <c r="N304" s="25">
        <f>IFERROR((0.2181*Ratios!N304)-0.0247, "NA")</f>
        <v>8.5549549999999988E-2</v>
      </c>
      <c r="O304" s="25">
        <f>IFERROR((0.2181*Ratios!O304)-0.0247, "NA")</f>
        <v>9.0587659999999987E-2</v>
      </c>
      <c r="P304" s="25">
        <f>IFERROR((0.2181*Ratios!P304)-0.0247, "NA")</f>
        <v>8.7621499999999991E-2</v>
      </c>
      <c r="Q304" s="25">
        <f>IFERROR((0.2181*Ratios!Q304)-0.0247, "NA")</f>
        <v>8.9780689999999996E-2</v>
      </c>
      <c r="R304" s="25" t="str">
        <f>IFERROR((0.2181*Ratios!R304)-0.0247, "NA")</f>
        <v>NA</v>
      </c>
      <c r="S304" s="25" t="str">
        <f>IFERROR((0.2181*Ratios!S304)-0.0247, "NA")</f>
        <v>NA</v>
      </c>
      <c r="T304" s="25" t="str">
        <f>IFERROR((0.2181*Ratios!T304)-0.0247, "NA")</f>
        <v>NA</v>
      </c>
      <c r="U304" s="25" t="str">
        <f>IFERROR((0.2181*Ratios!U304)-0.0247, "NA")</f>
        <v>NA</v>
      </c>
      <c r="V304" s="25" t="str">
        <f>IFERROR((0.2181*Ratios!V304)-0.0247, "NA")</f>
        <v>NA</v>
      </c>
      <c r="W304" s="25" t="str">
        <f>IFERROR((0.2181*Ratios!W304)-0.0247, "NA")</f>
        <v>NA</v>
      </c>
      <c r="X304" s="25" t="str">
        <f>IFERROR((0.2181*Ratios!X304)-0.0247, "NA")</f>
        <v>NA</v>
      </c>
      <c r="Y304" s="6"/>
      <c r="Z304" s="6"/>
      <c r="AA304" s="6"/>
    </row>
    <row r="305" spans="1:27" ht="15.75" customHeight="1" x14ac:dyDescent="0.3">
      <c r="A305" s="7">
        <v>45452</v>
      </c>
      <c r="B305" s="11" t="s">
        <v>17</v>
      </c>
      <c r="C305" s="11" t="s">
        <v>22</v>
      </c>
      <c r="D305" s="6" t="s">
        <v>23</v>
      </c>
      <c r="E305" s="6">
        <v>7664</v>
      </c>
      <c r="F305" s="24">
        <f>IFERROR((0.2181*Ratios!F305)-0.0247, "NA")</f>
        <v>4.4481319999999991E-2</v>
      </c>
      <c r="G305" s="25">
        <f>IFERROR((0.2181*Ratios!G305)-0.0247, "NA")</f>
        <v>7.0936849999999996E-2</v>
      </c>
      <c r="H305" s="25">
        <f>IFERROR((0.2181*Ratios!H305)-0.0247, "NA")</f>
        <v>7.6890979999999998E-2</v>
      </c>
      <c r="I305" s="25">
        <f>IFERROR((0.2181*Ratios!I305)-0.0247, "NA")</f>
        <v>7.2616219999999995E-2</v>
      </c>
      <c r="J305" s="25">
        <f>IFERROR((0.2181*Ratios!J305)-0.0247, "NA")</f>
        <v>7.4622740000000007E-2</v>
      </c>
      <c r="K305" s="25">
        <f>IFERROR((0.2181*Ratios!K305)-0.0247, "NA")</f>
        <v>7.9748089999999994E-2</v>
      </c>
      <c r="L305" s="25">
        <f>IFERROR((0.2181*Ratios!L305)-0.0247, "NA")</f>
        <v>8.1471080000000001E-2</v>
      </c>
      <c r="M305" s="25">
        <f>IFERROR((0.2181*Ratios!M305)-0.0247, "NA")</f>
        <v>8.8515709999999997E-2</v>
      </c>
      <c r="N305" s="25">
        <f>IFERROR((0.2181*Ratios!N305)-0.0247, "NA")</f>
        <v>8.927905999999998E-2</v>
      </c>
      <c r="O305" s="25">
        <f>IFERROR((0.2181*Ratios!O305)-0.0247, "NA")</f>
        <v>9.0805759999999985E-2</v>
      </c>
      <c r="P305" s="25" t="str">
        <f>IFERROR((0.2181*Ratios!P305)-0.0247, "NA")</f>
        <v>NA</v>
      </c>
      <c r="Q305" s="25" t="str">
        <f>IFERROR((0.2181*Ratios!Q305)-0.0247, "NA")</f>
        <v>NA</v>
      </c>
      <c r="R305" s="25" t="str">
        <f>IFERROR((0.2181*Ratios!R305)-0.0247, "NA")</f>
        <v>NA</v>
      </c>
      <c r="S305" s="25" t="str">
        <f>IFERROR((0.2181*Ratios!S305)-0.0247, "NA")</f>
        <v>NA</v>
      </c>
      <c r="T305" s="25" t="str">
        <f>IFERROR((0.2181*Ratios!T305)-0.0247, "NA")</f>
        <v>NA</v>
      </c>
      <c r="U305" s="25" t="str">
        <f>IFERROR((0.2181*Ratios!U305)-0.0247, "NA")</f>
        <v>NA</v>
      </c>
      <c r="V305" s="25" t="str">
        <f>IFERROR((0.2181*Ratios!V305)-0.0247, "NA")</f>
        <v>NA</v>
      </c>
      <c r="W305" s="25" t="str">
        <f>IFERROR((0.2181*Ratios!W305)-0.0247, "NA")</f>
        <v>NA</v>
      </c>
      <c r="X305" s="25" t="str">
        <f>IFERROR((0.2181*Ratios!X305)-0.0247, "NA")</f>
        <v>NA</v>
      </c>
      <c r="Y305" s="6"/>
      <c r="Z305" s="6"/>
      <c r="AA305" s="6"/>
    </row>
    <row r="306" spans="1:27" ht="15.75" customHeight="1" x14ac:dyDescent="0.3">
      <c r="A306" s="7">
        <v>45452</v>
      </c>
      <c r="B306" s="11" t="s">
        <v>17</v>
      </c>
      <c r="C306" s="11" t="s">
        <v>31</v>
      </c>
      <c r="D306" s="6" t="s">
        <v>25</v>
      </c>
      <c r="E306" s="6">
        <v>7664</v>
      </c>
      <c r="F306" s="24">
        <f>IFERROR((0.2181*Ratios!F306)-0.0247, "NA")</f>
        <v>3.8636239999999988E-2</v>
      </c>
      <c r="G306" s="25">
        <f>IFERROR((0.2181*Ratios!G306)-0.0247, "NA")</f>
        <v>6.6247699999999993E-2</v>
      </c>
      <c r="H306" s="25">
        <f>IFERROR((0.2181*Ratios!H306)-0.0247, "NA")</f>
        <v>7.0042640000000003E-2</v>
      </c>
      <c r="I306" s="25">
        <f>IFERROR((0.2181*Ratios!I306)-0.0247, "NA")</f>
        <v>7.5124369999999996E-2</v>
      </c>
      <c r="J306" s="25">
        <f>IFERROR((0.2181*Ratios!J306)-0.0247, "NA")</f>
        <v>7.8941120000000004E-2</v>
      </c>
      <c r="K306" s="25">
        <f>IFERROR((0.2181*Ratios!K306)-0.0247, "NA")</f>
        <v>8.2954159999999985E-2</v>
      </c>
      <c r="L306" s="25">
        <f>IFERROR((0.2181*Ratios!L306)-0.0247, "NA")</f>
        <v>8.8537519999999995E-2</v>
      </c>
      <c r="M306" s="25">
        <f>IFERROR((0.2181*Ratios!M306)-0.0247, "NA")</f>
        <v>9.3662869999999981E-2</v>
      </c>
      <c r="N306" s="25">
        <f>IFERROR((0.2181*Ratios!N306)-0.0247, "NA")</f>
        <v>9.778495999999999E-2</v>
      </c>
      <c r="O306" s="25">
        <f>IFERROR((0.2181*Ratios!O306)-0.0247, "NA")</f>
        <v>0.10105645999999999</v>
      </c>
      <c r="P306" s="25">
        <f>IFERROR((0.2181*Ratios!P306)-0.0247, "NA")</f>
        <v>0.10264858999999998</v>
      </c>
      <c r="Q306" s="25">
        <f>IFERROR((0.2181*Ratios!Q306)-0.0247, "NA")</f>
        <v>0.11135078000000001</v>
      </c>
      <c r="R306" s="25">
        <f>IFERROR((0.2181*Ratios!R306)-0.0247, "NA")</f>
        <v>0.11699957</v>
      </c>
      <c r="S306" s="25">
        <f>IFERROR((0.2181*Ratios!S306)-0.0247, "NA")</f>
        <v>0.12391333999999998</v>
      </c>
      <c r="T306" s="25">
        <f>IFERROR((0.2181*Ratios!T306)-0.0247, "NA")</f>
        <v>0.12792637999999998</v>
      </c>
      <c r="U306" s="25" t="str">
        <f>IFERROR((0.2181*Ratios!U306)-0.0247, "NA")</f>
        <v>NA</v>
      </c>
      <c r="V306" s="25" t="str">
        <f>IFERROR((0.2181*Ratios!V306)-0.0247, "NA")</f>
        <v>NA</v>
      </c>
      <c r="W306" s="25" t="str">
        <f>IFERROR((0.2181*Ratios!W306)-0.0247, "NA")</f>
        <v>NA</v>
      </c>
      <c r="X306" s="25" t="str">
        <f>IFERROR((0.2181*Ratios!X306)-0.0247, "NA")</f>
        <v>NA</v>
      </c>
      <c r="Y306" s="6"/>
      <c r="Z306" s="6"/>
      <c r="AA306" s="6"/>
    </row>
    <row r="307" spans="1:27" ht="15.75" customHeight="1" x14ac:dyDescent="0.3">
      <c r="A307" s="7">
        <v>45452</v>
      </c>
      <c r="B307" s="11" t="s">
        <v>17</v>
      </c>
      <c r="C307" s="11" t="s">
        <v>37</v>
      </c>
      <c r="D307" s="6" t="s">
        <v>38</v>
      </c>
      <c r="E307" s="6">
        <v>7664</v>
      </c>
      <c r="F307" s="24">
        <f>IFERROR((0.2181*Ratios!F307)-0.0247, "NA")</f>
        <v>4.2409369999999988E-2</v>
      </c>
      <c r="G307" s="25">
        <f>IFERROR((0.2181*Ratios!G307)-0.0247, "NA")</f>
        <v>6.2387329999999991E-2</v>
      </c>
      <c r="H307" s="25">
        <f>IFERROR((0.2181*Ratios!H307)-0.0247, "NA")</f>
        <v>6.807974E-2</v>
      </c>
      <c r="I307" s="25">
        <f>IFERROR((0.2181*Ratios!I307)-0.0247, "NA")</f>
        <v>6.9562819999999984E-2</v>
      </c>
      <c r="J307" s="25">
        <f>IFERROR((0.2181*Ratios!J307)-0.0247, "NA")</f>
        <v>7.8679399999999997E-2</v>
      </c>
      <c r="K307" s="25">
        <f>IFERROR((0.2181*Ratios!K307)-0.0247, "NA")</f>
        <v>8.5287829999999981E-2</v>
      </c>
      <c r="L307" s="25">
        <f>IFERROR((0.2181*Ratios!L307)-0.0247, "NA")</f>
        <v>8.9453539999999984E-2</v>
      </c>
      <c r="M307" s="25">
        <f>IFERROR((0.2181*Ratios!M307)-0.0247, "NA")</f>
        <v>9.4927849999999994E-2</v>
      </c>
      <c r="N307" s="25">
        <f>IFERROR((0.2181*Ratios!N307)-0.0247, "NA")</f>
        <v>9.9726049999999997E-2</v>
      </c>
      <c r="O307" s="25">
        <f>IFERROR((0.2181*Ratios!O307)-0.0247, "NA")</f>
        <v>0.10000957999999999</v>
      </c>
      <c r="P307" s="25">
        <f>IFERROR((0.2181*Ratios!P307)-0.0247, "NA")</f>
        <v>0.10794841999999999</v>
      </c>
      <c r="Q307" s="25">
        <f>IFERROR((0.2181*Ratios!Q307)-0.0247, "NA")</f>
        <v>0.10762126999999999</v>
      </c>
      <c r="R307" s="25">
        <f>IFERROR((0.2181*Ratios!R307)-0.0247, "NA")</f>
        <v>0.11769748999999999</v>
      </c>
      <c r="S307" s="25" t="str">
        <f>IFERROR((0.2181*Ratios!S307)-0.0247, "NA")</f>
        <v>NA</v>
      </c>
      <c r="T307" s="25" t="str">
        <f>IFERROR((0.2181*Ratios!T307)-0.0247, "NA")</f>
        <v>NA</v>
      </c>
      <c r="U307" s="25" t="str">
        <f>IFERROR((0.2181*Ratios!U307)-0.0247, "NA")</f>
        <v>NA</v>
      </c>
      <c r="V307" s="25" t="str">
        <f>IFERROR((0.2181*Ratios!V307)-0.0247, "NA")</f>
        <v>NA</v>
      </c>
      <c r="W307" s="25" t="str">
        <f>IFERROR((0.2181*Ratios!W307)-0.0247, "NA")</f>
        <v>NA</v>
      </c>
      <c r="X307" s="25" t="str">
        <f>IFERROR((0.2181*Ratios!X307)-0.0247, "NA")</f>
        <v>NA</v>
      </c>
      <c r="Y307" s="6"/>
      <c r="Z307" s="6"/>
      <c r="AA307" s="6"/>
    </row>
    <row r="308" spans="1:27" ht="15.75" customHeight="1" x14ac:dyDescent="0.3">
      <c r="A308" s="7">
        <v>45452</v>
      </c>
      <c r="B308" s="11" t="s">
        <v>43</v>
      </c>
      <c r="C308" s="6"/>
      <c r="D308" s="6" t="s">
        <v>44</v>
      </c>
      <c r="E308" s="6">
        <v>7664</v>
      </c>
      <c r="F308" s="24" t="str">
        <f>IFERROR((0.2181*Ratios!F308)-0.0247, "NA")</f>
        <v>NA</v>
      </c>
      <c r="G308" s="25" t="str">
        <f>IFERROR((0.2181*Ratios!G308)-0.0247, "NA")</f>
        <v>NA</v>
      </c>
      <c r="H308" s="25" t="str">
        <f>IFERROR((0.2181*Ratios!H308)-0.0247, "NA")</f>
        <v>NA</v>
      </c>
      <c r="I308" s="25" t="str">
        <f>IFERROR((0.2181*Ratios!I308)-0.0247, "NA")</f>
        <v>NA</v>
      </c>
      <c r="J308" s="25" t="str">
        <f>IFERROR((0.2181*Ratios!J308)-0.0247, "NA")</f>
        <v>NA</v>
      </c>
      <c r="K308" s="25" t="str">
        <f>IFERROR((0.2181*Ratios!K308)-0.0247, "NA")</f>
        <v>NA</v>
      </c>
      <c r="L308" s="25" t="str">
        <f>IFERROR((0.2181*Ratios!L308)-0.0247, "NA")</f>
        <v>NA</v>
      </c>
      <c r="M308" s="25" t="str">
        <f>IFERROR((0.2181*Ratios!M308)-0.0247, "NA")</f>
        <v>NA</v>
      </c>
      <c r="N308" s="25" t="str">
        <f>IFERROR((0.2181*Ratios!N308)-0.0247, "NA")</f>
        <v>NA</v>
      </c>
      <c r="O308" s="25" t="str">
        <f>IFERROR((0.2181*Ratios!O308)-0.0247, "NA")</f>
        <v>NA</v>
      </c>
      <c r="P308" s="25" t="str">
        <f>IFERROR((0.2181*Ratios!P308)-0.0247, "NA")</f>
        <v>NA</v>
      </c>
      <c r="Q308" s="25" t="str">
        <f>IFERROR((0.2181*Ratios!Q308)-0.0247, "NA")</f>
        <v>NA</v>
      </c>
      <c r="R308" s="25" t="str">
        <f>IFERROR((0.2181*Ratios!R308)-0.0247, "NA")</f>
        <v>NA</v>
      </c>
      <c r="S308" s="25" t="str">
        <f>IFERROR((0.2181*Ratios!S308)-0.0247, "NA")</f>
        <v>NA</v>
      </c>
      <c r="T308" s="25" t="str">
        <f>IFERROR((0.2181*Ratios!T308)-0.0247, "NA")</f>
        <v>NA</v>
      </c>
      <c r="U308" s="25" t="str">
        <f>IFERROR((0.2181*Ratios!U308)-0.0247, "NA")</f>
        <v>NA</v>
      </c>
      <c r="V308" s="25" t="str">
        <f>IFERROR((0.2181*Ratios!V308)-0.0247, "NA")</f>
        <v>NA</v>
      </c>
      <c r="W308" s="25" t="str">
        <f>IFERROR((0.2181*Ratios!W308)-0.0247, "NA")</f>
        <v>NA</v>
      </c>
      <c r="X308" s="25" t="str">
        <f>IFERROR((0.2181*Ratios!X308)-0.0247, "NA")</f>
        <v>NA</v>
      </c>
      <c r="Y308" s="6"/>
      <c r="Z308" s="6"/>
      <c r="AA308" s="6"/>
    </row>
    <row r="309" spans="1:27" ht="15.75" customHeight="1" x14ac:dyDescent="0.3">
      <c r="A309" s="7">
        <v>45452</v>
      </c>
      <c r="B309" s="11" t="s">
        <v>43</v>
      </c>
      <c r="C309" s="6"/>
      <c r="D309" s="6" t="s">
        <v>45</v>
      </c>
      <c r="E309" s="6">
        <v>7664</v>
      </c>
      <c r="F309" s="24">
        <f>IFERROR((0.2181*Ratios!F309)-0.0247, "NA")</f>
        <v>4.0860859999999999E-2</v>
      </c>
      <c r="G309" s="25">
        <f>IFERROR((0.2181*Ratios!G309)-0.0247, "NA")</f>
        <v>6.6160460000000004E-2</v>
      </c>
      <c r="H309" s="25">
        <f>IFERROR((0.2181*Ratios!H309)-0.0247, "NA")</f>
        <v>7.3357759999999994E-2</v>
      </c>
      <c r="I309" s="25">
        <f>IFERROR((0.2181*Ratios!I309)-0.0247, "NA")</f>
        <v>7.5735049999999998E-2</v>
      </c>
      <c r="J309" s="25">
        <f>IFERROR((0.2181*Ratios!J309)-0.0247, "NA")</f>
        <v>8.0315149999999988E-2</v>
      </c>
      <c r="K309" s="25">
        <f>IFERROR((0.2181*Ratios!K309)-0.0247, "NA")</f>
        <v>8.8341229999999993E-2</v>
      </c>
      <c r="L309" s="25">
        <f>IFERROR((0.2181*Ratios!L309)-0.0247, "NA")</f>
        <v>8.7643309999999988E-2</v>
      </c>
      <c r="M309" s="25">
        <f>IFERROR((0.2181*Ratios!M309)-0.0247, "NA")</f>
        <v>8.2365289999999994E-2</v>
      </c>
      <c r="N309" s="25" t="str">
        <f>IFERROR((0.2181*Ratios!N309)-0.0247, "NA")</f>
        <v>NA</v>
      </c>
      <c r="O309" s="25" t="str">
        <f>IFERROR((0.2181*Ratios!O309)-0.0247, "NA")</f>
        <v>NA</v>
      </c>
      <c r="P309" s="25" t="str">
        <f>IFERROR((0.2181*Ratios!P309)-0.0247, "NA")</f>
        <v>NA</v>
      </c>
      <c r="Q309" s="25" t="str">
        <f>IFERROR((0.2181*Ratios!Q309)-0.0247, "NA")</f>
        <v>NA</v>
      </c>
      <c r="R309" s="25" t="str">
        <f>IFERROR((0.2181*Ratios!R309)-0.0247, "NA")</f>
        <v>NA</v>
      </c>
      <c r="S309" s="25" t="str">
        <f>IFERROR((0.2181*Ratios!S309)-0.0247, "NA")</f>
        <v>NA</v>
      </c>
      <c r="T309" s="25" t="str">
        <f>IFERROR((0.2181*Ratios!T309)-0.0247, "NA")</f>
        <v>NA</v>
      </c>
      <c r="U309" s="25" t="str">
        <f>IFERROR((0.2181*Ratios!U309)-0.0247, "NA")</f>
        <v>NA</v>
      </c>
      <c r="V309" s="25" t="str">
        <f>IFERROR((0.2181*Ratios!V309)-0.0247, "NA")</f>
        <v>NA</v>
      </c>
      <c r="W309" s="25" t="str">
        <f>IFERROR((0.2181*Ratios!W309)-0.0247, "NA")</f>
        <v>NA</v>
      </c>
      <c r="X309" s="25" t="str">
        <f>IFERROR((0.2181*Ratios!X309)-0.0247, "NA")</f>
        <v>NA</v>
      </c>
      <c r="Y309" s="6"/>
      <c r="Z309" s="6"/>
      <c r="AA309" s="6"/>
    </row>
    <row r="310" spans="1:27" ht="15.75" customHeight="1" x14ac:dyDescent="0.3">
      <c r="A310" s="8">
        <v>45452</v>
      </c>
      <c r="B310" s="13" t="s">
        <v>43</v>
      </c>
      <c r="C310" s="9"/>
      <c r="D310" s="9" t="s">
        <v>46</v>
      </c>
      <c r="E310" s="9">
        <v>7664</v>
      </c>
      <c r="F310" s="26">
        <f>IFERROR((0.2181*Ratios!F310)-0.0247, "NA")</f>
        <v>4.3172719999999998E-2</v>
      </c>
      <c r="G310" s="27">
        <f>IFERROR((0.2181*Ratios!G310)-0.0247, "NA")</f>
        <v>6.2038369999999995E-2</v>
      </c>
      <c r="H310" s="27">
        <f>IFERROR((0.2181*Ratios!H310)-0.0247, "NA")</f>
        <v>6.4197560000000001E-2</v>
      </c>
      <c r="I310" s="27">
        <f>IFERROR((0.2181*Ratios!I310)-0.0247, "NA")</f>
        <v>7.5931339999999986E-2</v>
      </c>
      <c r="J310" s="27">
        <f>IFERROR((0.2181*Ratios!J310)-0.0247, "NA")</f>
        <v>8.0969449999999998E-2</v>
      </c>
      <c r="K310" s="27">
        <f>IFERROR((0.2181*Ratios!K310)-0.0247, "NA")</f>
        <v>7.9377320000000001E-2</v>
      </c>
      <c r="L310" s="27">
        <f>IFERROR((0.2181*Ratios!L310)-0.0247, "NA")</f>
        <v>8.7992270000000011E-2</v>
      </c>
      <c r="M310" s="27">
        <f>IFERROR((0.2181*Ratios!M310)-0.0247, "NA")</f>
        <v>9.3248479999999981E-2</v>
      </c>
      <c r="N310" s="27">
        <f>IFERROR((0.2181*Ratios!N310)-0.0247, "NA")</f>
        <v>9.8155729999999997E-2</v>
      </c>
      <c r="O310" s="27">
        <f>IFERROR((0.2181*Ratios!O310)-0.0247, "NA")</f>
        <v>0.10341194000000001</v>
      </c>
      <c r="P310" s="27">
        <f>IFERROR((0.2181*Ratios!P310)-0.0247, "NA")</f>
        <v>0.10655257999999998</v>
      </c>
      <c r="Q310" s="27">
        <f>IFERROR((0.2181*Ratios!Q310)-0.0247, "NA")</f>
        <v>0.10901711</v>
      </c>
      <c r="R310" s="27">
        <f>IFERROR((0.2181*Ratios!R310)-0.0247, "NA")</f>
        <v>0.11154707</v>
      </c>
      <c r="S310" s="27">
        <f>IFERROR((0.2181*Ratios!S310)-0.0247, "NA")</f>
        <v>0.13523272999999997</v>
      </c>
      <c r="T310" s="27">
        <f>IFERROR((0.2181*Ratios!T310)-0.0247, "NA")</f>
        <v>0.15063058999999998</v>
      </c>
      <c r="U310" s="27">
        <f>IFERROR((0.2181*Ratios!U310)-0.0247, "NA")</f>
        <v>0.16485070999999998</v>
      </c>
      <c r="V310" s="27">
        <f>IFERROR((0.2181*Ratios!V310)-0.0247, "NA")</f>
        <v>0.16807859</v>
      </c>
      <c r="W310" s="27" t="str">
        <f>IFERROR((0.2181*Ratios!W310)-0.0247, "NA")</f>
        <v>NA</v>
      </c>
      <c r="X310" s="27" t="str">
        <f>IFERROR((0.2181*Ratios!X310)-0.0247, "NA")</f>
        <v>NA</v>
      </c>
      <c r="Y310" s="6"/>
      <c r="Z310" s="6"/>
      <c r="AA310" s="6"/>
    </row>
    <row r="311" spans="1:27" ht="15.75" customHeight="1" x14ac:dyDescent="0.3">
      <c r="A311" s="6"/>
      <c r="B311" s="6"/>
      <c r="C311" s="6"/>
      <c r="D311" s="6"/>
      <c r="E311" s="6"/>
      <c r="F311" s="24"/>
      <c r="G311" s="36"/>
      <c r="H311" s="36"/>
      <c r="I311" s="36"/>
      <c r="J311" s="36"/>
      <c r="K311" s="36"/>
      <c r="L311" s="36"/>
      <c r="M311" s="36"/>
      <c r="N311" s="36"/>
      <c r="O311" s="36"/>
      <c r="P311" s="36"/>
      <c r="Q311" s="37"/>
      <c r="R311" s="36"/>
      <c r="S311" s="36"/>
      <c r="T311" s="36"/>
      <c r="U311" s="36"/>
      <c r="V311" s="36"/>
      <c r="W311" s="36"/>
      <c r="X311" s="36"/>
      <c r="Y311" s="6"/>
      <c r="Z311" s="6"/>
      <c r="AA311" s="6"/>
    </row>
    <row r="312" spans="1:27" ht="15.75" customHeight="1" x14ac:dyDescent="0.3">
      <c r="A312" s="6"/>
      <c r="B312" s="6"/>
      <c r="C312" s="6"/>
      <c r="D312" s="6"/>
      <c r="E312" s="6"/>
      <c r="F312" s="24"/>
      <c r="G312" s="36"/>
      <c r="H312" s="36"/>
      <c r="I312" s="36"/>
      <c r="J312" s="36"/>
      <c r="K312" s="36"/>
      <c r="L312" s="36"/>
      <c r="M312" s="36"/>
      <c r="N312" s="36"/>
      <c r="O312" s="36"/>
      <c r="P312" s="36"/>
      <c r="Q312" s="37"/>
      <c r="R312" s="36"/>
      <c r="S312" s="36"/>
      <c r="T312" s="36"/>
      <c r="U312" s="36"/>
      <c r="V312" s="36"/>
      <c r="W312" s="36"/>
      <c r="X312" s="36"/>
      <c r="Y312" s="6"/>
      <c r="Z312" s="6"/>
      <c r="AA312" s="6"/>
    </row>
    <row r="313" spans="1:27" ht="15.75" customHeight="1" x14ac:dyDescent="0.3">
      <c r="A313" s="6"/>
      <c r="B313" s="6"/>
      <c r="C313" s="6"/>
      <c r="D313" s="6"/>
      <c r="E313" s="6"/>
      <c r="F313" s="24"/>
      <c r="G313" s="36"/>
      <c r="H313" s="36"/>
      <c r="I313" s="36"/>
      <c r="J313" s="36"/>
      <c r="K313" s="36"/>
      <c r="L313" s="36"/>
      <c r="M313" s="36"/>
      <c r="N313" s="36"/>
      <c r="O313" s="36"/>
      <c r="P313" s="36"/>
      <c r="Q313" s="37"/>
      <c r="R313" s="36"/>
      <c r="S313" s="36"/>
      <c r="T313" s="36"/>
      <c r="U313" s="36"/>
      <c r="V313" s="36"/>
      <c r="W313" s="36"/>
      <c r="X313" s="36"/>
      <c r="Y313" s="6"/>
      <c r="Z313" s="6"/>
      <c r="AA313" s="6"/>
    </row>
    <row r="314" spans="1:27" ht="15.75" customHeight="1" x14ac:dyDescent="0.3">
      <c r="A314" s="6"/>
      <c r="B314" s="6"/>
      <c r="C314" s="6"/>
      <c r="D314" s="6"/>
      <c r="E314" s="6"/>
      <c r="F314" s="24"/>
      <c r="G314" s="36"/>
      <c r="H314" s="36"/>
      <c r="I314" s="36"/>
      <c r="J314" s="36"/>
      <c r="K314" s="36"/>
      <c r="L314" s="36"/>
      <c r="M314" s="36"/>
      <c r="N314" s="36"/>
      <c r="O314" s="36"/>
      <c r="P314" s="36"/>
      <c r="Q314" s="37"/>
      <c r="R314" s="36"/>
      <c r="S314" s="36"/>
      <c r="T314" s="36"/>
      <c r="U314" s="36"/>
      <c r="V314" s="36"/>
      <c r="W314" s="36"/>
      <c r="X314" s="36"/>
      <c r="Y314" s="6"/>
      <c r="Z314" s="6"/>
      <c r="AA314" s="6"/>
    </row>
    <row r="315" spans="1:27" ht="15.75" customHeight="1" x14ac:dyDescent="0.3">
      <c r="A315" s="6"/>
      <c r="B315" s="6"/>
      <c r="C315" s="6"/>
      <c r="D315" s="6"/>
      <c r="E315" s="6"/>
      <c r="F315" s="24"/>
      <c r="G315" s="36"/>
      <c r="H315" s="36"/>
      <c r="I315" s="36"/>
      <c r="J315" s="36"/>
      <c r="K315" s="36"/>
      <c r="L315" s="36"/>
      <c r="M315" s="36"/>
      <c r="N315" s="36"/>
      <c r="O315" s="36"/>
      <c r="P315" s="36"/>
      <c r="Q315" s="37"/>
      <c r="R315" s="36"/>
      <c r="S315" s="36"/>
      <c r="T315" s="36"/>
      <c r="U315" s="36"/>
      <c r="V315" s="36"/>
      <c r="W315" s="36"/>
      <c r="X315" s="36"/>
      <c r="Y315" s="6"/>
      <c r="Z315" s="6"/>
      <c r="AA315" s="6"/>
    </row>
    <row r="316" spans="1:27" ht="15.75" customHeight="1" x14ac:dyDescent="0.3">
      <c r="A316" s="6"/>
      <c r="B316" s="6"/>
      <c r="C316" s="6"/>
      <c r="D316" s="6"/>
      <c r="E316" s="6"/>
      <c r="F316" s="24"/>
      <c r="G316" s="36"/>
      <c r="H316" s="36"/>
      <c r="I316" s="36"/>
      <c r="J316" s="36"/>
      <c r="K316" s="36"/>
      <c r="L316" s="36"/>
      <c r="M316" s="36"/>
      <c r="N316" s="36"/>
      <c r="O316" s="36"/>
      <c r="P316" s="36"/>
      <c r="Q316" s="37"/>
      <c r="R316" s="36"/>
      <c r="S316" s="36"/>
      <c r="T316" s="36"/>
      <c r="U316" s="36"/>
      <c r="V316" s="36"/>
      <c r="W316" s="36"/>
      <c r="X316" s="36"/>
      <c r="Y316" s="6"/>
      <c r="Z316" s="6"/>
      <c r="AA316" s="6"/>
    </row>
    <row r="317" spans="1:27" ht="15.75" customHeight="1" x14ac:dyDescent="0.3">
      <c r="A317" s="6"/>
      <c r="B317" s="6"/>
      <c r="C317" s="6"/>
      <c r="D317" s="6"/>
      <c r="E317" s="6"/>
      <c r="F317" s="24"/>
      <c r="G317" s="36"/>
      <c r="H317" s="36"/>
      <c r="I317" s="36"/>
      <c r="J317" s="36"/>
      <c r="K317" s="36"/>
      <c r="L317" s="36"/>
      <c r="M317" s="36"/>
      <c r="N317" s="36"/>
      <c r="O317" s="36"/>
      <c r="P317" s="36"/>
      <c r="Q317" s="37"/>
      <c r="R317" s="36"/>
      <c r="S317" s="36"/>
      <c r="T317" s="36"/>
      <c r="U317" s="36"/>
      <c r="V317" s="36"/>
      <c r="W317" s="36"/>
      <c r="X317" s="36"/>
      <c r="Y317" s="6"/>
      <c r="Z317" s="6"/>
      <c r="AA317" s="6"/>
    </row>
    <row r="318" spans="1:27" ht="15.75" customHeight="1" x14ac:dyDescent="0.3">
      <c r="A318" s="6"/>
      <c r="B318" s="6"/>
      <c r="C318" s="6"/>
      <c r="D318" s="6"/>
      <c r="E318" s="6"/>
      <c r="F318" s="24"/>
      <c r="G318" s="36"/>
      <c r="H318" s="36"/>
      <c r="I318" s="36"/>
      <c r="J318" s="36"/>
      <c r="K318" s="36"/>
      <c r="L318" s="36"/>
      <c r="M318" s="36"/>
      <c r="N318" s="36"/>
      <c r="O318" s="36"/>
      <c r="P318" s="36"/>
      <c r="Q318" s="37"/>
      <c r="R318" s="36"/>
      <c r="S318" s="36"/>
      <c r="T318" s="36"/>
      <c r="U318" s="36"/>
      <c r="V318" s="36"/>
      <c r="W318" s="36"/>
      <c r="X318" s="36"/>
      <c r="Y318" s="6"/>
      <c r="Z318" s="6"/>
      <c r="AA318" s="6"/>
    </row>
    <row r="319" spans="1:27" ht="15.75" customHeight="1" x14ac:dyDescent="0.3">
      <c r="A319" s="6"/>
      <c r="B319" s="6"/>
      <c r="C319" s="6"/>
      <c r="D319" s="6"/>
      <c r="E319" s="6"/>
      <c r="F319" s="24"/>
      <c r="G319" s="36"/>
      <c r="H319" s="36"/>
      <c r="I319" s="36"/>
      <c r="J319" s="36"/>
      <c r="K319" s="36"/>
      <c r="L319" s="36"/>
      <c r="M319" s="36"/>
      <c r="N319" s="36"/>
      <c r="O319" s="36"/>
      <c r="P319" s="36"/>
      <c r="Q319" s="37"/>
      <c r="R319" s="36"/>
      <c r="S319" s="36"/>
      <c r="T319" s="36"/>
      <c r="U319" s="36"/>
      <c r="V319" s="36"/>
      <c r="W319" s="36"/>
      <c r="X319" s="36"/>
      <c r="Y319" s="6"/>
      <c r="Z319" s="6"/>
      <c r="AA319" s="6"/>
    </row>
    <row r="320" spans="1:27" ht="15.75" customHeight="1" x14ac:dyDescent="0.3">
      <c r="A320" s="6"/>
      <c r="B320" s="6"/>
      <c r="C320" s="6"/>
      <c r="D320" s="6"/>
      <c r="E320" s="6"/>
      <c r="F320" s="24"/>
      <c r="G320" s="36"/>
      <c r="H320" s="36"/>
      <c r="I320" s="36"/>
      <c r="J320" s="36"/>
      <c r="K320" s="36"/>
      <c r="L320" s="36"/>
      <c r="M320" s="36"/>
      <c r="N320" s="36"/>
      <c r="O320" s="36"/>
      <c r="P320" s="36"/>
      <c r="Q320" s="37"/>
      <c r="R320" s="36"/>
      <c r="S320" s="36"/>
      <c r="T320" s="36"/>
      <c r="U320" s="36"/>
      <c r="V320" s="36"/>
      <c r="W320" s="36"/>
      <c r="X320" s="36"/>
      <c r="Y320" s="6"/>
      <c r="Z320" s="6"/>
      <c r="AA320" s="6"/>
    </row>
    <row r="321" spans="1:27" ht="15.75" customHeight="1" x14ac:dyDescent="0.3">
      <c r="A321" s="6"/>
      <c r="B321" s="6"/>
      <c r="C321" s="6"/>
      <c r="D321" s="6"/>
      <c r="E321" s="6"/>
      <c r="F321" s="24"/>
      <c r="G321" s="36"/>
      <c r="H321" s="36"/>
      <c r="I321" s="36"/>
      <c r="J321" s="36"/>
      <c r="K321" s="36"/>
      <c r="L321" s="36"/>
      <c r="M321" s="36"/>
      <c r="N321" s="36"/>
      <c r="O321" s="36"/>
      <c r="P321" s="36"/>
      <c r="Q321" s="37"/>
      <c r="R321" s="36"/>
      <c r="S321" s="36"/>
      <c r="T321" s="36"/>
      <c r="U321" s="36"/>
      <c r="V321" s="36"/>
      <c r="W321" s="36"/>
      <c r="X321" s="36"/>
      <c r="Y321" s="6"/>
      <c r="Z321" s="6"/>
      <c r="AA321" s="6"/>
    </row>
    <row r="322" spans="1:27" ht="15.75" customHeight="1" x14ac:dyDescent="0.3">
      <c r="A322" s="6"/>
      <c r="B322" s="6"/>
      <c r="C322" s="6"/>
      <c r="D322" s="6"/>
      <c r="E322" s="6"/>
      <c r="F322" s="24"/>
      <c r="G322" s="36"/>
      <c r="H322" s="36"/>
      <c r="I322" s="36"/>
      <c r="J322" s="36"/>
      <c r="K322" s="36"/>
      <c r="L322" s="36"/>
      <c r="M322" s="36"/>
      <c r="N322" s="36"/>
      <c r="O322" s="36"/>
      <c r="P322" s="36"/>
      <c r="Q322" s="37"/>
      <c r="R322" s="36"/>
      <c r="S322" s="36"/>
      <c r="T322" s="36"/>
      <c r="U322" s="36"/>
      <c r="V322" s="36"/>
      <c r="W322" s="36"/>
      <c r="X322" s="36"/>
      <c r="Y322" s="6"/>
      <c r="Z322" s="6"/>
      <c r="AA322" s="6"/>
    </row>
    <row r="323" spans="1:27" ht="15.75" customHeight="1" x14ac:dyDescent="0.3">
      <c r="A323" s="6"/>
      <c r="B323" s="6"/>
      <c r="C323" s="6"/>
      <c r="D323" s="6"/>
      <c r="E323" s="6"/>
      <c r="F323" s="24"/>
      <c r="G323" s="36"/>
      <c r="H323" s="36"/>
      <c r="I323" s="36"/>
      <c r="J323" s="36"/>
      <c r="K323" s="36"/>
      <c r="L323" s="36"/>
      <c r="M323" s="36"/>
      <c r="N323" s="36"/>
      <c r="O323" s="36"/>
      <c r="P323" s="36"/>
      <c r="Q323" s="37"/>
      <c r="R323" s="36"/>
      <c r="S323" s="36"/>
      <c r="T323" s="36"/>
      <c r="U323" s="36"/>
      <c r="V323" s="36"/>
      <c r="W323" s="36"/>
      <c r="X323" s="36"/>
      <c r="Y323" s="6"/>
      <c r="Z323" s="6"/>
      <c r="AA323" s="6"/>
    </row>
    <row r="324" spans="1:27" ht="15.75" customHeight="1" x14ac:dyDescent="0.3">
      <c r="A324" s="6"/>
      <c r="B324" s="6"/>
      <c r="C324" s="6"/>
      <c r="D324" s="6"/>
      <c r="E324" s="6"/>
      <c r="F324" s="24"/>
      <c r="G324" s="36"/>
      <c r="H324" s="36"/>
      <c r="I324" s="36"/>
      <c r="J324" s="36"/>
      <c r="K324" s="36"/>
      <c r="L324" s="36"/>
      <c r="M324" s="36"/>
      <c r="N324" s="36"/>
      <c r="O324" s="36"/>
      <c r="P324" s="36"/>
      <c r="Q324" s="37"/>
      <c r="R324" s="36"/>
      <c r="S324" s="36"/>
      <c r="T324" s="36"/>
      <c r="U324" s="36"/>
      <c r="V324" s="36"/>
      <c r="W324" s="36"/>
      <c r="X324" s="36"/>
      <c r="Y324" s="6"/>
      <c r="Z324" s="6"/>
      <c r="AA324" s="6"/>
    </row>
    <row r="325" spans="1:27" ht="15.75" customHeight="1" x14ac:dyDescent="0.3">
      <c r="A325" s="6"/>
      <c r="B325" s="6"/>
      <c r="C325" s="6"/>
      <c r="D325" s="6"/>
      <c r="E325" s="6"/>
      <c r="F325" s="24"/>
      <c r="G325" s="36"/>
      <c r="H325" s="36"/>
      <c r="I325" s="36"/>
      <c r="J325" s="36"/>
      <c r="K325" s="36"/>
      <c r="L325" s="36"/>
      <c r="M325" s="36"/>
      <c r="N325" s="36"/>
      <c r="O325" s="36"/>
      <c r="P325" s="36"/>
      <c r="Q325" s="37"/>
      <c r="R325" s="36"/>
      <c r="S325" s="36"/>
      <c r="T325" s="36"/>
      <c r="U325" s="36"/>
      <c r="V325" s="36"/>
      <c r="W325" s="36"/>
      <c r="X325" s="36"/>
      <c r="Y325" s="6"/>
      <c r="Z325" s="6"/>
      <c r="AA325" s="6"/>
    </row>
    <row r="326" spans="1:27" ht="15.75" customHeight="1" x14ac:dyDescent="0.3">
      <c r="A326" s="6"/>
      <c r="B326" s="6"/>
      <c r="C326" s="6"/>
      <c r="D326" s="6"/>
      <c r="E326" s="6"/>
      <c r="F326" s="24"/>
      <c r="G326" s="36"/>
      <c r="H326" s="36"/>
      <c r="I326" s="36"/>
      <c r="J326" s="36"/>
      <c r="K326" s="36"/>
      <c r="L326" s="36"/>
      <c r="M326" s="36"/>
      <c r="N326" s="36"/>
      <c r="O326" s="36"/>
      <c r="P326" s="36"/>
      <c r="Q326" s="37"/>
      <c r="R326" s="36"/>
      <c r="S326" s="36"/>
      <c r="T326" s="36"/>
      <c r="U326" s="36"/>
      <c r="V326" s="36"/>
      <c r="W326" s="36"/>
      <c r="X326" s="36"/>
      <c r="Y326" s="6"/>
      <c r="Z326" s="6"/>
      <c r="AA326" s="6"/>
    </row>
    <row r="327" spans="1:27" ht="15.75" customHeight="1" x14ac:dyDescent="0.3">
      <c r="A327" s="6"/>
      <c r="B327" s="6"/>
      <c r="C327" s="6"/>
      <c r="D327" s="6"/>
      <c r="E327" s="6"/>
      <c r="F327" s="24"/>
      <c r="G327" s="36"/>
      <c r="H327" s="36"/>
      <c r="I327" s="36"/>
      <c r="J327" s="36"/>
      <c r="K327" s="36"/>
      <c r="L327" s="36"/>
      <c r="M327" s="36"/>
      <c r="N327" s="36"/>
      <c r="O327" s="36"/>
      <c r="P327" s="36"/>
      <c r="Q327" s="37"/>
      <c r="R327" s="36"/>
      <c r="S327" s="36"/>
      <c r="T327" s="36"/>
      <c r="U327" s="36"/>
      <c r="V327" s="36"/>
      <c r="W327" s="36"/>
      <c r="X327" s="36"/>
      <c r="Y327" s="6"/>
      <c r="Z327" s="6"/>
      <c r="AA327" s="6"/>
    </row>
    <row r="328" spans="1:27" ht="15.75" customHeight="1" x14ac:dyDescent="0.3">
      <c r="A328" s="6"/>
      <c r="B328" s="6"/>
      <c r="C328" s="6"/>
      <c r="D328" s="6"/>
      <c r="E328" s="6"/>
      <c r="F328" s="24"/>
      <c r="G328" s="36"/>
      <c r="H328" s="36"/>
      <c r="I328" s="36"/>
      <c r="J328" s="36"/>
      <c r="K328" s="36"/>
      <c r="L328" s="36"/>
      <c r="M328" s="36"/>
      <c r="N328" s="36"/>
      <c r="O328" s="36"/>
      <c r="P328" s="36"/>
      <c r="Q328" s="37"/>
      <c r="R328" s="36"/>
      <c r="S328" s="36"/>
      <c r="T328" s="36"/>
      <c r="U328" s="36"/>
      <c r="V328" s="36"/>
      <c r="W328" s="36"/>
      <c r="X328" s="36"/>
      <c r="Y328" s="6"/>
      <c r="Z328" s="6"/>
      <c r="AA328" s="6"/>
    </row>
    <row r="329" spans="1:27" ht="15.75" customHeight="1" x14ac:dyDescent="0.3">
      <c r="A329" s="6"/>
      <c r="B329" s="6"/>
      <c r="C329" s="6"/>
      <c r="D329" s="6"/>
      <c r="E329" s="6"/>
      <c r="F329" s="24"/>
      <c r="G329" s="36"/>
      <c r="H329" s="36"/>
      <c r="I329" s="36"/>
      <c r="J329" s="36"/>
      <c r="K329" s="36"/>
      <c r="L329" s="36"/>
      <c r="M329" s="36"/>
      <c r="N329" s="36"/>
      <c r="O329" s="36"/>
      <c r="P329" s="36"/>
      <c r="Q329" s="37"/>
      <c r="R329" s="36"/>
      <c r="S329" s="36"/>
      <c r="T329" s="36"/>
      <c r="U329" s="36"/>
      <c r="V329" s="36"/>
      <c r="W329" s="36"/>
      <c r="X329" s="36"/>
      <c r="Y329" s="6"/>
      <c r="Z329" s="6"/>
      <c r="AA329" s="6"/>
    </row>
    <row r="330" spans="1:27" ht="15.75" customHeight="1" x14ac:dyDescent="0.3">
      <c r="A330" s="6"/>
      <c r="B330" s="6"/>
      <c r="C330" s="6"/>
      <c r="D330" s="6"/>
      <c r="E330" s="6"/>
      <c r="F330" s="24"/>
      <c r="G330" s="36"/>
      <c r="H330" s="36"/>
      <c r="I330" s="36"/>
      <c r="J330" s="36"/>
      <c r="K330" s="36"/>
      <c r="L330" s="36"/>
      <c r="M330" s="36"/>
      <c r="N330" s="36"/>
      <c r="O330" s="36"/>
      <c r="P330" s="36"/>
      <c r="Q330" s="37"/>
      <c r="R330" s="36"/>
      <c r="S330" s="36"/>
      <c r="T330" s="36"/>
      <c r="U330" s="36"/>
      <c r="V330" s="36"/>
      <c r="W330" s="36"/>
      <c r="X330" s="36"/>
      <c r="Y330" s="6"/>
      <c r="Z330" s="6"/>
      <c r="AA330" s="6"/>
    </row>
    <row r="331" spans="1:27" ht="15.75" customHeight="1" x14ac:dyDescent="0.3">
      <c r="A331" s="6"/>
      <c r="B331" s="6"/>
      <c r="C331" s="6"/>
      <c r="D331" s="6"/>
      <c r="E331" s="6"/>
      <c r="F331" s="24"/>
      <c r="G331" s="36"/>
      <c r="H331" s="36"/>
      <c r="I331" s="36"/>
      <c r="J331" s="36"/>
      <c r="K331" s="36"/>
      <c r="L331" s="36"/>
      <c r="M331" s="36"/>
      <c r="N331" s="36"/>
      <c r="O331" s="36"/>
      <c r="P331" s="36"/>
      <c r="Q331" s="37"/>
      <c r="R331" s="36"/>
      <c r="S331" s="36"/>
      <c r="T331" s="36"/>
      <c r="U331" s="36"/>
      <c r="V331" s="36"/>
      <c r="W331" s="36"/>
      <c r="X331" s="36"/>
      <c r="Y331" s="6"/>
      <c r="Z331" s="6"/>
      <c r="AA331" s="6"/>
    </row>
    <row r="332" spans="1:27" ht="15.75" customHeight="1" x14ac:dyDescent="0.3">
      <c r="A332" s="6"/>
      <c r="B332" s="6"/>
      <c r="C332" s="6"/>
      <c r="D332" s="6"/>
      <c r="E332" s="6"/>
      <c r="F332" s="24"/>
      <c r="G332" s="36"/>
      <c r="H332" s="36"/>
      <c r="I332" s="36"/>
      <c r="J332" s="36"/>
      <c r="K332" s="36"/>
      <c r="L332" s="36"/>
      <c r="M332" s="36"/>
      <c r="N332" s="36"/>
      <c r="O332" s="36"/>
      <c r="P332" s="36"/>
      <c r="Q332" s="37"/>
      <c r="R332" s="36"/>
      <c r="S332" s="36"/>
      <c r="T332" s="36"/>
      <c r="U332" s="36"/>
      <c r="V332" s="36"/>
      <c r="W332" s="36"/>
      <c r="X332" s="36"/>
      <c r="Y332" s="6"/>
      <c r="Z332" s="6"/>
      <c r="AA332" s="6"/>
    </row>
    <row r="333" spans="1:27" ht="15.75" customHeight="1" x14ac:dyDescent="0.3">
      <c r="A333" s="6"/>
      <c r="B333" s="6"/>
      <c r="C333" s="6"/>
      <c r="D333" s="6"/>
      <c r="E333" s="6"/>
      <c r="F333" s="24"/>
      <c r="G333" s="36"/>
      <c r="H333" s="36"/>
      <c r="I333" s="36"/>
      <c r="J333" s="36"/>
      <c r="K333" s="36"/>
      <c r="L333" s="36"/>
      <c r="M333" s="36"/>
      <c r="N333" s="36"/>
      <c r="O333" s="36"/>
      <c r="P333" s="36"/>
      <c r="Q333" s="37"/>
      <c r="R333" s="36"/>
      <c r="S333" s="36"/>
      <c r="T333" s="36"/>
      <c r="U333" s="36"/>
      <c r="V333" s="36"/>
      <c r="W333" s="36"/>
      <c r="X333" s="36"/>
      <c r="Y333" s="6"/>
      <c r="Z333" s="6"/>
      <c r="AA333" s="6"/>
    </row>
    <row r="334" spans="1:27" ht="15.75" customHeight="1" x14ac:dyDescent="0.3">
      <c r="A334" s="6"/>
      <c r="B334" s="6"/>
      <c r="C334" s="6"/>
      <c r="D334" s="6"/>
      <c r="E334" s="6"/>
      <c r="F334" s="24"/>
      <c r="G334" s="36"/>
      <c r="H334" s="36"/>
      <c r="I334" s="36"/>
      <c r="J334" s="36"/>
      <c r="K334" s="36"/>
      <c r="L334" s="36"/>
      <c r="M334" s="36"/>
      <c r="N334" s="36"/>
      <c r="O334" s="36"/>
      <c r="P334" s="36"/>
      <c r="Q334" s="37"/>
      <c r="R334" s="36"/>
      <c r="S334" s="36"/>
      <c r="T334" s="36"/>
      <c r="U334" s="36"/>
      <c r="V334" s="36"/>
      <c r="W334" s="36"/>
      <c r="X334" s="36"/>
      <c r="Y334" s="6"/>
      <c r="Z334" s="6"/>
      <c r="AA334" s="6"/>
    </row>
    <row r="335" spans="1:27" ht="15.75" customHeight="1" x14ac:dyDescent="0.3">
      <c r="A335" s="6"/>
      <c r="B335" s="6"/>
      <c r="C335" s="6"/>
      <c r="D335" s="6"/>
      <c r="E335" s="6"/>
      <c r="F335" s="24"/>
      <c r="G335" s="36"/>
      <c r="H335" s="36"/>
      <c r="I335" s="36"/>
      <c r="J335" s="36"/>
      <c r="K335" s="36"/>
      <c r="L335" s="36"/>
      <c r="M335" s="36"/>
      <c r="N335" s="36"/>
      <c r="O335" s="36"/>
      <c r="P335" s="36"/>
      <c r="Q335" s="37"/>
      <c r="R335" s="36"/>
      <c r="S335" s="36"/>
      <c r="T335" s="36"/>
      <c r="U335" s="36"/>
      <c r="V335" s="36"/>
      <c r="W335" s="36"/>
      <c r="X335" s="36"/>
      <c r="Y335" s="6"/>
      <c r="Z335" s="6"/>
      <c r="AA335" s="6"/>
    </row>
    <row r="336" spans="1:27" ht="15.75" customHeight="1" x14ac:dyDescent="0.3">
      <c r="A336" s="6"/>
      <c r="B336" s="6"/>
      <c r="C336" s="6"/>
      <c r="D336" s="6"/>
      <c r="E336" s="6"/>
      <c r="F336" s="24"/>
      <c r="G336" s="36"/>
      <c r="H336" s="36"/>
      <c r="I336" s="36"/>
      <c r="J336" s="36"/>
      <c r="K336" s="36"/>
      <c r="L336" s="36"/>
      <c r="M336" s="36"/>
      <c r="N336" s="36"/>
      <c r="O336" s="36"/>
      <c r="P336" s="36"/>
      <c r="Q336" s="37"/>
      <c r="R336" s="36"/>
      <c r="S336" s="36"/>
      <c r="T336" s="36"/>
      <c r="U336" s="36"/>
      <c r="V336" s="36"/>
      <c r="W336" s="36"/>
      <c r="X336" s="36"/>
      <c r="Y336" s="6"/>
      <c r="Z336" s="6"/>
      <c r="AA336" s="6"/>
    </row>
    <row r="337" spans="1:27" ht="15.75" customHeight="1" x14ac:dyDescent="0.3">
      <c r="A337" s="6"/>
      <c r="B337" s="6"/>
      <c r="C337" s="6"/>
      <c r="D337" s="6"/>
      <c r="E337" s="6"/>
      <c r="F337" s="24"/>
      <c r="G337" s="36"/>
      <c r="H337" s="36"/>
      <c r="I337" s="36"/>
      <c r="J337" s="36"/>
      <c r="K337" s="36"/>
      <c r="L337" s="36"/>
      <c r="M337" s="36"/>
      <c r="N337" s="36"/>
      <c r="O337" s="36"/>
      <c r="P337" s="36"/>
      <c r="Q337" s="37"/>
      <c r="R337" s="36"/>
      <c r="S337" s="36"/>
      <c r="T337" s="36"/>
      <c r="U337" s="36"/>
      <c r="V337" s="36"/>
      <c r="W337" s="36"/>
      <c r="X337" s="36"/>
      <c r="Y337" s="6"/>
      <c r="Z337" s="6"/>
      <c r="AA337" s="6"/>
    </row>
    <row r="338" spans="1:27" ht="15.75" customHeight="1" x14ac:dyDescent="0.3">
      <c r="A338" s="6"/>
      <c r="B338" s="6"/>
      <c r="C338" s="6"/>
      <c r="D338" s="6"/>
      <c r="E338" s="6"/>
      <c r="F338" s="24"/>
      <c r="G338" s="36"/>
      <c r="H338" s="36"/>
      <c r="I338" s="36"/>
      <c r="J338" s="36"/>
      <c r="K338" s="36"/>
      <c r="L338" s="36"/>
      <c r="M338" s="36"/>
      <c r="N338" s="36"/>
      <c r="O338" s="36"/>
      <c r="P338" s="36"/>
      <c r="Q338" s="37"/>
      <c r="R338" s="36"/>
      <c r="S338" s="36"/>
      <c r="T338" s="36"/>
      <c r="U338" s="36"/>
      <c r="V338" s="36"/>
      <c r="W338" s="36"/>
      <c r="X338" s="36"/>
      <c r="Y338" s="6"/>
      <c r="Z338" s="6"/>
      <c r="AA338" s="6"/>
    </row>
    <row r="339" spans="1:27" ht="15.75" customHeight="1" x14ac:dyDescent="0.3">
      <c r="A339" s="6"/>
      <c r="B339" s="6"/>
      <c r="C339" s="6"/>
      <c r="D339" s="6"/>
      <c r="E339" s="6"/>
      <c r="F339" s="24"/>
      <c r="G339" s="36"/>
      <c r="H339" s="36"/>
      <c r="I339" s="36"/>
      <c r="J339" s="36"/>
      <c r="K339" s="36"/>
      <c r="L339" s="36"/>
      <c r="M339" s="36"/>
      <c r="N339" s="36"/>
      <c r="O339" s="36"/>
      <c r="P339" s="36"/>
      <c r="Q339" s="37"/>
      <c r="R339" s="36"/>
      <c r="S339" s="36"/>
      <c r="T339" s="36"/>
      <c r="U339" s="36"/>
      <c r="V339" s="36"/>
      <c r="W339" s="36"/>
      <c r="X339" s="36"/>
      <c r="Y339" s="6"/>
      <c r="Z339" s="6"/>
      <c r="AA339" s="6"/>
    </row>
    <row r="340" spans="1:27" ht="15.75" customHeight="1" x14ac:dyDescent="0.3">
      <c r="A340" s="6"/>
      <c r="B340" s="6"/>
      <c r="C340" s="6"/>
      <c r="D340" s="6"/>
      <c r="E340" s="6"/>
      <c r="F340" s="24"/>
      <c r="G340" s="36"/>
      <c r="H340" s="36"/>
      <c r="I340" s="36"/>
      <c r="J340" s="36"/>
      <c r="K340" s="36"/>
      <c r="L340" s="36"/>
      <c r="M340" s="36"/>
      <c r="N340" s="36"/>
      <c r="O340" s="36"/>
      <c r="P340" s="36"/>
      <c r="Q340" s="37"/>
      <c r="R340" s="36"/>
      <c r="S340" s="36"/>
      <c r="T340" s="36"/>
      <c r="U340" s="36"/>
      <c r="V340" s="36"/>
      <c r="W340" s="36"/>
      <c r="X340" s="36"/>
      <c r="Y340" s="6"/>
      <c r="Z340" s="6"/>
      <c r="AA340" s="6"/>
    </row>
    <row r="341" spans="1:27" ht="15.75" customHeight="1" x14ac:dyDescent="0.3">
      <c r="A341" s="6"/>
      <c r="B341" s="6"/>
      <c r="C341" s="6"/>
      <c r="D341" s="6"/>
      <c r="E341" s="6"/>
      <c r="F341" s="24"/>
      <c r="G341" s="36"/>
      <c r="H341" s="36"/>
      <c r="I341" s="36"/>
      <c r="J341" s="36"/>
      <c r="K341" s="36"/>
      <c r="L341" s="36"/>
      <c r="M341" s="36"/>
      <c r="N341" s="36"/>
      <c r="O341" s="36"/>
      <c r="P341" s="36"/>
      <c r="Q341" s="37"/>
      <c r="R341" s="36"/>
      <c r="S341" s="36"/>
      <c r="T341" s="36"/>
      <c r="U341" s="36"/>
      <c r="V341" s="36"/>
      <c r="W341" s="36"/>
      <c r="X341" s="36"/>
      <c r="Y341" s="6"/>
      <c r="Z341" s="6"/>
      <c r="AA341" s="6"/>
    </row>
    <row r="342" spans="1:27" ht="15.75" customHeight="1" x14ac:dyDescent="0.3">
      <c r="A342" s="6"/>
      <c r="B342" s="6"/>
      <c r="C342" s="6"/>
      <c r="D342" s="6"/>
      <c r="E342" s="6"/>
      <c r="F342" s="24"/>
      <c r="G342" s="36"/>
      <c r="H342" s="36"/>
      <c r="I342" s="36"/>
      <c r="J342" s="36"/>
      <c r="K342" s="36"/>
      <c r="L342" s="36"/>
      <c r="M342" s="36"/>
      <c r="N342" s="36"/>
      <c r="O342" s="36"/>
      <c r="P342" s="36"/>
      <c r="Q342" s="37"/>
      <c r="R342" s="36"/>
      <c r="S342" s="36"/>
      <c r="T342" s="36"/>
      <c r="U342" s="36"/>
      <c r="V342" s="36"/>
      <c r="W342" s="36"/>
      <c r="X342" s="36"/>
      <c r="Y342" s="6"/>
      <c r="Z342" s="6"/>
      <c r="AA342" s="6"/>
    </row>
    <row r="343" spans="1:27" ht="15.75" customHeight="1" x14ac:dyDescent="0.3">
      <c r="A343" s="6"/>
      <c r="B343" s="6"/>
      <c r="C343" s="6"/>
      <c r="D343" s="6"/>
      <c r="E343" s="6"/>
      <c r="F343" s="24"/>
      <c r="G343" s="36"/>
      <c r="H343" s="36"/>
      <c r="I343" s="36"/>
      <c r="J343" s="36"/>
      <c r="K343" s="36"/>
      <c r="L343" s="36"/>
      <c r="M343" s="36"/>
      <c r="N343" s="36"/>
      <c r="O343" s="36"/>
      <c r="P343" s="36"/>
      <c r="Q343" s="37"/>
      <c r="R343" s="36"/>
      <c r="S343" s="36"/>
      <c r="T343" s="36"/>
      <c r="U343" s="36"/>
      <c r="V343" s="36"/>
      <c r="W343" s="36"/>
      <c r="X343" s="36"/>
      <c r="Y343" s="6"/>
      <c r="Z343" s="6"/>
      <c r="AA343" s="6"/>
    </row>
    <row r="344" spans="1:27" ht="15.75" customHeight="1" x14ac:dyDescent="0.3">
      <c r="A344" s="6"/>
      <c r="B344" s="6"/>
      <c r="C344" s="6"/>
      <c r="D344" s="6"/>
      <c r="E344" s="6"/>
      <c r="F344" s="24"/>
      <c r="G344" s="36"/>
      <c r="H344" s="36"/>
      <c r="I344" s="36"/>
      <c r="J344" s="36"/>
      <c r="K344" s="36"/>
      <c r="L344" s="36"/>
      <c r="M344" s="36"/>
      <c r="N344" s="36"/>
      <c r="O344" s="36"/>
      <c r="P344" s="36"/>
      <c r="Q344" s="37"/>
      <c r="R344" s="36"/>
      <c r="S344" s="36"/>
      <c r="T344" s="36"/>
      <c r="U344" s="36"/>
      <c r="V344" s="36"/>
      <c r="W344" s="36"/>
      <c r="X344" s="36"/>
      <c r="Y344" s="6"/>
      <c r="Z344" s="6"/>
      <c r="AA344" s="6"/>
    </row>
    <row r="345" spans="1:27" ht="15.75" customHeight="1" x14ac:dyDescent="0.3">
      <c r="A345" s="6"/>
      <c r="B345" s="6"/>
      <c r="C345" s="6"/>
      <c r="D345" s="6"/>
      <c r="E345" s="6"/>
      <c r="F345" s="24"/>
      <c r="G345" s="36"/>
      <c r="H345" s="36"/>
      <c r="I345" s="36"/>
      <c r="J345" s="36"/>
      <c r="K345" s="36"/>
      <c r="L345" s="36"/>
      <c r="M345" s="36"/>
      <c r="N345" s="36"/>
      <c r="O345" s="36"/>
      <c r="P345" s="36"/>
      <c r="Q345" s="37"/>
      <c r="R345" s="36"/>
      <c r="S345" s="36"/>
      <c r="T345" s="36"/>
      <c r="U345" s="36"/>
      <c r="V345" s="36"/>
      <c r="W345" s="36"/>
      <c r="X345" s="36"/>
      <c r="Y345" s="6"/>
      <c r="Z345" s="6"/>
      <c r="AA345" s="6"/>
    </row>
    <row r="346" spans="1:27" ht="15.75" customHeight="1" x14ac:dyDescent="0.3">
      <c r="A346" s="6"/>
      <c r="B346" s="6"/>
      <c r="C346" s="6"/>
      <c r="D346" s="6"/>
      <c r="E346" s="6"/>
      <c r="F346" s="24"/>
      <c r="G346" s="36"/>
      <c r="H346" s="36"/>
      <c r="I346" s="36"/>
      <c r="J346" s="36"/>
      <c r="K346" s="36"/>
      <c r="L346" s="36"/>
      <c r="M346" s="36"/>
      <c r="N346" s="36"/>
      <c r="O346" s="36"/>
      <c r="P346" s="36"/>
      <c r="Q346" s="37"/>
      <c r="R346" s="36"/>
      <c r="S346" s="36"/>
      <c r="T346" s="36"/>
      <c r="U346" s="36"/>
      <c r="V346" s="36"/>
      <c r="W346" s="36"/>
      <c r="X346" s="36"/>
      <c r="Y346" s="6"/>
      <c r="Z346" s="6"/>
      <c r="AA346" s="6"/>
    </row>
    <row r="347" spans="1:27" ht="15.75" customHeight="1" x14ac:dyDescent="0.3">
      <c r="A347" s="6"/>
      <c r="B347" s="6"/>
      <c r="C347" s="6"/>
      <c r="D347" s="6"/>
      <c r="E347" s="6"/>
      <c r="F347" s="24"/>
      <c r="G347" s="36"/>
      <c r="H347" s="36"/>
      <c r="I347" s="36"/>
      <c r="J347" s="36"/>
      <c r="K347" s="36"/>
      <c r="L347" s="36"/>
      <c r="M347" s="36"/>
      <c r="N347" s="36"/>
      <c r="O347" s="36"/>
      <c r="P347" s="36"/>
      <c r="Q347" s="37"/>
      <c r="R347" s="36"/>
      <c r="S347" s="36"/>
      <c r="T347" s="36"/>
      <c r="U347" s="36"/>
      <c r="V347" s="36"/>
      <c r="W347" s="36"/>
      <c r="X347" s="36"/>
      <c r="Y347" s="6"/>
      <c r="Z347" s="6"/>
      <c r="AA347" s="6"/>
    </row>
    <row r="348" spans="1:27" ht="15.75" customHeight="1" x14ac:dyDescent="0.3">
      <c r="A348" s="6"/>
      <c r="B348" s="6"/>
      <c r="C348" s="6"/>
      <c r="D348" s="6"/>
      <c r="E348" s="6"/>
      <c r="F348" s="24"/>
      <c r="G348" s="36"/>
      <c r="H348" s="36"/>
      <c r="I348" s="36"/>
      <c r="J348" s="36"/>
      <c r="K348" s="36"/>
      <c r="L348" s="36"/>
      <c r="M348" s="36"/>
      <c r="N348" s="36"/>
      <c r="O348" s="36"/>
      <c r="P348" s="36"/>
      <c r="Q348" s="37"/>
      <c r="R348" s="36"/>
      <c r="S348" s="36"/>
      <c r="T348" s="36"/>
      <c r="U348" s="36"/>
      <c r="V348" s="36"/>
      <c r="W348" s="36"/>
      <c r="X348" s="36"/>
      <c r="Y348" s="6"/>
      <c r="Z348" s="6"/>
      <c r="AA348" s="6"/>
    </row>
    <row r="349" spans="1:27" ht="15.75" customHeight="1" x14ac:dyDescent="0.3">
      <c r="A349" s="6"/>
      <c r="B349" s="6"/>
      <c r="C349" s="6"/>
      <c r="D349" s="6"/>
      <c r="E349" s="6"/>
      <c r="F349" s="24"/>
      <c r="G349" s="36"/>
      <c r="H349" s="36"/>
      <c r="I349" s="36"/>
      <c r="J349" s="36"/>
      <c r="K349" s="36"/>
      <c r="L349" s="36"/>
      <c r="M349" s="36"/>
      <c r="N349" s="36"/>
      <c r="O349" s="36"/>
      <c r="P349" s="36"/>
      <c r="Q349" s="37"/>
      <c r="R349" s="36"/>
      <c r="S349" s="36"/>
      <c r="T349" s="36"/>
      <c r="U349" s="36"/>
      <c r="V349" s="36"/>
      <c r="W349" s="36"/>
      <c r="X349" s="36"/>
      <c r="Y349" s="6"/>
      <c r="Z349" s="6"/>
      <c r="AA349" s="6"/>
    </row>
    <row r="350" spans="1:27" ht="15.75" customHeight="1" x14ac:dyDescent="0.3">
      <c r="A350" s="6"/>
      <c r="B350" s="6"/>
      <c r="C350" s="6"/>
      <c r="D350" s="6"/>
      <c r="E350" s="6"/>
      <c r="F350" s="24"/>
      <c r="G350" s="36"/>
      <c r="H350" s="36"/>
      <c r="I350" s="36"/>
      <c r="J350" s="36"/>
      <c r="K350" s="36"/>
      <c r="L350" s="36"/>
      <c r="M350" s="36"/>
      <c r="N350" s="36"/>
      <c r="O350" s="36"/>
      <c r="P350" s="36"/>
      <c r="Q350" s="37"/>
      <c r="R350" s="36"/>
      <c r="S350" s="36"/>
      <c r="T350" s="36"/>
      <c r="U350" s="36"/>
      <c r="V350" s="36"/>
      <c r="W350" s="36"/>
      <c r="X350" s="36"/>
      <c r="Y350" s="6"/>
      <c r="Z350" s="6"/>
      <c r="AA350" s="6"/>
    </row>
    <row r="351" spans="1:27" ht="15.75" customHeight="1" x14ac:dyDescent="0.3">
      <c r="A351" s="6"/>
      <c r="B351" s="6"/>
      <c r="C351" s="6"/>
      <c r="D351" s="6"/>
      <c r="E351" s="6"/>
      <c r="F351" s="24"/>
      <c r="G351" s="36"/>
      <c r="H351" s="36"/>
      <c r="I351" s="36"/>
      <c r="J351" s="36"/>
      <c r="K351" s="36"/>
      <c r="L351" s="36"/>
      <c r="M351" s="36"/>
      <c r="N351" s="36"/>
      <c r="O351" s="36"/>
      <c r="P351" s="36"/>
      <c r="Q351" s="37"/>
      <c r="R351" s="36"/>
      <c r="S351" s="36"/>
      <c r="T351" s="36"/>
      <c r="U351" s="36"/>
      <c r="V351" s="36"/>
      <c r="W351" s="36"/>
      <c r="X351" s="36"/>
      <c r="Y351" s="6"/>
      <c r="Z351" s="6"/>
      <c r="AA351" s="6"/>
    </row>
    <row r="352" spans="1:27" ht="15.75" customHeight="1" x14ac:dyDescent="0.3">
      <c r="A352" s="6"/>
      <c r="B352" s="6"/>
      <c r="C352" s="6"/>
      <c r="D352" s="6"/>
      <c r="E352" s="6"/>
      <c r="F352" s="24"/>
      <c r="G352" s="36"/>
      <c r="H352" s="36"/>
      <c r="I352" s="36"/>
      <c r="J352" s="36"/>
      <c r="K352" s="36"/>
      <c r="L352" s="36"/>
      <c r="M352" s="36"/>
      <c r="N352" s="36"/>
      <c r="O352" s="36"/>
      <c r="P352" s="36"/>
      <c r="Q352" s="37"/>
      <c r="R352" s="36"/>
      <c r="S352" s="36"/>
      <c r="T352" s="36"/>
      <c r="U352" s="36"/>
      <c r="V352" s="36"/>
      <c r="W352" s="36"/>
      <c r="X352" s="36"/>
      <c r="Y352" s="6"/>
      <c r="Z352" s="6"/>
      <c r="AA352" s="6"/>
    </row>
    <row r="353" spans="1:27" ht="15.75" customHeight="1" x14ac:dyDescent="0.3">
      <c r="A353" s="6"/>
      <c r="B353" s="6"/>
      <c r="C353" s="6"/>
      <c r="D353" s="6"/>
      <c r="E353" s="6"/>
      <c r="F353" s="24"/>
      <c r="G353" s="36"/>
      <c r="H353" s="36"/>
      <c r="I353" s="36"/>
      <c r="J353" s="36"/>
      <c r="K353" s="36"/>
      <c r="L353" s="36"/>
      <c r="M353" s="36"/>
      <c r="N353" s="36"/>
      <c r="O353" s="36"/>
      <c r="P353" s="36"/>
      <c r="Q353" s="37"/>
      <c r="R353" s="36"/>
      <c r="S353" s="36"/>
      <c r="T353" s="36"/>
      <c r="U353" s="36"/>
      <c r="V353" s="36"/>
      <c r="W353" s="36"/>
      <c r="X353" s="36"/>
      <c r="Y353" s="6"/>
      <c r="Z353" s="6"/>
      <c r="AA353" s="6"/>
    </row>
    <row r="354" spans="1:27" ht="15.75" customHeight="1" x14ac:dyDescent="0.3">
      <c r="A354" s="6"/>
      <c r="B354" s="6"/>
      <c r="C354" s="6"/>
      <c r="D354" s="6"/>
      <c r="E354" s="6"/>
      <c r="F354" s="24"/>
      <c r="G354" s="36"/>
      <c r="H354" s="36"/>
      <c r="I354" s="36"/>
      <c r="J354" s="36"/>
      <c r="K354" s="36"/>
      <c r="L354" s="36"/>
      <c r="M354" s="36"/>
      <c r="N354" s="36"/>
      <c r="O354" s="36"/>
      <c r="P354" s="36"/>
      <c r="Q354" s="37"/>
      <c r="R354" s="36"/>
      <c r="S354" s="36"/>
      <c r="T354" s="36"/>
      <c r="U354" s="36"/>
      <c r="V354" s="36"/>
      <c r="W354" s="36"/>
      <c r="X354" s="36"/>
      <c r="Y354" s="6"/>
      <c r="Z354" s="6"/>
      <c r="AA354" s="6"/>
    </row>
    <row r="355" spans="1:27" ht="15.75" customHeight="1" x14ac:dyDescent="0.3">
      <c r="A355" s="6"/>
      <c r="B355" s="6"/>
      <c r="C355" s="6"/>
      <c r="D355" s="6"/>
      <c r="E355" s="6"/>
      <c r="F355" s="24"/>
      <c r="G355" s="36"/>
      <c r="H355" s="36"/>
      <c r="I355" s="36"/>
      <c r="J355" s="36"/>
      <c r="K355" s="36"/>
      <c r="L355" s="36"/>
      <c r="M355" s="36"/>
      <c r="N355" s="36"/>
      <c r="O355" s="36"/>
      <c r="P355" s="36"/>
      <c r="Q355" s="37"/>
      <c r="R355" s="36"/>
      <c r="S355" s="36"/>
      <c r="T355" s="36"/>
      <c r="U355" s="36"/>
      <c r="V355" s="36"/>
      <c r="W355" s="36"/>
      <c r="X355" s="36"/>
      <c r="Y355" s="6"/>
      <c r="Z355" s="6"/>
      <c r="AA355" s="6"/>
    </row>
    <row r="356" spans="1:27" ht="15.75" customHeight="1" x14ac:dyDescent="0.3">
      <c r="A356" s="6"/>
      <c r="B356" s="6"/>
      <c r="C356" s="6"/>
      <c r="D356" s="6"/>
      <c r="E356" s="6"/>
      <c r="F356" s="24"/>
      <c r="G356" s="36"/>
      <c r="H356" s="36"/>
      <c r="I356" s="36"/>
      <c r="J356" s="36"/>
      <c r="K356" s="36"/>
      <c r="L356" s="36"/>
      <c r="M356" s="36"/>
      <c r="N356" s="36"/>
      <c r="O356" s="36"/>
      <c r="P356" s="36"/>
      <c r="Q356" s="37"/>
      <c r="R356" s="36"/>
      <c r="S356" s="36"/>
      <c r="T356" s="36"/>
      <c r="U356" s="36"/>
      <c r="V356" s="36"/>
      <c r="W356" s="36"/>
      <c r="X356" s="36"/>
      <c r="Y356" s="6"/>
      <c r="Z356" s="6"/>
      <c r="AA356" s="6"/>
    </row>
    <row r="357" spans="1:27" ht="15.75" customHeight="1" x14ac:dyDescent="0.3">
      <c r="A357" s="6"/>
      <c r="B357" s="6"/>
      <c r="C357" s="6"/>
      <c r="D357" s="6"/>
      <c r="E357" s="6"/>
      <c r="F357" s="24"/>
      <c r="G357" s="36"/>
      <c r="H357" s="36"/>
      <c r="I357" s="36"/>
      <c r="J357" s="36"/>
      <c r="K357" s="36"/>
      <c r="L357" s="36"/>
      <c r="M357" s="36"/>
      <c r="N357" s="36"/>
      <c r="O357" s="36"/>
      <c r="P357" s="36"/>
      <c r="Q357" s="37"/>
      <c r="R357" s="36"/>
      <c r="S357" s="36"/>
      <c r="T357" s="36"/>
      <c r="U357" s="36"/>
      <c r="V357" s="36"/>
      <c r="W357" s="36"/>
      <c r="X357" s="36"/>
      <c r="Y357" s="6"/>
      <c r="Z357" s="6"/>
      <c r="AA357" s="6"/>
    </row>
    <row r="358" spans="1:27" ht="15.75" customHeight="1" x14ac:dyDescent="0.3">
      <c r="A358" s="6"/>
      <c r="B358" s="6"/>
      <c r="C358" s="6"/>
      <c r="D358" s="6"/>
      <c r="E358" s="6"/>
      <c r="F358" s="24"/>
      <c r="G358" s="36"/>
      <c r="H358" s="36"/>
      <c r="I358" s="36"/>
      <c r="J358" s="36"/>
      <c r="K358" s="36"/>
      <c r="L358" s="36"/>
      <c r="M358" s="36"/>
      <c r="N358" s="36"/>
      <c r="O358" s="36"/>
      <c r="P358" s="36"/>
      <c r="Q358" s="37"/>
      <c r="R358" s="36"/>
      <c r="S358" s="36"/>
      <c r="T358" s="36"/>
      <c r="U358" s="36"/>
      <c r="V358" s="36"/>
      <c r="W358" s="36"/>
      <c r="X358" s="36"/>
      <c r="Y358" s="6"/>
      <c r="Z358" s="6"/>
      <c r="AA358" s="6"/>
    </row>
    <row r="359" spans="1:27" ht="15.75" customHeight="1" x14ac:dyDescent="0.3">
      <c r="A359" s="6"/>
      <c r="B359" s="6"/>
      <c r="C359" s="6"/>
      <c r="D359" s="6"/>
      <c r="E359" s="6"/>
      <c r="F359" s="24"/>
      <c r="G359" s="36"/>
      <c r="H359" s="36"/>
      <c r="I359" s="36"/>
      <c r="J359" s="36"/>
      <c r="K359" s="36"/>
      <c r="L359" s="36"/>
      <c r="M359" s="36"/>
      <c r="N359" s="36"/>
      <c r="O359" s="36"/>
      <c r="P359" s="36"/>
      <c r="Q359" s="37"/>
      <c r="R359" s="36"/>
      <c r="S359" s="36"/>
      <c r="T359" s="36"/>
      <c r="U359" s="36"/>
      <c r="V359" s="36"/>
      <c r="W359" s="36"/>
      <c r="X359" s="36"/>
      <c r="Y359" s="6"/>
      <c r="Z359" s="6"/>
      <c r="AA359" s="6"/>
    </row>
    <row r="360" spans="1:27" ht="15.75" customHeight="1" x14ac:dyDescent="0.3">
      <c r="A360" s="6"/>
      <c r="B360" s="6"/>
      <c r="C360" s="6"/>
      <c r="D360" s="6"/>
      <c r="E360" s="6"/>
      <c r="F360" s="24"/>
      <c r="G360" s="36"/>
      <c r="H360" s="36"/>
      <c r="I360" s="36"/>
      <c r="J360" s="36"/>
      <c r="K360" s="36"/>
      <c r="L360" s="36"/>
      <c r="M360" s="36"/>
      <c r="N360" s="36"/>
      <c r="O360" s="36"/>
      <c r="P360" s="36"/>
      <c r="Q360" s="37"/>
      <c r="R360" s="36"/>
      <c r="S360" s="36"/>
      <c r="T360" s="36"/>
      <c r="U360" s="36"/>
      <c r="V360" s="36"/>
      <c r="W360" s="36"/>
      <c r="X360" s="36"/>
      <c r="Y360" s="6"/>
      <c r="Z360" s="6"/>
      <c r="AA360" s="6"/>
    </row>
    <row r="361" spans="1:27" ht="15.75" customHeight="1" x14ac:dyDescent="0.3">
      <c r="A361" s="6"/>
      <c r="B361" s="6"/>
      <c r="C361" s="6"/>
      <c r="D361" s="6"/>
      <c r="E361" s="6"/>
      <c r="F361" s="24"/>
      <c r="G361" s="36"/>
      <c r="H361" s="36"/>
      <c r="I361" s="36"/>
      <c r="J361" s="36"/>
      <c r="K361" s="36"/>
      <c r="L361" s="36"/>
      <c r="M361" s="36"/>
      <c r="N361" s="36"/>
      <c r="O361" s="36"/>
      <c r="P361" s="36"/>
      <c r="Q361" s="37"/>
      <c r="R361" s="36"/>
      <c r="S361" s="36"/>
      <c r="T361" s="36"/>
      <c r="U361" s="36"/>
      <c r="V361" s="36"/>
      <c r="W361" s="36"/>
      <c r="X361" s="36"/>
      <c r="Y361" s="6"/>
      <c r="Z361" s="6"/>
      <c r="AA361" s="6"/>
    </row>
    <row r="362" spans="1:27" ht="15.75" customHeight="1" x14ac:dyDescent="0.3">
      <c r="A362" s="6"/>
      <c r="B362" s="6"/>
      <c r="C362" s="6"/>
      <c r="D362" s="6"/>
      <c r="E362" s="6"/>
      <c r="F362" s="24"/>
      <c r="G362" s="36"/>
      <c r="H362" s="36"/>
      <c r="I362" s="36"/>
      <c r="J362" s="36"/>
      <c r="K362" s="36"/>
      <c r="L362" s="36"/>
      <c r="M362" s="36"/>
      <c r="N362" s="36"/>
      <c r="O362" s="36"/>
      <c r="P362" s="36"/>
      <c r="Q362" s="37"/>
      <c r="R362" s="36"/>
      <c r="S362" s="36"/>
      <c r="T362" s="36"/>
      <c r="U362" s="36"/>
      <c r="V362" s="36"/>
      <c r="W362" s="36"/>
      <c r="X362" s="36"/>
      <c r="Y362" s="6"/>
      <c r="Z362" s="6"/>
      <c r="AA362" s="6"/>
    </row>
    <row r="363" spans="1:27" ht="15.75" customHeight="1" x14ac:dyDescent="0.3">
      <c r="A363" s="6"/>
      <c r="B363" s="6"/>
      <c r="C363" s="6"/>
      <c r="D363" s="6"/>
      <c r="E363" s="6"/>
      <c r="F363" s="24"/>
      <c r="G363" s="36"/>
      <c r="H363" s="36"/>
      <c r="I363" s="36"/>
      <c r="J363" s="36"/>
      <c r="K363" s="36"/>
      <c r="L363" s="36"/>
      <c r="M363" s="36"/>
      <c r="N363" s="36"/>
      <c r="O363" s="36"/>
      <c r="P363" s="36"/>
      <c r="Q363" s="37"/>
      <c r="R363" s="36"/>
      <c r="S363" s="36"/>
      <c r="T363" s="36"/>
      <c r="U363" s="36"/>
      <c r="V363" s="36"/>
      <c r="W363" s="36"/>
      <c r="X363" s="36"/>
      <c r="Y363" s="6"/>
      <c r="Z363" s="6"/>
      <c r="AA363" s="6"/>
    </row>
    <row r="364" spans="1:27" ht="15.75" customHeight="1" x14ac:dyDescent="0.3">
      <c r="A364" s="6"/>
      <c r="B364" s="6"/>
      <c r="C364" s="6"/>
      <c r="D364" s="6"/>
      <c r="E364" s="6"/>
      <c r="F364" s="24"/>
      <c r="G364" s="36"/>
      <c r="H364" s="36"/>
      <c r="I364" s="36"/>
      <c r="J364" s="36"/>
      <c r="K364" s="36"/>
      <c r="L364" s="36"/>
      <c r="M364" s="36"/>
      <c r="N364" s="36"/>
      <c r="O364" s="36"/>
      <c r="P364" s="36"/>
      <c r="Q364" s="37"/>
      <c r="R364" s="36"/>
      <c r="S364" s="36"/>
      <c r="T364" s="36"/>
      <c r="U364" s="36"/>
      <c r="V364" s="36"/>
      <c r="W364" s="36"/>
      <c r="X364" s="36"/>
      <c r="Y364" s="6"/>
      <c r="Z364" s="6"/>
      <c r="AA364" s="6"/>
    </row>
    <row r="365" spans="1:27" ht="15.75" customHeight="1" x14ac:dyDescent="0.3">
      <c r="A365" s="6"/>
      <c r="B365" s="6"/>
      <c r="C365" s="6"/>
      <c r="D365" s="6"/>
      <c r="E365" s="6"/>
      <c r="F365" s="24"/>
      <c r="G365" s="36"/>
      <c r="H365" s="36"/>
      <c r="I365" s="36"/>
      <c r="J365" s="36"/>
      <c r="K365" s="36"/>
      <c r="L365" s="36"/>
      <c r="M365" s="36"/>
      <c r="N365" s="36"/>
      <c r="O365" s="36"/>
      <c r="P365" s="36"/>
      <c r="Q365" s="37"/>
      <c r="R365" s="36"/>
      <c r="S365" s="36"/>
      <c r="T365" s="36"/>
      <c r="U365" s="36"/>
      <c r="V365" s="36"/>
      <c r="W365" s="36"/>
      <c r="X365" s="36"/>
      <c r="Y365" s="6"/>
      <c r="Z365" s="6"/>
      <c r="AA365" s="6"/>
    </row>
    <row r="366" spans="1:27" ht="15.75" customHeight="1" x14ac:dyDescent="0.3">
      <c r="A366" s="6"/>
      <c r="B366" s="6"/>
      <c r="C366" s="6"/>
      <c r="D366" s="6"/>
      <c r="E366" s="6"/>
      <c r="F366" s="24"/>
      <c r="G366" s="36"/>
      <c r="H366" s="36"/>
      <c r="I366" s="36"/>
      <c r="J366" s="36"/>
      <c r="K366" s="36"/>
      <c r="L366" s="36"/>
      <c r="M366" s="36"/>
      <c r="N366" s="36"/>
      <c r="O366" s="36"/>
      <c r="P366" s="36"/>
      <c r="Q366" s="37"/>
      <c r="R366" s="36"/>
      <c r="S366" s="36"/>
      <c r="T366" s="36"/>
      <c r="U366" s="36"/>
      <c r="V366" s="36"/>
      <c r="W366" s="36"/>
      <c r="X366" s="36"/>
      <c r="Y366" s="6"/>
      <c r="Z366" s="6"/>
      <c r="AA366" s="6"/>
    </row>
    <row r="367" spans="1:27" ht="15.75" customHeight="1" x14ac:dyDescent="0.3">
      <c r="A367" s="6"/>
      <c r="B367" s="6"/>
      <c r="C367" s="6"/>
      <c r="D367" s="6"/>
      <c r="E367" s="6"/>
      <c r="F367" s="24"/>
      <c r="G367" s="36"/>
      <c r="H367" s="36"/>
      <c r="I367" s="36"/>
      <c r="J367" s="36"/>
      <c r="K367" s="36"/>
      <c r="L367" s="36"/>
      <c r="M367" s="36"/>
      <c r="N367" s="36"/>
      <c r="O367" s="36"/>
      <c r="P367" s="36"/>
      <c r="Q367" s="37"/>
      <c r="R367" s="36"/>
      <c r="S367" s="36"/>
      <c r="T367" s="36"/>
      <c r="U367" s="36"/>
      <c r="V367" s="36"/>
      <c r="W367" s="36"/>
      <c r="X367" s="36"/>
      <c r="Y367" s="6"/>
      <c r="Z367" s="6"/>
      <c r="AA367" s="6"/>
    </row>
    <row r="368" spans="1:27" ht="15.75" customHeight="1" x14ac:dyDescent="0.3">
      <c r="A368" s="6"/>
      <c r="B368" s="6"/>
      <c r="C368" s="6"/>
      <c r="D368" s="6"/>
      <c r="E368" s="6"/>
      <c r="F368" s="24"/>
      <c r="G368" s="36"/>
      <c r="H368" s="36"/>
      <c r="I368" s="36"/>
      <c r="J368" s="36"/>
      <c r="K368" s="36"/>
      <c r="L368" s="36"/>
      <c r="M368" s="36"/>
      <c r="N368" s="36"/>
      <c r="O368" s="36"/>
      <c r="P368" s="36"/>
      <c r="Q368" s="37"/>
      <c r="R368" s="36"/>
      <c r="S368" s="36"/>
      <c r="T368" s="36"/>
      <c r="U368" s="36"/>
      <c r="V368" s="36"/>
      <c r="W368" s="36"/>
      <c r="X368" s="36"/>
      <c r="Y368" s="6"/>
      <c r="Z368" s="6"/>
      <c r="AA368" s="6"/>
    </row>
    <row r="369" spans="1:27" ht="15.75" customHeight="1" x14ac:dyDescent="0.3">
      <c r="A369" s="6"/>
      <c r="B369" s="6"/>
      <c r="C369" s="6"/>
      <c r="D369" s="6"/>
      <c r="E369" s="6"/>
      <c r="F369" s="24"/>
      <c r="G369" s="36"/>
      <c r="H369" s="36"/>
      <c r="I369" s="36"/>
      <c r="J369" s="36"/>
      <c r="K369" s="36"/>
      <c r="L369" s="36"/>
      <c r="M369" s="36"/>
      <c r="N369" s="36"/>
      <c r="O369" s="36"/>
      <c r="P369" s="36"/>
      <c r="Q369" s="37"/>
      <c r="R369" s="36"/>
      <c r="S369" s="36"/>
      <c r="T369" s="36"/>
      <c r="U369" s="36"/>
      <c r="V369" s="36"/>
      <c r="W369" s="36"/>
      <c r="X369" s="36"/>
      <c r="Y369" s="6"/>
      <c r="Z369" s="6"/>
      <c r="AA369" s="6"/>
    </row>
    <row r="370" spans="1:27" ht="15.75" customHeight="1" x14ac:dyDescent="0.3">
      <c r="A370" s="6"/>
      <c r="B370" s="6"/>
      <c r="C370" s="6"/>
      <c r="D370" s="6"/>
      <c r="E370" s="6"/>
      <c r="F370" s="24"/>
      <c r="G370" s="36"/>
      <c r="H370" s="36"/>
      <c r="I370" s="36"/>
      <c r="J370" s="36"/>
      <c r="K370" s="36"/>
      <c r="L370" s="36"/>
      <c r="M370" s="36"/>
      <c r="N370" s="36"/>
      <c r="O370" s="36"/>
      <c r="P370" s="36"/>
      <c r="Q370" s="37"/>
      <c r="R370" s="36"/>
      <c r="S370" s="36"/>
      <c r="T370" s="36"/>
      <c r="U370" s="36"/>
      <c r="V370" s="36"/>
      <c r="W370" s="36"/>
      <c r="X370" s="36"/>
      <c r="Y370" s="6"/>
      <c r="Z370" s="6"/>
      <c r="AA370" s="6"/>
    </row>
    <row r="371" spans="1:27" ht="15.75" customHeight="1" x14ac:dyDescent="0.3">
      <c r="A371" s="6"/>
      <c r="B371" s="6"/>
      <c r="C371" s="6"/>
      <c r="D371" s="6"/>
      <c r="E371" s="6"/>
      <c r="F371" s="24"/>
      <c r="G371" s="36"/>
      <c r="H371" s="36"/>
      <c r="I371" s="36"/>
      <c r="J371" s="36"/>
      <c r="K371" s="36"/>
      <c r="L371" s="36"/>
      <c r="M371" s="36"/>
      <c r="N371" s="36"/>
      <c r="O371" s="36"/>
      <c r="P371" s="36"/>
      <c r="Q371" s="37"/>
      <c r="R371" s="36"/>
      <c r="S371" s="36"/>
      <c r="T371" s="36"/>
      <c r="U371" s="36"/>
      <c r="V371" s="36"/>
      <c r="W371" s="36"/>
      <c r="X371" s="36"/>
      <c r="Y371" s="6"/>
      <c r="Z371" s="6"/>
      <c r="AA371" s="6"/>
    </row>
    <row r="372" spans="1:27" ht="15.75" customHeight="1" x14ac:dyDescent="0.3">
      <c r="A372" s="6"/>
      <c r="B372" s="6"/>
      <c r="C372" s="6"/>
      <c r="D372" s="6"/>
      <c r="E372" s="6"/>
      <c r="F372" s="24"/>
      <c r="G372" s="36"/>
      <c r="H372" s="36"/>
      <c r="I372" s="36"/>
      <c r="J372" s="36"/>
      <c r="K372" s="36"/>
      <c r="L372" s="36"/>
      <c r="M372" s="36"/>
      <c r="N372" s="36"/>
      <c r="O372" s="36"/>
      <c r="P372" s="36"/>
      <c r="Q372" s="37"/>
      <c r="R372" s="36"/>
      <c r="S372" s="36"/>
      <c r="T372" s="36"/>
      <c r="U372" s="36"/>
      <c r="V372" s="36"/>
      <c r="W372" s="36"/>
      <c r="X372" s="36"/>
      <c r="Y372" s="6"/>
      <c r="Z372" s="6"/>
      <c r="AA372" s="6"/>
    </row>
    <row r="373" spans="1:27" ht="15.75" customHeight="1" x14ac:dyDescent="0.3">
      <c r="A373" s="6"/>
      <c r="B373" s="6"/>
      <c r="C373" s="6"/>
      <c r="D373" s="6"/>
      <c r="E373" s="6"/>
      <c r="F373" s="24"/>
      <c r="G373" s="36"/>
      <c r="H373" s="36"/>
      <c r="I373" s="36"/>
      <c r="J373" s="36"/>
      <c r="K373" s="36"/>
      <c r="L373" s="36"/>
      <c r="M373" s="36"/>
      <c r="N373" s="36"/>
      <c r="O373" s="36"/>
      <c r="P373" s="36"/>
      <c r="Q373" s="37"/>
      <c r="R373" s="36"/>
      <c r="S373" s="36"/>
      <c r="T373" s="36"/>
      <c r="U373" s="36"/>
      <c r="V373" s="36"/>
      <c r="W373" s="36"/>
      <c r="X373" s="36"/>
      <c r="Y373" s="6"/>
      <c r="Z373" s="6"/>
      <c r="AA373" s="6"/>
    </row>
    <row r="374" spans="1:27" ht="15.75" customHeight="1" x14ac:dyDescent="0.3">
      <c r="A374" s="6"/>
      <c r="B374" s="6"/>
      <c r="C374" s="6"/>
      <c r="D374" s="6"/>
      <c r="E374" s="6"/>
      <c r="F374" s="24"/>
      <c r="G374" s="36"/>
      <c r="H374" s="36"/>
      <c r="I374" s="36"/>
      <c r="J374" s="36"/>
      <c r="K374" s="36"/>
      <c r="L374" s="36"/>
      <c r="M374" s="36"/>
      <c r="N374" s="36"/>
      <c r="O374" s="36"/>
      <c r="P374" s="36"/>
      <c r="Q374" s="37"/>
      <c r="R374" s="36"/>
      <c r="S374" s="36"/>
      <c r="T374" s="36"/>
      <c r="U374" s="36"/>
      <c r="V374" s="36"/>
      <c r="W374" s="36"/>
      <c r="X374" s="36"/>
      <c r="Y374" s="6"/>
      <c r="Z374" s="6"/>
      <c r="AA374" s="6"/>
    </row>
    <row r="375" spans="1:27" ht="15.75" customHeight="1" x14ac:dyDescent="0.3">
      <c r="A375" s="6"/>
      <c r="B375" s="6"/>
      <c r="C375" s="6"/>
      <c r="D375" s="6"/>
      <c r="E375" s="6"/>
      <c r="F375" s="24"/>
      <c r="G375" s="36"/>
      <c r="H375" s="36"/>
      <c r="I375" s="36"/>
      <c r="J375" s="36"/>
      <c r="K375" s="36"/>
      <c r="L375" s="36"/>
      <c r="M375" s="36"/>
      <c r="N375" s="36"/>
      <c r="O375" s="36"/>
      <c r="P375" s="36"/>
      <c r="Q375" s="37"/>
      <c r="R375" s="36"/>
      <c r="S375" s="36"/>
      <c r="T375" s="36"/>
      <c r="U375" s="36"/>
      <c r="V375" s="36"/>
      <c r="W375" s="36"/>
      <c r="X375" s="36"/>
      <c r="Y375" s="6"/>
      <c r="Z375" s="6"/>
      <c r="AA375" s="6"/>
    </row>
    <row r="376" spans="1:27" ht="15.75" customHeight="1" x14ac:dyDescent="0.3">
      <c r="A376" s="6"/>
      <c r="B376" s="6"/>
      <c r="C376" s="6"/>
      <c r="D376" s="6"/>
      <c r="E376" s="6"/>
      <c r="F376" s="24"/>
      <c r="G376" s="36"/>
      <c r="H376" s="36"/>
      <c r="I376" s="36"/>
      <c r="J376" s="36"/>
      <c r="K376" s="36"/>
      <c r="L376" s="36"/>
      <c r="M376" s="36"/>
      <c r="N376" s="36"/>
      <c r="O376" s="36"/>
      <c r="P376" s="36"/>
      <c r="Q376" s="37"/>
      <c r="R376" s="36"/>
      <c r="S376" s="36"/>
      <c r="T376" s="36"/>
      <c r="U376" s="36"/>
      <c r="V376" s="36"/>
      <c r="W376" s="36"/>
      <c r="X376" s="36"/>
      <c r="Y376" s="6"/>
      <c r="Z376" s="6"/>
      <c r="AA376" s="6"/>
    </row>
    <row r="377" spans="1:27" ht="15.75" customHeight="1" x14ac:dyDescent="0.3">
      <c r="A377" s="6"/>
      <c r="B377" s="6"/>
      <c r="C377" s="6"/>
      <c r="D377" s="6"/>
      <c r="E377" s="6"/>
      <c r="F377" s="24"/>
      <c r="G377" s="36"/>
      <c r="H377" s="36"/>
      <c r="I377" s="36"/>
      <c r="J377" s="36"/>
      <c r="K377" s="36"/>
      <c r="L377" s="36"/>
      <c r="M377" s="36"/>
      <c r="N377" s="36"/>
      <c r="O377" s="36"/>
      <c r="P377" s="36"/>
      <c r="Q377" s="37"/>
      <c r="R377" s="36"/>
      <c r="S377" s="36"/>
      <c r="T377" s="36"/>
      <c r="U377" s="36"/>
      <c r="V377" s="36"/>
      <c r="W377" s="36"/>
      <c r="X377" s="36"/>
      <c r="Y377" s="6"/>
      <c r="Z377" s="6"/>
      <c r="AA377" s="6"/>
    </row>
    <row r="378" spans="1:27" ht="15.75" customHeight="1" x14ac:dyDescent="0.3">
      <c r="A378" s="6"/>
      <c r="B378" s="6"/>
      <c r="C378" s="6"/>
      <c r="D378" s="6"/>
      <c r="E378" s="6"/>
      <c r="F378" s="24"/>
      <c r="G378" s="36"/>
      <c r="H378" s="36"/>
      <c r="I378" s="36"/>
      <c r="J378" s="36"/>
      <c r="K378" s="36"/>
      <c r="L378" s="36"/>
      <c r="M378" s="36"/>
      <c r="N378" s="36"/>
      <c r="O378" s="36"/>
      <c r="P378" s="36"/>
      <c r="Q378" s="37"/>
      <c r="R378" s="36"/>
      <c r="S378" s="36"/>
      <c r="T378" s="36"/>
      <c r="U378" s="36"/>
      <c r="V378" s="36"/>
      <c r="W378" s="36"/>
      <c r="X378" s="36"/>
      <c r="Y378" s="6"/>
      <c r="Z378" s="6"/>
      <c r="AA378" s="6"/>
    </row>
    <row r="379" spans="1:27" ht="15.75" customHeight="1" x14ac:dyDescent="0.3">
      <c r="A379" s="6"/>
      <c r="B379" s="6"/>
      <c r="C379" s="6"/>
      <c r="D379" s="6"/>
      <c r="E379" s="6"/>
      <c r="F379" s="24"/>
      <c r="G379" s="36"/>
      <c r="H379" s="36"/>
      <c r="I379" s="36"/>
      <c r="J379" s="36"/>
      <c r="K379" s="36"/>
      <c r="L379" s="36"/>
      <c r="M379" s="36"/>
      <c r="N379" s="36"/>
      <c r="O379" s="36"/>
      <c r="P379" s="36"/>
      <c r="Q379" s="37"/>
      <c r="R379" s="36"/>
      <c r="S379" s="36"/>
      <c r="T379" s="36"/>
      <c r="U379" s="36"/>
      <c r="V379" s="36"/>
      <c r="W379" s="36"/>
      <c r="X379" s="36"/>
      <c r="Y379" s="6"/>
      <c r="Z379" s="6"/>
      <c r="AA379" s="6"/>
    </row>
    <row r="380" spans="1:27" ht="15.75" customHeight="1" x14ac:dyDescent="0.3">
      <c r="A380" s="6"/>
      <c r="B380" s="6"/>
      <c r="C380" s="6"/>
      <c r="D380" s="6"/>
      <c r="E380" s="6"/>
      <c r="F380" s="24"/>
      <c r="G380" s="36"/>
      <c r="H380" s="36"/>
      <c r="I380" s="36"/>
      <c r="J380" s="36"/>
      <c r="K380" s="36"/>
      <c r="L380" s="36"/>
      <c r="M380" s="36"/>
      <c r="N380" s="36"/>
      <c r="O380" s="36"/>
      <c r="P380" s="36"/>
      <c r="Q380" s="37"/>
      <c r="R380" s="36"/>
      <c r="S380" s="36"/>
      <c r="T380" s="36"/>
      <c r="U380" s="36"/>
      <c r="V380" s="36"/>
      <c r="W380" s="36"/>
      <c r="X380" s="36"/>
      <c r="Y380" s="6"/>
      <c r="Z380" s="6"/>
      <c r="AA380" s="6"/>
    </row>
    <row r="381" spans="1:27" ht="15.75" customHeight="1" x14ac:dyDescent="0.3">
      <c r="A381" s="6"/>
      <c r="B381" s="6"/>
      <c r="C381" s="6"/>
      <c r="D381" s="6"/>
      <c r="E381" s="6"/>
      <c r="F381" s="24"/>
      <c r="G381" s="36"/>
      <c r="H381" s="36"/>
      <c r="I381" s="36"/>
      <c r="J381" s="36"/>
      <c r="K381" s="36"/>
      <c r="L381" s="36"/>
      <c r="M381" s="36"/>
      <c r="N381" s="36"/>
      <c r="O381" s="36"/>
      <c r="P381" s="36"/>
      <c r="Q381" s="37"/>
      <c r="R381" s="36"/>
      <c r="S381" s="36"/>
      <c r="T381" s="36"/>
      <c r="U381" s="36"/>
      <c r="V381" s="36"/>
      <c r="W381" s="36"/>
      <c r="X381" s="36"/>
      <c r="Y381" s="6"/>
      <c r="Z381" s="6"/>
      <c r="AA381" s="6"/>
    </row>
    <row r="382" spans="1:27" ht="15.75" customHeight="1" x14ac:dyDescent="0.3">
      <c r="A382" s="6"/>
      <c r="B382" s="6"/>
      <c r="C382" s="6"/>
      <c r="D382" s="6"/>
      <c r="E382" s="6"/>
      <c r="F382" s="24"/>
      <c r="G382" s="36"/>
      <c r="H382" s="36"/>
      <c r="I382" s="36"/>
      <c r="J382" s="36"/>
      <c r="K382" s="36"/>
      <c r="L382" s="36"/>
      <c r="M382" s="36"/>
      <c r="N382" s="36"/>
      <c r="O382" s="36"/>
      <c r="P382" s="36"/>
      <c r="Q382" s="37"/>
      <c r="R382" s="36"/>
      <c r="S382" s="36"/>
      <c r="T382" s="36"/>
      <c r="U382" s="36"/>
      <c r="V382" s="36"/>
      <c r="W382" s="36"/>
      <c r="X382" s="36"/>
      <c r="Y382" s="6"/>
      <c r="Z382" s="6"/>
      <c r="AA382" s="6"/>
    </row>
    <row r="383" spans="1:27" ht="15.75" customHeight="1" x14ac:dyDescent="0.3">
      <c r="A383" s="6"/>
      <c r="B383" s="6"/>
      <c r="C383" s="6"/>
      <c r="D383" s="6"/>
      <c r="E383" s="6"/>
      <c r="F383" s="24"/>
      <c r="G383" s="36"/>
      <c r="H383" s="36"/>
      <c r="I383" s="36"/>
      <c r="J383" s="36"/>
      <c r="K383" s="36"/>
      <c r="L383" s="36"/>
      <c r="M383" s="36"/>
      <c r="N383" s="36"/>
      <c r="O383" s="36"/>
      <c r="P383" s="36"/>
      <c r="Q383" s="37"/>
      <c r="R383" s="36"/>
      <c r="S383" s="36"/>
      <c r="T383" s="36"/>
      <c r="U383" s="36"/>
      <c r="V383" s="36"/>
      <c r="W383" s="36"/>
      <c r="X383" s="36"/>
      <c r="Y383" s="6"/>
      <c r="Z383" s="6"/>
      <c r="AA383" s="6"/>
    </row>
    <row r="384" spans="1:27" ht="15.75" customHeight="1" x14ac:dyDescent="0.3">
      <c r="A384" s="6"/>
      <c r="B384" s="6"/>
      <c r="C384" s="6"/>
      <c r="D384" s="6"/>
      <c r="E384" s="6"/>
      <c r="F384" s="24"/>
      <c r="G384" s="36"/>
      <c r="H384" s="36"/>
      <c r="I384" s="36"/>
      <c r="J384" s="36"/>
      <c r="K384" s="36"/>
      <c r="L384" s="36"/>
      <c r="M384" s="36"/>
      <c r="N384" s="36"/>
      <c r="O384" s="36"/>
      <c r="P384" s="36"/>
      <c r="Q384" s="37"/>
      <c r="R384" s="36"/>
      <c r="S384" s="36"/>
      <c r="T384" s="36"/>
      <c r="U384" s="36"/>
      <c r="V384" s="36"/>
      <c r="W384" s="36"/>
      <c r="X384" s="36"/>
      <c r="Y384" s="6"/>
      <c r="Z384" s="6"/>
      <c r="AA384" s="6"/>
    </row>
    <row r="385" spans="1:27" ht="15.75" customHeight="1" x14ac:dyDescent="0.3">
      <c r="A385" s="6"/>
      <c r="B385" s="6"/>
      <c r="C385" s="6"/>
      <c r="D385" s="6"/>
      <c r="E385" s="6"/>
      <c r="F385" s="24"/>
      <c r="G385" s="36"/>
      <c r="H385" s="36"/>
      <c r="I385" s="36"/>
      <c r="J385" s="36"/>
      <c r="K385" s="36"/>
      <c r="L385" s="36"/>
      <c r="M385" s="36"/>
      <c r="N385" s="36"/>
      <c r="O385" s="36"/>
      <c r="P385" s="36"/>
      <c r="Q385" s="37"/>
      <c r="R385" s="36"/>
      <c r="S385" s="36"/>
      <c r="T385" s="36"/>
      <c r="U385" s="36"/>
      <c r="V385" s="36"/>
      <c r="W385" s="36"/>
      <c r="X385" s="36"/>
      <c r="Y385" s="6"/>
      <c r="Z385" s="6"/>
      <c r="AA385" s="6"/>
    </row>
    <row r="386" spans="1:27" ht="15.75" customHeight="1" x14ac:dyDescent="0.3">
      <c r="A386" s="6"/>
      <c r="B386" s="6"/>
      <c r="C386" s="6"/>
      <c r="D386" s="6"/>
      <c r="E386" s="6"/>
      <c r="F386" s="24"/>
      <c r="G386" s="36"/>
      <c r="H386" s="36"/>
      <c r="I386" s="36"/>
      <c r="J386" s="36"/>
      <c r="K386" s="36"/>
      <c r="L386" s="36"/>
      <c r="M386" s="36"/>
      <c r="N386" s="36"/>
      <c r="O386" s="36"/>
      <c r="P386" s="36"/>
      <c r="Q386" s="37"/>
      <c r="R386" s="36"/>
      <c r="S386" s="36"/>
      <c r="T386" s="36"/>
      <c r="U386" s="36"/>
      <c r="V386" s="36"/>
      <c r="W386" s="36"/>
      <c r="X386" s="36"/>
      <c r="Y386" s="6"/>
      <c r="Z386" s="6"/>
      <c r="AA386" s="6"/>
    </row>
    <row r="387" spans="1:27" ht="15.75" customHeight="1" x14ac:dyDescent="0.3">
      <c r="A387" s="6"/>
      <c r="B387" s="6"/>
      <c r="C387" s="6"/>
      <c r="D387" s="6"/>
      <c r="E387" s="6"/>
      <c r="F387" s="24"/>
      <c r="G387" s="36"/>
      <c r="H387" s="36"/>
      <c r="I387" s="36"/>
      <c r="J387" s="36"/>
      <c r="K387" s="36"/>
      <c r="L387" s="36"/>
      <c r="M387" s="36"/>
      <c r="N387" s="36"/>
      <c r="O387" s="36"/>
      <c r="P387" s="36"/>
      <c r="Q387" s="37"/>
      <c r="R387" s="36"/>
      <c r="S387" s="36"/>
      <c r="T387" s="36"/>
      <c r="U387" s="36"/>
      <c r="V387" s="36"/>
      <c r="W387" s="36"/>
      <c r="X387" s="36"/>
      <c r="Y387" s="6"/>
      <c r="Z387" s="6"/>
      <c r="AA387" s="6"/>
    </row>
    <row r="388" spans="1:27" ht="15.75" customHeight="1" x14ac:dyDescent="0.3">
      <c r="A388" s="6"/>
      <c r="B388" s="6"/>
      <c r="C388" s="6"/>
      <c r="D388" s="6"/>
      <c r="E388" s="6"/>
      <c r="F388" s="24"/>
      <c r="G388" s="36"/>
      <c r="H388" s="36"/>
      <c r="I388" s="36"/>
      <c r="J388" s="36"/>
      <c r="K388" s="36"/>
      <c r="L388" s="36"/>
      <c r="M388" s="36"/>
      <c r="N388" s="36"/>
      <c r="O388" s="36"/>
      <c r="P388" s="36"/>
      <c r="Q388" s="37"/>
      <c r="R388" s="36"/>
      <c r="S388" s="36"/>
      <c r="T388" s="36"/>
      <c r="U388" s="36"/>
      <c r="V388" s="36"/>
      <c r="W388" s="36"/>
      <c r="X388" s="36"/>
      <c r="Y388" s="6"/>
      <c r="Z388" s="6"/>
      <c r="AA388" s="6"/>
    </row>
    <row r="389" spans="1:27" ht="15.75" customHeight="1" x14ac:dyDescent="0.3">
      <c r="A389" s="6"/>
      <c r="B389" s="6"/>
      <c r="C389" s="6"/>
      <c r="D389" s="6"/>
      <c r="E389" s="6"/>
      <c r="F389" s="24"/>
      <c r="G389" s="36"/>
      <c r="H389" s="36"/>
      <c r="I389" s="36"/>
      <c r="J389" s="36"/>
      <c r="K389" s="36"/>
      <c r="L389" s="36"/>
      <c r="M389" s="36"/>
      <c r="N389" s="36"/>
      <c r="O389" s="36"/>
      <c r="P389" s="36"/>
      <c r="Q389" s="37"/>
      <c r="R389" s="36"/>
      <c r="S389" s="36"/>
      <c r="T389" s="36"/>
      <c r="U389" s="36"/>
      <c r="V389" s="36"/>
      <c r="W389" s="36"/>
      <c r="X389" s="36"/>
      <c r="Y389" s="6"/>
      <c r="Z389" s="6"/>
      <c r="AA389" s="6"/>
    </row>
    <row r="390" spans="1:27" ht="15.75" customHeight="1" x14ac:dyDescent="0.3">
      <c r="A390" s="6"/>
      <c r="B390" s="6"/>
      <c r="C390" s="6"/>
      <c r="D390" s="6"/>
      <c r="E390" s="6"/>
      <c r="F390" s="24"/>
      <c r="G390" s="36"/>
      <c r="H390" s="36"/>
      <c r="I390" s="36"/>
      <c r="J390" s="36"/>
      <c r="K390" s="36"/>
      <c r="L390" s="36"/>
      <c r="M390" s="36"/>
      <c r="N390" s="36"/>
      <c r="O390" s="36"/>
      <c r="P390" s="36"/>
      <c r="Q390" s="37"/>
      <c r="R390" s="36"/>
      <c r="S390" s="36"/>
      <c r="T390" s="36"/>
      <c r="U390" s="36"/>
      <c r="V390" s="36"/>
      <c r="W390" s="36"/>
      <c r="X390" s="36"/>
      <c r="Y390" s="6"/>
      <c r="Z390" s="6"/>
      <c r="AA390" s="6"/>
    </row>
    <row r="391" spans="1:27" ht="15.75" customHeight="1" x14ac:dyDescent="0.3">
      <c r="A391" s="6"/>
      <c r="B391" s="6"/>
      <c r="C391" s="6"/>
      <c r="D391" s="6"/>
      <c r="E391" s="6"/>
      <c r="F391" s="24"/>
      <c r="G391" s="36"/>
      <c r="H391" s="36"/>
      <c r="I391" s="36"/>
      <c r="J391" s="36"/>
      <c r="K391" s="36"/>
      <c r="L391" s="36"/>
      <c r="M391" s="36"/>
      <c r="N391" s="36"/>
      <c r="O391" s="36"/>
      <c r="P391" s="36"/>
      <c r="Q391" s="37"/>
      <c r="R391" s="36"/>
      <c r="S391" s="36"/>
      <c r="T391" s="36"/>
      <c r="U391" s="36"/>
      <c r="V391" s="36"/>
      <c r="W391" s="36"/>
      <c r="X391" s="36"/>
      <c r="Y391" s="6"/>
      <c r="Z391" s="6"/>
      <c r="AA391" s="6"/>
    </row>
    <row r="392" spans="1:27" ht="15.75" customHeight="1" x14ac:dyDescent="0.3">
      <c r="A392" s="6"/>
      <c r="B392" s="6"/>
      <c r="C392" s="6"/>
      <c r="D392" s="6"/>
      <c r="E392" s="6"/>
      <c r="F392" s="24"/>
      <c r="G392" s="36"/>
      <c r="H392" s="36"/>
      <c r="I392" s="36"/>
      <c r="J392" s="36"/>
      <c r="K392" s="36"/>
      <c r="L392" s="36"/>
      <c r="M392" s="36"/>
      <c r="N392" s="36"/>
      <c r="O392" s="36"/>
      <c r="P392" s="36"/>
      <c r="Q392" s="37"/>
      <c r="R392" s="36"/>
      <c r="S392" s="36"/>
      <c r="T392" s="36"/>
      <c r="U392" s="36"/>
      <c r="V392" s="36"/>
      <c r="W392" s="36"/>
      <c r="X392" s="36"/>
      <c r="Y392" s="6"/>
      <c r="Z392" s="6"/>
      <c r="AA392" s="6"/>
    </row>
    <row r="393" spans="1:27" ht="15.75" customHeight="1" x14ac:dyDescent="0.3">
      <c r="A393" s="6"/>
      <c r="B393" s="6"/>
      <c r="C393" s="6"/>
      <c r="D393" s="6"/>
      <c r="E393" s="6"/>
      <c r="F393" s="24"/>
      <c r="G393" s="36"/>
      <c r="H393" s="36"/>
      <c r="I393" s="36"/>
      <c r="J393" s="36"/>
      <c r="K393" s="36"/>
      <c r="L393" s="36"/>
      <c r="M393" s="36"/>
      <c r="N393" s="36"/>
      <c r="O393" s="36"/>
      <c r="P393" s="36"/>
      <c r="Q393" s="37"/>
      <c r="R393" s="36"/>
      <c r="S393" s="36"/>
      <c r="T393" s="36"/>
      <c r="U393" s="36"/>
      <c r="V393" s="36"/>
      <c r="W393" s="36"/>
      <c r="X393" s="36"/>
      <c r="Y393" s="6"/>
      <c r="Z393" s="6"/>
      <c r="AA393" s="6"/>
    </row>
    <row r="394" spans="1:27" ht="15.75" customHeight="1" x14ac:dyDescent="0.3">
      <c r="A394" s="6"/>
      <c r="B394" s="6"/>
      <c r="C394" s="6"/>
      <c r="D394" s="6"/>
      <c r="E394" s="6"/>
      <c r="F394" s="24"/>
      <c r="G394" s="36"/>
      <c r="H394" s="36"/>
      <c r="I394" s="36"/>
      <c r="J394" s="36"/>
      <c r="K394" s="36"/>
      <c r="L394" s="36"/>
      <c r="M394" s="36"/>
      <c r="N394" s="36"/>
      <c r="O394" s="36"/>
      <c r="P394" s="36"/>
      <c r="Q394" s="37"/>
      <c r="R394" s="36"/>
      <c r="S394" s="36"/>
      <c r="T394" s="36"/>
      <c r="U394" s="36"/>
      <c r="V394" s="36"/>
      <c r="W394" s="36"/>
      <c r="X394" s="36"/>
      <c r="Y394" s="6"/>
      <c r="Z394" s="6"/>
      <c r="AA394" s="6"/>
    </row>
    <row r="395" spans="1:27" ht="15.75" customHeight="1" x14ac:dyDescent="0.3">
      <c r="A395" s="6"/>
      <c r="B395" s="6"/>
      <c r="C395" s="6"/>
      <c r="D395" s="6"/>
      <c r="E395" s="6"/>
      <c r="F395" s="24"/>
      <c r="G395" s="36"/>
      <c r="H395" s="36"/>
      <c r="I395" s="36"/>
      <c r="J395" s="36"/>
      <c r="K395" s="36"/>
      <c r="L395" s="36"/>
      <c r="M395" s="36"/>
      <c r="N395" s="36"/>
      <c r="O395" s="36"/>
      <c r="P395" s="36"/>
      <c r="Q395" s="37"/>
      <c r="R395" s="36"/>
      <c r="S395" s="36"/>
      <c r="T395" s="36"/>
      <c r="U395" s="36"/>
      <c r="V395" s="36"/>
      <c r="W395" s="36"/>
      <c r="X395" s="36"/>
      <c r="Y395" s="6"/>
      <c r="Z395" s="6"/>
      <c r="AA395" s="6"/>
    </row>
    <row r="396" spans="1:27" ht="15.75" customHeight="1" x14ac:dyDescent="0.3">
      <c r="A396" s="6"/>
      <c r="B396" s="6"/>
      <c r="C396" s="6"/>
      <c r="D396" s="6"/>
      <c r="E396" s="6"/>
      <c r="F396" s="24"/>
      <c r="G396" s="36"/>
      <c r="H396" s="36"/>
      <c r="I396" s="36"/>
      <c r="J396" s="36"/>
      <c r="K396" s="36"/>
      <c r="L396" s="36"/>
      <c r="M396" s="36"/>
      <c r="N396" s="36"/>
      <c r="O396" s="36"/>
      <c r="P396" s="36"/>
      <c r="Q396" s="37"/>
      <c r="R396" s="36"/>
      <c r="S396" s="36"/>
      <c r="T396" s="36"/>
      <c r="U396" s="36"/>
      <c r="V396" s="36"/>
      <c r="W396" s="36"/>
      <c r="X396" s="36"/>
      <c r="Y396" s="6"/>
      <c r="Z396" s="6"/>
      <c r="AA396" s="6"/>
    </row>
    <row r="397" spans="1:27" ht="15.75" customHeight="1" x14ac:dyDescent="0.3">
      <c r="A397" s="6"/>
      <c r="B397" s="6"/>
      <c r="C397" s="6"/>
      <c r="D397" s="6"/>
      <c r="E397" s="6"/>
      <c r="F397" s="24"/>
      <c r="G397" s="36"/>
      <c r="H397" s="36"/>
      <c r="I397" s="36"/>
      <c r="J397" s="36"/>
      <c r="K397" s="36"/>
      <c r="L397" s="36"/>
      <c r="M397" s="36"/>
      <c r="N397" s="36"/>
      <c r="O397" s="36"/>
      <c r="P397" s="36"/>
      <c r="Q397" s="37"/>
      <c r="R397" s="36"/>
      <c r="S397" s="36"/>
      <c r="T397" s="36"/>
      <c r="U397" s="36"/>
      <c r="V397" s="36"/>
      <c r="W397" s="36"/>
      <c r="X397" s="36"/>
      <c r="Y397" s="6"/>
      <c r="Z397" s="6"/>
      <c r="AA397" s="6"/>
    </row>
    <row r="398" spans="1:27" ht="15.75" customHeight="1" x14ac:dyDescent="0.3">
      <c r="A398" s="6"/>
      <c r="B398" s="6"/>
      <c r="C398" s="6"/>
      <c r="D398" s="6"/>
      <c r="E398" s="6"/>
      <c r="F398" s="24"/>
      <c r="G398" s="36"/>
      <c r="H398" s="36"/>
      <c r="I398" s="36"/>
      <c r="J398" s="36"/>
      <c r="K398" s="36"/>
      <c r="L398" s="36"/>
      <c r="M398" s="36"/>
      <c r="N398" s="36"/>
      <c r="O398" s="36"/>
      <c r="P398" s="36"/>
      <c r="Q398" s="37"/>
      <c r="R398" s="36"/>
      <c r="S398" s="36"/>
      <c r="T398" s="36"/>
      <c r="U398" s="36"/>
      <c r="V398" s="36"/>
      <c r="W398" s="36"/>
      <c r="X398" s="36"/>
      <c r="Y398" s="6"/>
      <c r="Z398" s="6"/>
      <c r="AA398" s="6"/>
    </row>
    <row r="399" spans="1:27" ht="15.75" customHeight="1" x14ac:dyDescent="0.3">
      <c r="A399" s="6"/>
      <c r="B399" s="6"/>
      <c r="C399" s="6"/>
      <c r="D399" s="6"/>
      <c r="E399" s="6"/>
      <c r="F399" s="24"/>
      <c r="G399" s="36"/>
      <c r="H399" s="36"/>
      <c r="I399" s="36"/>
      <c r="J399" s="36"/>
      <c r="K399" s="36"/>
      <c r="L399" s="36"/>
      <c r="M399" s="36"/>
      <c r="N399" s="36"/>
      <c r="O399" s="36"/>
      <c r="P399" s="36"/>
      <c r="Q399" s="37"/>
      <c r="R399" s="36"/>
      <c r="S399" s="36"/>
      <c r="T399" s="36"/>
      <c r="U399" s="36"/>
      <c r="V399" s="36"/>
      <c r="W399" s="36"/>
      <c r="X399" s="36"/>
      <c r="Y399" s="6"/>
      <c r="Z399" s="6"/>
      <c r="AA399" s="6"/>
    </row>
    <row r="400" spans="1:27" ht="15.75" customHeight="1" x14ac:dyDescent="0.3">
      <c r="A400" s="6"/>
      <c r="B400" s="6"/>
      <c r="C400" s="6"/>
      <c r="D400" s="6"/>
      <c r="E400" s="6"/>
      <c r="F400" s="24"/>
      <c r="G400" s="36"/>
      <c r="H400" s="36"/>
      <c r="I400" s="36"/>
      <c r="J400" s="36"/>
      <c r="K400" s="36"/>
      <c r="L400" s="36"/>
      <c r="M400" s="36"/>
      <c r="N400" s="36"/>
      <c r="O400" s="36"/>
      <c r="P400" s="36"/>
      <c r="Q400" s="37"/>
      <c r="R400" s="36"/>
      <c r="S400" s="36"/>
      <c r="T400" s="36"/>
      <c r="U400" s="36"/>
      <c r="V400" s="36"/>
      <c r="W400" s="36"/>
      <c r="X400" s="36"/>
      <c r="Y400" s="6"/>
      <c r="Z400" s="6"/>
      <c r="AA400" s="6"/>
    </row>
    <row r="401" spans="1:27" ht="15.75" customHeight="1" x14ac:dyDescent="0.3">
      <c r="A401" s="6"/>
      <c r="B401" s="6"/>
      <c r="C401" s="6"/>
      <c r="D401" s="6"/>
      <c r="E401" s="6"/>
      <c r="F401" s="24"/>
      <c r="G401" s="36"/>
      <c r="H401" s="36"/>
      <c r="I401" s="36"/>
      <c r="J401" s="36"/>
      <c r="K401" s="36"/>
      <c r="L401" s="36"/>
      <c r="M401" s="36"/>
      <c r="N401" s="36"/>
      <c r="O401" s="36"/>
      <c r="P401" s="36"/>
      <c r="Q401" s="37"/>
      <c r="R401" s="36"/>
      <c r="S401" s="36"/>
      <c r="T401" s="36"/>
      <c r="U401" s="36"/>
      <c r="V401" s="36"/>
      <c r="W401" s="36"/>
      <c r="X401" s="36"/>
      <c r="Y401" s="6"/>
      <c r="Z401" s="6"/>
      <c r="AA401" s="6"/>
    </row>
    <row r="402" spans="1:27" ht="15.75" customHeight="1" x14ac:dyDescent="0.3">
      <c r="A402" s="6"/>
      <c r="B402" s="6"/>
      <c r="C402" s="6"/>
      <c r="D402" s="6"/>
      <c r="E402" s="6"/>
      <c r="F402" s="24"/>
      <c r="G402" s="36"/>
      <c r="H402" s="36"/>
      <c r="I402" s="36"/>
      <c r="J402" s="36"/>
      <c r="K402" s="36"/>
      <c r="L402" s="36"/>
      <c r="M402" s="36"/>
      <c r="N402" s="36"/>
      <c r="O402" s="36"/>
      <c r="P402" s="36"/>
      <c r="Q402" s="37"/>
      <c r="R402" s="36"/>
      <c r="S402" s="36"/>
      <c r="T402" s="36"/>
      <c r="U402" s="36"/>
      <c r="V402" s="36"/>
      <c r="W402" s="36"/>
      <c r="X402" s="36"/>
      <c r="Y402" s="6"/>
      <c r="Z402" s="6"/>
      <c r="AA402" s="6"/>
    </row>
    <row r="403" spans="1:27" ht="15.75" customHeight="1" x14ac:dyDescent="0.3">
      <c r="A403" s="6"/>
      <c r="B403" s="6"/>
      <c r="C403" s="6"/>
      <c r="D403" s="6"/>
      <c r="E403" s="6"/>
      <c r="F403" s="24"/>
      <c r="G403" s="36"/>
      <c r="H403" s="36"/>
      <c r="I403" s="36"/>
      <c r="J403" s="36"/>
      <c r="K403" s="36"/>
      <c r="L403" s="36"/>
      <c r="M403" s="36"/>
      <c r="N403" s="36"/>
      <c r="O403" s="36"/>
      <c r="P403" s="36"/>
      <c r="Q403" s="37"/>
      <c r="R403" s="36"/>
      <c r="S403" s="36"/>
      <c r="T403" s="36"/>
      <c r="U403" s="36"/>
      <c r="V403" s="36"/>
      <c r="W403" s="36"/>
      <c r="X403" s="36"/>
      <c r="Y403" s="6"/>
      <c r="Z403" s="6"/>
      <c r="AA403" s="6"/>
    </row>
    <row r="404" spans="1:27" ht="15.75" customHeight="1" x14ac:dyDescent="0.3">
      <c r="A404" s="6"/>
      <c r="B404" s="6"/>
      <c r="C404" s="6"/>
      <c r="D404" s="6"/>
      <c r="E404" s="6"/>
      <c r="F404" s="24"/>
      <c r="G404" s="36"/>
      <c r="H404" s="36"/>
      <c r="I404" s="36"/>
      <c r="J404" s="36"/>
      <c r="K404" s="36"/>
      <c r="L404" s="36"/>
      <c r="M404" s="36"/>
      <c r="N404" s="36"/>
      <c r="O404" s="36"/>
      <c r="P404" s="36"/>
      <c r="Q404" s="37"/>
      <c r="R404" s="36"/>
      <c r="S404" s="36"/>
      <c r="T404" s="36"/>
      <c r="U404" s="36"/>
      <c r="V404" s="36"/>
      <c r="W404" s="36"/>
      <c r="X404" s="36"/>
      <c r="Y404" s="6"/>
      <c r="Z404" s="6"/>
      <c r="AA404" s="6"/>
    </row>
    <row r="405" spans="1:27" ht="15.75" customHeight="1" x14ac:dyDescent="0.3">
      <c r="A405" s="6"/>
      <c r="B405" s="6"/>
      <c r="C405" s="6"/>
      <c r="D405" s="6"/>
      <c r="E405" s="6"/>
      <c r="F405" s="24"/>
      <c r="G405" s="36"/>
      <c r="H405" s="36"/>
      <c r="I405" s="36"/>
      <c r="J405" s="36"/>
      <c r="K405" s="36"/>
      <c r="L405" s="36"/>
      <c r="M405" s="36"/>
      <c r="N405" s="36"/>
      <c r="O405" s="36"/>
      <c r="P405" s="36"/>
      <c r="Q405" s="37"/>
      <c r="R405" s="36"/>
      <c r="S405" s="36"/>
      <c r="T405" s="36"/>
      <c r="U405" s="36"/>
      <c r="V405" s="36"/>
      <c r="W405" s="36"/>
      <c r="X405" s="36"/>
      <c r="Y405" s="6"/>
      <c r="Z405" s="6"/>
      <c r="AA405" s="6"/>
    </row>
    <row r="406" spans="1:27" ht="15.75" customHeight="1" x14ac:dyDescent="0.3">
      <c r="A406" s="6"/>
      <c r="B406" s="6"/>
      <c r="C406" s="6"/>
      <c r="D406" s="6"/>
      <c r="E406" s="6"/>
      <c r="F406" s="24"/>
      <c r="G406" s="36"/>
      <c r="H406" s="36"/>
      <c r="I406" s="36"/>
      <c r="J406" s="36"/>
      <c r="K406" s="36"/>
      <c r="L406" s="36"/>
      <c r="M406" s="36"/>
      <c r="N406" s="36"/>
      <c r="O406" s="36"/>
      <c r="P406" s="36"/>
      <c r="Q406" s="37"/>
      <c r="R406" s="36"/>
      <c r="S406" s="36"/>
      <c r="T406" s="36"/>
      <c r="U406" s="36"/>
      <c r="V406" s="36"/>
      <c r="W406" s="36"/>
      <c r="X406" s="36"/>
      <c r="Y406" s="6"/>
      <c r="Z406" s="6"/>
      <c r="AA406" s="6"/>
    </row>
    <row r="407" spans="1:27" ht="15.75" customHeight="1" x14ac:dyDescent="0.3">
      <c r="A407" s="6"/>
      <c r="B407" s="6"/>
      <c r="C407" s="6"/>
      <c r="D407" s="6"/>
      <c r="E407" s="6"/>
      <c r="F407" s="24"/>
      <c r="G407" s="36"/>
      <c r="H407" s="36"/>
      <c r="I407" s="36"/>
      <c r="J407" s="36"/>
      <c r="K407" s="36"/>
      <c r="L407" s="36"/>
      <c r="M407" s="36"/>
      <c r="N407" s="36"/>
      <c r="O407" s="36"/>
      <c r="P407" s="36"/>
      <c r="Q407" s="37"/>
      <c r="R407" s="36"/>
      <c r="S407" s="36"/>
      <c r="T407" s="36"/>
      <c r="U407" s="36"/>
      <c r="V407" s="36"/>
      <c r="W407" s="36"/>
      <c r="X407" s="36"/>
      <c r="Y407" s="6"/>
      <c r="Z407" s="6"/>
      <c r="AA407" s="6"/>
    </row>
    <row r="408" spans="1:27" ht="15.75" customHeight="1" x14ac:dyDescent="0.3">
      <c r="A408" s="6"/>
      <c r="B408" s="6"/>
      <c r="C408" s="6"/>
      <c r="D408" s="6"/>
      <c r="E408" s="6"/>
      <c r="F408" s="24"/>
      <c r="G408" s="36"/>
      <c r="H408" s="36"/>
      <c r="I408" s="36"/>
      <c r="J408" s="36"/>
      <c r="K408" s="36"/>
      <c r="L408" s="36"/>
      <c r="M408" s="36"/>
      <c r="N408" s="36"/>
      <c r="O408" s="36"/>
      <c r="P408" s="36"/>
      <c r="Q408" s="37"/>
      <c r="R408" s="36"/>
      <c r="S408" s="36"/>
      <c r="T408" s="36"/>
      <c r="U408" s="36"/>
      <c r="V408" s="36"/>
      <c r="W408" s="36"/>
      <c r="X408" s="36"/>
      <c r="Y408" s="6"/>
      <c r="Z408" s="6"/>
      <c r="AA408" s="6"/>
    </row>
    <row r="409" spans="1:27" ht="15.75" customHeight="1" x14ac:dyDescent="0.3">
      <c r="A409" s="6"/>
      <c r="B409" s="6"/>
      <c r="C409" s="6"/>
      <c r="D409" s="6"/>
      <c r="E409" s="6"/>
      <c r="F409" s="24"/>
      <c r="G409" s="36"/>
      <c r="H409" s="36"/>
      <c r="I409" s="36"/>
      <c r="J409" s="36"/>
      <c r="K409" s="36"/>
      <c r="L409" s="36"/>
      <c r="M409" s="36"/>
      <c r="N409" s="36"/>
      <c r="O409" s="36"/>
      <c r="P409" s="36"/>
      <c r="Q409" s="37"/>
      <c r="R409" s="36"/>
      <c r="S409" s="36"/>
      <c r="T409" s="36"/>
      <c r="U409" s="36"/>
      <c r="V409" s="36"/>
      <c r="W409" s="36"/>
      <c r="X409" s="36"/>
      <c r="Y409" s="6"/>
      <c r="Z409" s="6"/>
      <c r="AA409" s="6"/>
    </row>
    <row r="410" spans="1:27" ht="15.75" customHeight="1" x14ac:dyDescent="0.3">
      <c r="A410" s="6"/>
      <c r="B410" s="6"/>
      <c r="C410" s="6"/>
      <c r="D410" s="6"/>
      <c r="E410" s="6"/>
      <c r="F410" s="24"/>
      <c r="G410" s="36"/>
      <c r="H410" s="36"/>
      <c r="I410" s="36"/>
      <c r="J410" s="36"/>
      <c r="K410" s="36"/>
      <c r="L410" s="36"/>
      <c r="M410" s="36"/>
      <c r="N410" s="36"/>
      <c r="O410" s="36"/>
      <c r="P410" s="36"/>
      <c r="Q410" s="37"/>
      <c r="R410" s="36"/>
      <c r="S410" s="36"/>
      <c r="T410" s="36"/>
      <c r="U410" s="36"/>
      <c r="V410" s="36"/>
      <c r="W410" s="36"/>
      <c r="X410" s="36"/>
      <c r="Y410" s="6"/>
      <c r="Z410" s="6"/>
      <c r="AA410" s="6"/>
    </row>
    <row r="411" spans="1:27" ht="15.75" customHeight="1" x14ac:dyDescent="0.3">
      <c r="A411" s="6"/>
      <c r="B411" s="6"/>
      <c r="C411" s="6"/>
      <c r="D411" s="6"/>
      <c r="E411" s="6"/>
      <c r="F411" s="24"/>
      <c r="G411" s="36"/>
      <c r="H411" s="36"/>
      <c r="I411" s="36"/>
      <c r="J411" s="36"/>
      <c r="K411" s="36"/>
      <c r="L411" s="36"/>
      <c r="M411" s="36"/>
      <c r="N411" s="36"/>
      <c r="O411" s="36"/>
      <c r="P411" s="36"/>
      <c r="Q411" s="37"/>
      <c r="R411" s="36"/>
      <c r="S411" s="36"/>
      <c r="T411" s="36"/>
      <c r="U411" s="36"/>
      <c r="V411" s="36"/>
      <c r="W411" s="36"/>
      <c r="X411" s="36"/>
      <c r="Y411" s="6"/>
      <c r="Z411" s="6"/>
      <c r="AA411" s="6"/>
    </row>
    <row r="412" spans="1:27" ht="15.75" customHeight="1" x14ac:dyDescent="0.3">
      <c r="A412" s="6"/>
      <c r="B412" s="6"/>
      <c r="C412" s="6"/>
      <c r="D412" s="6"/>
      <c r="E412" s="6"/>
      <c r="F412" s="24"/>
      <c r="G412" s="36"/>
      <c r="H412" s="36"/>
      <c r="I412" s="36"/>
      <c r="J412" s="36"/>
      <c r="K412" s="36"/>
      <c r="L412" s="36"/>
      <c r="M412" s="36"/>
      <c r="N412" s="36"/>
      <c r="O412" s="36"/>
      <c r="P412" s="36"/>
      <c r="Q412" s="37"/>
      <c r="R412" s="36"/>
      <c r="S412" s="36"/>
      <c r="T412" s="36"/>
      <c r="U412" s="36"/>
      <c r="V412" s="36"/>
      <c r="W412" s="36"/>
      <c r="X412" s="36"/>
      <c r="Y412" s="6"/>
      <c r="Z412" s="6"/>
      <c r="AA412" s="6"/>
    </row>
    <row r="413" spans="1:27" ht="15.75" customHeight="1" x14ac:dyDescent="0.3">
      <c r="A413" s="6"/>
      <c r="B413" s="6"/>
      <c r="C413" s="6"/>
      <c r="D413" s="6"/>
      <c r="E413" s="6"/>
      <c r="F413" s="24"/>
      <c r="G413" s="36"/>
      <c r="H413" s="36"/>
      <c r="I413" s="36"/>
      <c r="J413" s="36"/>
      <c r="K413" s="36"/>
      <c r="L413" s="36"/>
      <c r="M413" s="36"/>
      <c r="N413" s="36"/>
      <c r="O413" s="36"/>
      <c r="P413" s="36"/>
      <c r="Q413" s="37"/>
      <c r="R413" s="36"/>
      <c r="S413" s="36"/>
      <c r="T413" s="36"/>
      <c r="U413" s="36"/>
      <c r="V413" s="36"/>
      <c r="W413" s="36"/>
      <c r="X413" s="36"/>
      <c r="Y413" s="6"/>
      <c r="Z413" s="6"/>
      <c r="AA413" s="6"/>
    </row>
    <row r="414" spans="1:27" ht="15.75" customHeight="1" x14ac:dyDescent="0.3">
      <c r="A414" s="6"/>
      <c r="B414" s="6"/>
      <c r="C414" s="6"/>
      <c r="D414" s="6"/>
      <c r="E414" s="6"/>
      <c r="F414" s="24"/>
      <c r="G414" s="36"/>
      <c r="H414" s="36"/>
      <c r="I414" s="36"/>
      <c r="J414" s="36"/>
      <c r="K414" s="36"/>
      <c r="L414" s="36"/>
      <c r="M414" s="36"/>
      <c r="N414" s="36"/>
      <c r="O414" s="36"/>
      <c r="P414" s="36"/>
      <c r="Q414" s="37"/>
      <c r="R414" s="36"/>
      <c r="S414" s="36"/>
      <c r="T414" s="36"/>
      <c r="U414" s="36"/>
      <c r="V414" s="36"/>
      <c r="W414" s="36"/>
      <c r="X414" s="36"/>
      <c r="Y414" s="6"/>
      <c r="Z414" s="6"/>
      <c r="AA414" s="6"/>
    </row>
    <row r="415" spans="1:27" ht="15.75" customHeight="1" x14ac:dyDescent="0.3">
      <c r="A415" s="6"/>
      <c r="B415" s="6"/>
      <c r="C415" s="6"/>
      <c r="D415" s="6"/>
      <c r="E415" s="6"/>
      <c r="F415" s="24"/>
      <c r="G415" s="36"/>
      <c r="H415" s="36"/>
      <c r="I415" s="36"/>
      <c r="J415" s="36"/>
      <c r="K415" s="36"/>
      <c r="L415" s="36"/>
      <c r="M415" s="36"/>
      <c r="N415" s="36"/>
      <c r="O415" s="36"/>
      <c r="P415" s="36"/>
      <c r="Q415" s="37"/>
      <c r="R415" s="36"/>
      <c r="S415" s="36"/>
      <c r="T415" s="36"/>
      <c r="U415" s="36"/>
      <c r="V415" s="36"/>
      <c r="W415" s="36"/>
      <c r="X415" s="36"/>
      <c r="Y415" s="6"/>
      <c r="Z415" s="6"/>
      <c r="AA415" s="6"/>
    </row>
    <row r="416" spans="1:27" ht="15.75" customHeight="1" x14ac:dyDescent="0.3">
      <c r="A416" s="6"/>
      <c r="B416" s="6"/>
      <c r="C416" s="6"/>
      <c r="D416" s="6"/>
      <c r="E416" s="6"/>
      <c r="F416" s="24"/>
      <c r="G416" s="36"/>
      <c r="H416" s="36"/>
      <c r="I416" s="36"/>
      <c r="J416" s="36"/>
      <c r="K416" s="36"/>
      <c r="L416" s="36"/>
      <c r="M416" s="36"/>
      <c r="N416" s="36"/>
      <c r="O416" s="36"/>
      <c r="P416" s="36"/>
      <c r="Q416" s="37"/>
      <c r="R416" s="36"/>
      <c r="S416" s="36"/>
      <c r="T416" s="36"/>
      <c r="U416" s="36"/>
      <c r="V416" s="36"/>
      <c r="W416" s="36"/>
      <c r="X416" s="36"/>
      <c r="Y416" s="6"/>
      <c r="Z416" s="6"/>
      <c r="AA416" s="6"/>
    </row>
    <row r="417" spans="1:27" ht="15.75" customHeight="1" x14ac:dyDescent="0.3">
      <c r="A417" s="6"/>
      <c r="B417" s="6"/>
      <c r="C417" s="6"/>
      <c r="D417" s="6"/>
      <c r="E417" s="6"/>
      <c r="F417" s="24"/>
      <c r="G417" s="36"/>
      <c r="H417" s="36"/>
      <c r="I417" s="36"/>
      <c r="J417" s="36"/>
      <c r="K417" s="36"/>
      <c r="L417" s="36"/>
      <c r="M417" s="36"/>
      <c r="N417" s="36"/>
      <c r="O417" s="36"/>
      <c r="P417" s="36"/>
      <c r="Q417" s="37"/>
      <c r="R417" s="36"/>
      <c r="S417" s="36"/>
      <c r="T417" s="36"/>
      <c r="U417" s="36"/>
      <c r="V417" s="36"/>
      <c r="W417" s="36"/>
      <c r="X417" s="36"/>
      <c r="Y417" s="6"/>
      <c r="Z417" s="6"/>
      <c r="AA417" s="6"/>
    </row>
    <row r="418" spans="1:27" ht="15.75" customHeight="1" x14ac:dyDescent="0.3">
      <c r="A418" s="6"/>
      <c r="B418" s="6"/>
      <c r="C418" s="6"/>
      <c r="D418" s="6"/>
      <c r="E418" s="6"/>
      <c r="F418" s="24"/>
      <c r="G418" s="36"/>
      <c r="H418" s="36"/>
      <c r="I418" s="36"/>
      <c r="J418" s="36"/>
      <c r="K418" s="36"/>
      <c r="L418" s="36"/>
      <c r="M418" s="36"/>
      <c r="N418" s="36"/>
      <c r="O418" s="36"/>
      <c r="P418" s="36"/>
      <c r="Q418" s="37"/>
      <c r="R418" s="36"/>
      <c r="S418" s="36"/>
      <c r="T418" s="36"/>
      <c r="U418" s="36"/>
      <c r="V418" s="36"/>
      <c r="W418" s="36"/>
      <c r="X418" s="36"/>
      <c r="Y418" s="6"/>
      <c r="Z418" s="6"/>
      <c r="AA418" s="6"/>
    </row>
    <row r="419" spans="1:27" ht="15.75" customHeight="1" x14ac:dyDescent="0.3">
      <c r="A419" s="6"/>
      <c r="B419" s="6"/>
      <c r="C419" s="6"/>
      <c r="D419" s="6"/>
      <c r="E419" s="6"/>
      <c r="F419" s="24"/>
      <c r="G419" s="36"/>
      <c r="H419" s="36"/>
      <c r="I419" s="36"/>
      <c r="J419" s="36"/>
      <c r="K419" s="36"/>
      <c r="L419" s="36"/>
      <c r="M419" s="36"/>
      <c r="N419" s="36"/>
      <c r="O419" s="36"/>
      <c r="P419" s="36"/>
      <c r="Q419" s="37"/>
      <c r="R419" s="36"/>
      <c r="S419" s="36"/>
      <c r="T419" s="36"/>
      <c r="U419" s="36"/>
      <c r="V419" s="36"/>
      <c r="W419" s="36"/>
      <c r="X419" s="36"/>
      <c r="Y419" s="6"/>
      <c r="Z419" s="6"/>
      <c r="AA419" s="6"/>
    </row>
    <row r="420" spans="1:27" ht="15.75" customHeight="1" x14ac:dyDescent="0.3">
      <c r="A420" s="6"/>
      <c r="B420" s="6"/>
      <c r="C420" s="6"/>
      <c r="D420" s="6"/>
      <c r="E420" s="6"/>
      <c r="F420" s="24"/>
      <c r="G420" s="36"/>
      <c r="H420" s="36"/>
      <c r="I420" s="36"/>
      <c r="J420" s="36"/>
      <c r="K420" s="36"/>
      <c r="L420" s="36"/>
      <c r="M420" s="36"/>
      <c r="N420" s="36"/>
      <c r="O420" s="36"/>
      <c r="P420" s="36"/>
      <c r="Q420" s="37"/>
      <c r="R420" s="36"/>
      <c r="S420" s="36"/>
      <c r="T420" s="36"/>
      <c r="U420" s="36"/>
      <c r="V420" s="36"/>
      <c r="W420" s="36"/>
      <c r="X420" s="36"/>
      <c r="Y420" s="6"/>
      <c r="Z420" s="6"/>
      <c r="AA420" s="6"/>
    </row>
    <row r="421" spans="1:27" ht="15.75" customHeight="1" x14ac:dyDescent="0.3">
      <c r="A421" s="6"/>
      <c r="B421" s="6"/>
      <c r="C421" s="6"/>
      <c r="D421" s="6"/>
      <c r="E421" s="6"/>
      <c r="F421" s="24"/>
      <c r="G421" s="36"/>
      <c r="H421" s="36"/>
      <c r="I421" s="36"/>
      <c r="J421" s="36"/>
      <c r="K421" s="36"/>
      <c r="L421" s="36"/>
      <c r="M421" s="36"/>
      <c r="N421" s="36"/>
      <c r="O421" s="36"/>
      <c r="P421" s="36"/>
      <c r="Q421" s="37"/>
      <c r="R421" s="36"/>
      <c r="S421" s="36"/>
      <c r="T421" s="36"/>
      <c r="U421" s="36"/>
      <c r="V421" s="36"/>
      <c r="W421" s="36"/>
      <c r="X421" s="36"/>
      <c r="Y421" s="6"/>
      <c r="Z421" s="6"/>
      <c r="AA421" s="6"/>
    </row>
    <row r="422" spans="1:27" ht="15.75" customHeight="1" x14ac:dyDescent="0.3">
      <c r="A422" s="6"/>
      <c r="B422" s="6"/>
      <c r="C422" s="6"/>
      <c r="D422" s="6"/>
      <c r="E422" s="6"/>
      <c r="F422" s="24"/>
      <c r="G422" s="36"/>
      <c r="H422" s="36"/>
      <c r="I422" s="36"/>
      <c r="J422" s="36"/>
      <c r="K422" s="36"/>
      <c r="L422" s="36"/>
      <c r="M422" s="36"/>
      <c r="N422" s="36"/>
      <c r="O422" s="36"/>
      <c r="P422" s="36"/>
      <c r="Q422" s="37"/>
      <c r="R422" s="36"/>
      <c r="S422" s="36"/>
      <c r="T422" s="36"/>
      <c r="U422" s="36"/>
      <c r="V422" s="36"/>
      <c r="W422" s="36"/>
      <c r="X422" s="36"/>
      <c r="Y422" s="6"/>
      <c r="Z422" s="6"/>
      <c r="AA422" s="6"/>
    </row>
    <row r="423" spans="1:27" ht="15.75" customHeight="1" x14ac:dyDescent="0.3">
      <c r="A423" s="6"/>
      <c r="B423" s="6"/>
      <c r="C423" s="6"/>
      <c r="D423" s="6"/>
      <c r="E423" s="6"/>
      <c r="F423" s="24"/>
      <c r="G423" s="36"/>
      <c r="H423" s="36"/>
      <c r="I423" s="36"/>
      <c r="J423" s="36"/>
      <c r="K423" s="36"/>
      <c r="L423" s="36"/>
      <c r="M423" s="36"/>
      <c r="N423" s="36"/>
      <c r="O423" s="36"/>
      <c r="P423" s="36"/>
      <c r="Q423" s="37"/>
      <c r="R423" s="36"/>
      <c r="S423" s="36"/>
      <c r="T423" s="36"/>
      <c r="U423" s="36"/>
      <c r="V423" s="36"/>
      <c r="W423" s="36"/>
      <c r="X423" s="36"/>
      <c r="Y423" s="6"/>
      <c r="Z423" s="6"/>
      <c r="AA423" s="6"/>
    </row>
    <row r="424" spans="1:27" ht="15.75" customHeight="1" x14ac:dyDescent="0.3">
      <c r="A424" s="6"/>
      <c r="B424" s="6"/>
      <c r="C424" s="6"/>
      <c r="D424" s="6"/>
      <c r="E424" s="6"/>
      <c r="F424" s="24"/>
      <c r="G424" s="36"/>
      <c r="H424" s="36"/>
      <c r="I424" s="36"/>
      <c r="J424" s="36"/>
      <c r="K424" s="36"/>
      <c r="L424" s="36"/>
      <c r="M424" s="36"/>
      <c r="N424" s="36"/>
      <c r="O424" s="36"/>
      <c r="P424" s="36"/>
      <c r="Q424" s="37"/>
      <c r="R424" s="36"/>
      <c r="S424" s="36"/>
      <c r="T424" s="36"/>
      <c r="U424" s="36"/>
      <c r="V424" s="36"/>
      <c r="W424" s="36"/>
      <c r="X424" s="36"/>
      <c r="Y424" s="6"/>
      <c r="Z424" s="6"/>
      <c r="AA424" s="6"/>
    </row>
    <row r="425" spans="1:27" ht="15.75" customHeight="1" x14ac:dyDescent="0.3">
      <c r="A425" s="6"/>
      <c r="B425" s="6"/>
      <c r="C425" s="6"/>
      <c r="D425" s="6"/>
      <c r="E425" s="6"/>
      <c r="F425" s="24"/>
      <c r="G425" s="36"/>
      <c r="H425" s="36"/>
      <c r="I425" s="36"/>
      <c r="J425" s="36"/>
      <c r="K425" s="36"/>
      <c r="L425" s="36"/>
      <c r="M425" s="36"/>
      <c r="N425" s="36"/>
      <c r="O425" s="36"/>
      <c r="P425" s="36"/>
      <c r="Q425" s="37"/>
      <c r="R425" s="36"/>
      <c r="S425" s="36"/>
      <c r="T425" s="36"/>
      <c r="U425" s="36"/>
      <c r="V425" s="36"/>
      <c r="W425" s="36"/>
      <c r="X425" s="36"/>
      <c r="Y425" s="6"/>
      <c r="Z425" s="6"/>
      <c r="AA425" s="6"/>
    </row>
    <row r="426" spans="1:27" ht="15.75" customHeight="1" x14ac:dyDescent="0.3">
      <c r="A426" s="6"/>
      <c r="B426" s="6"/>
      <c r="C426" s="6"/>
      <c r="D426" s="6"/>
      <c r="E426" s="6"/>
      <c r="F426" s="24"/>
      <c r="G426" s="36"/>
      <c r="H426" s="36"/>
      <c r="I426" s="36"/>
      <c r="J426" s="36"/>
      <c r="K426" s="36"/>
      <c r="L426" s="36"/>
      <c r="M426" s="36"/>
      <c r="N426" s="36"/>
      <c r="O426" s="36"/>
      <c r="P426" s="36"/>
      <c r="Q426" s="37"/>
      <c r="R426" s="36"/>
      <c r="S426" s="36"/>
      <c r="T426" s="36"/>
      <c r="U426" s="36"/>
      <c r="V426" s="36"/>
      <c r="W426" s="36"/>
      <c r="X426" s="36"/>
      <c r="Y426" s="6"/>
      <c r="Z426" s="6"/>
      <c r="AA426" s="6"/>
    </row>
    <row r="427" spans="1:27" ht="15.75" customHeight="1" x14ac:dyDescent="0.3">
      <c r="A427" s="6"/>
      <c r="B427" s="6"/>
      <c r="C427" s="6"/>
      <c r="D427" s="6"/>
      <c r="E427" s="6"/>
      <c r="F427" s="24"/>
      <c r="G427" s="36"/>
      <c r="H427" s="36"/>
      <c r="I427" s="36"/>
      <c r="J427" s="36"/>
      <c r="K427" s="36"/>
      <c r="L427" s="36"/>
      <c r="M427" s="36"/>
      <c r="N427" s="36"/>
      <c r="O427" s="36"/>
      <c r="P427" s="36"/>
      <c r="Q427" s="37"/>
      <c r="R427" s="36"/>
      <c r="S427" s="36"/>
      <c r="T427" s="36"/>
      <c r="U427" s="36"/>
      <c r="V427" s="36"/>
      <c r="W427" s="36"/>
      <c r="X427" s="36"/>
      <c r="Y427" s="6"/>
      <c r="Z427" s="6"/>
      <c r="AA427" s="6"/>
    </row>
    <row r="428" spans="1:27" ht="15.75" customHeight="1" x14ac:dyDescent="0.3">
      <c r="A428" s="6"/>
      <c r="B428" s="6"/>
      <c r="C428" s="6"/>
      <c r="D428" s="6"/>
      <c r="E428" s="6"/>
      <c r="F428" s="24"/>
      <c r="G428" s="36"/>
      <c r="H428" s="36"/>
      <c r="I428" s="36"/>
      <c r="J428" s="36"/>
      <c r="K428" s="36"/>
      <c r="L428" s="36"/>
      <c r="M428" s="36"/>
      <c r="N428" s="36"/>
      <c r="O428" s="36"/>
      <c r="P428" s="36"/>
      <c r="Q428" s="37"/>
      <c r="R428" s="36"/>
      <c r="S428" s="36"/>
      <c r="T428" s="36"/>
      <c r="U428" s="36"/>
      <c r="V428" s="36"/>
      <c r="W428" s="36"/>
      <c r="X428" s="36"/>
      <c r="Y428" s="6"/>
      <c r="Z428" s="6"/>
      <c r="AA428" s="6"/>
    </row>
    <row r="429" spans="1:27" ht="15.75" customHeight="1" x14ac:dyDescent="0.3">
      <c r="A429" s="6"/>
      <c r="B429" s="6"/>
      <c r="C429" s="6"/>
      <c r="D429" s="6"/>
      <c r="E429" s="6"/>
      <c r="F429" s="24"/>
      <c r="G429" s="36"/>
      <c r="H429" s="36"/>
      <c r="I429" s="36"/>
      <c r="J429" s="36"/>
      <c r="K429" s="36"/>
      <c r="L429" s="36"/>
      <c r="M429" s="36"/>
      <c r="N429" s="36"/>
      <c r="O429" s="36"/>
      <c r="P429" s="36"/>
      <c r="Q429" s="37"/>
      <c r="R429" s="36"/>
      <c r="S429" s="36"/>
      <c r="T429" s="36"/>
      <c r="U429" s="36"/>
      <c r="V429" s="36"/>
      <c r="W429" s="36"/>
      <c r="X429" s="36"/>
      <c r="Y429" s="6"/>
      <c r="Z429" s="6"/>
      <c r="AA429" s="6"/>
    </row>
    <row r="430" spans="1:27" ht="15.75" customHeight="1" x14ac:dyDescent="0.3">
      <c r="A430" s="6"/>
      <c r="B430" s="6"/>
      <c r="C430" s="6"/>
      <c r="D430" s="6"/>
      <c r="E430" s="6"/>
      <c r="F430" s="24"/>
      <c r="G430" s="36"/>
      <c r="H430" s="36"/>
      <c r="I430" s="36"/>
      <c r="J430" s="36"/>
      <c r="K430" s="36"/>
      <c r="L430" s="36"/>
      <c r="M430" s="36"/>
      <c r="N430" s="36"/>
      <c r="O430" s="36"/>
      <c r="P430" s="36"/>
      <c r="Q430" s="37"/>
      <c r="R430" s="36"/>
      <c r="S430" s="36"/>
      <c r="T430" s="36"/>
      <c r="U430" s="36"/>
      <c r="V430" s="36"/>
      <c r="W430" s="36"/>
      <c r="X430" s="36"/>
      <c r="Y430" s="6"/>
      <c r="Z430" s="6"/>
      <c r="AA430" s="6"/>
    </row>
    <row r="431" spans="1:27" ht="15.75" customHeight="1" x14ac:dyDescent="0.3">
      <c r="A431" s="6"/>
      <c r="B431" s="6"/>
      <c r="C431" s="6"/>
      <c r="D431" s="6"/>
      <c r="E431" s="6"/>
      <c r="F431" s="24"/>
      <c r="G431" s="36"/>
      <c r="H431" s="36"/>
      <c r="I431" s="36"/>
      <c r="J431" s="36"/>
      <c r="K431" s="36"/>
      <c r="L431" s="36"/>
      <c r="M431" s="36"/>
      <c r="N431" s="36"/>
      <c r="O431" s="36"/>
      <c r="P431" s="36"/>
      <c r="Q431" s="37"/>
      <c r="R431" s="36"/>
      <c r="S431" s="36"/>
      <c r="T431" s="36"/>
      <c r="U431" s="36"/>
      <c r="V431" s="36"/>
      <c r="W431" s="36"/>
      <c r="X431" s="36"/>
      <c r="Y431" s="6"/>
      <c r="Z431" s="6"/>
      <c r="AA431" s="6"/>
    </row>
    <row r="432" spans="1:27" ht="15.75" customHeight="1" x14ac:dyDescent="0.3">
      <c r="A432" s="6"/>
      <c r="B432" s="6"/>
      <c r="C432" s="6"/>
      <c r="D432" s="6"/>
      <c r="E432" s="6"/>
      <c r="F432" s="24"/>
      <c r="G432" s="36"/>
      <c r="H432" s="36"/>
      <c r="I432" s="36"/>
      <c r="J432" s="36"/>
      <c r="K432" s="36"/>
      <c r="L432" s="36"/>
      <c r="M432" s="36"/>
      <c r="N432" s="36"/>
      <c r="O432" s="36"/>
      <c r="P432" s="36"/>
      <c r="Q432" s="37"/>
      <c r="R432" s="36"/>
      <c r="S432" s="36"/>
      <c r="T432" s="36"/>
      <c r="U432" s="36"/>
      <c r="V432" s="36"/>
      <c r="W432" s="36"/>
      <c r="X432" s="36"/>
      <c r="Y432" s="6"/>
      <c r="Z432" s="6"/>
      <c r="AA432" s="6"/>
    </row>
    <row r="433" spans="1:27" ht="15.75" customHeight="1" x14ac:dyDescent="0.3">
      <c r="A433" s="6"/>
      <c r="B433" s="6"/>
      <c r="C433" s="6"/>
      <c r="D433" s="6"/>
      <c r="E433" s="6"/>
      <c r="F433" s="24"/>
      <c r="G433" s="36"/>
      <c r="H433" s="36"/>
      <c r="I433" s="36"/>
      <c r="J433" s="36"/>
      <c r="K433" s="36"/>
      <c r="L433" s="36"/>
      <c r="M433" s="36"/>
      <c r="N433" s="36"/>
      <c r="O433" s="36"/>
      <c r="P433" s="36"/>
      <c r="Q433" s="37"/>
      <c r="R433" s="36"/>
      <c r="S433" s="36"/>
      <c r="T433" s="36"/>
      <c r="U433" s="36"/>
      <c r="V433" s="36"/>
      <c r="W433" s="36"/>
      <c r="X433" s="36"/>
      <c r="Y433" s="6"/>
      <c r="Z433" s="6"/>
      <c r="AA433" s="6"/>
    </row>
    <row r="434" spans="1:27" ht="15.75" customHeight="1" x14ac:dyDescent="0.3">
      <c r="A434" s="6"/>
      <c r="B434" s="6"/>
      <c r="C434" s="6"/>
      <c r="D434" s="6"/>
      <c r="E434" s="6"/>
      <c r="F434" s="24"/>
      <c r="G434" s="36"/>
      <c r="H434" s="36"/>
      <c r="I434" s="36"/>
      <c r="J434" s="36"/>
      <c r="K434" s="36"/>
      <c r="L434" s="36"/>
      <c r="M434" s="36"/>
      <c r="N434" s="36"/>
      <c r="O434" s="36"/>
      <c r="P434" s="36"/>
      <c r="Q434" s="37"/>
      <c r="R434" s="36"/>
      <c r="S434" s="36"/>
      <c r="T434" s="36"/>
      <c r="U434" s="36"/>
      <c r="V434" s="36"/>
      <c r="W434" s="36"/>
      <c r="X434" s="36"/>
      <c r="Y434" s="6"/>
      <c r="Z434" s="6"/>
      <c r="AA434" s="6"/>
    </row>
    <row r="435" spans="1:27" ht="15.75" customHeight="1" x14ac:dyDescent="0.3">
      <c r="A435" s="6"/>
      <c r="B435" s="6"/>
      <c r="C435" s="6"/>
      <c r="D435" s="6"/>
      <c r="E435" s="6"/>
      <c r="F435" s="24"/>
      <c r="G435" s="36"/>
      <c r="H435" s="36"/>
      <c r="I435" s="36"/>
      <c r="J435" s="36"/>
      <c r="K435" s="36"/>
      <c r="L435" s="36"/>
      <c r="M435" s="36"/>
      <c r="N435" s="36"/>
      <c r="O435" s="36"/>
      <c r="P435" s="36"/>
      <c r="Q435" s="37"/>
      <c r="R435" s="36"/>
      <c r="S435" s="36"/>
      <c r="T435" s="36"/>
      <c r="U435" s="36"/>
      <c r="V435" s="36"/>
      <c r="W435" s="36"/>
      <c r="X435" s="36"/>
      <c r="Y435" s="6"/>
      <c r="Z435" s="6"/>
      <c r="AA435" s="6"/>
    </row>
    <row r="436" spans="1:27" ht="15.75" customHeight="1" x14ac:dyDescent="0.3">
      <c r="A436" s="6"/>
      <c r="B436" s="6"/>
      <c r="C436" s="6"/>
      <c r="D436" s="6"/>
      <c r="E436" s="6"/>
      <c r="F436" s="24"/>
      <c r="G436" s="36"/>
      <c r="H436" s="36"/>
      <c r="I436" s="36"/>
      <c r="J436" s="36"/>
      <c r="K436" s="36"/>
      <c r="L436" s="36"/>
      <c r="M436" s="36"/>
      <c r="N436" s="36"/>
      <c r="O436" s="36"/>
      <c r="P436" s="36"/>
      <c r="Q436" s="37"/>
      <c r="R436" s="36"/>
      <c r="S436" s="36"/>
      <c r="T436" s="36"/>
      <c r="U436" s="36"/>
      <c r="V436" s="36"/>
      <c r="W436" s="36"/>
      <c r="X436" s="36"/>
      <c r="Y436" s="6"/>
      <c r="Z436" s="6"/>
      <c r="AA436" s="6"/>
    </row>
    <row r="437" spans="1:27" ht="15.75" customHeight="1" x14ac:dyDescent="0.3">
      <c r="A437" s="6"/>
      <c r="B437" s="6"/>
      <c r="C437" s="6"/>
      <c r="D437" s="6"/>
      <c r="E437" s="6"/>
      <c r="F437" s="24"/>
      <c r="G437" s="36"/>
      <c r="H437" s="36"/>
      <c r="I437" s="36"/>
      <c r="J437" s="36"/>
      <c r="K437" s="36"/>
      <c r="L437" s="36"/>
      <c r="M437" s="36"/>
      <c r="N437" s="36"/>
      <c r="O437" s="36"/>
      <c r="P437" s="36"/>
      <c r="Q437" s="37"/>
      <c r="R437" s="36"/>
      <c r="S437" s="36"/>
      <c r="T437" s="36"/>
      <c r="U437" s="36"/>
      <c r="V437" s="36"/>
      <c r="W437" s="36"/>
      <c r="X437" s="36"/>
      <c r="Y437" s="6"/>
      <c r="Z437" s="6"/>
      <c r="AA437" s="6"/>
    </row>
    <row r="438" spans="1:27" ht="15.75" customHeight="1" x14ac:dyDescent="0.3">
      <c r="A438" s="6"/>
      <c r="B438" s="6"/>
      <c r="C438" s="6"/>
      <c r="D438" s="6"/>
      <c r="E438" s="6"/>
      <c r="F438" s="24"/>
      <c r="G438" s="36"/>
      <c r="H438" s="36"/>
      <c r="I438" s="36"/>
      <c r="J438" s="36"/>
      <c r="K438" s="36"/>
      <c r="L438" s="36"/>
      <c r="M438" s="36"/>
      <c r="N438" s="36"/>
      <c r="O438" s="36"/>
      <c r="P438" s="36"/>
      <c r="Q438" s="37"/>
      <c r="R438" s="36"/>
      <c r="S438" s="36"/>
      <c r="T438" s="36"/>
      <c r="U438" s="36"/>
      <c r="V438" s="36"/>
      <c r="W438" s="36"/>
      <c r="X438" s="36"/>
      <c r="Y438" s="6"/>
      <c r="Z438" s="6"/>
      <c r="AA438" s="6"/>
    </row>
    <row r="439" spans="1:27" ht="15.75" customHeight="1" x14ac:dyDescent="0.3">
      <c r="A439" s="6"/>
      <c r="B439" s="6"/>
      <c r="C439" s="6"/>
      <c r="D439" s="6"/>
      <c r="E439" s="6"/>
      <c r="F439" s="24"/>
      <c r="G439" s="36"/>
      <c r="H439" s="36"/>
      <c r="I439" s="36"/>
      <c r="J439" s="36"/>
      <c r="K439" s="36"/>
      <c r="L439" s="36"/>
      <c r="M439" s="36"/>
      <c r="N439" s="36"/>
      <c r="O439" s="36"/>
      <c r="P439" s="36"/>
      <c r="Q439" s="37"/>
      <c r="R439" s="36"/>
      <c r="S439" s="36"/>
      <c r="T439" s="36"/>
      <c r="U439" s="36"/>
      <c r="V439" s="36"/>
      <c r="W439" s="36"/>
      <c r="X439" s="36"/>
      <c r="Y439" s="6"/>
      <c r="Z439" s="6"/>
      <c r="AA439" s="6"/>
    </row>
    <row r="440" spans="1:27" ht="15.75" customHeight="1" x14ac:dyDescent="0.3">
      <c r="A440" s="6"/>
      <c r="B440" s="6"/>
      <c r="C440" s="6"/>
      <c r="D440" s="6"/>
      <c r="E440" s="6"/>
      <c r="F440" s="24"/>
      <c r="G440" s="36"/>
      <c r="H440" s="36"/>
      <c r="I440" s="36"/>
      <c r="J440" s="36"/>
      <c r="K440" s="36"/>
      <c r="L440" s="36"/>
      <c r="M440" s="36"/>
      <c r="N440" s="36"/>
      <c r="O440" s="36"/>
      <c r="P440" s="36"/>
      <c r="Q440" s="37"/>
      <c r="R440" s="36"/>
      <c r="S440" s="36"/>
      <c r="T440" s="36"/>
      <c r="U440" s="36"/>
      <c r="V440" s="36"/>
      <c r="W440" s="36"/>
      <c r="X440" s="36"/>
      <c r="Y440" s="6"/>
      <c r="Z440" s="6"/>
      <c r="AA440" s="6"/>
    </row>
    <row r="441" spans="1:27" ht="15.75" customHeight="1" x14ac:dyDescent="0.3">
      <c r="A441" s="6"/>
      <c r="B441" s="6"/>
      <c r="C441" s="6"/>
      <c r="D441" s="6"/>
      <c r="E441" s="6"/>
      <c r="F441" s="24"/>
      <c r="G441" s="36"/>
      <c r="H441" s="36"/>
      <c r="I441" s="36"/>
      <c r="J441" s="36"/>
      <c r="K441" s="36"/>
      <c r="L441" s="36"/>
      <c r="M441" s="36"/>
      <c r="N441" s="36"/>
      <c r="O441" s="36"/>
      <c r="P441" s="36"/>
      <c r="Q441" s="37"/>
      <c r="R441" s="36"/>
      <c r="S441" s="36"/>
      <c r="T441" s="36"/>
      <c r="U441" s="36"/>
      <c r="V441" s="36"/>
      <c r="W441" s="36"/>
      <c r="X441" s="36"/>
      <c r="Y441" s="6"/>
      <c r="Z441" s="6"/>
      <c r="AA441" s="6"/>
    </row>
    <row r="442" spans="1:27" ht="15.75" customHeight="1" x14ac:dyDescent="0.3">
      <c r="A442" s="6"/>
      <c r="B442" s="6"/>
      <c r="C442" s="6"/>
      <c r="D442" s="6"/>
      <c r="E442" s="6"/>
      <c r="F442" s="24"/>
      <c r="G442" s="36"/>
      <c r="H442" s="36"/>
      <c r="I442" s="36"/>
      <c r="J442" s="36"/>
      <c r="K442" s="36"/>
      <c r="L442" s="36"/>
      <c r="M442" s="36"/>
      <c r="N442" s="36"/>
      <c r="O442" s="36"/>
      <c r="P442" s="36"/>
      <c r="Q442" s="37"/>
      <c r="R442" s="36"/>
      <c r="S442" s="36"/>
      <c r="T442" s="36"/>
      <c r="U442" s="36"/>
      <c r="V442" s="36"/>
      <c r="W442" s="36"/>
      <c r="X442" s="36"/>
      <c r="Y442" s="6"/>
      <c r="Z442" s="6"/>
      <c r="AA442" s="6"/>
    </row>
    <row r="443" spans="1:27" ht="15.75" customHeight="1" x14ac:dyDescent="0.3">
      <c r="A443" s="6"/>
      <c r="B443" s="6"/>
      <c r="C443" s="6"/>
      <c r="D443" s="6"/>
      <c r="E443" s="6"/>
      <c r="F443" s="24"/>
      <c r="G443" s="36"/>
      <c r="H443" s="36"/>
      <c r="I443" s="36"/>
      <c r="J443" s="36"/>
      <c r="K443" s="36"/>
      <c r="L443" s="36"/>
      <c r="M443" s="36"/>
      <c r="N443" s="36"/>
      <c r="O443" s="36"/>
      <c r="P443" s="36"/>
      <c r="Q443" s="37"/>
      <c r="R443" s="36"/>
      <c r="S443" s="36"/>
      <c r="T443" s="36"/>
      <c r="U443" s="36"/>
      <c r="V443" s="36"/>
      <c r="W443" s="36"/>
      <c r="X443" s="36"/>
      <c r="Y443" s="6"/>
      <c r="Z443" s="6"/>
      <c r="AA443" s="6"/>
    </row>
    <row r="444" spans="1:27" ht="15.75" customHeight="1" x14ac:dyDescent="0.3">
      <c r="A444" s="6"/>
      <c r="B444" s="6"/>
      <c r="C444" s="6"/>
      <c r="D444" s="6"/>
      <c r="E444" s="6"/>
      <c r="F444" s="24"/>
      <c r="G444" s="36"/>
      <c r="H444" s="36"/>
      <c r="I444" s="36"/>
      <c r="J444" s="36"/>
      <c r="K444" s="36"/>
      <c r="L444" s="36"/>
      <c r="M444" s="36"/>
      <c r="N444" s="36"/>
      <c r="O444" s="36"/>
      <c r="P444" s="36"/>
      <c r="Q444" s="37"/>
      <c r="R444" s="36"/>
      <c r="S444" s="36"/>
      <c r="T444" s="36"/>
      <c r="U444" s="36"/>
      <c r="V444" s="36"/>
      <c r="W444" s="36"/>
      <c r="X444" s="36"/>
      <c r="Y444" s="6"/>
      <c r="Z444" s="6"/>
      <c r="AA444" s="6"/>
    </row>
    <row r="445" spans="1:27" ht="15.75" customHeight="1" x14ac:dyDescent="0.3">
      <c r="A445" s="6"/>
      <c r="B445" s="6"/>
      <c r="C445" s="6"/>
      <c r="D445" s="6"/>
      <c r="E445" s="6"/>
      <c r="F445" s="24"/>
      <c r="G445" s="36"/>
      <c r="H445" s="36"/>
      <c r="I445" s="36"/>
      <c r="J445" s="36"/>
      <c r="K445" s="36"/>
      <c r="L445" s="36"/>
      <c r="M445" s="36"/>
      <c r="N445" s="36"/>
      <c r="O445" s="36"/>
      <c r="P445" s="36"/>
      <c r="Q445" s="37"/>
      <c r="R445" s="36"/>
      <c r="S445" s="36"/>
      <c r="T445" s="36"/>
      <c r="U445" s="36"/>
      <c r="V445" s="36"/>
      <c r="W445" s="36"/>
      <c r="X445" s="36"/>
      <c r="Y445" s="6"/>
      <c r="Z445" s="6"/>
      <c r="AA445" s="6"/>
    </row>
    <row r="446" spans="1:27" ht="15.75" customHeight="1" x14ac:dyDescent="0.3">
      <c r="A446" s="6"/>
      <c r="B446" s="6"/>
      <c r="C446" s="6"/>
      <c r="D446" s="6"/>
      <c r="E446" s="6"/>
      <c r="F446" s="24"/>
      <c r="G446" s="36"/>
      <c r="H446" s="36"/>
      <c r="I446" s="36"/>
      <c r="J446" s="36"/>
      <c r="K446" s="36"/>
      <c r="L446" s="36"/>
      <c r="M446" s="36"/>
      <c r="N446" s="36"/>
      <c r="O446" s="36"/>
      <c r="P446" s="36"/>
      <c r="Q446" s="37"/>
      <c r="R446" s="36"/>
      <c r="S446" s="36"/>
      <c r="T446" s="36"/>
      <c r="U446" s="36"/>
      <c r="V446" s="36"/>
      <c r="W446" s="36"/>
      <c r="X446" s="36"/>
      <c r="Y446" s="6"/>
      <c r="Z446" s="6"/>
      <c r="AA446" s="6"/>
    </row>
    <row r="447" spans="1:27" ht="15.75" customHeight="1" x14ac:dyDescent="0.3">
      <c r="A447" s="6"/>
      <c r="B447" s="6"/>
      <c r="C447" s="6"/>
      <c r="D447" s="6"/>
      <c r="E447" s="6"/>
      <c r="F447" s="24"/>
      <c r="G447" s="36"/>
      <c r="H447" s="36"/>
      <c r="I447" s="36"/>
      <c r="J447" s="36"/>
      <c r="K447" s="36"/>
      <c r="L447" s="36"/>
      <c r="M447" s="36"/>
      <c r="N447" s="36"/>
      <c r="O447" s="36"/>
      <c r="P447" s="36"/>
      <c r="Q447" s="37"/>
      <c r="R447" s="36"/>
      <c r="S447" s="36"/>
      <c r="T447" s="36"/>
      <c r="U447" s="36"/>
      <c r="V447" s="36"/>
      <c r="W447" s="36"/>
      <c r="X447" s="36"/>
      <c r="Y447" s="6"/>
      <c r="Z447" s="6"/>
      <c r="AA447" s="6"/>
    </row>
    <row r="448" spans="1:27" ht="15.75" customHeight="1" x14ac:dyDescent="0.3">
      <c r="A448" s="6"/>
      <c r="B448" s="6"/>
      <c r="C448" s="6"/>
      <c r="D448" s="6"/>
      <c r="E448" s="6"/>
      <c r="F448" s="24"/>
      <c r="G448" s="36"/>
      <c r="H448" s="36"/>
      <c r="I448" s="36"/>
      <c r="J448" s="36"/>
      <c r="K448" s="36"/>
      <c r="L448" s="36"/>
      <c r="M448" s="36"/>
      <c r="N448" s="36"/>
      <c r="O448" s="36"/>
      <c r="P448" s="36"/>
      <c r="Q448" s="37"/>
      <c r="R448" s="36"/>
      <c r="S448" s="36"/>
      <c r="T448" s="36"/>
      <c r="U448" s="36"/>
      <c r="V448" s="36"/>
      <c r="W448" s="36"/>
      <c r="X448" s="36"/>
      <c r="Y448" s="6"/>
      <c r="Z448" s="6"/>
      <c r="AA448" s="6"/>
    </row>
    <row r="449" spans="1:27" ht="15.75" customHeight="1" x14ac:dyDescent="0.3">
      <c r="A449" s="6"/>
      <c r="B449" s="6"/>
      <c r="C449" s="6"/>
      <c r="D449" s="6"/>
      <c r="E449" s="6"/>
      <c r="F449" s="24"/>
      <c r="G449" s="36"/>
      <c r="H449" s="36"/>
      <c r="I449" s="36"/>
      <c r="J449" s="36"/>
      <c r="K449" s="36"/>
      <c r="L449" s="36"/>
      <c r="M449" s="36"/>
      <c r="N449" s="36"/>
      <c r="O449" s="36"/>
      <c r="P449" s="36"/>
      <c r="Q449" s="37"/>
      <c r="R449" s="36"/>
      <c r="S449" s="36"/>
      <c r="T449" s="36"/>
      <c r="U449" s="36"/>
      <c r="V449" s="36"/>
      <c r="W449" s="36"/>
      <c r="X449" s="36"/>
      <c r="Y449" s="6"/>
      <c r="Z449" s="6"/>
      <c r="AA449" s="6"/>
    </row>
    <row r="450" spans="1:27" ht="15.75" customHeight="1" x14ac:dyDescent="0.3">
      <c r="A450" s="6"/>
      <c r="B450" s="6"/>
      <c r="C450" s="6"/>
      <c r="D450" s="6"/>
      <c r="E450" s="6"/>
      <c r="F450" s="24"/>
      <c r="G450" s="36"/>
      <c r="H450" s="36"/>
      <c r="I450" s="36"/>
      <c r="J450" s="36"/>
      <c r="K450" s="36"/>
      <c r="L450" s="36"/>
      <c r="M450" s="36"/>
      <c r="N450" s="36"/>
      <c r="O450" s="36"/>
      <c r="P450" s="36"/>
      <c r="Q450" s="37"/>
      <c r="R450" s="36"/>
      <c r="S450" s="36"/>
      <c r="T450" s="36"/>
      <c r="U450" s="36"/>
      <c r="V450" s="36"/>
      <c r="W450" s="36"/>
      <c r="X450" s="36"/>
      <c r="Y450" s="6"/>
      <c r="Z450" s="6"/>
      <c r="AA450" s="6"/>
    </row>
    <row r="451" spans="1:27" ht="15.75" customHeight="1" x14ac:dyDescent="0.3">
      <c r="A451" s="6"/>
      <c r="B451" s="6"/>
      <c r="C451" s="6"/>
      <c r="D451" s="6"/>
      <c r="E451" s="6"/>
      <c r="F451" s="24"/>
      <c r="G451" s="36"/>
      <c r="H451" s="36"/>
      <c r="I451" s="36"/>
      <c r="J451" s="36"/>
      <c r="K451" s="36"/>
      <c r="L451" s="36"/>
      <c r="M451" s="36"/>
      <c r="N451" s="36"/>
      <c r="O451" s="36"/>
      <c r="P451" s="36"/>
      <c r="Q451" s="37"/>
      <c r="R451" s="36"/>
      <c r="S451" s="36"/>
      <c r="T451" s="36"/>
      <c r="U451" s="36"/>
      <c r="V451" s="36"/>
      <c r="W451" s="36"/>
      <c r="X451" s="36"/>
      <c r="Y451" s="6"/>
      <c r="Z451" s="6"/>
      <c r="AA451" s="6"/>
    </row>
    <row r="452" spans="1:27" ht="15.75" customHeight="1" x14ac:dyDescent="0.3">
      <c r="A452" s="6"/>
      <c r="B452" s="6"/>
      <c r="C452" s="6"/>
      <c r="D452" s="6"/>
      <c r="E452" s="6"/>
      <c r="F452" s="24"/>
      <c r="G452" s="36"/>
      <c r="H452" s="36"/>
      <c r="I452" s="36"/>
      <c r="J452" s="36"/>
      <c r="K452" s="36"/>
      <c r="L452" s="36"/>
      <c r="M452" s="36"/>
      <c r="N452" s="36"/>
      <c r="O452" s="36"/>
      <c r="P452" s="36"/>
      <c r="Q452" s="37"/>
      <c r="R452" s="36"/>
      <c r="S452" s="36"/>
      <c r="T452" s="36"/>
      <c r="U452" s="36"/>
      <c r="V452" s="36"/>
      <c r="W452" s="36"/>
      <c r="X452" s="36"/>
      <c r="Y452" s="6"/>
      <c r="Z452" s="6"/>
      <c r="AA452" s="6"/>
    </row>
    <row r="453" spans="1:27" ht="15.75" customHeight="1" x14ac:dyDescent="0.3">
      <c r="A453" s="6"/>
      <c r="B453" s="6"/>
      <c r="C453" s="6"/>
      <c r="D453" s="6"/>
      <c r="E453" s="6"/>
      <c r="F453" s="24"/>
      <c r="G453" s="36"/>
      <c r="H453" s="36"/>
      <c r="I453" s="36"/>
      <c r="J453" s="36"/>
      <c r="K453" s="36"/>
      <c r="L453" s="36"/>
      <c r="M453" s="36"/>
      <c r="N453" s="36"/>
      <c r="O453" s="36"/>
      <c r="P453" s="36"/>
      <c r="Q453" s="37"/>
      <c r="R453" s="36"/>
      <c r="S453" s="36"/>
      <c r="T453" s="36"/>
      <c r="U453" s="36"/>
      <c r="V453" s="36"/>
      <c r="W453" s="36"/>
      <c r="X453" s="36"/>
      <c r="Y453" s="6"/>
      <c r="Z453" s="6"/>
      <c r="AA453" s="6"/>
    </row>
    <row r="454" spans="1:27" ht="15.75" customHeight="1" x14ac:dyDescent="0.3">
      <c r="A454" s="6"/>
      <c r="B454" s="6"/>
      <c r="C454" s="6"/>
      <c r="D454" s="6"/>
      <c r="E454" s="6"/>
      <c r="F454" s="24"/>
      <c r="G454" s="36"/>
      <c r="H454" s="36"/>
      <c r="I454" s="36"/>
      <c r="J454" s="36"/>
      <c r="K454" s="36"/>
      <c r="L454" s="36"/>
      <c r="M454" s="36"/>
      <c r="N454" s="36"/>
      <c r="O454" s="36"/>
      <c r="P454" s="36"/>
      <c r="Q454" s="37"/>
      <c r="R454" s="36"/>
      <c r="S454" s="36"/>
      <c r="T454" s="36"/>
      <c r="U454" s="36"/>
      <c r="V454" s="36"/>
      <c r="W454" s="36"/>
      <c r="X454" s="36"/>
      <c r="Y454" s="6"/>
      <c r="Z454" s="6"/>
      <c r="AA454" s="6"/>
    </row>
    <row r="455" spans="1:27" ht="15.75" customHeight="1" x14ac:dyDescent="0.3">
      <c r="A455" s="6"/>
      <c r="B455" s="6"/>
      <c r="C455" s="6"/>
      <c r="D455" s="6"/>
      <c r="E455" s="6"/>
      <c r="F455" s="24"/>
      <c r="G455" s="36"/>
      <c r="H455" s="36"/>
      <c r="I455" s="36"/>
      <c r="J455" s="36"/>
      <c r="K455" s="36"/>
      <c r="L455" s="36"/>
      <c r="M455" s="36"/>
      <c r="N455" s="36"/>
      <c r="O455" s="36"/>
      <c r="P455" s="36"/>
      <c r="Q455" s="37"/>
      <c r="R455" s="36"/>
      <c r="S455" s="36"/>
      <c r="T455" s="36"/>
      <c r="U455" s="36"/>
      <c r="V455" s="36"/>
      <c r="W455" s="36"/>
      <c r="X455" s="36"/>
      <c r="Y455" s="6"/>
      <c r="Z455" s="6"/>
      <c r="AA455" s="6"/>
    </row>
    <row r="456" spans="1:27" ht="15.75" customHeight="1" x14ac:dyDescent="0.3">
      <c r="A456" s="6"/>
      <c r="B456" s="6"/>
      <c r="C456" s="6"/>
      <c r="D456" s="6"/>
      <c r="E456" s="6"/>
      <c r="F456" s="24"/>
      <c r="G456" s="36"/>
      <c r="H456" s="36"/>
      <c r="I456" s="36"/>
      <c r="J456" s="36"/>
      <c r="K456" s="36"/>
      <c r="L456" s="36"/>
      <c r="M456" s="36"/>
      <c r="N456" s="36"/>
      <c r="O456" s="36"/>
      <c r="P456" s="36"/>
      <c r="Q456" s="37"/>
      <c r="R456" s="36"/>
      <c r="S456" s="36"/>
      <c r="T456" s="36"/>
      <c r="U456" s="36"/>
      <c r="V456" s="36"/>
      <c r="W456" s="36"/>
      <c r="X456" s="36"/>
      <c r="Y456" s="6"/>
      <c r="Z456" s="6"/>
      <c r="AA456" s="6"/>
    </row>
    <row r="457" spans="1:27" ht="15.75" customHeight="1" x14ac:dyDescent="0.3">
      <c r="A457" s="6"/>
      <c r="B457" s="6"/>
      <c r="C457" s="6"/>
      <c r="D457" s="6"/>
      <c r="E457" s="6"/>
      <c r="F457" s="24"/>
      <c r="G457" s="36"/>
      <c r="H457" s="36"/>
      <c r="I457" s="36"/>
      <c r="J457" s="36"/>
      <c r="K457" s="36"/>
      <c r="L457" s="36"/>
      <c r="M457" s="36"/>
      <c r="N457" s="36"/>
      <c r="O457" s="36"/>
      <c r="P457" s="36"/>
      <c r="Q457" s="37"/>
      <c r="R457" s="36"/>
      <c r="S457" s="36"/>
      <c r="T457" s="36"/>
      <c r="U457" s="36"/>
      <c r="V457" s="36"/>
      <c r="W457" s="36"/>
      <c r="X457" s="36"/>
      <c r="Y457" s="6"/>
      <c r="Z457" s="6"/>
      <c r="AA457" s="6"/>
    </row>
    <row r="458" spans="1:27" ht="15.75" customHeight="1" x14ac:dyDescent="0.3">
      <c r="A458" s="6"/>
      <c r="B458" s="6"/>
      <c r="C458" s="6"/>
      <c r="D458" s="6"/>
      <c r="E458" s="6"/>
      <c r="F458" s="24"/>
      <c r="G458" s="36"/>
      <c r="H458" s="36"/>
      <c r="I458" s="36"/>
      <c r="J458" s="36"/>
      <c r="K458" s="36"/>
      <c r="L458" s="36"/>
      <c r="M458" s="36"/>
      <c r="N458" s="36"/>
      <c r="O458" s="36"/>
      <c r="P458" s="36"/>
      <c r="Q458" s="37"/>
      <c r="R458" s="36"/>
      <c r="S458" s="36"/>
      <c r="T458" s="36"/>
      <c r="U458" s="36"/>
      <c r="V458" s="36"/>
      <c r="W458" s="36"/>
      <c r="X458" s="36"/>
      <c r="Y458" s="6"/>
      <c r="Z458" s="6"/>
      <c r="AA458" s="6"/>
    </row>
    <row r="459" spans="1:27" ht="15.75" customHeight="1" x14ac:dyDescent="0.3">
      <c r="A459" s="6"/>
      <c r="B459" s="6"/>
      <c r="C459" s="6"/>
      <c r="D459" s="6"/>
      <c r="E459" s="6"/>
      <c r="F459" s="24"/>
      <c r="G459" s="36"/>
      <c r="H459" s="36"/>
      <c r="I459" s="36"/>
      <c r="J459" s="36"/>
      <c r="K459" s="36"/>
      <c r="L459" s="36"/>
      <c r="M459" s="36"/>
      <c r="N459" s="36"/>
      <c r="O459" s="36"/>
      <c r="P459" s="36"/>
      <c r="Q459" s="37"/>
      <c r="R459" s="36"/>
      <c r="S459" s="36"/>
      <c r="T459" s="36"/>
      <c r="U459" s="36"/>
      <c r="V459" s="36"/>
      <c r="W459" s="36"/>
      <c r="X459" s="36"/>
      <c r="Y459" s="6"/>
      <c r="Z459" s="6"/>
      <c r="AA459" s="6"/>
    </row>
    <row r="460" spans="1:27" ht="15.75" customHeight="1" x14ac:dyDescent="0.3">
      <c r="A460" s="6"/>
      <c r="B460" s="6"/>
      <c r="C460" s="6"/>
      <c r="D460" s="6"/>
      <c r="E460" s="6"/>
      <c r="F460" s="24"/>
      <c r="G460" s="36"/>
      <c r="H460" s="36"/>
      <c r="I460" s="36"/>
      <c r="J460" s="36"/>
      <c r="K460" s="36"/>
      <c r="L460" s="36"/>
      <c r="M460" s="36"/>
      <c r="N460" s="36"/>
      <c r="O460" s="36"/>
      <c r="P460" s="36"/>
      <c r="Q460" s="37"/>
      <c r="R460" s="36"/>
      <c r="S460" s="36"/>
      <c r="T460" s="36"/>
      <c r="U460" s="36"/>
      <c r="V460" s="36"/>
      <c r="W460" s="36"/>
      <c r="X460" s="36"/>
      <c r="Y460" s="6"/>
      <c r="Z460" s="6"/>
      <c r="AA460" s="6"/>
    </row>
    <row r="461" spans="1:27" ht="15.75" customHeight="1" x14ac:dyDescent="0.3">
      <c r="A461" s="6"/>
      <c r="B461" s="6"/>
      <c r="C461" s="6"/>
      <c r="D461" s="6"/>
      <c r="E461" s="6"/>
      <c r="F461" s="24"/>
      <c r="G461" s="36"/>
      <c r="H461" s="36"/>
      <c r="I461" s="36"/>
      <c r="J461" s="36"/>
      <c r="K461" s="36"/>
      <c r="L461" s="36"/>
      <c r="M461" s="36"/>
      <c r="N461" s="36"/>
      <c r="O461" s="36"/>
      <c r="P461" s="36"/>
      <c r="Q461" s="37"/>
      <c r="R461" s="36"/>
      <c r="S461" s="36"/>
      <c r="T461" s="36"/>
      <c r="U461" s="36"/>
      <c r="V461" s="36"/>
      <c r="W461" s="36"/>
      <c r="X461" s="36"/>
      <c r="Y461" s="6"/>
      <c r="Z461" s="6"/>
      <c r="AA461" s="6"/>
    </row>
    <row r="462" spans="1:27" ht="15.75" customHeight="1" x14ac:dyDescent="0.3">
      <c r="A462" s="6"/>
      <c r="B462" s="6"/>
      <c r="C462" s="6"/>
      <c r="D462" s="6"/>
      <c r="E462" s="6"/>
      <c r="F462" s="24"/>
      <c r="G462" s="36"/>
      <c r="H462" s="36"/>
      <c r="I462" s="36"/>
      <c r="J462" s="36"/>
      <c r="K462" s="36"/>
      <c r="L462" s="36"/>
      <c r="M462" s="36"/>
      <c r="N462" s="36"/>
      <c r="O462" s="36"/>
      <c r="P462" s="36"/>
      <c r="Q462" s="37"/>
      <c r="R462" s="36"/>
      <c r="S462" s="36"/>
      <c r="T462" s="36"/>
      <c r="U462" s="36"/>
      <c r="V462" s="36"/>
      <c r="W462" s="36"/>
      <c r="X462" s="36"/>
      <c r="Y462" s="6"/>
      <c r="Z462" s="6"/>
      <c r="AA462" s="6"/>
    </row>
    <row r="463" spans="1:27" ht="15.75" customHeight="1" x14ac:dyDescent="0.3">
      <c r="A463" s="6"/>
      <c r="B463" s="6"/>
      <c r="C463" s="6"/>
      <c r="D463" s="6"/>
      <c r="E463" s="6"/>
      <c r="F463" s="24"/>
      <c r="G463" s="36"/>
      <c r="H463" s="36"/>
      <c r="I463" s="36"/>
      <c r="J463" s="36"/>
      <c r="K463" s="36"/>
      <c r="L463" s="36"/>
      <c r="M463" s="36"/>
      <c r="N463" s="36"/>
      <c r="O463" s="36"/>
      <c r="P463" s="36"/>
      <c r="Q463" s="37"/>
      <c r="R463" s="36"/>
      <c r="S463" s="36"/>
      <c r="T463" s="36"/>
      <c r="U463" s="36"/>
      <c r="V463" s="36"/>
      <c r="W463" s="36"/>
      <c r="X463" s="36"/>
      <c r="Y463" s="6"/>
      <c r="Z463" s="6"/>
      <c r="AA463" s="6"/>
    </row>
    <row r="464" spans="1:27" ht="15.75" customHeight="1" x14ac:dyDescent="0.3">
      <c r="A464" s="6"/>
      <c r="B464" s="6"/>
      <c r="C464" s="6"/>
      <c r="D464" s="6"/>
      <c r="E464" s="6"/>
      <c r="F464" s="24"/>
      <c r="G464" s="36"/>
      <c r="H464" s="36"/>
      <c r="I464" s="36"/>
      <c r="J464" s="36"/>
      <c r="K464" s="36"/>
      <c r="L464" s="36"/>
      <c r="M464" s="36"/>
      <c r="N464" s="36"/>
      <c r="O464" s="36"/>
      <c r="P464" s="36"/>
      <c r="Q464" s="37"/>
      <c r="R464" s="36"/>
      <c r="S464" s="36"/>
      <c r="T464" s="36"/>
      <c r="U464" s="36"/>
      <c r="V464" s="36"/>
      <c r="W464" s="36"/>
      <c r="X464" s="36"/>
      <c r="Y464" s="6"/>
      <c r="Z464" s="6"/>
      <c r="AA464" s="6"/>
    </row>
    <row r="465" spans="1:27" ht="15.75" customHeight="1" x14ac:dyDescent="0.3">
      <c r="A465" s="6"/>
      <c r="B465" s="6"/>
      <c r="C465" s="6"/>
      <c r="D465" s="6"/>
      <c r="E465" s="6"/>
      <c r="F465" s="24"/>
      <c r="G465" s="36"/>
      <c r="H465" s="36"/>
      <c r="I465" s="36"/>
      <c r="J465" s="36"/>
      <c r="K465" s="36"/>
      <c r="L465" s="36"/>
      <c r="M465" s="36"/>
      <c r="N465" s="36"/>
      <c r="O465" s="36"/>
      <c r="P465" s="36"/>
      <c r="Q465" s="37"/>
      <c r="R465" s="36"/>
      <c r="S465" s="36"/>
      <c r="T465" s="36"/>
      <c r="U465" s="36"/>
      <c r="V465" s="36"/>
      <c r="W465" s="36"/>
      <c r="X465" s="36"/>
      <c r="Y465" s="6"/>
      <c r="Z465" s="6"/>
      <c r="AA465" s="6"/>
    </row>
    <row r="466" spans="1:27" ht="15.75" customHeight="1" x14ac:dyDescent="0.3">
      <c r="A466" s="6"/>
      <c r="B466" s="6"/>
      <c r="C466" s="6"/>
      <c r="D466" s="6"/>
      <c r="E466" s="6"/>
      <c r="F466" s="24"/>
      <c r="G466" s="36"/>
      <c r="H466" s="36"/>
      <c r="I466" s="36"/>
      <c r="J466" s="36"/>
      <c r="K466" s="36"/>
      <c r="L466" s="36"/>
      <c r="M466" s="36"/>
      <c r="N466" s="36"/>
      <c r="O466" s="36"/>
      <c r="P466" s="36"/>
      <c r="Q466" s="37"/>
      <c r="R466" s="36"/>
      <c r="S466" s="36"/>
      <c r="T466" s="36"/>
      <c r="U466" s="36"/>
      <c r="V466" s="36"/>
      <c r="W466" s="36"/>
      <c r="X466" s="36"/>
      <c r="Y466" s="6"/>
      <c r="Z466" s="6"/>
      <c r="AA466" s="6"/>
    </row>
    <row r="467" spans="1:27" ht="15.75" customHeight="1" x14ac:dyDescent="0.3">
      <c r="A467" s="6"/>
      <c r="B467" s="6"/>
      <c r="C467" s="6"/>
      <c r="D467" s="6"/>
      <c r="E467" s="6"/>
      <c r="F467" s="24"/>
      <c r="G467" s="36"/>
      <c r="H467" s="36"/>
      <c r="I467" s="36"/>
      <c r="J467" s="36"/>
      <c r="K467" s="36"/>
      <c r="L467" s="36"/>
      <c r="M467" s="36"/>
      <c r="N467" s="36"/>
      <c r="O467" s="36"/>
      <c r="P467" s="36"/>
      <c r="Q467" s="37"/>
      <c r="R467" s="36"/>
      <c r="S467" s="36"/>
      <c r="T467" s="36"/>
      <c r="U467" s="36"/>
      <c r="V467" s="36"/>
      <c r="W467" s="36"/>
      <c r="X467" s="36"/>
      <c r="Y467" s="6"/>
      <c r="Z467" s="6"/>
      <c r="AA467" s="6"/>
    </row>
    <row r="468" spans="1:27" ht="15.75" customHeight="1" x14ac:dyDescent="0.3">
      <c r="A468" s="6"/>
      <c r="B468" s="6"/>
      <c r="C468" s="6"/>
      <c r="D468" s="6"/>
      <c r="E468" s="6"/>
      <c r="F468" s="24"/>
      <c r="G468" s="36"/>
      <c r="H468" s="36"/>
      <c r="I468" s="36"/>
      <c r="J468" s="36"/>
      <c r="K468" s="36"/>
      <c r="L468" s="36"/>
      <c r="M468" s="36"/>
      <c r="N468" s="36"/>
      <c r="O468" s="36"/>
      <c r="P468" s="36"/>
      <c r="Q468" s="37"/>
      <c r="R468" s="36"/>
      <c r="S468" s="36"/>
      <c r="T468" s="36"/>
      <c r="U468" s="36"/>
      <c r="V468" s="36"/>
      <c r="W468" s="36"/>
      <c r="X468" s="36"/>
      <c r="Y468" s="6"/>
      <c r="Z468" s="6"/>
      <c r="AA468" s="6"/>
    </row>
    <row r="469" spans="1:27" ht="15.75" customHeight="1" x14ac:dyDescent="0.3">
      <c r="A469" s="6"/>
      <c r="B469" s="6"/>
      <c r="C469" s="6"/>
      <c r="D469" s="6"/>
      <c r="E469" s="6"/>
      <c r="F469" s="24"/>
      <c r="G469" s="36"/>
      <c r="H469" s="36"/>
      <c r="I469" s="36"/>
      <c r="J469" s="36"/>
      <c r="K469" s="36"/>
      <c r="L469" s="36"/>
      <c r="M469" s="36"/>
      <c r="N469" s="36"/>
      <c r="O469" s="36"/>
      <c r="P469" s="36"/>
      <c r="Q469" s="37"/>
      <c r="R469" s="36"/>
      <c r="S469" s="36"/>
      <c r="T469" s="36"/>
      <c r="U469" s="36"/>
      <c r="V469" s="36"/>
      <c r="W469" s="36"/>
      <c r="X469" s="36"/>
      <c r="Y469" s="6"/>
      <c r="Z469" s="6"/>
      <c r="AA469" s="6"/>
    </row>
    <row r="470" spans="1:27" ht="15.75" customHeight="1" x14ac:dyDescent="0.3">
      <c r="A470" s="6"/>
      <c r="B470" s="6"/>
      <c r="C470" s="6"/>
      <c r="D470" s="6"/>
      <c r="E470" s="6"/>
      <c r="F470" s="24"/>
      <c r="G470" s="36"/>
      <c r="H470" s="36"/>
      <c r="I470" s="36"/>
      <c r="J470" s="36"/>
      <c r="K470" s="36"/>
      <c r="L470" s="36"/>
      <c r="M470" s="36"/>
      <c r="N470" s="36"/>
      <c r="O470" s="36"/>
      <c r="P470" s="36"/>
      <c r="Q470" s="37"/>
      <c r="R470" s="36"/>
      <c r="S470" s="36"/>
      <c r="T470" s="36"/>
      <c r="U470" s="36"/>
      <c r="V470" s="36"/>
      <c r="W470" s="36"/>
      <c r="X470" s="36"/>
      <c r="Y470" s="6"/>
      <c r="Z470" s="6"/>
      <c r="AA470" s="6"/>
    </row>
    <row r="471" spans="1:27" ht="15.75" customHeight="1" x14ac:dyDescent="0.3">
      <c r="A471" s="6"/>
      <c r="B471" s="6"/>
      <c r="C471" s="6"/>
      <c r="D471" s="6"/>
      <c r="E471" s="6"/>
      <c r="F471" s="24"/>
      <c r="G471" s="36"/>
      <c r="H471" s="36"/>
      <c r="I471" s="36"/>
      <c r="J471" s="36"/>
      <c r="K471" s="36"/>
      <c r="L471" s="36"/>
      <c r="M471" s="36"/>
      <c r="N471" s="36"/>
      <c r="O471" s="36"/>
      <c r="P471" s="36"/>
      <c r="Q471" s="37"/>
      <c r="R471" s="36"/>
      <c r="S471" s="36"/>
      <c r="T471" s="36"/>
      <c r="U471" s="36"/>
      <c r="V471" s="36"/>
      <c r="W471" s="36"/>
      <c r="X471" s="36"/>
      <c r="Y471" s="6"/>
      <c r="Z471" s="6"/>
      <c r="AA471" s="6"/>
    </row>
    <row r="472" spans="1:27" ht="15.75" customHeight="1" x14ac:dyDescent="0.3">
      <c r="A472" s="6"/>
      <c r="B472" s="6"/>
      <c r="C472" s="6"/>
      <c r="D472" s="6"/>
      <c r="E472" s="6"/>
      <c r="F472" s="24"/>
      <c r="G472" s="36"/>
      <c r="H472" s="36"/>
      <c r="I472" s="36"/>
      <c r="J472" s="36"/>
      <c r="K472" s="36"/>
      <c r="L472" s="36"/>
      <c r="M472" s="36"/>
      <c r="N472" s="36"/>
      <c r="O472" s="36"/>
      <c r="P472" s="36"/>
      <c r="Q472" s="37"/>
      <c r="R472" s="36"/>
      <c r="S472" s="36"/>
      <c r="T472" s="36"/>
      <c r="U472" s="36"/>
      <c r="V472" s="36"/>
      <c r="W472" s="36"/>
      <c r="X472" s="36"/>
      <c r="Y472" s="6"/>
      <c r="Z472" s="6"/>
      <c r="AA472" s="6"/>
    </row>
    <row r="473" spans="1:27" ht="15.75" customHeight="1" x14ac:dyDescent="0.3">
      <c r="A473" s="6"/>
      <c r="B473" s="6"/>
      <c r="C473" s="6"/>
      <c r="D473" s="6"/>
      <c r="E473" s="6"/>
      <c r="F473" s="24"/>
      <c r="G473" s="36"/>
      <c r="H473" s="36"/>
      <c r="I473" s="36"/>
      <c r="J473" s="36"/>
      <c r="K473" s="36"/>
      <c r="L473" s="36"/>
      <c r="M473" s="36"/>
      <c r="N473" s="36"/>
      <c r="O473" s="36"/>
      <c r="P473" s="36"/>
      <c r="Q473" s="37"/>
      <c r="R473" s="36"/>
      <c r="S473" s="36"/>
      <c r="T473" s="36"/>
      <c r="U473" s="36"/>
      <c r="V473" s="36"/>
      <c r="W473" s="36"/>
      <c r="X473" s="36"/>
      <c r="Y473" s="6"/>
      <c r="Z473" s="6"/>
      <c r="AA473" s="6"/>
    </row>
    <row r="474" spans="1:27" ht="15.75" customHeight="1" x14ac:dyDescent="0.3">
      <c r="A474" s="6"/>
      <c r="B474" s="6"/>
      <c r="C474" s="6"/>
      <c r="D474" s="6"/>
      <c r="E474" s="6"/>
      <c r="F474" s="24"/>
      <c r="G474" s="36"/>
      <c r="H474" s="36"/>
      <c r="I474" s="36"/>
      <c r="J474" s="36"/>
      <c r="K474" s="36"/>
      <c r="L474" s="36"/>
      <c r="M474" s="36"/>
      <c r="N474" s="36"/>
      <c r="O474" s="36"/>
      <c r="P474" s="36"/>
      <c r="Q474" s="37"/>
      <c r="R474" s="36"/>
      <c r="S474" s="36"/>
      <c r="T474" s="36"/>
      <c r="U474" s="36"/>
      <c r="V474" s="36"/>
      <c r="W474" s="36"/>
      <c r="X474" s="36"/>
      <c r="Y474" s="6"/>
      <c r="Z474" s="6"/>
      <c r="AA474" s="6"/>
    </row>
    <row r="475" spans="1:27" ht="15.75" customHeight="1" x14ac:dyDescent="0.3">
      <c r="A475" s="6"/>
      <c r="B475" s="6"/>
      <c r="C475" s="6"/>
      <c r="D475" s="6"/>
      <c r="E475" s="6"/>
      <c r="F475" s="24"/>
      <c r="G475" s="36"/>
      <c r="H475" s="36"/>
      <c r="I475" s="36"/>
      <c r="J475" s="36"/>
      <c r="K475" s="36"/>
      <c r="L475" s="36"/>
      <c r="M475" s="36"/>
      <c r="N475" s="36"/>
      <c r="O475" s="36"/>
      <c r="P475" s="36"/>
      <c r="Q475" s="37"/>
      <c r="R475" s="36"/>
      <c r="S475" s="36"/>
      <c r="T475" s="36"/>
      <c r="U475" s="36"/>
      <c r="V475" s="36"/>
      <c r="W475" s="36"/>
      <c r="X475" s="36"/>
      <c r="Y475" s="6"/>
      <c r="Z475" s="6"/>
      <c r="AA475" s="6"/>
    </row>
    <row r="476" spans="1:27" ht="15.75" customHeight="1" x14ac:dyDescent="0.3">
      <c r="A476" s="6"/>
      <c r="B476" s="6"/>
      <c r="C476" s="6"/>
      <c r="D476" s="6"/>
      <c r="E476" s="6"/>
      <c r="F476" s="24"/>
      <c r="G476" s="36"/>
      <c r="H476" s="36"/>
      <c r="I476" s="36"/>
      <c r="J476" s="36"/>
      <c r="K476" s="36"/>
      <c r="L476" s="36"/>
      <c r="M476" s="36"/>
      <c r="N476" s="36"/>
      <c r="O476" s="36"/>
      <c r="P476" s="36"/>
      <c r="Q476" s="37"/>
      <c r="R476" s="36"/>
      <c r="S476" s="36"/>
      <c r="T476" s="36"/>
      <c r="U476" s="36"/>
      <c r="V476" s="36"/>
      <c r="W476" s="36"/>
      <c r="X476" s="36"/>
      <c r="Y476" s="6"/>
      <c r="Z476" s="6"/>
      <c r="AA476" s="6"/>
    </row>
    <row r="477" spans="1:27" ht="15.75" customHeight="1" x14ac:dyDescent="0.3">
      <c r="A477" s="6"/>
      <c r="B477" s="6"/>
      <c r="C477" s="6"/>
      <c r="D477" s="6"/>
      <c r="E477" s="6"/>
      <c r="F477" s="24"/>
      <c r="G477" s="36"/>
      <c r="H477" s="36"/>
      <c r="I477" s="36"/>
      <c r="J477" s="36"/>
      <c r="K477" s="36"/>
      <c r="L477" s="36"/>
      <c r="M477" s="36"/>
      <c r="N477" s="36"/>
      <c r="O477" s="36"/>
      <c r="P477" s="36"/>
      <c r="Q477" s="37"/>
      <c r="R477" s="36"/>
      <c r="S477" s="36"/>
      <c r="T477" s="36"/>
      <c r="U477" s="36"/>
      <c r="V477" s="36"/>
      <c r="W477" s="36"/>
      <c r="X477" s="36"/>
      <c r="Y477" s="6"/>
      <c r="Z477" s="6"/>
      <c r="AA477" s="6"/>
    </row>
    <row r="478" spans="1:27" ht="15.75" customHeight="1" x14ac:dyDescent="0.3">
      <c r="A478" s="6"/>
      <c r="B478" s="6"/>
      <c r="C478" s="6"/>
      <c r="D478" s="6"/>
      <c r="E478" s="6"/>
      <c r="F478" s="24"/>
      <c r="G478" s="36"/>
      <c r="H478" s="36"/>
      <c r="I478" s="36"/>
      <c r="J478" s="36"/>
      <c r="K478" s="36"/>
      <c r="L478" s="36"/>
      <c r="M478" s="36"/>
      <c r="N478" s="36"/>
      <c r="O478" s="36"/>
      <c r="P478" s="36"/>
      <c r="Q478" s="37"/>
      <c r="R478" s="36"/>
      <c r="S478" s="36"/>
      <c r="T478" s="36"/>
      <c r="U478" s="36"/>
      <c r="V478" s="36"/>
      <c r="W478" s="36"/>
      <c r="X478" s="36"/>
      <c r="Y478" s="6"/>
      <c r="Z478" s="6"/>
      <c r="AA478" s="6"/>
    </row>
    <row r="479" spans="1:27" ht="15.75" customHeight="1" x14ac:dyDescent="0.3">
      <c r="A479" s="6"/>
      <c r="B479" s="6"/>
      <c r="C479" s="6"/>
      <c r="D479" s="6"/>
      <c r="E479" s="6"/>
      <c r="F479" s="24"/>
      <c r="G479" s="36"/>
      <c r="H479" s="36"/>
      <c r="I479" s="36"/>
      <c r="J479" s="36"/>
      <c r="K479" s="36"/>
      <c r="L479" s="36"/>
      <c r="M479" s="36"/>
      <c r="N479" s="36"/>
      <c r="O479" s="36"/>
      <c r="P479" s="36"/>
      <c r="Q479" s="37"/>
      <c r="R479" s="36"/>
      <c r="S479" s="36"/>
      <c r="T479" s="36"/>
      <c r="U479" s="36"/>
      <c r="V479" s="36"/>
      <c r="W479" s="36"/>
      <c r="X479" s="36"/>
      <c r="Y479" s="6"/>
      <c r="Z479" s="6"/>
      <c r="AA479" s="6"/>
    </row>
    <row r="480" spans="1:27" ht="15.75" customHeight="1" x14ac:dyDescent="0.3">
      <c r="A480" s="6"/>
      <c r="B480" s="6"/>
      <c r="C480" s="6"/>
      <c r="D480" s="6"/>
      <c r="E480" s="6"/>
      <c r="F480" s="24"/>
      <c r="G480" s="36"/>
      <c r="H480" s="36"/>
      <c r="I480" s="36"/>
      <c r="J480" s="36"/>
      <c r="K480" s="36"/>
      <c r="L480" s="36"/>
      <c r="M480" s="36"/>
      <c r="N480" s="36"/>
      <c r="O480" s="36"/>
      <c r="P480" s="36"/>
      <c r="Q480" s="37"/>
      <c r="R480" s="36"/>
      <c r="S480" s="36"/>
      <c r="T480" s="36"/>
      <c r="U480" s="36"/>
      <c r="V480" s="36"/>
      <c r="W480" s="36"/>
      <c r="X480" s="36"/>
      <c r="Y480" s="6"/>
      <c r="Z480" s="6"/>
      <c r="AA480" s="6"/>
    </row>
    <row r="481" spans="1:27" ht="15.75" customHeight="1" x14ac:dyDescent="0.3">
      <c r="A481" s="6"/>
      <c r="B481" s="6"/>
      <c r="C481" s="6"/>
      <c r="D481" s="6"/>
      <c r="E481" s="6"/>
      <c r="F481" s="24"/>
      <c r="G481" s="36"/>
      <c r="H481" s="36"/>
      <c r="I481" s="36"/>
      <c r="J481" s="36"/>
      <c r="K481" s="36"/>
      <c r="L481" s="36"/>
      <c r="M481" s="36"/>
      <c r="N481" s="36"/>
      <c r="O481" s="36"/>
      <c r="P481" s="36"/>
      <c r="Q481" s="37"/>
      <c r="R481" s="36"/>
      <c r="S481" s="36"/>
      <c r="T481" s="36"/>
      <c r="U481" s="36"/>
      <c r="V481" s="36"/>
      <c r="W481" s="36"/>
      <c r="X481" s="36"/>
      <c r="Y481" s="6"/>
      <c r="Z481" s="6"/>
      <c r="AA481" s="6"/>
    </row>
    <row r="482" spans="1:27" ht="15.75" customHeight="1" x14ac:dyDescent="0.3">
      <c r="A482" s="6"/>
      <c r="B482" s="6"/>
      <c r="C482" s="6"/>
      <c r="D482" s="6"/>
      <c r="E482" s="6"/>
      <c r="F482" s="24"/>
      <c r="G482" s="36"/>
      <c r="H482" s="36"/>
      <c r="I482" s="36"/>
      <c r="J482" s="36"/>
      <c r="K482" s="36"/>
      <c r="L482" s="36"/>
      <c r="M482" s="36"/>
      <c r="N482" s="36"/>
      <c r="O482" s="36"/>
      <c r="P482" s="36"/>
      <c r="Q482" s="37"/>
      <c r="R482" s="36"/>
      <c r="S482" s="36"/>
      <c r="T482" s="36"/>
      <c r="U482" s="36"/>
      <c r="V482" s="36"/>
      <c r="W482" s="36"/>
      <c r="X482" s="36"/>
      <c r="Y482" s="6"/>
      <c r="Z482" s="6"/>
      <c r="AA482" s="6"/>
    </row>
    <row r="483" spans="1:27" ht="15.75" customHeight="1" x14ac:dyDescent="0.3">
      <c r="A483" s="6"/>
      <c r="B483" s="6"/>
      <c r="C483" s="6"/>
      <c r="D483" s="6"/>
      <c r="E483" s="6"/>
      <c r="F483" s="24"/>
      <c r="G483" s="36"/>
      <c r="H483" s="36"/>
      <c r="I483" s="36"/>
      <c r="J483" s="36"/>
      <c r="K483" s="36"/>
      <c r="L483" s="36"/>
      <c r="M483" s="36"/>
      <c r="N483" s="36"/>
      <c r="O483" s="36"/>
      <c r="P483" s="36"/>
      <c r="Q483" s="37"/>
      <c r="R483" s="36"/>
      <c r="S483" s="36"/>
      <c r="T483" s="36"/>
      <c r="U483" s="36"/>
      <c r="V483" s="36"/>
      <c r="W483" s="36"/>
      <c r="X483" s="36"/>
      <c r="Y483" s="6"/>
      <c r="Z483" s="6"/>
      <c r="AA483" s="6"/>
    </row>
    <row r="484" spans="1:27" ht="15.75" customHeight="1" x14ac:dyDescent="0.3">
      <c r="A484" s="6"/>
      <c r="B484" s="6"/>
      <c r="C484" s="6"/>
      <c r="D484" s="6"/>
      <c r="E484" s="6"/>
      <c r="F484" s="24"/>
      <c r="G484" s="36"/>
      <c r="H484" s="36"/>
      <c r="I484" s="36"/>
      <c r="J484" s="36"/>
      <c r="K484" s="36"/>
      <c r="L484" s="36"/>
      <c r="M484" s="36"/>
      <c r="N484" s="36"/>
      <c r="O484" s="36"/>
      <c r="P484" s="36"/>
      <c r="Q484" s="37"/>
      <c r="R484" s="36"/>
      <c r="S484" s="36"/>
      <c r="T484" s="36"/>
      <c r="U484" s="36"/>
      <c r="V484" s="36"/>
      <c r="W484" s="36"/>
      <c r="X484" s="36"/>
      <c r="Y484" s="6"/>
      <c r="Z484" s="6"/>
      <c r="AA484" s="6"/>
    </row>
    <row r="485" spans="1:27" ht="15.75" customHeight="1" x14ac:dyDescent="0.3">
      <c r="A485" s="6"/>
      <c r="B485" s="6"/>
      <c r="C485" s="6"/>
      <c r="D485" s="6"/>
      <c r="E485" s="6"/>
      <c r="F485" s="24"/>
      <c r="G485" s="36"/>
      <c r="H485" s="36"/>
      <c r="I485" s="36"/>
      <c r="J485" s="36"/>
      <c r="K485" s="36"/>
      <c r="L485" s="36"/>
      <c r="M485" s="36"/>
      <c r="N485" s="36"/>
      <c r="O485" s="36"/>
      <c r="P485" s="36"/>
      <c r="Q485" s="37"/>
      <c r="R485" s="36"/>
      <c r="S485" s="36"/>
      <c r="T485" s="36"/>
      <c r="U485" s="36"/>
      <c r="V485" s="36"/>
      <c r="W485" s="36"/>
      <c r="X485" s="36"/>
      <c r="Y485" s="6"/>
      <c r="Z485" s="6"/>
      <c r="AA485" s="6"/>
    </row>
    <row r="486" spans="1:27" ht="15.75" customHeight="1" x14ac:dyDescent="0.3">
      <c r="A486" s="6"/>
      <c r="B486" s="6"/>
      <c r="C486" s="6"/>
      <c r="D486" s="6"/>
      <c r="E486" s="6"/>
      <c r="F486" s="24"/>
      <c r="G486" s="36"/>
      <c r="H486" s="36"/>
      <c r="I486" s="36"/>
      <c r="J486" s="36"/>
      <c r="K486" s="36"/>
      <c r="L486" s="36"/>
      <c r="M486" s="36"/>
      <c r="N486" s="36"/>
      <c r="O486" s="36"/>
      <c r="P486" s="36"/>
      <c r="Q486" s="37"/>
      <c r="R486" s="36"/>
      <c r="S486" s="36"/>
      <c r="T486" s="36"/>
      <c r="U486" s="36"/>
      <c r="V486" s="36"/>
      <c r="W486" s="36"/>
      <c r="X486" s="36"/>
      <c r="Y486" s="6"/>
      <c r="Z486" s="6"/>
      <c r="AA486" s="6"/>
    </row>
    <row r="487" spans="1:27" ht="15.75" customHeight="1" x14ac:dyDescent="0.3">
      <c r="A487" s="6"/>
      <c r="B487" s="6"/>
      <c r="C487" s="6"/>
      <c r="D487" s="6"/>
      <c r="E487" s="6"/>
      <c r="F487" s="24"/>
      <c r="G487" s="36"/>
      <c r="H487" s="36"/>
      <c r="I487" s="36"/>
      <c r="J487" s="36"/>
      <c r="K487" s="36"/>
      <c r="L487" s="36"/>
      <c r="M487" s="36"/>
      <c r="N487" s="36"/>
      <c r="O487" s="36"/>
      <c r="P487" s="36"/>
      <c r="Q487" s="37"/>
      <c r="R487" s="36"/>
      <c r="S487" s="36"/>
      <c r="T487" s="36"/>
      <c r="U487" s="36"/>
      <c r="V487" s="36"/>
      <c r="W487" s="36"/>
      <c r="X487" s="36"/>
      <c r="Y487" s="6"/>
      <c r="Z487" s="6"/>
      <c r="AA487" s="6"/>
    </row>
    <row r="488" spans="1:27" ht="15.75" customHeight="1" x14ac:dyDescent="0.3">
      <c r="A488" s="6"/>
      <c r="B488" s="6"/>
      <c r="C488" s="6"/>
      <c r="D488" s="6"/>
      <c r="E488" s="6"/>
      <c r="F488" s="24"/>
      <c r="G488" s="36"/>
      <c r="H488" s="36"/>
      <c r="I488" s="36"/>
      <c r="J488" s="36"/>
      <c r="K488" s="36"/>
      <c r="L488" s="36"/>
      <c r="M488" s="36"/>
      <c r="N488" s="36"/>
      <c r="O488" s="36"/>
      <c r="P488" s="36"/>
      <c r="Q488" s="37"/>
      <c r="R488" s="36"/>
      <c r="S488" s="36"/>
      <c r="T488" s="36"/>
      <c r="U488" s="36"/>
      <c r="V488" s="36"/>
      <c r="W488" s="36"/>
      <c r="X488" s="36"/>
      <c r="Y488" s="6"/>
      <c r="Z488" s="6"/>
      <c r="AA488" s="6"/>
    </row>
    <row r="489" spans="1:27" ht="15.75" customHeight="1" x14ac:dyDescent="0.3">
      <c r="A489" s="6"/>
      <c r="B489" s="6"/>
      <c r="C489" s="6"/>
      <c r="D489" s="6"/>
      <c r="E489" s="6"/>
      <c r="F489" s="24"/>
      <c r="G489" s="36"/>
      <c r="H489" s="36"/>
      <c r="I489" s="36"/>
      <c r="J489" s="36"/>
      <c r="K489" s="36"/>
      <c r="L489" s="36"/>
      <c r="M489" s="36"/>
      <c r="N489" s="36"/>
      <c r="O489" s="36"/>
      <c r="P489" s="36"/>
      <c r="Q489" s="37"/>
      <c r="R489" s="36"/>
      <c r="S489" s="36"/>
      <c r="T489" s="36"/>
      <c r="U489" s="36"/>
      <c r="V489" s="36"/>
      <c r="W489" s="36"/>
      <c r="X489" s="36"/>
      <c r="Y489" s="6"/>
      <c r="Z489" s="6"/>
      <c r="AA489" s="6"/>
    </row>
    <row r="490" spans="1:27" ht="15.75" customHeight="1" x14ac:dyDescent="0.3">
      <c r="A490" s="6"/>
      <c r="B490" s="6"/>
      <c r="C490" s="6"/>
      <c r="D490" s="6"/>
      <c r="E490" s="6"/>
      <c r="F490" s="24"/>
      <c r="G490" s="36"/>
      <c r="H490" s="36"/>
      <c r="I490" s="36"/>
      <c r="J490" s="36"/>
      <c r="K490" s="36"/>
      <c r="L490" s="36"/>
      <c r="M490" s="36"/>
      <c r="N490" s="36"/>
      <c r="O490" s="36"/>
      <c r="P490" s="36"/>
      <c r="Q490" s="37"/>
      <c r="R490" s="36"/>
      <c r="S490" s="36"/>
      <c r="T490" s="36"/>
      <c r="U490" s="36"/>
      <c r="V490" s="36"/>
      <c r="W490" s="36"/>
      <c r="X490" s="36"/>
      <c r="Y490" s="6"/>
      <c r="Z490" s="6"/>
      <c r="AA490" s="6"/>
    </row>
    <row r="491" spans="1:27" ht="15.75" customHeight="1" x14ac:dyDescent="0.3">
      <c r="A491" s="6"/>
      <c r="B491" s="6"/>
      <c r="C491" s="6"/>
      <c r="D491" s="6"/>
      <c r="E491" s="6"/>
      <c r="F491" s="24"/>
      <c r="G491" s="36"/>
      <c r="H491" s="36"/>
      <c r="I491" s="36"/>
      <c r="J491" s="36"/>
      <c r="K491" s="36"/>
      <c r="L491" s="36"/>
      <c r="M491" s="36"/>
      <c r="N491" s="36"/>
      <c r="O491" s="36"/>
      <c r="P491" s="36"/>
      <c r="Q491" s="37"/>
      <c r="R491" s="36"/>
      <c r="S491" s="36"/>
      <c r="T491" s="36"/>
      <c r="U491" s="36"/>
      <c r="V491" s="36"/>
      <c r="W491" s="36"/>
      <c r="X491" s="36"/>
      <c r="Y491" s="6"/>
      <c r="Z491" s="6"/>
      <c r="AA491" s="6"/>
    </row>
    <row r="492" spans="1:27" ht="15.75" customHeight="1" x14ac:dyDescent="0.3">
      <c r="A492" s="6"/>
      <c r="B492" s="6"/>
      <c r="C492" s="6"/>
      <c r="D492" s="6"/>
      <c r="E492" s="6"/>
      <c r="F492" s="24"/>
      <c r="G492" s="36"/>
      <c r="H492" s="36"/>
      <c r="I492" s="36"/>
      <c r="J492" s="36"/>
      <c r="K492" s="36"/>
      <c r="L492" s="36"/>
      <c r="M492" s="36"/>
      <c r="N492" s="36"/>
      <c r="O492" s="36"/>
      <c r="P492" s="36"/>
      <c r="Q492" s="37"/>
      <c r="R492" s="36"/>
      <c r="S492" s="36"/>
      <c r="T492" s="36"/>
      <c r="U492" s="36"/>
      <c r="V492" s="36"/>
      <c r="W492" s="36"/>
      <c r="X492" s="36"/>
      <c r="Y492" s="6"/>
      <c r="Z492" s="6"/>
      <c r="AA492" s="6"/>
    </row>
    <row r="493" spans="1:27" ht="15.75" customHeight="1" x14ac:dyDescent="0.3">
      <c r="A493" s="6"/>
      <c r="B493" s="6"/>
      <c r="C493" s="6"/>
      <c r="D493" s="6"/>
      <c r="E493" s="6"/>
      <c r="F493" s="24"/>
      <c r="G493" s="36"/>
      <c r="H493" s="36"/>
      <c r="I493" s="36"/>
      <c r="J493" s="36"/>
      <c r="K493" s="36"/>
      <c r="L493" s="36"/>
      <c r="M493" s="36"/>
      <c r="N493" s="36"/>
      <c r="O493" s="36"/>
      <c r="P493" s="36"/>
      <c r="Q493" s="37"/>
      <c r="R493" s="36"/>
      <c r="S493" s="36"/>
      <c r="T493" s="36"/>
      <c r="U493" s="36"/>
      <c r="V493" s="36"/>
      <c r="W493" s="36"/>
      <c r="X493" s="36"/>
      <c r="Y493" s="6"/>
      <c r="Z493" s="6"/>
      <c r="AA493" s="6"/>
    </row>
    <row r="494" spans="1:27" ht="15.75" customHeight="1" x14ac:dyDescent="0.3">
      <c r="A494" s="6"/>
      <c r="B494" s="6"/>
      <c r="C494" s="6"/>
      <c r="D494" s="6"/>
      <c r="E494" s="6"/>
      <c r="F494" s="24"/>
      <c r="G494" s="36"/>
      <c r="H494" s="36"/>
      <c r="I494" s="36"/>
      <c r="J494" s="36"/>
      <c r="K494" s="36"/>
      <c r="L494" s="36"/>
      <c r="M494" s="36"/>
      <c r="N494" s="36"/>
      <c r="O494" s="36"/>
      <c r="P494" s="36"/>
      <c r="Q494" s="37"/>
      <c r="R494" s="36"/>
      <c r="S494" s="36"/>
      <c r="T494" s="36"/>
      <c r="U494" s="36"/>
      <c r="V494" s="36"/>
      <c r="W494" s="36"/>
      <c r="X494" s="36"/>
      <c r="Y494" s="6"/>
      <c r="Z494" s="6"/>
      <c r="AA494" s="6"/>
    </row>
    <row r="495" spans="1:27" ht="15.75" customHeight="1" x14ac:dyDescent="0.3">
      <c r="A495" s="6"/>
      <c r="B495" s="6"/>
      <c r="C495" s="6"/>
      <c r="D495" s="6"/>
      <c r="E495" s="6"/>
      <c r="F495" s="24"/>
      <c r="G495" s="36"/>
      <c r="H495" s="36"/>
      <c r="I495" s="36"/>
      <c r="J495" s="36"/>
      <c r="K495" s="36"/>
      <c r="L495" s="36"/>
      <c r="M495" s="36"/>
      <c r="N495" s="36"/>
      <c r="O495" s="36"/>
      <c r="P495" s="36"/>
      <c r="Q495" s="37"/>
      <c r="R495" s="36"/>
      <c r="S495" s="36"/>
      <c r="T495" s="36"/>
      <c r="U495" s="36"/>
      <c r="V495" s="36"/>
      <c r="W495" s="36"/>
      <c r="X495" s="36"/>
      <c r="Y495" s="6"/>
      <c r="Z495" s="6"/>
      <c r="AA495" s="6"/>
    </row>
    <row r="496" spans="1:27" ht="15.75" customHeight="1" x14ac:dyDescent="0.3">
      <c r="A496" s="6"/>
      <c r="B496" s="6"/>
      <c r="C496" s="6"/>
      <c r="D496" s="6"/>
      <c r="E496" s="6"/>
      <c r="F496" s="24"/>
      <c r="G496" s="36"/>
      <c r="H496" s="36"/>
      <c r="I496" s="36"/>
      <c r="J496" s="36"/>
      <c r="K496" s="36"/>
      <c r="L496" s="36"/>
      <c r="M496" s="36"/>
      <c r="N496" s="36"/>
      <c r="O496" s="36"/>
      <c r="P496" s="36"/>
      <c r="Q496" s="37"/>
      <c r="R496" s="36"/>
      <c r="S496" s="36"/>
      <c r="T496" s="36"/>
      <c r="U496" s="36"/>
      <c r="V496" s="36"/>
      <c r="W496" s="36"/>
      <c r="X496" s="36"/>
      <c r="Y496" s="6"/>
      <c r="Z496" s="6"/>
      <c r="AA496" s="6"/>
    </row>
    <row r="497" spans="1:27" ht="15.75" customHeight="1" x14ac:dyDescent="0.3">
      <c r="A497" s="6"/>
      <c r="B497" s="6"/>
      <c r="C497" s="6"/>
      <c r="D497" s="6"/>
      <c r="E497" s="6"/>
      <c r="F497" s="24"/>
      <c r="G497" s="36"/>
      <c r="H497" s="36"/>
      <c r="I497" s="36"/>
      <c r="J497" s="36"/>
      <c r="K497" s="36"/>
      <c r="L497" s="36"/>
      <c r="M497" s="36"/>
      <c r="N497" s="36"/>
      <c r="O497" s="36"/>
      <c r="P497" s="36"/>
      <c r="Q497" s="37"/>
      <c r="R497" s="36"/>
      <c r="S497" s="36"/>
      <c r="T497" s="36"/>
      <c r="U497" s="36"/>
      <c r="V497" s="36"/>
      <c r="W497" s="36"/>
      <c r="X497" s="36"/>
      <c r="Y497" s="6"/>
      <c r="Z497" s="6"/>
      <c r="AA497" s="6"/>
    </row>
    <row r="498" spans="1:27" ht="15.75" customHeight="1" x14ac:dyDescent="0.3">
      <c r="A498" s="6"/>
      <c r="B498" s="6"/>
      <c r="C498" s="6"/>
      <c r="D498" s="6"/>
      <c r="E498" s="6"/>
      <c r="F498" s="24"/>
      <c r="G498" s="36"/>
      <c r="H498" s="36"/>
      <c r="I498" s="36"/>
      <c r="J498" s="36"/>
      <c r="K498" s="36"/>
      <c r="L498" s="36"/>
      <c r="M498" s="36"/>
      <c r="N498" s="36"/>
      <c r="O498" s="36"/>
      <c r="P498" s="36"/>
      <c r="Q498" s="37"/>
      <c r="R498" s="36"/>
      <c r="S498" s="36"/>
      <c r="T498" s="36"/>
      <c r="U498" s="36"/>
      <c r="V498" s="36"/>
      <c r="W498" s="36"/>
      <c r="X498" s="36"/>
      <c r="Y498" s="6"/>
      <c r="Z498" s="6"/>
      <c r="AA498" s="6"/>
    </row>
    <row r="499" spans="1:27" ht="15.75" customHeight="1" x14ac:dyDescent="0.3">
      <c r="A499" s="6"/>
      <c r="B499" s="6"/>
      <c r="C499" s="6"/>
      <c r="D499" s="6"/>
      <c r="E499" s="6"/>
      <c r="F499" s="24"/>
      <c r="G499" s="36"/>
      <c r="H499" s="36"/>
      <c r="I499" s="36"/>
      <c r="J499" s="36"/>
      <c r="K499" s="36"/>
      <c r="L499" s="36"/>
      <c r="M499" s="36"/>
      <c r="N499" s="36"/>
      <c r="O499" s="36"/>
      <c r="P499" s="36"/>
      <c r="Q499" s="37"/>
      <c r="R499" s="36"/>
      <c r="S499" s="36"/>
      <c r="T499" s="36"/>
      <c r="U499" s="36"/>
      <c r="V499" s="36"/>
      <c r="W499" s="36"/>
      <c r="X499" s="36"/>
      <c r="Y499" s="6"/>
      <c r="Z499" s="6"/>
      <c r="AA499" s="6"/>
    </row>
    <row r="500" spans="1:27" ht="15.75" customHeight="1" x14ac:dyDescent="0.3">
      <c r="A500" s="6"/>
      <c r="B500" s="6"/>
      <c r="C500" s="6"/>
      <c r="D500" s="6"/>
      <c r="E500" s="6"/>
      <c r="F500" s="24"/>
      <c r="G500" s="36"/>
      <c r="H500" s="36"/>
      <c r="I500" s="36"/>
      <c r="J500" s="36"/>
      <c r="K500" s="36"/>
      <c r="L500" s="36"/>
      <c r="M500" s="36"/>
      <c r="N500" s="36"/>
      <c r="O500" s="36"/>
      <c r="P500" s="36"/>
      <c r="Q500" s="37"/>
      <c r="R500" s="36"/>
      <c r="S500" s="36"/>
      <c r="T500" s="36"/>
      <c r="U500" s="36"/>
      <c r="V500" s="36"/>
      <c r="W500" s="36"/>
      <c r="X500" s="36"/>
      <c r="Y500" s="6"/>
      <c r="Z500" s="6"/>
      <c r="AA500" s="6"/>
    </row>
    <row r="501" spans="1:27" ht="15.75" customHeight="1" x14ac:dyDescent="0.3">
      <c r="A501" s="6"/>
      <c r="B501" s="6"/>
      <c r="C501" s="6"/>
      <c r="D501" s="6"/>
      <c r="E501" s="6"/>
      <c r="F501" s="24"/>
      <c r="G501" s="36"/>
      <c r="H501" s="36"/>
      <c r="I501" s="36"/>
      <c r="J501" s="36"/>
      <c r="K501" s="36"/>
      <c r="L501" s="36"/>
      <c r="M501" s="36"/>
      <c r="N501" s="36"/>
      <c r="O501" s="36"/>
      <c r="P501" s="36"/>
      <c r="Q501" s="37"/>
      <c r="R501" s="36"/>
      <c r="S501" s="36"/>
      <c r="T501" s="36"/>
      <c r="U501" s="36"/>
      <c r="V501" s="36"/>
      <c r="W501" s="36"/>
      <c r="X501" s="36"/>
      <c r="Y501" s="6"/>
      <c r="Z501" s="6"/>
      <c r="AA501" s="6"/>
    </row>
    <row r="502" spans="1:27" ht="15.75" customHeight="1" x14ac:dyDescent="0.3">
      <c r="A502" s="6"/>
      <c r="B502" s="6"/>
      <c r="C502" s="6"/>
      <c r="D502" s="6"/>
      <c r="E502" s="6"/>
      <c r="F502" s="24"/>
      <c r="G502" s="36"/>
      <c r="H502" s="36"/>
      <c r="I502" s="36"/>
      <c r="J502" s="36"/>
      <c r="K502" s="36"/>
      <c r="L502" s="36"/>
      <c r="M502" s="36"/>
      <c r="N502" s="36"/>
      <c r="O502" s="36"/>
      <c r="P502" s="36"/>
      <c r="Q502" s="37"/>
      <c r="R502" s="36"/>
      <c r="S502" s="36"/>
      <c r="T502" s="36"/>
      <c r="U502" s="36"/>
      <c r="V502" s="36"/>
      <c r="W502" s="36"/>
      <c r="X502" s="36"/>
      <c r="Y502" s="6"/>
      <c r="Z502" s="6"/>
      <c r="AA502" s="6"/>
    </row>
    <row r="503" spans="1:27" ht="15.75" customHeight="1" x14ac:dyDescent="0.3">
      <c r="A503" s="6"/>
      <c r="B503" s="6"/>
      <c r="C503" s="6"/>
      <c r="D503" s="6"/>
      <c r="E503" s="6"/>
      <c r="F503" s="24"/>
      <c r="G503" s="36"/>
      <c r="H503" s="36"/>
      <c r="I503" s="36"/>
      <c r="J503" s="36"/>
      <c r="K503" s="36"/>
      <c r="L503" s="36"/>
      <c r="M503" s="36"/>
      <c r="N503" s="36"/>
      <c r="O503" s="36"/>
      <c r="P503" s="36"/>
      <c r="Q503" s="37"/>
      <c r="R503" s="36"/>
      <c r="S503" s="36"/>
      <c r="T503" s="36"/>
      <c r="U503" s="36"/>
      <c r="V503" s="36"/>
      <c r="W503" s="36"/>
      <c r="X503" s="36"/>
      <c r="Y503" s="6"/>
      <c r="Z503" s="6"/>
      <c r="AA503" s="6"/>
    </row>
    <row r="504" spans="1:27" ht="15.75" customHeight="1" x14ac:dyDescent="0.3">
      <c r="A504" s="6"/>
      <c r="B504" s="6"/>
      <c r="C504" s="6"/>
      <c r="D504" s="6"/>
      <c r="E504" s="6"/>
      <c r="F504" s="24"/>
      <c r="G504" s="36"/>
      <c r="H504" s="36"/>
      <c r="I504" s="36"/>
      <c r="J504" s="36"/>
      <c r="K504" s="36"/>
      <c r="L504" s="36"/>
      <c r="M504" s="36"/>
      <c r="N504" s="36"/>
      <c r="O504" s="36"/>
      <c r="P504" s="36"/>
      <c r="Q504" s="37"/>
      <c r="R504" s="36"/>
      <c r="S504" s="36"/>
      <c r="T504" s="36"/>
      <c r="U504" s="36"/>
      <c r="V504" s="36"/>
      <c r="W504" s="36"/>
      <c r="X504" s="36"/>
      <c r="Y504" s="6"/>
      <c r="Z504" s="6"/>
      <c r="AA504" s="6"/>
    </row>
    <row r="505" spans="1:27" ht="15.75" customHeight="1" x14ac:dyDescent="0.3">
      <c r="A505" s="6"/>
      <c r="B505" s="6"/>
      <c r="C505" s="6"/>
      <c r="D505" s="6"/>
      <c r="E505" s="6"/>
      <c r="F505" s="24"/>
      <c r="G505" s="36"/>
      <c r="H505" s="36"/>
      <c r="I505" s="36"/>
      <c r="J505" s="36"/>
      <c r="K505" s="36"/>
      <c r="L505" s="36"/>
      <c r="M505" s="36"/>
      <c r="N505" s="36"/>
      <c r="O505" s="36"/>
      <c r="P505" s="36"/>
      <c r="Q505" s="37"/>
      <c r="R505" s="36"/>
      <c r="S505" s="36"/>
      <c r="T505" s="36"/>
      <c r="U505" s="36"/>
      <c r="V505" s="36"/>
      <c r="W505" s="36"/>
      <c r="X505" s="36"/>
      <c r="Y505" s="6"/>
      <c r="Z505" s="6"/>
      <c r="AA505" s="6"/>
    </row>
    <row r="506" spans="1:27" ht="15.75" customHeight="1" x14ac:dyDescent="0.3">
      <c r="A506" s="6"/>
      <c r="B506" s="6"/>
      <c r="C506" s="6"/>
      <c r="D506" s="6"/>
      <c r="E506" s="6"/>
      <c r="F506" s="24"/>
      <c r="G506" s="36"/>
      <c r="H506" s="36"/>
      <c r="I506" s="36"/>
      <c r="J506" s="36"/>
      <c r="K506" s="36"/>
      <c r="L506" s="36"/>
      <c r="M506" s="36"/>
      <c r="N506" s="36"/>
      <c r="O506" s="36"/>
      <c r="P506" s="36"/>
      <c r="Q506" s="37"/>
      <c r="R506" s="36"/>
      <c r="S506" s="36"/>
      <c r="T506" s="36"/>
      <c r="U506" s="36"/>
      <c r="V506" s="36"/>
      <c r="W506" s="36"/>
      <c r="X506" s="36"/>
      <c r="Y506" s="6"/>
      <c r="Z506" s="6"/>
      <c r="AA506" s="6"/>
    </row>
    <row r="507" spans="1:27" ht="15.75" customHeight="1" x14ac:dyDescent="0.3">
      <c r="A507" s="6"/>
      <c r="B507" s="6"/>
      <c r="C507" s="6"/>
      <c r="D507" s="6"/>
      <c r="E507" s="6"/>
      <c r="F507" s="24"/>
      <c r="G507" s="36"/>
      <c r="H507" s="36"/>
      <c r="I507" s="36"/>
      <c r="J507" s="36"/>
      <c r="K507" s="36"/>
      <c r="L507" s="36"/>
      <c r="M507" s="36"/>
      <c r="N507" s="36"/>
      <c r="O507" s="36"/>
      <c r="P507" s="36"/>
      <c r="Q507" s="37"/>
      <c r="R507" s="36"/>
      <c r="S507" s="36"/>
      <c r="T507" s="36"/>
      <c r="U507" s="36"/>
      <c r="V507" s="36"/>
      <c r="W507" s="36"/>
      <c r="X507" s="36"/>
      <c r="Y507" s="6"/>
      <c r="Z507" s="6"/>
      <c r="AA507" s="6"/>
    </row>
    <row r="508" spans="1:27" ht="15.75" customHeight="1" x14ac:dyDescent="0.3">
      <c r="A508" s="6"/>
      <c r="B508" s="6"/>
      <c r="C508" s="6"/>
      <c r="D508" s="6"/>
      <c r="E508" s="6"/>
      <c r="F508" s="24"/>
      <c r="G508" s="36"/>
      <c r="H508" s="36"/>
      <c r="I508" s="36"/>
      <c r="J508" s="36"/>
      <c r="K508" s="36"/>
      <c r="L508" s="36"/>
      <c r="M508" s="36"/>
      <c r="N508" s="36"/>
      <c r="O508" s="36"/>
      <c r="P508" s="36"/>
      <c r="Q508" s="37"/>
      <c r="R508" s="36"/>
      <c r="S508" s="36"/>
      <c r="T508" s="36"/>
      <c r="U508" s="36"/>
      <c r="V508" s="36"/>
      <c r="W508" s="36"/>
      <c r="X508" s="36"/>
      <c r="Y508" s="6"/>
      <c r="Z508" s="6"/>
      <c r="AA508" s="6"/>
    </row>
    <row r="509" spans="1:27" ht="15.75" customHeight="1" x14ac:dyDescent="0.3">
      <c r="A509" s="6"/>
      <c r="B509" s="6"/>
      <c r="C509" s="6"/>
      <c r="D509" s="6"/>
      <c r="E509" s="6"/>
      <c r="F509" s="24"/>
      <c r="G509" s="36"/>
      <c r="H509" s="36"/>
      <c r="I509" s="36"/>
      <c r="J509" s="36"/>
      <c r="K509" s="36"/>
      <c r="L509" s="36"/>
      <c r="M509" s="36"/>
      <c r="N509" s="36"/>
      <c r="O509" s="36"/>
      <c r="P509" s="36"/>
      <c r="Q509" s="37"/>
      <c r="R509" s="36"/>
      <c r="S509" s="36"/>
      <c r="T509" s="36"/>
      <c r="U509" s="36"/>
      <c r="V509" s="36"/>
      <c r="W509" s="36"/>
      <c r="X509" s="36"/>
      <c r="Y509" s="6"/>
      <c r="Z509" s="6"/>
      <c r="AA509" s="6"/>
    </row>
    <row r="510" spans="1:27" ht="15.75" customHeight="1" x14ac:dyDescent="0.3">
      <c r="A510" s="6"/>
      <c r="B510" s="6"/>
      <c r="C510" s="6"/>
      <c r="D510" s="6"/>
      <c r="E510" s="6"/>
      <c r="F510" s="24"/>
      <c r="G510" s="36"/>
      <c r="H510" s="36"/>
      <c r="I510" s="36"/>
      <c r="J510" s="36"/>
      <c r="K510" s="36"/>
      <c r="L510" s="36"/>
      <c r="M510" s="36"/>
      <c r="N510" s="36"/>
      <c r="O510" s="36"/>
      <c r="P510" s="36"/>
      <c r="Q510" s="37"/>
      <c r="R510" s="36"/>
      <c r="S510" s="36"/>
      <c r="T510" s="36"/>
      <c r="U510" s="36"/>
      <c r="V510" s="36"/>
      <c r="W510" s="36"/>
      <c r="X510" s="36"/>
      <c r="Y510" s="6"/>
      <c r="Z510" s="6"/>
      <c r="AA510" s="6"/>
    </row>
    <row r="511" spans="1:27" ht="15.75" customHeight="1" x14ac:dyDescent="0.3">
      <c r="A511" s="6"/>
      <c r="B511" s="6"/>
      <c r="C511" s="6"/>
      <c r="D511" s="6"/>
      <c r="E511" s="6"/>
      <c r="F511" s="24"/>
      <c r="G511" s="36"/>
      <c r="H511" s="36"/>
      <c r="I511" s="36"/>
      <c r="J511" s="36"/>
      <c r="K511" s="36"/>
      <c r="L511" s="36"/>
      <c r="M511" s="36"/>
      <c r="N511" s="36"/>
      <c r="O511" s="36"/>
      <c r="P511" s="36"/>
      <c r="Q511" s="37"/>
      <c r="R511" s="36"/>
      <c r="S511" s="36"/>
      <c r="T511" s="36"/>
      <c r="U511" s="36"/>
      <c r="V511" s="36"/>
      <c r="W511" s="36"/>
      <c r="X511" s="36"/>
      <c r="Y511" s="6"/>
      <c r="Z511" s="6"/>
      <c r="AA511" s="6"/>
    </row>
    <row r="512" spans="1:27" ht="15.75" customHeight="1" x14ac:dyDescent="0.3">
      <c r="A512" s="6"/>
      <c r="B512" s="6"/>
      <c r="C512" s="6"/>
      <c r="D512" s="6"/>
      <c r="E512" s="6"/>
      <c r="F512" s="24"/>
      <c r="G512" s="36"/>
      <c r="H512" s="36"/>
      <c r="I512" s="36"/>
      <c r="J512" s="36"/>
      <c r="K512" s="36"/>
      <c r="L512" s="36"/>
      <c r="M512" s="36"/>
      <c r="N512" s="36"/>
      <c r="O512" s="36"/>
      <c r="P512" s="36"/>
      <c r="Q512" s="37"/>
      <c r="R512" s="36"/>
      <c r="S512" s="36"/>
      <c r="T512" s="36"/>
      <c r="U512" s="36"/>
      <c r="V512" s="36"/>
      <c r="W512" s="36"/>
      <c r="X512" s="36"/>
      <c r="Y512" s="6"/>
      <c r="Z512" s="6"/>
      <c r="AA512" s="6"/>
    </row>
    <row r="513" spans="1:27" ht="15.75" customHeight="1" x14ac:dyDescent="0.3">
      <c r="A513" s="6"/>
      <c r="B513" s="6"/>
      <c r="C513" s="6"/>
      <c r="D513" s="6"/>
      <c r="E513" s="6"/>
      <c r="F513" s="24"/>
      <c r="G513" s="36"/>
      <c r="H513" s="36"/>
      <c r="I513" s="36"/>
      <c r="J513" s="36"/>
      <c r="K513" s="36"/>
      <c r="L513" s="36"/>
      <c r="M513" s="36"/>
      <c r="N513" s="36"/>
      <c r="O513" s="36"/>
      <c r="P513" s="36"/>
      <c r="Q513" s="37"/>
      <c r="R513" s="36"/>
      <c r="S513" s="36"/>
      <c r="T513" s="36"/>
      <c r="U513" s="36"/>
      <c r="V513" s="36"/>
      <c r="W513" s="36"/>
      <c r="X513" s="36"/>
      <c r="Y513" s="6"/>
      <c r="Z513" s="6"/>
      <c r="AA513" s="6"/>
    </row>
    <row r="514" spans="1:27" ht="15.75" customHeight="1" x14ac:dyDescent="0.3">
      <c r="A514" s="6"/>
      <c r="B514" s="6"/>
      <c r="C514" s="6"/>
      <c r="D514" s="6"/>
      <c r="E514" s="6"/>
      <c r="F514" s="24"/>
      <c r="G514" s="36"/>
      <c r="H514" s="36"/>
      <c r="I514" s="36"/>
      <c r="J514" s="36"/>
      <c r="K514" s="36"/>
      <c r="L514" s="36"/>
      <c r="M514" s="36"/>
      <c r="N514" s="36"/>
      <c r="O514" s="36"/>
      <c r="P514" s="36"/>
      <c r="Q514" s="37"/>
      <c r="R514" s="36"/>
      <c r="S514" s="36"/>
      <c r="T514" s="36"/>
      <c r="U514" s="36"/>
      <c r="V514" s="36"/>
      <c r="W514" s="36"/>
      <c r="X514" s="36"/>
      <c r="Y514" s="6"/>
      <c r="Z514" s="6"/>
      <c r="AA514" s="6"/>
    </row>
    <row r="515" spans="1:27" ht="15.75" customHeight="1" x14ac:dyDescent="0.3">
      <c r="A515" s="6"/>
      <c r="B515" s="6"/>
      <c r="C515" s="6"/>
      <c r="D515" s="6"/>
      <c r="E515" s="6"/>
      <c r="F515" s="24"/>
      <c r="G515" s="36"/>
      <c r="H515" s="36"/>
      <c r="I515" s="36"/>
      <c r="J515" s="36"/>
      <c r="K515" s="36"/>
      <c r="L515" s="36"/>
      <c r="M515" s="36"/>
      <c r="N515" s="36"/>
      <c r="O515" s="36"/>
      <c r="P515" s="36"/>
      <c r="Q515" s="37"/>
      <c r="R515" s="36"/>
      <c r="S515" s="36"/>
      <c r="T515" s="36"/>
      <c r="U515" s="36"/>
      <c r="V515" s="36"/>
      <c r="W515" s="36"/>
      <c r="X515" s="36"/>
      <c r="Y515" s="6"/>
      <c r="Z515" s="6"/>
      <c r="AA515" s="6"/>
    </row>
    <row r="516" spans="1:27" ht="15.75" customHeight="1" x14ac:dyDescent="0.3">
      <c r="A516" s="6"/>
      <c r="B516" s="6"/>
      <c r="C516" s="6"/>
      <c r="D516" s="6"/>
      <c r="E516" s="6"/>
      <c r="F516" s="24"/>
      <c r="G516" s="36"/>
      <c r="H516" s="36"/>
      <c r="I516" s="36"/>
      <c r="J516" s="36"/>
      <c r="K516" s="36"/>
      <c r="L516" s="36"/>
      <c r="M516" s="36"/>
      <c r="N516" s="36"/>
      <c r="O516" s="36"/>
      <c r="P516" s="36"/>
      <c r="Q516" s="37"/>
      <c r="R516" s="36"/>
      <c r="S516" s="36"/>
      <c r="T516" s="36"/>
      <c r="U516" s="36"/>
      <c r="V516" s="36"/>
      <c r="W516" s="36"/>
      <c r="X516" s="36"/>
      <c r="Y516" s="6"/>
      <c r="Z516" s="6"/>
      <c r="AA516" s="6"/>
    </row>
    <row r="517" spans="1:27" ht="15.75" customHeight="1" x14ac:dyDescent="0.3">
      <c r="A517" s="6"/>
      <c r="B517" s="6"/>
      <c r="C517" s="6"/>
      <c r="D517" s="6"/>
      <c r="E517" s="6"/>
      <c r="F517" s="24"/>
      <c r="G517" s="36"/>
      <c r="H517" s="36"/>
      <c r="I517" s="36"/>
      <c r="J517" s="36"/>
      <c r="K517" s="36"/>
      <c r="L517" s="36"/>
      <c r="M517" s="36"/>
      <c r="N517" s="36"/>
      <c r="O517" s="36"/>
      <c r="P517" s="36"/>
      <c r="Q517" s="37"/>
      <c r="R517" s="36"/>
      <c r="S517" s="36"/>
      <c r="T517" s="36"/>
      <c r="U517" s="36"/>
      <c r="V517" s="36"/>
      <c r="W517" s="36"/>
      <c r="X517" s="36"/>
      <c r="Y517" s="6"/>
      <c r="Z517" s="6"/>
      <c r="AA517" s="6"/>
    </row>
    <row r="518" spans="1:27" ht="15.75" customHeight="1" x14ac:dyDescent="0.3">
      <c r="A518" s="6"/>
      <c r="B518" s="6"/>
      <c r="C518" s="6"/>
      <c r="D518" s="6"/>
      <c r="E518" s="6"/>
      <c r="F518" s="24"/>
      <c r="G518" s="36"/>
      <c r="H518" s="36"/>
      <c r="I518" s="36"/>
      <c r="J518" s="36"/>
      <c r="K518" s="36"/>
      <c r="L518" s="36"/>
      <c r="M518" s="36"/>
      <c r="N518" s="36"/>
      <c r="O518" s="36"/>
      <c r="P518" s="36"/>
      <c r="Q518" s="37"/>
      <c r="R518" s="36"/>
      <c r="S518" s="36"/>
      <c r="T518" s="36"/>
      <c r="U518" s="36"/>
      <c r="V518" s="36"/>
      <c r="W518" s="36"/>
      <c r="X518" s="36"/>
      <c r="Y518" s="6"/>
      <c r="Z518" s="6"/>
      <c r="AA518" s="6"/>
    </row>
    <row r="519" spans="1:27" ht="15.75" customHeight="1" x14ac:dyDescent="0.3">
      <c r="A519" s="6"/>
      <c r="B519" s="6"/>
      <c r="C519" s="6"/>
      <c r="D519" s="6"/>
      <c r="E519" s="6"/>
      <c r="F519" s="24"/>
      <c r="G519" s="36"/>
      <c r="H519" s="36"/>
      <c r="I519" s="36"/>
      <c r="J519" s="36"/>
      <c r="K519" s="36"/>
      <c r="L519" s="36"/>
      <c r="M519" s="36"/>
      <c r="N519" s="36"/>
      <c r="O519" s="36"/>
      <c r="P519" s="36"/>
      <c r="Q519" s="37"/>
      <c r="R519" s="36"/>
      <c r="S519" s="36"/>
      <c r="T519" s="36"/>
      <c r="U519" s="36"/>
      <c r="V519" s="36"/>
      <c r="W519" s="36"/>
      <c r="X519" s="36"/>
      <c r="Y519" s="6"/>
      <c r="Z519" s="6"/>
      <c r="AA519" s="6"/>
    </row>
    <row r="520" spans="1:27" ht="15.75" customHeight="1" x14ac:dyDescent="0.3">
      <c r="A520" s="6"/>
      <c r="B520" s="6"/>
      <c r="C520" s="6"/>
      <c r="D520" s="6"/>
      <c r="E520" s="6"/>
      <c r="F520" s="24"/>
      <c r="G520" s="36"/>
      <c r="H520" s="36"/>
      <c r="I520" s="36"/>
      <c r="J520" s="36"/>
      <c r="K520" s="36"/>
      <c r="L520" s="36"/>
      <c r="M520" s="36"/>
      <c r="N520" s="36"/>
      <c r="O520" s="36"/>
      <c r="P520" s="36"/>
      <c r="Q520" s="37"/>
      <c r="R520" s="36"/>
      <c r="S520" s="36"/>
      <c r="T520" s="36"/>
      <c r="U520" s="36"/>
      <c r="V520" s="36"/>
      <c r="W520" s="36"/>
      <c r="X520" s="36"/>
      <c r="Y520" s="6"/>
      <c r="Z520" s="6"/>
      <c r="AA520" s="6"/>
    </row>
    <row r="521" spans="1:27" ht="15.75" customHeight="1" x14ac:dyDescent="0.3">
      <c r="A521" s="6"/>
      <c r="B521" s="6"/>
      <c r="C521" s="6"/>
      <c r="D521" s="6"/>
      <c r="E521" s="6"/>
      <c r="F521" s="24"/>
      <c r="G521" s="36"/>
      <c r="H521" s="36"/>
      <c r="I521" s="36"/>
      <c r="J521" s="36"/>
      <c r="K521" s="36"/>
      <c r="L521" s="36"/>
      <c r="M521" s="36"/>
      <c r="N521" s="36"/>
      <c r="O521" s="36"/>
      <c r="P521" s="36"/>
      <c r="Q521" s="37"/>
      <c r="R521" s="36"/>
      <c r="S521" s="36"/>
      <c r="T521" s="36"/>
      <c r="U521" s="36"/>
      <c r="V521" s="36"/>
      <c r="W521" s="36"/>
      <c r="X521" s="36"/>
      <c r="Y521" s="6"/>
      <c r="Z521" s="6"/>
      <c r="AA521" s="6"/>
    </row>
    <row r="522" spans="1:27" ht="15.75" customHeight="1" x14ac:dyDescent="0.3">
      <c r="A522" s="6"/>
      <c r="B522" s="6"/>
      <c r="C522" s="6"/>
      <c r="D522" s="6"/>
      <c r="E522" s="6"/>
      <c r="F522" s="24"/>
      <c r="G522" s="36"/>
      <c r="H522" s="36"/>
      <c r="I522" s="36"/>
      <c r="J522" s="36"/>
      <c r="K522" s="36"/>
      <c r="L522" s="36"/>
      <c r="M522" s="36"/>
      <c r="N522" s="36"/>
      <c r="O522" s="36"/>
      <c r="P522" s="36"/>
      <c r="Q522" s="37"/>
      <c r="R522" s="36"/>
      <c r="S522" s="36"/>
      <c r="T522" s="36"/>
      <c r="U522" s="36"/>
      <c r="V522" s="36"/>
      <c r="W522" s="36"/>
      <c r="X522" s="36"/>
      <c r="Y522" s="6"/>
      <c r="Z522" s="6"/>
      <c r="AA522" s="6"/>
    </row>
    <row r="523" spans="1:27" ht="15.75" customHeight="1" x14ac:dyDescent="0.3">
      <c r="A523" s="6"/>
      <c r="B523" s="6"/>
      <c r="C523" s="6"/>
      <c r="D523" s="6"/>
      <c r="E523" s="6"/>
      <c r="F523" s="24"/>
      <c r="G523" s="36"/>
      <c r="H523" s="36"/>
      <c r="I523" s="36"/>
      <c r="J523" s="36"/>
      <c r="K523" s="36"/>
      <c r="L523" s="36"/>
      <c r="M523" s="36"/>
      <c r="N523" s="36"/>
      <c r="O523" s="36"/>
      <c r="P523" s="36"/>
      <c r="Q523" s="37"/>
      <c r="R523" s="36"/>
      <c r="S523" s="36"/>
      <c r="T523" s="36"/>
      <c r="U523" s="36"/>
      <c r="V523" s="36"/>
      <c r="W523" s="36"/>
      <c r="X523" s="36"/>
      <c r="Y523" s="6"/>
      <c r="Z523" s="6"/>
      <c r="AA523" s="6"/>
    </row>
    <row r="524" spans="1:27" ht="15.75" customHeight="1" x14ac:dyDescent="0.3">
      <c r="A524" s="6"/>
      <c r="B524" s="6"/>
      <c r="C524" s="6"/>
      <c r="D524" s="6"/>
      <c r="E524" s="6"/>
      <c r="F524" s="24"/>
      <c r="G524" s="36"/>
      <c r="H524" s="36"/>
      <c r="I524" s="36"/>
      <c r="J524" s="36"/>
      <c r="K524" s="36"/>
      <c r="L524" s="36"/>
      <c r="M524" s="36"/>
      <c r="N524" s="36"/>
      <c r="O524" s="36"/>
      <c r="P524" s="36"/>
      <c r="Q524" s="37"/>
      <c r="R524" s="36"/>
      <c r="S524" s="36"/>
      <c r="T524" s="36"/>
      <c r="U524" s="36"/>
      <c r="V524" s="36"/>
      <c r="W524" s="36"/>
      <c r="X524" s="36"/>
      <c r="Y524" s="6"/>
      <c r="Z524" s="6"/>
      <c r="AA524" s="6"/>
    </row>
    <row r="525" spans="1:27" ht="15.75" customHeight="1" x14ac:dyDescent="0.3">
      <c r="A525" s="6"/>
      <c r="B525" s="6"/>
      <c r="C525" s="6"/>
      <c r="D525" s="6"/>
      <c r="E525" s="6"/>
      <c r="F525" s="24"/>
      <c r="G525" s="36"/>
      <c r="H525" s="36"/>
      <c r="I525" s="36"/>
      <c r="J525" s="36"/>
      <c r="K525" s="36"/>
      <c r="L525" s="36"/>
      <c r="M525" s="36"/>
      <c r="N525" s="36"/>
      <c r="O525" s="36"/>
      <c r="P525" s="36"/>
      <c r="Q525" s="37"/>
      <c r="R525" s="36"/>
      <c r="S525" s="36"/>
      <c r="T525" s="36"/>
      <c r="U525" s="36"/>
      <c r="V525" s="36"/>
      <c r="W525" s="36"/>
      <c r="X525" s="36"/>
      <c r="Y525" s="6"/>
      <c r="Z525" s="6"/>
      <c r="AA525" s="6"/>
    </row>
    <row r="526" spans="1:27" ht="15.75" customHeight="1" x14ac:dyDescent="0.3">
      <c r="A526" s="6"/>
      <c r="B526" s="6"/>
      <c r="C526" s="6"/>
      <c r="D526" s="6"/>
      <c r="E526" s="6"/>
      <c r="F526" s="24"/>
      <c r="G526" s="36"/>
      <c r="H526" s="36"/>
      <c r="I526" s="36"/>
      <c r="J526" s="36"/>
      <c r="K526" s="36"/>
      <c r="L526" s="36"/>
      <c r="M526" s="36"/>
      <c r="N526" s="36"/>
      <c r="O526" s="36"/>
      <c r="P526" s="36"/>
      <c r="Q526" s="37"/>
      <c r="R526" s="36"/>
      <c r="S526" s="36"/>
      <c r="T526" s="36"/>
      <c r="U526" s="36"/>
      <c r="V526" s="36"/>
      <c r="W526" s="36"/>
      <c r="X526" s="36"/>
      <c r="Y526" s="6"/>
      <c r="Z526" s="6"/>
      <c r="AA526" s="6"/>
    </row>
    <row r="527" spans="1:27" ht="15.75" customHeight="1" x14ac:dyDescent="0.3">
      <c r="A527" s="6"/>
      <c r="B527" s="6"/>
      <c r="C527" s="6"/>
      <c r="D527" s="6"/>
      <c r="E527" s="6"/>
      <c r="F527" s="24"/>
      <c r="G527" s="36"/>
      <c r="H527" s="36"/>
      <c r="I527" s="36"/>
      <c r="J527" s="36"/>
      <c r="K527" s="36"/>
      <c r="L527" s="36"/>
      <c r="M527" s="36"/>
      <c r="N527" s="36"/>
      <c r="O527" s="36"/>
      <c r="P527" s="36"/>
      <c r="Q527" s="37"/>
      <c r="R527" s="36"/>
      <c r="S527" s="36"/>
      <c r="T527" s="36"/>
      <c r="U527" s="36"/>
      <c r="V527" s="36"/>
      <c r="W527" s="36"/>
      <c r="X527" s="36"/>
      <c r="Y527" s="6"/>
      <c r="Z527" s="6"/>
      <c r="AA527" s="6"/>
    </row>
    <row r="528" spans="1:27" ht="15.75" customHeight="1" x14ac:dyDescent="0.3">
      <c r="A528" s="6"/>
      <c r="B528" s="6"/>
      <c r="C528" s="6"/>
      <c r="D528" s="6"/>
      <c r="E528" s="6"/>
      <c r="F528" s="24"/>
      <c r="G528" s="36"/>
      <c r="H528" s="36"/>
      <c r="I528" s="36"/>
      <c r="J528" s="36"/>
      <c r="K528" s="36"/>
      <c r="L528" s="36"/>
      <c r="M528" s="36"/>
      <c r="N528" s="36"/>
      <c r="O528" s="36"/>
      <c r="P528" s="36"/>
      <c r="Q528" s="37"/>
      <c r="R528" s="36"/>
      <c r="S528" s="36"/>
      <c r="T528" s="36"/>
      <c r="U528" s="36"/>
      <c r="V528" s="36"/>
      <c r="W528" s="36"/>
      <c r="X528" s="36"/>
      <c r="Y528" s="6"/>
      <c r="Z528" s="6"/>
      <c r="AA528" s="6"/>
    </row>
    <row r="529" spans="1:27" ht="15.75" customHeight="1" x14ac:dyDescent="0.3">
      <c r="A529" s="6"/>
      <c r="B529" s="6"/>
      <c r="C529" s="6"/>
      <c r="D529" s="6"/>
      <c r="E529" s="6"/>
      <c r="F529" s="24"/>
      <c r="G529" s="36"/>
      <c r="H529" s="36"/>
      <c r="I529" s="36"/>
      <c r="J529" s="36"/>
      <c r="K529" s="36"/>
      <c r="L529" s="36"/>
      <c r="M529" s="36"/>
      <c r="N529" s="36"/>
      <c r="O529" s="36"/>
      <c r="P529" s="36"/>
      <c r="Q529" s="37"/>
      <c r="R529" s="36"/>
      <c r="S529" s="36"/>
      <c r="T529" s="36"/>
      <c r="U529" s="36"/>
      <c r="V529" s="36"/>
      <c r="W529" s="36"/>
      <c r="X529" s="36"/>
      <c r="Y529" s="6"/>
      <c r="Z529" s="6"/>
      <c r="AA529" s="6"/>
    </row>
    <row r="530" spans="1:27" ht="15.75" customHeight="1" x14ac:dyDescent="0.3">
      <c r="A530" s="6"/>
      <c r="B530" s="6"/>
      <c r="C530" s="6"/>
      <c r="D530" s="6"/>
      <c r="E530" s="6"/>
      <c r="F530" s="24"/>
      <c r="G530" s="36"/>
      <c r="H530" s="36"/>
      <c r="I530" s="36"/>
      <c r="J530" s="36"/>
      <c r="K530" s="36"/>
      <c r="L530" s="36"/>
      <c r="M530" s="36"/>
      <c r="N530" s="36"/>
      <c r="O530" s="36"/>
      <c r="P530" s="36"/>
      <c r="Q530" s="37"/>
      <c r="R530" s="36"/>
      <c r="S530" s="36"/>
      <c r="T530" s="36"/>
      <c r="U530" s="36"/>
      <c r="V530" s="36"/>
      <c r="W530" s="36"/>
      <c r="X530" s="36"/>
      <c r="Y530" s="6"/>
      <c r="Z530" s="6"/>
      <c r="AA530" s="6"/>
    </row>
    <row r="531" spans="1:27" ht="15.75" customHeight="1" x14ac:dyDescent="0.3">
      <c r="A531" s="6"/>
      <c r="B531" s="6"/>
      <c r="C531" s="6"/>
      <c r="D531" s="6"/>
      <c r="E531" s="6"/>
      <c r="F531" s="24"/>
      <c r="G531" s="36"/>
      <c r="H531" s="36"/>
      <c r="I531" s="36"/>
      <c r="J531" s="36"/>
      <c r="K531" s="36"/>
      <c r="L531" s="36"/>
      <c r="M531" s="36"/>
      <c r="N531" s="36"/>
      <c r="O531" s="36"/>
      <c r="P531" s="36"/>
      <c r="Q531" s="37"/>
      <c r="R531" s="36"/>
      <c r="S531" s="36"/>
      <c r="T531" s="36"/>
      <c r="U531" s="36"/>
      <c r="V531" s="36"/>
      <c r="W531" s="36"/>
      <c r="X531" s="36"/>
      <c r="Y531" s="6"/>
      <c r="Z531" s="6"/>
      <c r="AA531" s="6"/>
    </row>
    <row r="532" spans="1:27" ht="15.75" customHeight="1" x14ac:dyDescent="0.3">
      <c r="A532" s="6"/>
      <c r="B532" s="6"/>
      <c r="C532" s="6"/>
      <c r="D532" s="6"/>
      <c r="E532" s="6"/>
      <c r="F532" s="24"/>
      <c r="G532" s="36"/>
      <c r="H532" s="36"/>
      <c r="I532" s="36"/>
      <c r="J532" s="36"/>
      <c r="K532" s="36"/>
      <c r="L532" s="36"/>
      <c r="M532" s="36"/>
      <c r="N532" s="36"/>
      <c r="O532" s="36"/>
      <c r="P532" s="36"/>
      <c r="Q532" s="37"/>
      <c r="R532" s="36"/>
      <c r="S532" s="36"/>
      <c r="T532" s="36"/>
      <c r="U532" s="36"/>
      <c r="V532" s="36"/>
      <c r="W532" s="36"/>
      <c r="X532" s="36"/>
      <c r="Y532" s="6"/>
      <c r="Z532" s="6"/>
      <c r="AA532" s="6"/>
    </row>
    <row r="533" spans="1:27" ht="15.75" customHeight="1" x14ac:dyDescent="0.3">
      <c r="A533" s="6"/>
      <c r="B533" s="6"/>
      <c r="C533" s="6"/>
      <c r="D533" s="6"/>
      <c r="E533" s="6"/>
      <c r="F533" s="24"/>
      <c r="G533" s="36"/>
      <c r="H533" s="36"/>
      <c r="I533" s="36"/>
      <c r="J533" s="36"/>
      <c r="K533" s="36"/>
      <c r="L533" s="36"/>
      <c r="M533" s="36"/>
      <c r="N533" s="36"/>
      <c r="O533" s="36"/>
      <c r="P533" s="36"/>
      <c r="Q533" s="37"/>
      <c r="R533" s="36"/>
      <c r="S533" s="36"/>
      <c r="T533" s="36"/>
      <c r="U533" s="36"/>
      <c r="V533" s="36"/>
      <c r="W533" s="36"/>
      <c r="X533" s="36"/>
      <c r="Y533" s="6"/>
      <c r="Z533" s="6"/>
      <c r="AA533" s="6"/>
    </row>
    <row r="534" spans="1:27" ht="15.75" customHeight="1" x14ac:dyDescent="0.3">
      <c r="A534" s="6"/>
      <c r="B534" s="6"/>
      <c r="C534" s="6"/>
      <c r="D534" s="6"/>
      <c r="E534" s="6"/>
      <c r="F534" s="24"/>
      <c r="G534" s="36"/>
      <c r="H534" s="36"/>
      <c r="I534" s="36"/>
      <c r="J534" s="36"/>
      <c r="K534" s="36"/>
      <c r="L534" s="36"/>
      <c r="M534" s="36"/>
      <c r="N534" s="36"/>
      <c r="O534" s="36"/>
      <c r="P534" s="36"/>
      <c r="Q534" s="37"/>
      <c r="R534" s="36"/>
      <c r="S534" s="36"/>
      <c r="T534" s="36"/>
      <c r="U534" s="36"/>
      <c r="V534" s="36"/>
      <c r="W534" s="36"/>
      <c r="X534" s="36"/>
      <c r="Y534" s="6"/>
      <c r="Z534" s="6"/>
      <c r="AA534" s="6"/>
    </row>
    <row r="535" spans="1:27" ht="15.75" customHeight="1" x14ac:dyDescent="0.3">
      <c r="A535" s="6"/>
      <c r="B535" s="6"/>
      <c r="C535" s="6"/>
      <c r="D535" s="6"/>
      <c r="E535" s="6"/>
      <c r="F535" s="24"/>
      <c r="G535" s="36"/>
      <c r="H535" s="36"/>
      <c r="I535" s="36"/>
      <c r="J535" s="36"/>
      <c r="K535" s="36"/>
      <c r="L535" s="36"/>
      <c r="M535" s="36"/>
      <c r="N535" s="36"/>
      <c r="O535" s="36"/>
      <c r="P535" s="36"/>
      <c r="Q535" s="37"/>
      <c r="R535" s="36"/>
      <c r="S535" s="36"/>
      <c r="T535" s="36"/>
      <c r="U535" s="36"/>
      <c r="V535" s="36"/>
      <c r="W535" s="36"/>
      <c r="X535" s="36"/>
      <c r="Y535" s="6"/>
      <c r="Z535" s="6"/>
      <c r="AA535" s="6"/>
    </row>
    <row r="536" spans="1:27" ht="15.75" customHeight="1" x14ac:dyDescent="0.3">
      <c r="A536" s="6"/>
      <c r="B536" s="6"/>
      <c r="C536" s="6"/>
      <c r="D536" s="6"/>
      <c r="E536" s="6"/>
      <c r="F536" s="24"/>
      <c r="G536" s="36"/>
      <c r="H536" s="36"/>
      <c r="I536" s="36"/>
      <c r="J536" s="36"/>
      <c r="K536" s="36"/>
      <c r="L536" s="36"/>
      <c r="M536" s="36"/>
      <c r="N536" s="36"/>
      <c r="O536" s="36"/>
      <c r="P536" s="36"/>
      <c r="Q536" s="37"/>
      <c r="R536" s="36"/>
      <c r="S536" s="36"/>
      <c r="T536" s="36"/>
      <c r="U536" s="36"/>
      <c r="V536" s="36"/>
      <c r="W536" s="36"/>
      <c r="X536" s="36"/>
      <c r="Y536" s="6"/>
      <c r="Z536" s="6"/>
      <c r="AA536" s="6"/>
    </row>
    <row r="537" spans="1:27" ht="15.75" customHeight="1" x14ac:dyDescent="0.3">
      <c r="A537" s="6"/>
      <c r="B537" s="6"/>
      <c r="C537" s="6"/>
      <c r="D537" s="6"/>
      <c r="E537" s="6"/>
      <c r="F537" s="24"/>
      <c r="G537" s="36"/>
      <c r="H537" s="36"/>
      <c r="I537" s="36"/>
      <c r="J537" s="36"/>
      <c r="K537" s="36"/>
      <c r="L537" s="36"/>
      <c r="M537" s="36"/>
      <c r="N537" s="36"/>
      <c r="O537" s="36"/>
      <c r="P537" s="36"/>
      <c r="Q537" s="37"/>
      <c r="R537" s="36"/>
      <c r="S537" s="36"/>
      <c r="T537" s="36"/>
      <c r="U537" s="36"/>
      <c r="V537" s="36"/>
      <c r="W537" s="36"/>
      <c r="X537" s="36"/>
      <c r="Y537" s="6"/>
      <c r="Z537" s="6"/>
      <c r="AA537" s="6"/>
    </row>
    <row r="538" spans="1:27" ht="15.75" customHeight="1" x14ac:dyDescent="0.3">
      <c r="A538" s="6"/>
      <c r="B538" s="6"/>
      <c r="C538" s="6"/>
      <c r="D538" s="6"/>
      <c r="E538" s="6"/>
      <c r="F538" s="24"/>
      <c r="G538" s="36"/>
      <c r="H538" s="36"/>
      <c r="I538" s="36"/>
      <c r="J538" s="36"/>
      <c r="K538" s="36"/>
      <c r="L538" s="36"/>
      <c r="M538" s="36"/>
      <c r="N538" s="36"/>
      <c r="O538" s="36"/>
      <c r="P538" s="36"/>
      <c r="Q538" s="37"/>
      <c r="R538" s="36"/>
      <c r="S538" s="36"/>
      <c r="T538" s="36"/>
      <c r="U538" s="36"/>
      <c r="V538" s="36"/>
      <c r="W538" s="36"/>
      <c r="X538" s="36"/>
      <c r="Y538" s="6"/>
      <c r="Z538" s="6"/>
      <c r="AA538" s="6"/>
    </row>
    <row r="539" spans="1:27" ht="15.75" customHeight="1" x14ac:dyDescent="0.3">
      <c r="A539" s="6"/>
      <c r="B539" s="6"/>
      <c r="C539" s="6"/>
      <c r="D539" s="6"/>
      <c r="E539" s="6"/>
      <c r="F539" s="24"/>
      <c r="G539" s="36"/>
      <c r="H539" s="36"/>
      <c r="I539" s="36"/>
      <c r="J539" s="36"/>
      <c r="K539" s="36"/>
      <c r="L539" s="36"/>
      <c r="M539" s="36"/>
      <c r="N539" s="36"/>
      <c r="O539" s="36"/>
      <c r="P539" s="36"/>
      <c r="Q539" s="37"/>
      <c r="R539" s="36"/>
      <c r="S539" s="36"/>
      <c r="T539" s="36"/>
      <c r="U539" s="36"/>
      <c r="V539" s="36"/>
      <c r="W539" s="36"/>
      <c r="X539" s="36"/>
      <c r="Y539" s="6"/>
      <c r="Z539" s="6"/>
      <c r="AA539" s="6"/>
    </row>
    <row r="540" spans="1:27" ht="15.75" customHeight="1" x14ac:dyDescent="0.3">
      <c r="A540" s="6"/>
      <c r="B540" s="6"/>
      <c r="C540" s="6"/>
      <c r="D540" s="6"/>
      <c r="E540" s="6"/>
      <c r="F540" s="24"/>
      <c r="G540" s="36"/>
      <c r="H540" s="36"/>
      <c r="I540" s="36"/>
      <c r="J540" s="36"/>
      <c r="K540" s="36"/>
      <c r="L540" s="36"/>
      <c r="M540" s="36"/>
      <c r="N540" s="36"/>
      <c r="O540" s="36"/>
      <c r="P540" s="36"/>
      <c r="Q540" s="37"/>
      <c r="R540" s="36"/>
      <c r="S540" s="36"/>
      <c r="T540" s="36"/>
      <c r="U540" s="36"/>
      <c r="V540" s="36"/>
      <c r="W540" s="36"/>
      <c r="X540" s="36"/>
      <c r="Y540" s="6"/>
      <c r="Z540" s="6"/>
      <c r="AA540" s="6"/>
    </row>
    <row r="541" spans="1:27" ht="15.75" customHeight="1" x14ac:dyDescent="0.3">
      <c r="A541" s="6"/>
      <c r="B541" s="6"/>
      <c r="C541" s="6"/>
      <c r="D541" s="6"/>
      <c r="E541" s="6"/>
      <c r="F541" s="24"/>
      <c r="G541" s="36"/>
      <c r="H541" s="36"/>
      <c r="I541" s="36"/>
      <c r="J541" s="36"/>
      <c r="K541" s="36"/>
      <c r="L541" s="36"/>
      <c r="M541" s="36"/>
      <c r="N541" s="36"/>
      <c r="O541" s="36"/>
      <c r="P541" s="36"/>
      <c r="Q541" s="37"/>
      <c r="R541" s="36"/>
      <c r="S541" s="36"/>
      <c r="T541" s="36"/>
      <c r="U541" s="36"/>
      <c r="V541" s="36"/>
      <c r="W541" s="36"/>
      <c r="X541" s="36"/>
      <c r="Y541" s="6"/>
      <c r="Z541" s="6"/>
      <c r="AA541" s="6"/>
    </row>
    <row r="542" spans="1:27" ht="15.75" customHeight="1" x14ac:dyDescent="0.3">
      <c r="A542" s="6"/>
      <c r="B542" s="6"/>
      <c r="C542" s="6"/>
      <c r="D542" s="6"/>
      <c r="E542" s="6"/>
      <c r="F542" s="24"/>
      <c r="G542" s="36"/>
      <c r="H542" s="36"/>
      <c r="I542" s="36"/>
      <c r="J542" s="36"/>
      <c r="K542" s="36"/>
      <c r="L542" s="36"/>
      <c r="M542" s="36"/>
      <c r="N542" s="36"/>
      <c r="O542" s="36"/>
      <c r="P542" s="36"/>
      <c r="Q542" s="37"/>
      <c r="R542" s="36"/>
      <c r="S542" s="36"/>
      <c r="T542" s="36"/>
      <c r="U542" s="36"/>
      <c r="V542" s="36"/>
      <c r="W542" s="36"/>
      <c r="X542" s="36"/>
      <c r="Y542" s="6"/>
      <c r="Z542" s="6"/>
      <c r="AA542" s="6"/>
    </row>
    <row r="543" spans="1:27" ht="15.75" customHeight="1" x14ac:dyDescent="0.3">
      <c r="A543" s="6"/>
      <c r="B543" s="6"/>
      <c r="C543" s="6"/>
      <c r="D543" s="6"/>
      <c r="E543" s="6"/>
      <c r="F543" s="24"/>
      <c r="G543" s="36"/>
      <c r="H543" s="36"/>
      <c r="I543" s="36"/>
      <c r="J543" s="36"/>
      <c r="K543" s="36"/>
      <c r="L543" s="36"/>
      <c r="M543" s="36"/>
      <c r="N543" s="36"/>
      <c r="O543" s="36"/>
      <c r="P543" s="36"/>
      <c r="Q543" s="37"/>
      <c r="R543" s="36"/>
      <c r="S543" s="36"/>
      <c r="T543" s="36"/>
      <c r="U543" s="36"/>
      <c r="V543" s="36"/>
      <c r="W543" s="36"/>
      <c r="X543" s="36"/>
      <c r="Y543" s="6"/>
      <c r="Z543" s="6"/>
      <c r="AA543" s="6"/>
    </row>
    <row r="544" spans="1:27" ht="15.75" customHeight="1" x14ac:dyDescent="0.3">
      <c r="A544" s="6"/>
      <c r="B544" s="6"/>
      <c r="C544" s="6"/>
      <c r="D544" s="6"/>
      <c r="E544" s="6"/>
      <c r="F544" s="24"/>
      <c r="G544" s="36"/>
      <c r="H544" s="36"/>
      <c r="I544" s="36"/>
      <c r="J544" s="36"/>
      <c r="K544" s="36"/>
      <c r="L544" s="36"/>
      <c r="M544" s="36"/>
      <c r="N544" s="36"/>
      <c r="O544" s="36"/>
      <c r="P544" s="36"/>
      <c r="Q544" s="37"/>
      <c r="R544" s="36"/>
      <c r="S544" s="36"/>
      <c r="T544" s="36"/>
      <c r="U544" s="36"/>
      <c r="V544" s="36"/>
      <c r="W544" s="36"/>
      <c r="X544" s="36"/>
      <c r="Y544" s="6"/>
      <c r="Z544" s="6"/>
      <c r="AA544" s="6"/>
    </row>
    <row r="545" spans="1:27" ht="15.75" customHeight="1" x14ac:dyDescent="0.3">
      <c r="A545" s="6"/>
      <c r="B545" s="6"/>
      <c r="C545" s="6"/>
      <c r="D545" s="6"/>
      <c r="E545" s="6"/>
      <c r="F545" s="24"/>
      <c r="G545" s="36"/>
      <c r="H545" s="36"/>
      <c r="I545" s="36"/>
      <c r="J545" s="36"/>
      <c r="K545" s="36"/>
      <c r="L545" s="36"/>
      <c r="M545" s="36"/>
      <c r="N545" s="36"/>
      <c r="O545" s="36"/>
      <c r="P545" s="36"/>
      <c r="Q545" s="37"/>
      <c r="R545" s="36"/>
      <c r="S545" s="36"/>
      <c r="T545" s="36"/>
      <c r="U545" s="36"/>
      <c r="V545" s="36"/>
      <c r="W545" s="36"/>
      <c r="X545" s="36"/>
      <c r="Y545" s="6"/>
      <c r="Z545" s="6"/>
      <c r="AA545" s="6"/>
    </row>
    <row r="546" spans="1:27" ht="15.75" customHeight="1" x14ac:dyDescent="0.3">
      <c r="A546" s="6"/>
      <c r="B546" s="6"/>
      <c r="C546" s="6"/>
      <c r="D546" s="6"/>
      <c r="E546" s="6"/>
      <c r="F546" s="24"/>
      <c r="G546" s="36"/>
      <c r="H546" s="36"/>
      <c r="I546" s="36"/>
      <c r="J546" s="36"/>
      <c r="K546" s="36"/>
      <c r="L546" s="36"/>
      <c r="M546" s="36"/>
      <c r="N546" s="36"/>
      <c r="O546" s="36"/>
      <c r="P546" s="36"/>
      <c r="Q546" s="37"/>
      <c r="R546" s="36"/>
      <c r="S546" s="36"/>
      <c r="T546" s="36"/>
      <c r="U546" s="36"/>
      <c r="V546" s="36"/>
      <c r="W546" s="36"/>
      <c r="X546" s="36"/>
      <c r="Y546" s="6"/>
      <c r="Z546" s="6"/>
      <c r="AA546" s="6"/>
    </row>
    <row r="547" spans="1:27" ht="15.75" customHeight="1" x14ac:dyDescent="0.3">
      <c r="A547" s="6"/>
      <c r="B547" s="6"/>
      <c r="C547" s="6"/>
      <c r="D547" s="6"/>
      <c r="E547" s="6"/>
      <c r="F547" s="24"/>
      <c r="G547" s="36"/>
      <c r="H547" s="36"/>
      <c r="I547" s="36"/>
      <c r="J547" s="36"/>
      <c r="K547" s="36"/>
      <c r="L547" s="36"/>
      <c r="M547" s="36"/>
      <c r="N547" s="36"/>
      <c r="O547" s="36"/>
      <c r="P547" s="36"/>
      <c r="Q547" s="37"/>
      <c r="R547" s="36"/>
      <c r="S547" s="36"/>
      <c r="T547" s="36"/>
      <c r="U547" s="36"/>
      <c r="V547" s="36"/>
      <c r="W547" s="36"/>
      <c r="X547" s="36"/>
      <c r="Y547" s="6"/>
      <c r="Z547" s="6"/>
      <c r="AA547" s="6"/>
    </row>
    <row r="548" spans="1:27" ht="15.75" customHeight="1" x14ac:dyDescent="0.3">
      <c r="A548" s="6"/>
      <c r="B548" s="6"/>
      <c r="C548" s="6"/>
      <c r="D548" s="6"/>
      <c r="E548" s="6"/>
      <c r="F548" s="24"/>
      <c r="G548" s="36"/>
      <c r="H548" s="36"/>
      <c r="I548" s="36"/>
      <c r="J548" s="36"/>
      <c r="K548" s="36"/>
      <c r="L548" s="36"/>
      <c r="M548" s="36"/>
      <c r="N548" s="36"/>
      <c r="O548" s="36"/>
      <c r="P548" s="36"/>
      <c r="Q548" s="37"/>
      <c r="R548" s="36"/>
      <c r="S548" s="36"/>
      <c r="T548" s="36"/>
      <c r="U548" s="36"/>
      <c r="V548" s="36"/>
      <c r="W548" s="36"/>
      <c r="X548" s="36"/>
      <c r="Y548" s="6"/>
      <c r="Z548" s="6"/>
      <c r="AA548" s="6"/>
    </row>
    <row r="549" spans="1:27" ht="15.75" customHeight="1" x14ac:dyDescent="0.3">
      <c r="A549" s="6"/>
      <c r="B549" s="6"/>
      <c r="C549" s="6"/>
      <c r="D549" s="6"/>
      <c r="E549" s="6"/>
      <c r="F549" s="24"/>
      <c r="G549" s="36"/>
      <c r="H549" s="36"/>
      <c r="I549" s="36"/>
      <c r="J549" s="36"/>
      <c r="K549" s="36"/>
      <c r="L549" s="36"/>
      <c r="M549" s="36"/>
      <c r="N549" s="36"/>
      <c r="O549" s="36"/>
      <c r="P549" s="36"/>
      <c r="Q549" s="37"/>
      <c r="R549" s="36"/>
      <c r="S549" s="36"/>
      <c r="T549" s="36"/>
      <c r="U549" s="36"/>
      <c r="V549" s="36"/>
      <c r="W549" s="36"/>
      <c r="X549" s="36"/>
      <c r="Y549" s="6"/>
      <c r="Z549" s="6"/>
      <c r="AA549" s="6"/>
    </row>
    <row r="550" spans="1:27" ht="15.75" customHeight="1" x14ac:dyDescent="0.3">
      <c r="A550" s="6"/>
      <c r="B550" s="6"/>
      <c r="C550" s="6"/>
      <c r="D550" s="6"/>
      <c r="E550" s="6"/>
      <c r="F550" s="24"/>
      <c r="G550" s="36"/>
      <c r="H550" s="36"/>
      <c r="I550" s="36"/>
      <c r="J550" s="36"/>
      <c r="K550" s="36"/>
      <c r="L550" s="36"/>
      <c r="M550" s="36"/>
      <c r="N550" s="36"/>
      <c r="O550" s="36"/>
      <c r="P550" s="36"/>
      <c r="Q550" s="37"/>
      <c r="R550" s="36"/>
      <c r="S550" s="36"/>
      <c r="T550" s="36"/>
      <c r="U550" s="36"/>
      <c r="V550" s="36"/>
      <c r="W550" s="36"/>
      <c r="X550" s="36"/>
      <c r="Y550" s="6"/>
      <c r="Z550" s="6"/>
      <c r="AA550" s="6"/>
    </row>
    <row r="551" spans="1:27" ht="15.75" customHeight="1" x14ac:dyDescent="0.3">
      <c r="A551" s="6"/>
      <c r="B551" s="6"/>
      <c r="C551" s="6"/>
      <c r="D551" s="6"/>
      <c r="E551" s="6"/>
      <c r="F551" s="24"/>
      <c r="G551" s="36"/>
      <c r="H551" s="36"/>
      <c r="I551" s="36"/>
      <c r="J551" s="36"/>
      <c r="K551" s="36"/>
      <c r="L551" s="36"/>
      <c r="M551" s="36"/>
      <c r="N551" s="36"/>
      <c r="O551" s="36"/>
      <c r="P551" s="36"/>
      <c r="Q551" s="37"/>
      <c r="R551" s="36"/>
      <c r="S551" s="36"/>
      <c r="T551" s="36"/>
      <c r="U551" s="36"/>
      <c r="V551" s="36"/>
      <c r="W551" s="36"/>
      <c r="X551" s="36"/>
      <c r="Y551" s="6"/>
      <c r="Z551" s="6"/>
      <c r="AA551" s="6"/>
    </row>
    <row r="552" spans="1:27" ht="15.75" customHeight="1" x14ac:dyDescent="0.3">
      <c r="A552" s="6"/>
      <c r="B552" s="6"/>
      <c r="C552" s="6"/>
      <c r="D552" s="6"/>
      <c r="E552" s="6"/>
      <c r="F552" s="24"/>
      <c r="G552" s="36"/>
      <c r="H552" s="36"/>
      <c r="I552" s="36"/>
      <c r="J552" s="36"/>
      <c r="K552" s="36"/>
      <c r="L552" s="36"/>
      <c r="M552" s="36"/>
      <c r="N552" s="36"/>
      <c r="O552" s="36"/>
      <c r="P552" s="36"/>
      <c r="Q552" s="37"/>
      <c r="R552" s="36"/>
      <c r="S552" s="36"/>
      <c r="T552" s="36"/>
      <c r="U552" s="36"/>
      <c r="V552" s="36"/>
      <c r="W552" s="36"/>
      <c r="X552" s="36"/>
      <c r="Y552" s="6"/>
      <c r="Z552" s="6"/>
      <c r="AA552" s="6"/>
    </row>
    <row r="553" spans="1:27" ht="15.75" customHeight="1" x14ac:dyDescent="0.3">
      <c r="A553" s="6"/>
      <c r="B553" s="6"/>
      <c r="C553" s="6"/>
      <c r="D553" s="6"/>
      <c r="E553" s="6"/>
      <c r="F553" s="24"/>
      <c r="G553" s="36"/>
      <c r="H553" s="36"/>
      <c r="I553" s="36"/>
      <c r="J553" s="36"/>
      <c r="K553" s="36"/>
      <c r="L553" s="36"/>
      <c r="M553" s="36"/>
      <c r="N553" s="36"/>
      <c r="O553" s="36"/>
      <c r="P553" s="36"/>
      <c r="Q553" s="37"/>
      <c r="R553" s="36"/>
      <c r="S553" s="36"/>
      <c r="T553" s="36"/>
      <c r="U553" s="36"/>
      <c r="V553" s="36"/>
      <c r="W553" s="36"/>
      <c r="X553" s="36"/>
      <c r="Y553" s="6"/>
      <c r="Z553" s="6"/>
      <c r="AA553" s="6"/>
    </row>
    <row r="554" spans="1:27" ht="15.75" customHeight="1" x14ac:dyDescent="0.3">
      <c r="A554" s="6"/>
      <c r="B554" s="6"/>
      <c r="C554" s="6"/>
      <c r="D554" s="6"/>
      <c r="E554" s="6"/>
      <c r="F554" s="24"/>
      <c r="G554" s="36"/>
      <c r="H554" s="36"/>
      <c r="I554" s="36"/>
      <c r="J554" s="36"/>
      <c r="K554" s="36"/>
      <c r="L554" s="36"/>
      <c r="M554" s="36"/>
      <c r="N554" s="36"/>
      <c r="O554" s="36"/>
      <c r="P554" s="36"/>
      <c r="Q554" s="37"/>
      <c r="R554" s="36"/>
      <c r="S554" s="36"/>
      <c r="T554" s="36"/>
      <c r="U554" s="36"/>
      <c r="V554" s="36"/>
      <c r="W554" s="36"/>
      <c r="X554" s="36"/>
      <c r="Y554" s="6"/>
      <c r="Z554" s="6"/>
      <c r="AA554" s="6"/>
    </row>
    <row r="555" spans="1:27" ht="15.75" customHeight="1" x14ac:dyDescent="0.3">
      <c r="A555" s="6"/>
      <c r="B555" s="6"/>
      <c r="C555" s="6"/>
      <c r="D555" s="6"/>
      <c r="E555" s="6"/>
      <c r="F555" s="24"/>
      <c r="G555" s="36"/>
      <c r="H555" s="36"/>
      <c r="I555" s="36"/>
      <c r="J555" s="36"/>
      <c r="K555" s="36"/>
      <c r="L555" s="36"/>
      <c r="M555" s="36"/>
      <c r="N555" s="36"/>
      <c r="O555" s="36"/>
      <c r="P555" s="36"/>
      <c r="Q555" s="37"/>
      <c r="R555" s="36"/>
      <c r="S555" s="36"/>
      <c r="T555" s="36"/>
      <c r="U555" s="36"/>
      <c r="V555" s="36"/>
      <c r="W555" s="36"/>
      <c r="X555" s="36"/>
      <c r="Y555" s="6"/>
      <c r="Z555" s="6"/>
      <c r="AA555" s="6"/>
    </row>
    <row r="556" spans="1:27" ht="15.75" customHeight="1" x14ac:dyDescent="0.3">
      <c r="A556" s="6"/>
      <c r="B556" s="6"/>
      <c r="C556" s="6"/>
      <c r="D556" s="6"/>
      <c r="E556" s="6"/>
      <c r="F556" s="24"/>
      <c r="G556" s="36"/>
      <c r="H556" s="36"/>
      <c r="I556" s="36"/>
      <c r="J556" s="36"/>
      <c r="K556" s="36"/>
      <c r="L556" s="36"/>
      <c r="M556" s="36"/>
      <c r="N556" s="36"/>
      <c r="O556" s="36"/>
      <c r="P556" s="36"/>
      <c r="Q556" s="37"/>
      <c r="R556" s="36"/>
      <c r="S556" s="36"/>
      <c r="T556" s="36"/>
      <c r="U556" s="36"/>
      <c r="V556" s="36"/>
      <c r="W556" s="36"/>
      <c r="X556" s="36"/>
      <c r="Y556" s="6"/>
      <c r="Z556" s="6"/>
      <c r="AA556" s="6"/>
    </row>
    <row r="557" spans="1:27" ht="15.75" customHeight="1" x14ac:dyDescent="0.3">
      <c r="A557" s="6"/>
      <c r="B557" s="6"/>
      <c r="C557" s="6"/>
      <c r="D557" s="6"/>
      <c r="E557" s="6"/>
      <c r="F557" s="24"/>
      <c r="G557" s="36"/>
      <c r="H557" s="36"/>
      <c r="I557" s="36"/>
      <c r="J557" s="36"/>
      <c r="K557" s="36"/>
      <c r="L557" s="36"/>
      <c r="M557" s="36"/>
      <c r="N557" s="36"/>
      <c r="O557" s="36"/>
      <c r="P557" s="36"/>
      <c r="Q557" s="37"/>
      <c r="R557" s="36"/>
      <c r="S557" s="36"/>
      <c r="T557" s="36"/>
      <c r="U557" s="36"/>
      <c r="V557" s="36"/>
      <c r="W557" s="36"/>
      <c r="X557" s="36"/>
      <c r="Y557" s="6"/>
      <c r="Z557" s="6"/>
      <c r="AA557" s="6"/>
    </row>
    <row r="558" spans="1:27" ht="15.75" customHeight="1" x14ac:dyDescent="0.3">
      <c r="A558" s="6"/>
      <c r="B558" s="6"/>
      <c r="C558" s="6"/>
      <c r="D558" s="6"/>
      <c r="E558" s="6"/>
      <c r="F558" s="24"/>
      <c r="G558" s="36"/>
      <c r="H558" s="36"/>
      <c r="I558" s="36"/>
      <c r="J558" s="36"/>
      <c r="K558" s="36"/>
      <c r="L558" s="36"/>
      <c r="M558" s="36"/>
      <c r="N558" s="36"/>
      <c r="O558" s="36"/>
      <c r="P558" s="36"/>
      <c r="Q558" s="37"/>
      <c r="R558" s="36"/>
      <c r="S558" s="36"/>
      <c r="T558" s="36"/>
      <c r="U558" s="36"/>
      <c r="V558" s="36"/>
      <c r="W558" s="36"/>
      <c r="X558" s="36"/>
      <c r="Y558" s="6"/>
      <c r="Z558" s="6"/>
      <c r="AA558" s="6"/>
    </row>
    <row r="559" spans="1:27" ht="15.75" customHeight="1" x14ac:dyDescent="0.3">
      <c r="A559" s="6"/>
      <c r="B559" s="6"/>
      <c r="C559" s="6"/>
      <c r="D559" s="6"/>
      <c r="E559" s="6"/>
      <c r="F559" s="24"/>
      <c r="G559" s="36"/>
      <c r="H559" s="36"/>
      <c r="I559" s="36"/>
      <c r="J559" s="36"/>
      <c r="K559" s="36"/>
      <c r="L559" s="36"/>
      <c r="M559" s="36"/>
      <c r="N559" s="36"/>
      <c r="O559" s="36"/>
      <c r="P559" s="36"/>
      <c r="Q559" s="37"/>
      <c r="R559" s="36"/>
      <c r="S559" s="36"/>
      <c r="T559" s="36"/>
      <c r="U559" s="36"/>
      <c r="V559" s="36"/>
      <c r="W559" s="36"/>
      <c r="X559" s="36"/>
      <c r="Y559" s="6"/>
      <c r="Z559" s="6"/>
      <c r="AA559" s="6"/>
    </row>
    <row r="560" spans="1:27" ht="15.75" customHeight="1" x14ac:dyDescent="0.3">
      <c r="A560" s="6"/>
      <c r="B560" s="6"/>
      <c r="C560" s="6"/>
      <c r="D560" s="6"/>
      <c r="E560" s="6"/>
      <c r="F560" s="24"/>
      <c r="G560" s="36"/>
      <c r="H560" s="36"/>
      <c r="I560" s="36"/>
      <c r="J560" s="36"/>
      <c r="K560" s="36"/>
      <c r="L560" s="36"/>
      <c r="M560" s="36"/>
      <c r="N560" s="36"/>
      <c r="O560" s="36"/>
      <c r="P560" s="36"/>
      <c r="Q560" s="37"/>
      <c r="R560" s="36"/>
      <c r="S560" s="36"/>
      <c r="T560" s="36"/>
      <c r="U560" s="36"/>
      <c r="V560" s="36"/>
      <c r="W560" s="36"/>
      <c r="X560" s="36"/>
      <c r="Y560" s="6"/>
      <c r="Z560" s="6"/>
      <c r="AA560" s="6"/>
    </row>
    <row r="561" spans="1:27" ht="15.75" customHeight="1" x14ac:dyDescent="0.3">
      <c r="A561" s="6"/>
      <c r="B561" s="6"/>
      <c r="C561" s="6"/>
      <c r="D561" s="6"/>
      <c r="E561" s="6"/>
      <c r="F561" s="24"/>
      <c r="G561" s="36"/>
      <c r="H561" s="36"/>
      <c r="I561" s="36"/>
      <c r="J561" s="36"/>
      <c r="K561" s="36"/>
      <c r="L561" s="36"/>
      <c r="M561" s="36"/>
      <c r="N561" s="36"/>
      <c r="O561" s="36"/>
      <c r="P561" s="36"/>
      <c r="Q561" s="37"/>
      <c r="R561" s="36"/>
      <c r="S561" s="36"/>
      <c r="T561" s="36"/>
      <c r="U561" s="36"/>
      <c r="V561" s="36"/>
      <c r="W561" s="36"/>
      <c r="X561" s="36"/>
      <c r="Y561" s="6"/>
      <c r="Z561" s="6"/>
      <c r="AA561" s="6"/>
    </row>
    <row r="562" spans="1:27" ht="15.75" customHeight="1" x14ac:dyDescent="0.3">
      <c r="A562" s="6"/>
      <c r="B562" s="6"/>
      <c r="C562" s="6"/>
      <c r="D562" s="6"/>
      <c r="E562" s="6"/>
      <c r="F562" s="24"/>
      <c r="G562" s="36"/>
      <c r="H562" s="36"/>
      <c r="I562" s="36"/>
      <c r="J562" s="36"/>
      <c r="K562" s="36"/>
      <c r="L562" s="36"/>
      <c r="M562" s="36"/>
      <c r="N562" s="36"/>
      <c r="O562" s="36"/>
      <c r="P562" s="36"/>
      <c r="Q562" s="37"/>
      <c r="R562" s="36"/>
      <c r="S562" s="36"/>
      <c r="T562" s="36"/>
      <c r="U562" s="36"/>
      <c r="V562" s="36"/>
      <c r="W562" s="36"/>
      <c r="X562" s="36"/>
      <c r="Y562" s="6"/>
      <c r="Z562" s="6"/>
      <c r="AA562" s="6"/>
    </row>
    <row r="563" spans="1:27" ht="15.75" customHeight="1" x14ac:dyDescent="0.3">
      <c r="A563" s="6"/>
      <c r="B563" s="6"/>
      <c r="C563" s="6"/>
      <c r="D563" s="6"/>
      <c r="E563" s="6"/>
      <c r="F563" s="24"/>
      <c r="G563" s="36"/>
      <c r="H563" s="36"/>
      <c r="I563" s="36"/>
      <c r="J563" s="36"/>
      <c r="K563" s="36"/>
      <c r="L563" s="36"/>
      <c r="M563" s="36"/>
      <c r="N563" s="36"/>
      <c r="O563" s="36"/>
      <c r="P563" s="36"/>
      <c r="Q563" s="37"/>
      <c r="R563" s="36"/>
      <c r="S563" s="36"/>
      <c r="T563" s="36"/>
      <c r="U563" s="36"/>
      <c r="V563" s="36"/>
      <c r="W563" s="36"/>
      <c r="X563" s="36"/>
      <c r="Y563" s="6"/>
      <c r="Z563" s="6"/>
      <c r="AA563" s="6"/>
    </row>
    <row r="564" spans="1:27" ht="15.75" customHeight="1" x14ac:dyDescent="0.3">
      <c r="A564" s="6"/>
      <c r="B564" s="6"/>
      <c r="C564" s="6"/>
      <c r="D564" s="6"/>
      <c r="E564" s="6"/>
      <c r="F564" s="24"/>
      <c r="G564" s="36"/>
      <c r="H564" s="36"/>
      <c r="I564" s="36"/>
      <c r="J564" s="36"/>
      <c r="K564" s="36"/>
      <c r="L564" s="36"/>
      <c r="M564" s="36"/>
      <c r="N564" s="36"/>
      <c r="O564" s="36"/>
      <c r="P564" s="36"/>
      <c r="Q564" s="37"/>
      <c r="R564" s="36"/>
      <c r="S564" s="36"/>
      <c r="T564" s="36"/>
      <c r="U564" s="36"/>
      <c r="V564" s="36"/>
      <c r="W564" s="36"/>
      <c r="X564" s="36"/>
      <c r="Y564" s="6"/>
      <c r="Z564" s="6"/>
      <c r="AA564" s="6"/>
    </row>
    <row r="565" spans="1:27" ht="15.75" customHeight="1" x14ac:dyDescent="0.3">
      <c r="A565" s="6"/>
      <c r="B565" s="6"/>
      <c r="C565" s="6"/>
      <c r="D565" s="6"/>
      <c r="E565" s="6"/>
      <c r="F565" s="24"/>
      <c r="G565" s="36"/>
      <c r="H565" s="36"/>
      <c r="I565" s="36"/>
      <c r="J565" s="36"/>
      <c r="K565" s="36"/>
      <c r="L565" s="36"/>
      <c r="M565" s="36"/>
      <c r="N565" s="36"/>
      <c r="O565" s="36"/>
      <c r="P565" s="36"/>
      <c r="Q565" s="37"/>
      <c r="R565" s="36"/>
      <c r="S565" s="36"/>
      <c r="T565" s="36"/>
      <c r="U565" s="36"/>
      <c r="V565" s="36"/>
      <c r="W565" s="36"/>
      <c r="X565" s="36"/>
      <c r="Y565" s="6"/>
      <c r="Z565" s="6"/>
      <c r="AA565" s="6"/>
    </row>
    <row r="566" spans="1:27" ht="15.75" customHeight="1" x14ac:dyDescent="0.3">
      <c r="A566" s="6"/>
      <c r="B566" s="6"/>
      <c r="C566" s="6"/>
      <c r="D566" s="6"/>
      <c r="E566" s="6"/>
      <c r="F566" s="24"/>
      <c r="G566" s="36"/>
      <c r="H566" s="36"/>
      <c r="I566" s="36"/>
      <c r="J566" s="36"/>
      <c r="K566" s="36"/>
      <c r="L566" s="36"/>
      <c r="M566" s="36"/>
      <c r="N566" s="36"/>
      <c r="O566" s="36"/>
      <c r="P566" s="36"/>
      <c r="Q566" s="37"/>
      <c r="R566" s="36"/>
      <c r="S566" s="36"/>
      <c r="T566" s="36"/>
      <c r="U566" s="36"/>
      <c r="V566" s="36"/>
      <c r="W566" s="36"/>
      <c r="X566" s="36"/>
      <c r="Y566" s="6"/>
      <c r="Z566" s="6"/>
      <c r="AA566" s="6"/>
    </row>
    <row r="567" spans="1:27" ht="15.75" customHeight="1" x14ac:dyDescent="0.3">
      <c r="A567" s="6"/>
      <c r="B567" s="6"/>
      <c r="C567" s="6"/>
      <c r="D567" s="6"/>
      <c r="E567" s="6"/>
      <c r="F567" s="24"/>
      <c r="G567" s="36"/>
      <c r="H567" s="36"/>
      <c r="I567" s="36"/>
      <c r="J567" s="36"/>
      <c r="K567" s="36"/>
      <c r="L567" s="36"/>
      <c r="M567" s="36"/>
      <c r="N567" s="36"/>
      <c r="O567" s="36"/>
      <c r="P567" s="36"/>
      <c r="Q567" s="37"/>
      <c r="R567" s="36"/>
      <c r="S567" s="36"/>
      <c r="T567" s="36"/>
      <c r="U567" s="36"/>
      <c r="V567" s="36"/>
      <c r="W567" s="36"/>
      <c r="X567" s="36"/>
      <c r="Y567" s="6"/>
      <c r="Z567" s="6"/>
      <c r="AA567" s="6"/>
    </row>
    <row r="568" spans="1:27" ht="15.75" customHeight="1" x14ac:dyDescent="0.3">
      <c r="A568" s="6"/>
      <c r="B568" s="6"/>
      <c r="C568" s="6"/>
      <c r="D568" s="6"/>
      <c r="E568" s="6"/>
      <c r="F568" s="24"/>
      <c r="G568" s="36"/>
      <c r="H568" s="36"/>
      <c r="I568" s="36"/>
      <c r="J568" s="36"/>
      <c r="K568" s="36"/>
      <c r="L568" s="36"/>
      <c r="M568" s="36"/>
      <c r="N568" s="36"/>
      <c r="O568" s="36"/>
      <c r="P568" s="36"/>
      <c r="Q568" s="37"/>
      <c r="R568" s="36"/>
      <c r="S568" s="36"/>
      <c r="T568" s="36"/>
      <c r="U568" s="36"/>
      <c r="V568" s="36"/>
      <c r="W568" s="36"/>
      <c r="X568" s="36"/>
      <c r="Y568" s="6"/>
      <c r="Z568" s="6"/>
      <c r="AA568" s="6"/>
    </row>
    <row r="569" spans="1:27" ht="15.75" customHeight="1" x14ac:dyDescent="0.3">
      <c r="A569" s="6"/>
      <c r="B569" s="6"/>
      <c r="C569" s="6"/>
      <c r="D569" s="6"/>
      <c r="E569" s="6"/>
      <c r="F569" s="24"/>
      <c r="G569" s="36"/>
      <c r="H569" s="36"/>
      <c r="I569" s="36"/>
      <c r="J569" s="36"/>
      <c r="K569" s="36"/>
      <c r="L569" s="36"/>
      <c r="M569" s="36"/>
      <c r="N569" s="36"/>
      <c r="O569" s="36"/>
      <c r="P569" s="36"/>
      <c r="Q569" s="37"/>
      <c r="R569" s="36"/>
      <c r="S569" s="36"/>
      <c r="T569" s="36"/>
      <c r="U569" s="36"/>
      <c r="V569" s="36"/>
      <c r="W569" s="36"/>
      <c r="X569" s="36"/>
      <c r="Y569" s="6"/>
      <c r="Z569" s="6"/>
      <c r="AA569" s="6"/>
    </row>
    <row r="570" spans="1:27" ht="15.75" customHeight="1" x14ac:dyDescent="0.3">
      <c r="A570" s="6"/>
      <c r="B570" s="6"/>
      <c r="C570" s="6"/>
      <c r="D570" s="6"/>
      <c r="E570" s="6"/>
      <c r="F570" s="24"/>
      <c r="G570" s="36"/>
      <c r="H570" s="36"/>
      <c r="I570" s="36"/>
      <c r="J570" s="36"/>
      <c r="K570" s="36"/>
      <c r="L570" s="36"/>
      <c r="M570" s="36"/>
      <c r="N570" s="36"/>
      <c r="O570" s="36"/>
      <c r="P570" s="36"/>
      <c r="Q570" s="37"/>
      <c r="R570" s="36"/>
      <c r="S570" s="36"/>
      <c r="T570" s="36"/>
      <c r="U570" s="36"/>
      <c r="V570" s="36"/>
      <c r="W570" s="36"/>
      <c r="X570" s="36"/>
      <c r="Y570" s="6"/>
      <c r="Z570" s="6"/>
      <c r="AA570" s="6"/>
    </row>
    <row r="571" spans="1:27" ht="15.75" customHeight="1" x14ac:dyDescent="0.3">
      <c r="A571" s="6"/>
      <c r="B571" s="6"/>
      <c r="C571" s="6"/>
      <c r="D571" s="6"/>
      <c r="E571" s="6"/>
      <c r="F571" s="24"/>
      <c r="G571" s="36"/>
      <c r="H571" s="36"/>
      <c r="I571" s="36"/>
      <c r="J571" s="36"/>
      <c r="K571" s="36"/>
      <c r="L571" s="36"/>
      <c r="M571" s="36"/>
      <c r="N571" s="36"/>
      <c r="O571" s="36"/>
      <c r="P571" s="36"/>
      <c r="Q571" s="37"/>
      <c r="R571" s="36"/>
      <c r="S571" s="36"/>
      <c r="T571" s="36"/>
      <c r="U571" s="36"/>
      <c r="V571" s="36"/>
      <c r="W571" s="36"/>
      <c r="X571" s="36"/>
      <c r="Y571" s="6"/>
      <c r="Z571" s="6"/>
      <c r="AA571" s="6"/>
    </row>
    <row r="572" spans="1:27" ht="15.75" customHeight="1" x14ac:dyDescent="0.3">
      <c r="A572" s="6"/>
      <c r="B572" s="6"/>
      <c r="C572" s="6"/>
      <c r="D572" s="6"/>
      <c r="E572" s="6"/>
      <c r="F572" s="24"/>
      <c r="G572" s="36"/>
      <c r="H572" s="36"/>
      <c r="I572" s="36"/>
      <c r="J572" s="36"/>
      <c r="K572" s="36"/>
      <c r="L572" s="36"/>
      <c r="M572" s="36"/>
      <c r="N572" s="36"/>
      <c r="O572" s="36"/>
      <c r="P572" s="36"/>
      <c r="Q572" s="37"/>
      <c r="R572" s="36"/>
      <c r="S572" s="36"/>
      <c r="T572" s="36"/>
      <c r="U572" s="36"/>
      <c r="V572" s="36"/>
      <c r="W572" s="36"/>
      <c r="X572" s="36"/>
      <c r="Y572" s="6"/>
      <c r="Z572" s="6"/>
      <c r="AA572" s="6"/>
    </row>
    <row r="573" spans="1:27" ht="15.75" customHeight="1" x14ac:dyDescent="0.3">
      <c r="A573" s="6"/>
      <c r="B573" s="6"/>
      <c r="C573" s="6"/>
      <c r="D573" s="6"/>
      <c r="E573" s="6"/>
      <c r="F573" s="24"/>
      <c r="G573" s="36"/>
      <c r="H573" s="36"/>
      <c r="I573" s="36"/>
      <c r="J573" s="36"/>
      <c r="K573" s="36"/>
      <c r="L573" s="36"/>
      <c r="M573" s="36"/>
      <c r="N573" s="36"/>
      <c r="O573" s="36"/>
      <c r="P573" s="36"/>
      <c r="Q573" s="37"/>
      <c r="R573" s="36"/>
      <c r="S573" s="36"/>
      <c r="T573" s="36"/>
      <c r="U573" s="36"/>
      <c r="V573" s="36"/>
      <c r="W573" s="36"/>
      <c r="X573" s="36"/>
      <c r="Y573" s="6"/>
      <c r="Z573" s="6"/>
      <c r="AA573" s="6"/>
    </row>
    <row r="574" spans="1:27" ht="15.75" customHeight="1" x14ac:dyDescent="0.3">
      <c r="A574" s="6"/>
      <c r="B574" s="6"/>
      <c r="C574" s="6"/>
      <c r="D574" s="6"/>
      <c r="E574" s="6"/>
      <c r="F574" s="24"/>
      <c r="G574" s="36"/>
      <c r="H574" s="36"/>
      <c r="I574" s="36"/>
      <c r="J574" s="36"/>
      <c r="K574" s="36"/>
      <c r="L574" s="36"/>
      <c r="M574" s="36"/>
      <c r="N574" s="36"/>
      <c r="O574" s="36"/>
      <c r="P574" s="36"/>
      <c r="Q574" s="37"/>
      <c r="R574" s="36"/>
      <c r="S574" s="36"/>
      <c r="T574" s="36"/>
      <c r="U574" s="36"/>
      <c r="V574" s="36"/>
      <c r="W574" s="36"/>
      <c r="X574" s="36"/>
      <c r="Y574" s="6"/>
      <c r="Z574" s="6"/>
      <c r="AA574" s="6"/>
    </row>
    <row r="575" spans="1:27" ht="15.75" customHeight="1" x14ac:dyDescent="0.3">
      <c r="A575" s="6"/>
      <c r="B575" s="6"/>
      <c r="C575" s="6"/>
      <c r="D575" s="6"/>
      <c r="E575" s="6"/>
      <c r="F575" s="24"/>
      <c r="G575" s="36"/>
      <c r="H575" s="36"/>
      <c r="I575" s="36"/>
      <c r="J575" s="36"/>
      <c r="K575" s="36"/>
      <c r="L575" s="36"/>
      <c r="M575" s="36"/>
      <c r="N575" s="36"/>
      <c r="O575" s="36"/>
      <c r="P575" s="36"/>
      <c r="Q575" s="37"/>
      <c r="R575" s="36"/>
      <c r="S575" s="36"/>
      <c r="T575" s="36"/>
      <c r="U575" s="36"/>
      <c r="V575" s="36"/>
      <c r="W575" s="36"/>
      <c r="X575" s="36"/>
      <c r="Y575" s="6"/>
      <c r="Z575" s="6"/>
      <c r="AA575" s="6"/>
    </row>
    <row r="576" spans="1:27" ht="15.75" customHeight="1" x14ac:dyDescent="0.3">
      <c r="A576" s="6"/>
      <c r="B576" s="6"/>
      <c r="C576" s="6"/>
      <c r="D576" s="6"/>
      <c r="E576" s="6"/>
      <c r="F576" s="24"/>
      <c r="G576" s="36"/>
      <c r="H576" s="36"/>
      <c r="I576" s="36"/>
      <c r="J576" s="36"/>
      <c r="K576" s="36"/>
      <c r="L576" s="36"/>
      <c r="M576" s="36"/>
      <c r="N576" s="36"/>
      <c r="O576" s="36"/>
      <c r="P576" s="36"/>
      <c r="Q576" s="37"/>
      <c r="R576" s="36"/>
      <c r="S576" s="36"/>
      <c r="T576" s="36"/>
      <c r="U576" s="36"/>
      <c r="V576" s="36"/>
      <c r="W576" s="36"/>
      <c r="X576" s="36"/>
      <c r="Y576" s="6"/>
      <c r="Z576" s="6"/>
      <c r="AA576" s="6"/>
    </row>
    <row r="577" spans="1:27" ht="15.75" customHeight="1" x14ac:dyDescent="0.3">
      <c r="A577" s="6"/>
      <c r="B577" s="6"/>
      <c r="C577" s="6"/>
      <c r="D577" s="6"/>
      <c r="E577" s="6"/>
      <c r="F577" s="24"/>
      <c r="G577" s="36"/>
      <c r="H577" s="36"/>
      <c r="I577" s="36"/>
      <c r="J577" s="36"/>
      <c r="K577" s="36"/>
      <c r="L577" s="36"/>
      <c r="M577" s="36"/>
      <c r="N577" s="36"/>
      <c r="O577" s="36"/>
      <c r="P577" s="36"/>
      <c r="Q577" s="37"/>
      <c r="R577" s="36"/>
      <c r="S577" s="36"/>
      <c r="T577" s="36"/>
      <c r="U577" s="36"/>
      <c r="V577" s="36"/>
      <c r="W577" s="36"/>
      <c r="X577" s="36"/>
      <c r="Y577" s="6"/>
      <c r="Z577" s="6"/>
      <c r="AA577" s="6"/>
    </row>
    <row r="578" spans="1:27" ht="15.75" customHeight="1" x14ac:dyDescent="0.3">
      <c r="A578" s="6"/>
      <c r="B578" s="6"/>
      <c r="C578" s="6"/>
      <c r="D578" s="6"/>
      <c r="E578" s="6"/>
      <c r="F578" s="24"/>
      <c r="G578" s="36"/>
      <c r="H578" s="36"/>
      <c r="I578" s="36"/>
      <c r="J578" s="36"/>
      <c r="K578" s="36"/>
      <c r="L578" s="36"/>
      <c r="M578" s="36"/>
      <c r="N578" s="36"/>
      <c r="O578" s="36"/>
      <c r="P578" s="36"/>
      <c r="Q578" s="37"/>
      <c r="R578" s="36"/>
      <c r="S578" s="36"/>
      <c r="T578" s="36"/>
      <c r="U578" s="36"/>
      <c r="V578" s="36"/>
      <c r="W578" s="36"/>
      <c r="X578" s="36"/>
      <c r="Y578" s="6"/>
      <c r="Z578" s="6"/>
      <c r="AA578" s="6"/>
    </row>
    <row r="579" spans="1:27" ht="15.75" customHeight="1" x14ac:dyDescent="0.3">
      <c r="A579" s="6"/>
      <c r="B579" s="6"/>
      <c r="C579" s="6"/>
      <c r="D579" s="6"/>
      <c r="E579" s="6"/>
      <c r="F579" s="24"/>
      <c r="G579" s="36"/>
      <c r="H579" s="36"/>
      <c r="I579" s="36"/>
      <c r="J579" s="36"/>
      <c r="K579" s="36"/>
      <c r="L579" s="36"/>
      <c r="M579" s="36"/>
      <c r="N579" s="36"/>
      <c r="O579" s="36"/>
      <c r="P579" s="36"/>
      <c r="Q579" s="37"/>
      <c r="R579" s="36"/>
      <c r="S579" s="36"/>
      <c r="T579" s="36"/>
      <c r="U579" s="36"/>
      <c r="V579" s="36"/>
      <c r="W579" s="36"/>
      <c r="X579" s="36"/>
      <c r="Y579" s="6"/>
      <c r="Z579" s="6"/>
      <c r="AA579" s="6"/>
    </row>
    <row r="580" spans="1:27" ht="15.75" customHeight="1" x14ac:dyDescent="0.3">
      <c r="A580" s="6"/>
      <c r="B580" s="6"/>
      <c r="C580" s="6"/>
      <c r="D580" s="6"/>
      <c r="E580" s="6"/>
      <c r="F580" s="24"/>
      <c r="G580" s="36"/>
      <c r="H580" s="36"/>
      <c r="I580" s="36"/>
      <c r="J580" s="36"/>
      <c r="K580" s="36"/>
      <c r="L580" s="36"/>
      <c r="M580" s="36"/>
      <c r="N580" s="36"/>
      <c r="O580" s="36"/>
      <c r="P580" s="36"/>
      <c r="Q580" s="37"/>
      <c r="R580" s="36"/>
      <c r="S580" s="36"/>
      <c r="T580" s="36"/>
      <c r="U580" s="36"/>
      <c r="V580" s="36"/>
      <c r="W580" s="36"/>
      <c r="X580" s="36"/>
      <c r="Y580" s="6"/>
      <c r="Z580" s="6"/>
      <c r="AA580" s="6"/>
    </row>
    <row r="581" spans="1:27" ht="15.75" customHeight="1" x14ac:dyDescent="0.3">
      <c r="A581" s="6"/>
      <c r="B581" s="6"/>
      <c r="C581" s="6"/>
      <c r="D581" s="6"/>
      <c r="E581" s="6"/>
      <c r="F581" s="24"/>
      <c r="G581" s="36"/>
      <c r="H581" s="36"/>
      <c r="I581" s="36"/>
      <c r="J581" s="36"/>
      <c r="K581" s="36"/>
      <c r="L581" s="36"/>
      <c r="M581" s="36"/>
      <c r="N581" s="36"/>
      <c r="O581" s="36"/>
      <c r="P581" s="36"/>
      <c r="Q581" s="37"/>
      <c r="R581" s="36"/>
      <c r="S581" s="36"/>
      <c r="T581" s="36"/>
      <c r="U581" s="36"/>
      <c r="V581" s="36"/>
      <c r="W581" s="36"/>
      <c r="X581" s="36"/>
      <c r="Y581" s="6"/>
      <c r="Z581" s="6"/>
      <c r="AA581" s="6"/>
    </row>
    <row r="582" spans="1:27" ht="15.75" customHeight="1" x14ac:dyDescent="0.3">
      <c r="A582" s="6"/>
      <c r="B582" s="6"/>
      <c r="C582" s="6"/>
      <c r="D582" s="6"/>
      <c r="E582" s="6"/>
      <c r="F582" s="24"/>
      <c r="G582" s="36"/>
      <c r="H582" s="36"/>
      <c r="I582" s="36"/>
      <c r="J582" s="36"/>
      <c r="K582" s="36"/>
      <c r="L582" s="36"/>
      <c r="M582" s="36"/>
      <c r="N582" s="36"/>
      <c r="O582" s="36"/>
      <c r="P582" s="36"/>
      <c r="Q582" s="37"/>
      <c r="R582" s="36"/>
      <c r="S582" s="36"/>
      <c r="T582" s="36"/>
      <c r="U582" s="36"/>
      <c r="V582" s="36"/>
      <c r="W582" s="36"/>
      <c r="X582" s="36"/>
      <c r="Y582" s="6"/>
      <c r="Z582" s="6"/>
      <c r="AA582" s="6"/>
    </row>
    <row r="583" spans="1:27" ht="15.75" customHeight="1" x14ac:dyDescent="0.3">
      <c r="A583" s="6"/>
      <c r="B583" s="6"/>
      <c r="C583" s="6"/>
      <c r="D583" s="6"/>
      <c r="E583" s="6"/>
      <c r="F583" s="24"/>
      <c r="G583" s="36"/>
      <c r="H583" s="36"/>
      <c r="I583" s="36"/>
      <c r="J583" s="36"/>
      <c r="K583" s="36"/>
      <c r="L583" s="36"/>
      <c r="M583" s="36"/>
      <c r="N583" s="36"/>
      <c r="O583" s="36"/>
      <c r="P583" s="36"/>
      <c r="Q583" s="37"/>
      <c r="R583" s="36"/>
      <c r="S583" s="36"/>
      <c r="T583" s="36"/>
      <c r="U583" s="36"/>
      <c r="V583" s="36"/>
      <c r="W583" s="36"/>
      <c r="X583" s="36"/>
      <c r="Y583" s="6"/>
      <c r="Z583" s="6"/>
      <c r="AA583" s="6"/>
    </row>
    <row r="584" spans="1:27" ht="15.75" customHeight="1" x14ac:dyDescent="0.3">
      <c r="A584" s="6"/>
      <c r="B584" s="6"/>
      <c r="C584" s="6"/>
      <c r="D584" s="6"/>
      <c r="E584" s="6"/>
      <c r="F584" s="24"/>
      <c r="G584" s="36"/>
      <c r="H584" s="36"/>
      <c r="I584" s="36"/>
      <c r="J584" s="36"/>
      <c r="K584" s="36"/>
      <c r="L584" s="36"/>
      <c r="M584" s="36"/>
      <c r="N584" s="36"/>
      <c r="O584" s="36"/>
      <c r="P584" s="36"/>
      <c r="Q584" s="37"/>
      <c r="R584" s="36"/>
      <c r="S584" s="36"/>
      <c r="T584" s="36"/>
      <c r="U584" s="36"/>
      <c r="V584" s="36"/>
      <c r="W584" s="36"/>
      <c r="X584" s="36"/>
      <c r="Y584" s="6"/>
      <c r="Z584" s="6"/>
      <c r="AA584" s="6"/>
    </row>
    <row r="585" spans="1:27" ht="15.75" customHeight="1" x14ac:dyDescent="0.3">
      <c r="A585" s="6"/>
      <c r="B585" s="6"/>
      <c r="C585" s="6"/>
      <c r="D585" s="6"/>
      <c r="E585" s="6"/>
      <c r="F585" s="24"/>
      <c r="G585" s="36"/>
      <c r="H585" s="36"/>
      <c r="I585" s="36"/>
      <c r="J585" s="36"/>
      <c r="K585" s="36"/>
      <c r="L585" s="36"/>
      <c r="M585" s="36"/>
      <c r="N585" s="36"/>
      <c r="O585" s="36"/>
      <c r="P585" s="36"/>
      <c r="Q585" s="37"/>
      <c r="R585" s="36"/>
      <c r="S585" s="36"/>
      <c r="T585" s="36"/>
      <c r="U585" s="36"/>
      <c r="V585" s="36"/>
      <c r="W585" s="36"/>
      <c r="X585" s="36"/>
      <c r="Y585" s="6"/>
      <c r="Z585" s="6"/>
      <c r="AA585" s="6"/>
    </row>
    <row r="586" spans="1:27" ht="15.75" customHeight="1" x14ac:dyDescent="0.3">
      <c r="A586" s="6"/>
      <c r="B586" s="6"/>
      <c r="C586" s="6"/>
      <c r="D586" s="6"/>
      <c r="E586" s="6"/>
      <c r="F586" s="24"/>
      <c r="G586" s="36"/>
      <c r="H586" s="36"/>
      <c r="I586" s="36"/>
      <c r="J586" s="36"/>
      <c r="K586" s="36"/>
      <c r="L586" s="36"/>
      <c r="M586" s="36"/>
      <c r="N586" s="36"/>
      <c r="O586" s="36"/>
      <c r="P586" s="36"/>
      <c r="Q586" s="37"/>
      <c r="R586" s="36"/>
      <c r="S586" s="36"/>
      <c r="T586" s="36"/>
      <c r="U586" s="36"/>
      <c r="V586" s="36"/>
      <c r="W586" s="36"/>
      <c r="X586" s="36"/>
      <c r="Y586" s="6"/>
      <c r="Z586" s="6"/>
      <c r="AA586" s="6"/>
    </row>
    <row r="587" spans="1:27" ht="15.75" customHeight="1" x14ac:dyDescent="0.3">
      <c r="A587" s="6"/>
      <c r="B587" s="6"/>
      <c r="C587" s="6"/>
      <c r="D587" s="6"/>
      <c r="E587" s="6"/>
      <c r="F587" s="24"/>
      <c r="G587" s="36"/>
      <c r="H587" s="36"/>
      <c r="I587" s="36"/>
      <c r="J587" s="36"/>
      <c r="K587" s="36"/>
      <c r="L587" s="36"/>
      <c r="M587" s="36"/>
      <c r="N587" s="36"/>
      <c r="O587" s="36"/>
      <c r="P587" s="36"/>
      <c r="Q587" s="37"/>
      <c r="R587" s="36"/>
      <c r="S587" s="36"/>
      <c r="T587" s="36"/>
      <c r="U587" s="36"/>
      <c r="V587" s="36"/>
      <c r="W587" s="36"/>
      <c r="X587" s="36"/>
      <c r="Y587" s="6"/>
      <c r="Z587" s="6"/>
      <c r="AA587" s="6"/>
    </row>
    <row r="588" spans="1:27" ht="15.75" customHeight="1" x14ac:dyDescent="0.3">
      <c r="A588" s="6"/>
      <c r="B588" s="6"/>
      <c r="C588" s="6"/>
      <c r="D588" s="6"/>
      <c r="E588" s="6"/>
      <c r="F588" s="24"/>
      <c r="G588" s="36"/>
      <c r="H588" s="36"/>
      <c r="I588" s="36"/>
      <c r="J588" s="36"/>
      <c r="K588" s="36"/>
      <c r="L588" s="36"/>
      <c r="M588" s="36"/>
      <c r="N588" s="36"/>
      <c r="O588" s="36"/>
      <c r="P588" s="36"/>
      <c r="Q588" s="37"/>
      <c r="R588" s="36"/>
      <c r="S588" s="36"/>
      <c r="T588" s="36"/>
      <c r="U588" s="36"/>
      <c r="V588" s="36"/>
      <c r="W588" s="36"/>
      <c r="X588" s="36"/>
      <c r="Y588" s="6"/>
      <c r="Z588" s="6"/>
      <c r="AA588" s="6"/>
    </row>
    <row r="589" spans="1:27" ht="15.75" customHeight="1" x14ac:dyDescent="0.3">
      <c r="A589" s="6"/>
      <c r="B589" s="6"/>
      <c r="C589" s="6"/>
      <c r="D589" s="6"/>
      <c r="E589" s="6"/>
      <c r="F589" s="24"/>
      <c r="G589" s="36"/>
      <c r="H589" s="36"/>
      <c r="I589" s="36"/>
      <c r="J589" s="36"/>
      <c r="K589" s="36"/>
      <c r="L589" s="36"/>
      <c r="M589" s="36"/>
      <c r="N589" s="36"/>
      <c r="O589" s="36"/>
      <c r="P589" s="36"/>
      <c r="Q589" s="37"/>
      <c r="R589" s="36"/>
      <c r="S589" s="36"/>
      <c r="T589" s="36"/>
      <c r="U589" s="36"/>
      <c r="V589" s="36"/>
      <c r="W589" s="36"/>
      <c r="X589" s="36"/>
      <c r="Y589" s="6"/>
      <c r="Z589" s="6"/>
      <c r="AA589" s="6"/>
    </row>
    <row r="590" spans="1:27" ht="15.75" customHeight="1" x14ac:dyDescent="0.3">
      <c r="A590" s="6"/>
      <c r="B590" s="6"/>
      <c r="C590" s="6"/>
      <c r="D590" s="6"/>
      <c r="E590" s="6"/>
      <c r="F590" s="24"/>
      <c r="G590" s="36"/>
      <c r="H590" s="36"/>
      <c r="I590" s="36"/>
      <c r="J590" s="36"/>
      <c r="K590" s="36"/>
      <c r="L590" s="36"/>
      <c r="M590" s="36"/>
      <c r="N590" s="36"/>
      <c r="O590" s="36"/>
      <c r="P590" s="36"/>
      <c r="Q590" s="37"/>
      <c r="R590" s="36"/>
      <c r="S590" s="36"/>
      <c r="T590" s="36"/>
      <c r="U590" s="36"/>
      <c r="V590" s="36"/>
      <c r="W590" s="36"/>
      <c r="X590" s="36"/>
      <c r="Y590" s="6"/>
      <c r="Z590" s="6"/>
      <c r="AA590" s="6"/>
    </row>
    <row r="591" spans="1:27" ht="15.75" customHeight="1" x14ac:dyDescent="0.3">
      <c r="A591" s="6"/>
      <c r="B591" s="6"/>
      <c r="C591" s="6"/>
      <c r="D591" s="6"/>
      <c r="E591" s="6"/>
      <c r="F591" s="24"/>
      <c r="G591" s="36"/>
      <c r="H591" s="36"/>
      <c r="I591" s="36"/>
      <c r="J591" s="36"/>
      <c r="K591" s="36"/>
      <c r="L591" s="36"/>
      <c r="M591" s="36"/>
      <c r="N591" s="36"/>
      <c r="O591" s="36"/>
      <c r="P591" s="36"/>
      <c r="Q591" s="37"/>
      <c r="R591" s="36"/>
      <c r="S591" s="36"/>
      <c r="T591" s="36"/>
      <c r="U591" s="36"/>
      <c r="V591" s="36"/>
      <c r="W591" s="36"/>
      <c r="X591" s="36"/>
      <c r="Y591" s="6"/>
      <c r="Z591" s="6"/>
      <c r="AA591" s="6"/>
    </row>
    <row r="592" spans="1:27" ht="15.75" customHeight="1" x14ac:dyDescent="0.3">
      <c r="A592" s="6"/>
      <c r="B592" s="6"/>
      <c r="C592" s="6"/>
      <c r="D592" s="6"/>
      <c r="E592" s="6"/>
      <c r="F592" s="24"/>
      <c r="G592" s="36"/>
      <c r="H592" s="36"/>
      <c r="I592" s="36"/>
      <c r="J592" s="36"/>
      <c r="K592" s="36"/>
      <c r="L592" s="36"/>
      <c r="M592" s="36"/>
      <c r="N592" s="36"/>
      <c r="O592" s="36"/>
      <c r="P592" s="36"/>
      <c r="Q592" s="37"/>
      <c r="R592" s="36"/>
      <c r="S592" s="36"/>
      <c r="T592" s="36"/>
      <c r="U592" s="36"/>
      <c r="V592" s="36"/>
      <c r="W592" s="36"/>
      <c r="X592" s="36"/>
      <c r="Y592" s="6"/>
      <c r="Z592" s="6"/>
      <c r="AA592" s="6"/>
    </row>
    <row r="593" spans="1:27" ht="15.75" customHeight="1" x14ac:dyDescent="0.3">
      <c r="A593" s="6"/>
      <c r="B593" s="6"/>
      <c r="C593" s="6"/>
      <c r="D593" s="6"/>
      <c r="E593" s="6"/>
      <c r="F593" s="24"/>
      <c r="G593" s="36"/>
      <c r="H593" s="36"/>
      <c r="I593" s="36"/>
      <c r="J593" s="36"/>
      <c r="K593" s="36"/>
      <c r="L593" s="36"/>
      <c r="M593" s="36"/>
      <c r="N593" s="36"/>
      <c r="O593" s="36"/>
      <c r="P593" s="36"/>
      <c r="Q593" s="37"/>
      <c r="R593" s="36"/>
      <c r="S593" s="36"/>
      <c r="T593" s="36"/>
      <c r="U593" s="36"/>
      <c r="V593" s="36"/>
      <c r="W593" s="36"/>
      <c r="X593" s="36"/>
      <c r="Y593" s="6"/>
      <c r="Z593" s="6"/>
      <c r="AA593" s="6"/>
    </row>
    <row r="594" spans="1:27" ht="15.75" customHeight="1" x14ac:dyDescent="0.3">
      <c r="A594" s="6"/>
      <c r="B594" s="6"/>
      <c r="C594" s="6"/>
      <c r="D594" s="6"/>
      <c r="E594" s="6"/>
      <c r="F594" s="24"/>
      <c r="G594" s="36"/>
      <c r="H594" s="36"/>
      <c r="I594" s="36"/>
      <c r="J594" s="36"/>
      <c r="K594" s="36"/>
      <c r="L594" s="36"/>
      <c r="M594" s="36"/>
      <c r="N594" s="36"/>
      <c r="O594" s="36"/>
      <c r="P594" s="36"/>
      <c r="Q594" s="37"/>
      <c r="R594" s="36"/>
      <c r="S594" s="36"/>
      <c r="T594" s="36"/>
      <c r="U594" s="36"/>
      <c r="V594" s="36"/>
      <c r="W594" s="36"/>
      <c r="X594" s="36"/>
      <c r="Y594" s="6"/>
      <c r="Z594" s="6"/>
      <c r="AA594" s="6"/>
    </row>
    <row r="595" spans="1:27" ht="15.75" customHeight="1" x14ac:dyDescent="0.3">
      <c r="A595" s="6"/>
      <c r="B595" s="6"/>
      <c r="C595" s="6"/>
      <c r="D595" s="6"/>
      <c r="E595" s="6"/>
      <c r="F595" s="24"/>
      <c r="G595" s="36"/>
      <c r="H595" s="36"/>
      <c r="I595" s="36"/>
      <c r="J595" s="36"/>
      <c r="K595" s="36"/>
      <c r="L595" s="36"/>
      <c r="M595" s="36"/>
      <c r="N595" s="36"/>
      <c r="O595" s="36"/>
      <c r="P595" s="36"/>
      <c r="Q595" s="37"/>
      <c r="R595" s="36"/>
      <c r="S595" s="36"/>
      <c r="T595" s="36"/>
      <c r="U595" s="36"/>
      <c r="V595" s="36"/>
      <c r="W595" s="36"/>
      <c r="X595" s="36"/>
      <c r="Y595" s="6"/>
      <c r="Z595" s="6"/>
      <c r="AA595" s="6"/>
    </row>
    <row r="596" spans="1:27" ht="15.75" customHeight="1" x14ac:dyDescent="0.3">
      <c r="A596" s="6"/>
      <c r="B596" s="6"/>
      <c r="C596" s="6"/>
      <c r="D596" s="6"/>
      <c r="E596" s="6"/>
      <c r="F596" s="24"/>
      <c r="G596" s="36"/>
      <c r="H596" s="36"/>
      <c r="I596" s="36"/>
      <c r="J596" s="36"/>
      <c r="K596" s="36"/>
      <c r="L596" s="36"/>
      <c r="M596" s="36"/>
      <c r="N596" s="36"/>
      <c r="O596" s="36"/>
      <c r="P596" s="36"/>
      <c r="Q596" s="37"/>
      <c r="R596" s="36"/>
      <c r="S596" s="36"/>
      <c r="T596" s="36"/>
      <c r="U596" s="36"/>
      <c r="V596" s="36"/>
      <c r="W596" s="36"/>
      <c r="X596" s="36"/>
      <c r="Y596" s="6"/>
      <c r="Z596" s="6"/>
      <c r="AA596" s="6"/>
    </row>
    <row r="597" spans="1:27" ht="15.75" customHeight="1" x14ac:dyDescent="0.3">
      <c r="A597" s="6"/>
      <c r="B597" s="6"/>
      <c r="C597" s="6"/>
      <c r="D597" s="6"/>
      <c r="E597" s="6"/>
      <c r="F597" s="24"/>
      <c r="G597" s="36"/>
      <c r="H597" s="36"/>
      <c r="I597" s="36"/>
      <c r="J597" s="36"/>
      <c r="K597" s="36"/>
      <c r="L597" s="36"/>
      <c r="M597" s="36"/>
      <c r="N597" s="36"/>
      <c r="O597" s="36"/>
      <c r="P597" s="36"/>
      <c r="Q597" s="37"/>
      <c r="R597" s="36"/>
      <c r="S597" s="36"/>
      <c r="T597" s="36"/>
      <c r="U597" s="36"/>
      <c r="V597" s="36"/>
      <c r="W597" s="36"/>
      <c r="X597" s="36"/>
      <c r="Y597" s="6"/>
      <c r="Z597" s="6"/>
      <c r="AA597" s="6"/>
    </row>
    <row r="598" spans="1:27" ht="15.75" customHeight="1" x14ac:dyDescent="0.3">
      <c r="A598" s="6"/>
      <c r="B598" s="6"/>
      <c r="C598" s="6"/>
      <c r="D598" s="6"/>
      <c r="E598" s="6"/>
      <c r="F598" s="24"/>
      <c r="G598" s="36"/>
      <c r="H598" s="36"/>
      <c r="I598" s="36"/>
      <c r="J598" s="36"/>
      <c r="K598" s="36"/>
      <c r="L598" s="36"/>
      <c r="M598" s="36"/>
      <c r="N598" s="36"/>
      <c r="O598" s="36"/>
      <c r="P598" s="36"/>
      <c r="Q598" s="37"/>
      <c r="R598" s="36"/>
      <c r="S598" s="36"/>
      <c r="T598" s="36"/>
      <c r="U598" s="36"/>
      <c r="V598" s="36"/>
      <c r="W598" s="36"/>
      <c r="X598" s="36"/>
      <c r="Y598" s="6"/>
      <c r="Z598" s="6"/>
      <c r="AA598" s="6"/>
    </row>
    <row r="599" spans="1:27" ht="15.75" customHeight="1" x14ac:dyDescent="0.3">
      <c r="A599" s="6"/>
      <c r="B599" s="6"/>
      <c r="C599" s="6"/>
      <c r="D599" s="6"/>
      <c r="E599" s="6"/>
      <c r="F599" s="24"/>
      <c r="G599" s="36"/>
      <c r="H599" s="36"/>
      <c r="I599" s="36"/>
      <c r="J599" s="36"/>
      <c r="K599" s="36"/>
      <c r="L599" s="36"/>
      <c r="M599" s="36"/>
      <c r="N599" s="36"/>
      <c r="O599" s="36"/>
      <c r="P599" s="36"/>
      <c r="Q599" s="37"/>
      <c r="R599" s="36"/>
      <c r="S599" s="36"/>
      <c r="T599" s="36"/>
      <c r="U599" s="36"/>
      <c r="V599" s="36"/>
      <c r="W599" s="36"/>
      <c r="X599" s="36"/>
      <c r="Y599" s="6"/>
      <c r="Z599" s="6"/>
      <c r="AA599" s="6"/>
    </row>
    <row r="600" spans="1:27" ht="15.75" customHeight="1" x14ac:dyDescent="0.3">
      <c r="A600" s="6"/>
      <c r="B600" s="6"/>
      <c r="C600" s="6"/>
      <c r="D600" s="6"/>
      <c r="E600" s="6"/>
      <c r="F600" s="24"/>
      <c r="G600" s="36"/>
      <c r="H600" s="36"/>
      <c r="I600" s="36"/>
      <c r="J600" s="36"/>
      <c r="K600" s="36"/>
      <c r="L600" s="36"/>
      <c r="M600" s="36"/>
      <c r="N600" s="36"/>
      <c r="O600" s="36"/>
      <c r="P600" s="36"/>
      <c r="Q600" s="37"/>
      <c r="R600" s="36"/>
      <c r="S600" s="36"/>
      <c r="T600" s="36"/>
      <c r="U600" s="36"/>
      <c r="V600" s="36"/>
      <c r="W600" s="36"/>
      <c r="X600" s="36"/>
      <c r="Y600" s="6"/>
      <c r="Z600" s="6"/>
      <c r="AA600" s="6"/>
    </row>
    <row r="601" spans="1:27" ht="15.75" customHeight="1" x14ac:dyDescent="0.3">
      <c r="A601" s="6"/>
      <c r="B601" s="6"/>
      <c r="C601" s="6"/>
      <c r="D601" s="6"/>
      <c r="E601" s="6"/>
      <c r="F601" s="24"/>
      <c r="G601" s="36"/>
      <c r="H601" s="36"/>
      <c r="I601" s="36"/>
      <c r="J601" s="36"/>
      <c r="K601" s="36"/>
      <c r="L601" s="36"/>
      <c r="M601" s="36"/>
      <c r="N601" s="36"/>
      <c r="O601" s="36"/>
      <c r="P601" s="36"/>
      <c r="Q601" s="37"/>
      <c r="R601" s="36"/>
      <c r="S601" s="36"/>
      <c r="T601" s="36"/>
      <c r="U601" s="36"/>
      <c r="V601" s="36"/>
      <c r="W601" s="36"/>
      <c r="X601" s="36"/>
      <c r="Y601" s="6"/>
      <c r="Z601" s="6"/>
      <c r="AA601" s="6"/>
    </row>
    <row r="602" spans="1:27" ht="15.75" customHeight="1" x14ac:dyDescent="0.3">
      <c r="A602" s="6"/>
      <c r="B602" s="6"/>
      <c r="C602" s="6"/>
      <c r="D602" s="6"/>
      <c r="E602" s="6"/>
      <c r="F602" s="24"/>
      <c r="G602" s="36"/>
      <c r="H602" s="36"/>
      <c r="I602" s="36"/>
      <c r="J602" s="36"/>
      <c r="K602" s="36"/>
      <c r="L602" s="36"/>
      <c r="M602" s="36"/>
      <c r="N602" s="36"/>
      <c r="O602" s="36"/>
      <c r="P602" s="36"/>
      <c r="Q602" s="37"/>
      <c r="R602" s="36"/>
      <c r="S602" s="36"/>
      <c r="T602" s="36"/>
      <c r="U602" s="36"/>
      <c r="V602" s="36"/>
      <c r="W602" s="36"/>
      <c r="X602" s="36"/>
      <c r="Y602" s="6"/>
      <c r="Z602" s="6"/>
      <c r="AA602" s="6"/>
    </row>
    <row r="603" spans="1:27" ht="15.75" customHeight="1" x14ac:dyDescent="0.3">
      <c r="A603" s="6"/>
      <c r="B603" s="6"/>
      <c r="C603" s="6"/>
      <c r="D603" s="6"/>
      <c r="E603" s="6"/>
      <c r="F603" s="24"/>
      <c r="G603" s="36"/>
      <c r="H603" s="36"/>
      <c r="I603" s="36"/>
      <c r="J603" s="36"/>
      <c r="K603" s="36"/>
      <c r="L603" s="36"/>
      <c r="M603" s="36"/>
      <c r="N603" s="36"/>
      <c r="O603" s="36"/>
      <c r="P603" s="36"/>
      <c r="Q603" s="37"/>
      <c r="R603" s="36"/>
      <c r="S603" s="36"/>
      <c r="T603" s="36"/>
      <c r="U603" s="36"/>
      <c r="V603" s="36"/>
      <c r="W603" s="36"/>
      <c r="X603" s="36"/>
      <c r="Y603" s="6"/>
      <c r="Z603" s="6"/>
      <c r="AA603" s="6"/>
    </row>
    <row r="604" spans="1:27" ht="15.75" customHeight="1" x14ac:dyDescent="0.3">
      <c r="A604" s="6"/>
      <c r="B604" s="6"/>
      <c r="C604" s="6"/>
      <c r="D604" s="6"/>
      <c r="E604" s="6"/>
      <c r="F604" s="24"/>
      <c r="G604" s="36"/>
      <c r="H604" s="36"/>
      <c r="I604" s="36"/>
      <c r="J604" s="36"/>
      <c r="K604" s="36"/>
      <c r="L604" s="36"/>
      <c r="M604" s="36"/>
      <c r="N604" s="36"/>
      <c r="O604" s="36"/>
      <c r="P604" s="36"/>
      <c r="Q604" s="37"/>
      <c r="R604" s="36"/>
      <c r="S604" s="36"/>
      <c r="T604" s="36"/>
      <c r="U604" s="36"/>
      <c r="V604" s="36"/>
      <c r="W604" s="36"/>
      <c r="X604" s="36"/>
      <c r="Y604" s="6"/>
      <c r="Z604" s="6"/>
      <c r="AA604" s="6"/>
    </row>
    <row r="605" spans="1:27" ht="15.75" customHeight="1" x14ac:dyDescent="0.3">
      <c r="A605" s="6"/>
      <c r="B605" s="6"/>
      <c r="C605" s="6"/>
      <c r="D605" s="6"/>
      <c r="E605" s="6"/>
      <c r="F605" s="24"/>
      <c r="G605" s="36"/>
      <c r="H605" s="36"/>
      <c r="I605" s="36"/>
      <c r="J605" s="36"/>
      <c r="K605" s="36"/>
      <c r="L605" s="36"/>
      <c r="M605" s="36"/>
      <c r="N605" s="36"/>
      <c r="O605" s="36"/>
      <c r="P605" s="36"/>
      <c r="Q605" s="37"/>
      <c r="R605" s="36"/>
      <c r="S605" s="36"/>
      <c r="T605" s="36"/>
      <c r="U605" s="36"/>
      <c r="V605" s="36"/>
      <c r="W605" s="36"/>
      <c r="X605" s="36"/>
      <c r="Y605" s="6"/>
      <c r="Z605" s="6"/>
      <c r="AA605" s="6"/>
    </row>
    <row r="606" spans="1:27" ht="15.75" customHeight="1" x14ac:dyDescent="0.3">
      <c r="A606" s="6"/>
      <c r="B606" s="6"/>
      <c r="C606" s="6"/>
      <c r="D606" s="6"/>
      <c r="E606" s="6"/>
      <c r="F606" s="24"/>
      <c r="G606" s="36"/>
      <c r="H606" s="36"/>
      <c r="I606" s="36"/>
      <c r="J606" s="36"/>
      <c r="K606" s="36"/>
      <c r="L606" s="36"/>
      <c r="M606" s="36"/>
      <c r="N606" s="36"/>
      <c r="O606" s="36"/>
      <c r="P606" s="36"/>
      <c r="Q606" s="37"/>
      <c r="R606" s="36"/>
      <c r="S606" s="36"/>
      <c r="T606" s="36"/>
      <c r="U606" s="36"/>
      <c r="V606" s="36"/>
      <c r="W606" s="36"/>
      <c r="X606" s="36"/>
      <c r="Y606" s="6"/>
      <c r="Z606" s="6"/>
      <c r="AA606" s="6"/>
    </row>
    <row r="607" spans="1:27" ht="15.75" customHeight="1" x14ac:dyDescent="0.3">
      <c r="A607" s="6"/>
      <c r="B607" s="6"/>
      <c r="C607" s="6"/>
      <c r="D607" s="6"/>
      <c r="E607" s="6"/>
      <c r="F607" s="24"/>
      <c r="G607" s="36"/>
      <c r="H607" s="36"/>
      <c r="I607" s="36"/>
      <c r="J607" s="36"/>
      <c r="K607" s="36"/>
      <c r="L607" s="36"/>
      <c r="M607" s="36"/>
      <c r="N607" s="36"/>
      <c r="O607" s="36"/>
      <c r="P607" s="36"/>
      <c r="Q607" s="37"/>
      <c r="R607" s="36"/>
      <c r="S607" s="36"/>
      <c r="T607" s="36"/>
      <c r="U607" s="36"/>
      <c r="V607" s="36"/>
      <c r="W607" s="36"/>
      <c r="X607" s="36"/>
      <c r="Y607" s="6"/>
      <c r="Z607" s="6"/>
      <c r="AA607" s="6"/>
    </row>
    <row r="608" spans="1:27" ht="15.75" customHeight="1" x14ac:dyDescent="0.3">
      <c r="A608" s="6"/>
      <c r="B608" s="6"/>
      <c r="C608" s="6"/>
      <c r="D608" s="6"/>
      <c r="E608" s="6"/>
      <c r="F608" s="24"/>
      <c r="G608" s="36"/>
      <c r="H608" s="36"/>
      <c r="I608" s="36"/>
      <c r="J608" s="36"/>
      <c r="K608" s="36"/>
      <c r="L608" s="36"/>
      <c r="M608" s="36"/>
      <c r="N608" s="36"/>
      <c r="O608" s="36"/>
      <c r="P608" s="36"/>
      <c r="Q608" s="37"/>
      <c r="R608" s="36"/>
      <c r="S608" s="36"/>
      <c r="T608" s="36"/>
      <c r="U608" s="36"/>
      <c r="V608" s="36"/>
      <c r="W608" s="36"/>
      <c r="X608" s="36"/>
      <c r="Y608" s="6"/>
      <c r="Z608" s="6"/>
      <c r="AA608" s="6"/>
    </row>
    <row r="609" spans="1:27" ht="15.75" customHeight="1" x14ac:dyDescent="0.3">
      <c r="A609" s="6"/>
      <c r="B609" s="6"/>
      <c r="C609" s="6"/>
      <c r="D609" s="6"/>
      <c r="E609" s="6"/>
      <c r="F609" s="24"/>
      <c r="G609" s="36"/>
      <c r="H609" s="36"/>
      <c r="I609" s="36"/>
      <c r="J609" s="36"/>
      <c r="K609" s="36"/>
      <c r="L609" s="36"/>
      <c r="M609" s="36"/>
      <c r="N609" s="36"/>
      <c r="O609" s="36"/>
      <c r="P609" s="36"/>
      <c r="Q609" s="37"/>
      <c r="R609" s="36"/>
      <c r="S609" s="36"/>
      <c r="T609" s="36"/>
      <c r="U609" s="36"/>
      <c r="V609" s="36"/>
      <c r="W609" s="36"/>
      <c r="X609" s="36"/>
      <c r="Y609" s="6"/>
      <c r="Z609" s="6"/>
      <c r="AA609" s="6"/>
    </row>
    <row r="610" spans="1:27" ht="15.75" customHeight="1" x14ac:dyDescent="0.3">
      <c r="A610" s="6"/>
      <c r="B610" s="6"/>
      <c r="C610" s="6"/>
      <c r="D610" s="6"/>
      <c r="E610" s="6"/>
      <c r="F610" s="24"/>
      <c r="G610" s="36"/>
      <c r="H610" s="36"/>
      <c r="I610" s="36"/>
      <c r="J610" s="36"/>
      <c r="K610" s="36"/>
      <c r="L610" s="36"/>
      <c r="M610" s="36"/>
      <c r="N610" s="36"/>
      <c r="O610" s="36"/>
      <c r="P610" s="36"/>
      <c r="Q610" s="37"/>
      <c r="R610" s="36"/>
      <c r="S610" s="36"/>
      <c r="T610" s="36"/>
      <c r="U610" s="36"/>
      <c r="V610" s="36"/>
      <c r="W610" s="36"/>
      <c r="X610" s="36"/>
      <c r="Y610" s="6"/>
      <c r="Z610" s="6"/>
      <c r="AA610" s="6"/>
    </row>
    <row r="611" spans="1:27" ht="15.75" customHeight="1" x14ac:dyDescent="0.3">
      <c r="A611" s="6"/>
      <c r="B611" s="6"/>
      <c r="C611" s="6"/>
      <c r="D611" s="6"/>
      <c r="E611" s="6"/>
      <c r="F611" s="24"/>
      <c r="G611" s="36"/>
      <c r="H611" s="36"/>
      <c r="I611" s="36"/>
      <c r="J611" s="36"/>
      <c r="K611" s="36"/>
      <c r="L611" s="36"/>
      <c r="M611" s="36"/>
      <c r="N611" s="36"/>
      <c r="O611" s="36"/>
      <c r="P611" s="36"/>
      <c r="Q611" s="37"/>
      <c r="R611" s="36"/>
      <c r="S611" s="36"/>
      <c r="T611" s="36"/>
      <c r="U611" s="36"/>
      <c r="V611" s="36"/>
      <c r="W611" s="36"/>
      <c r="X611" s="36"/>
      <c r="Y611" s="6"/>
      <c r="Z611" s="6"/>
      <c r="AA611" s="6"/>
    </row>
    <row r="612" spans="1:27" ht="15.75" customHeight="1" x14ac:dyDescent="0.3">
      <c r="A612" s="6"/>
      <c r="B612" s="6"/>
      <c r="C612" s="6"/>
      <c r="D612" s="6"/>
      <c r="E612" s="6"/>
      <c r="F612" s="24"/>
      <c r="G612" s="36"/>
      <c r="H612" s="36"/>
      <c r="I612" s="36"/>
      <c r="J612" s="36"/>
      <c r="K612" s="36"/>
      <c r="L612" s="36"/>
      <c r="M612" s="36"/>
      <c r="N612" s="36"/>
      <c r="O612" s="36"/>
      <c r="P612" s="36"/>
      <c r="Q612" s="37"/>
      <c r="R612" s="36"/>
      <c r="S612" s="36"/>
      <c r="T612" s="36"/>
      <c r="U612" s="36"/>
      <c r="V612" s="36"/>
      <c r="W612" s="36"/>
      <c r="X612" s="36"/>
      <c r="Y612" s="6"/>
      <c r="Z612" s="6"/>
      <c r="AA612" s="6"/>
    </row>
    <row r="613" spans="1:27" ht="15.75" customHeight="1" x14ac:dyDescent="0.3">
      <c r="A613" s="6"/>
      <c r="B613" s="6"/>
      <c r="C613" s="6"/>
      <c r="D613" s="6"/>
      <c r="E613" s="6"/>
      <c r="F613" s="24"/>
      <c r="G613" s="36"/>
      <c r="H613" s="36"/>
      <c r="I613" s="36"/>
      <c r="J613" s="36"/>
      <c r="K613" s="36"/>
      <c r="L613" s="36"/>
      <c r="M613" s="36"/>
      <c r="N613" s="36"/>
      <c r="O613" s="36"/>
      <c r="P613" s="36"/>
      <c r="Q613" s="37"/>
      <c r="R613" s="36"/>
      <c r="S613" s="36"/>
      <c r="T613" s="36"/>
      <c r="U613" s="36"/>
      <c r="V613" s="36"/>
      <c r="W613" s="36"/>
      <c r="X613" s="36"/>
      <c r="Y613" s="6"/>
      <c r="Z613" s="6"/>
      <c r="AA613" s="6"/>
    </row>
    <row r="614" spans="1:27" ht="15.75" customHeight="1" x14ac:dyDescent="0.3">
      <c r="A614" s="6"/>
      <c r="B614" s="6"/>
      <c r="C614" s="6"/>
      <c r="D614" s="6"/>
      <c r="E614" s="6"/>
      <c r="F614" s="24"/>
      <c r="G614" s="36"/>
      <c r="H614" s="36"/>
      <c r="I614" s="36"/>
      <c r="J614" s="36"/>
      <c r="K614" s="36"/>
      <c r="L614" s="36"/>
      <c r="M614" s="36"/>
      <c r="N614" s="36"/>
      <c r="O614" s="36"/>
      <c r="P614" s="36"/>
      <c r="Q614" s="37"/>
      <c r="R614" s="36"/>
      <c r="S614" s="36"/>
      <c r="T614" s="36"/>
      <c r="U614" s="36"/>
      <c r="V614" s="36"/>
      <c r="W614" s="36"/>
      <c r="X614" s="36"/>
      <c r="Y614" s="6"/>
      <c r="Z614" s="6"/>
      <c r="AA614" s="6"/>
    </row>
    <row r="615" spans="1:27" ht="15.75" customHeight="1" x14ac:dyDescent="0.3">
      <c r="A615" s="6"/>
      <c r="B615" s="6"/>
      <c r="C615" s="6"/>
      <c r="D615" s="6"/>
      <c r="E615" s="6"/>
      <c r="F615" s="24"/>
      <c r="G615" s="36"/>
      <c r="H615" s="36"/>
      <c r="I615" s="36"/>
      <c r="J615" s="36"/>
      <c r="K615" s="36"/>
      <c r="L615" s="36"/>
      <c r="M615" s="36"/>
      <c r="N615" s="36"/>
      <c r="O615" s="36"/>
      <c r="P615" s="36"/>
      <c r="Q615" s="37"/>
      <c r="R615" s="36"/>
      <c r="S615" s="36"/>
      <c r="T615" s="36"/>
      <c r="U615" s="36"/>
      <c r="V615" s="36"/>
      <c r="W615" s="36"/>
      <c r="X615" s="36"/>
      <c r="Y615" s="6"/>
      <c r="Z615" s="6"/>
      <c r="AA615" s="6"/>
    </row>
    <row r="616" spans="1:27" ht="15.75" customHeight="1" x14ac:dyDescent="0.3">
      <c r="A616" s="6"/>
      <c r="B616" s="6"/>
      <c r="C616" s="6"/>
      <c r="D616" s="6"/>
      <c r="E616" s="6"/>
      <c r="F616" s="24"/>
      <c r="G616" s="36"/>
      <c r="H616" s="36"/>
      <c r="I616" s="36"/>
      <c r="J616" s="36"/>
      <c r="K616" s="36"/>
      <c r="L616" s="36"/>
      <c r="M616" s="36"/>
      <c r="N616" s="36"/>
      <c r="O616" s="36"/>
      <c r="P616" s="36"/>
      <c r="Q616" s="37"/>
      <c r="R616" s="36"/>
      <c r="S616" s="36"/>
      <c r="T616" s="36"/>
      <c r="U616" s="36"/>
      <c r="V616" s="36"/>
      <c r="W616" s="36"/>
      <c r="X616" s="36"/>
      <c r="Y616" s="6"/>
      <c r="Z616" s="6"/>
      <c r="AA616" s="6"/>
    </row>
    <row r="617" spans="1:27" ht="15.75" customHeight="1" x14ac:dyDescent="0.3">
      <c r="A617" s="6"/>
      <c r="B617" s="6"/>
      <c r="C617" s="6"/>
      <c r="D617" s="6"/>
      <c r="E617" s="6"/>
      <c r="F617" s="24"/>
      <c r="G617" s="36"/>
      <c r="H617" s="36"/>
      <c r="I617" s="36"/>
      <c r="J617" s="36"/>
      <c r="K617" s="36"/>
      <c r="L617" s="36"/>
      <c r="M617" s="36"/>
      <c r="N617" s="36"/>
      <c r="O617" s="36"/>
      <c r="P617" s="36"/>
      <c r="Q617" s="37"/>
      <c r="R617" s="36"/>
      <c r="S617" s="36"/>
      <c r="T617" s="36"/>
      <c r="U617" s="36"/>
      <c r="V617" s="36"/>
      <c r="W617" s="36"/>
      <c r="X617" s="36"/>
      <c r="Y617" s="6"/>
      <c r="Z617" s="6"/>
      <c r="AA617" s="6"/>
    </row>
    <row r="618" spans="1:27" ht="15.75" customHeight="1" x14ac:dyDescent="0.3">
      <c r="A618" s="6"/>
      <c r="B618" s="6"/>
      <c r="C618" s="6"/>
      <c r="D618" s="6"/>
      <c r="E618" s="6"/>
      <c r="F618" s="24"/>
      <c r="G618" s="36"/>
      <c r="H618" s="36"/>
      <c r="I618" s="36"/>
      <c r="J618" s="36"/>
      <c r="K618" s="36"/>
      <c r="L618" s="36"/>
      <c r="M618" s="36"/>
      <c r="N618" s="36"/>
      <c r="O618" s="36"/>
      <c r="P618" s="36"/>
      <c r="Q618" s="37"/>
      <c r="R618" s="36"/>
      <c r="S618" s="36"/>
      <c r="T618" s="36"/>
      <c r="U618" s="36"/>
      <c r="V618" s="36"/>
      <c r="W618" s="36"/>
      <c r="X618" s="36"/>
      <c r="Y618" s="6"/>
      <c r="Z618" s="6"/>
      <c r="AA618" s="6"/>
    </row>
    <row r="619" spans="1:27" ht="15.75" customHeight="1" x14ac:dyDescent="0.3">
      <c r="A619" s="6"/>
      <c r="B619" s="6"/>
      <c r="C619" s="6"/>
      <c r="D619" s="6"/>
      <c r="E619" s="6"/>
      <c r="F619" s="24"/>
      <c r="G619" s="36"/>
      <c r="H619" s="36"/>
      <c r="I619" s="36"/>
      <c r="J619" s="36"/>
      <c r="K619" s="36"/>
      <c r="L619" s="36"/>
      <c r="M619" s="36"/>
      <c r="N619" s="36"/>
      <c r="O619" s="36"/>
      <c r="P619" s="36"/>
      <c r="Q619" s="37"/>
      <c r="R619" s="36"/>
      <c r="S619" s="36"/>
      <c r="T619" s="36"/>
      <c r="U619" s="36"/>
      <c r="V619" s="36"/>
      <c r="W619" s="36"/>
      <c r="X619" s="36"/>
      <c r="Y619" s="6"/>
      <c r="Z619" s="6"/>
      <c r="AA619" s="6"/>
    </row>
    <row r="620" spans="1:27" ht="15.75" customHeight="1" x14ac:dyDescent="0.3">
      <c r="A620" s="6"/>
      <c r="B620" s="6"/>
      <c r="C620" s="6"/>
      <c r="D620" s="6"/>
      <c r="E620" s="6"/>
      <c r="F620" s="24"/>
      <c r="G620" s="36"/>
      <c r="H620" s="36"/>
      <c r="I620" s="36"/>
      <c r="J620" s="36"/>
      <c r="K620" s="36"/>
      <c r="L620" s="36"/>
      <c r="M620" s="36"/>
      <c r="N620" s="36"/>
      <c r="O620" s="36"/>
      <c r="P620" s="36"/>
      <c r="Q620" s="37"/>
      <c r="R620" s="36"/>
      <c r="S620" s="36"/>
      <c r="T620" s="36"/>
      <c r="U620" s="36"/>
      <c r="V620" s="36"/>
      <c r="W620" s="36"/>
      <c r="X620" s="36"/>
      <c r="Y620" s="6"/>
      <c r="Z620" s="6"/>
      <c r="AA620" s="6"/>
    </row>
    <row r="621" spans="1:27" ht="15.75" customHeight="1" x14ac:dyDescent="0.3">
      <c r="A621" s="6"/>
      <c r="B621" s="6"/>
      <c r="C621" s="6"/>
      <c r="D621" s="6"/>
      <c r="E621" s="6"/>
      <c r="F621" s="24"/>
      <c r="G621" s="36"/>
      <c r="H621" s="36"/>
      <c r="I621" s="36"/>
      <c r="J621" s="36"/>
      <c r="K621" s="36"/>
      <c r="L621" s="36"/>
      <c r="M621" s="36"/>
      <c r="N621" s="36"/>
      <c r="O621" s="36"/>
      <c r="P621" s="36"/>
      <c r="Q621" s="37"/>
      <c r="R621" s="36"/>
      <c r="S621" s="36"/>
      <c r="T621" s="36"/>
      <c r="U621" s="36"/>
      <c r="V621" s="36"/>
      <c r="W621" s="36"/>
      <c r="X621" s="36"/>
      <c r="Y621" s="6"/>
      <c r="Z621" s="6"/>
      <c r="AA621" s="6"/>
    </row>
    <row r="622" spans="1:27" ht="15.75" customHeight="1" x14ac:dyDescent="0.3">
      <c r="A622" s="6"/>
      <c r="B622" s="6"/>
      <c r="C622" s="6"/>
      <c r="D622" s="6"/>
      <c r="E622" s="6"/>
      <c r="F622" s="24"/>
      <c r="G622" s="36"/>
      <c r="H622" s="36"/>
      <c r="I622" s="36"/>
      <c r="J622" s="36"/>
      <c r="K622" s="36"/>
      <c r="L622" s="36"/>
      <c r="M622" s="36"/>
      <c r="N622" s="36"/>
      <c r="O622" s="36"/>
      <c r="P622" s="36"/>
      <c r="Q622" s="37"/>
      <c r="R622" s="36"/>
      <c r="S622" s="36"/>
      <c r="T622" s="36"/>
      <c r="U622" s="36"/>
      <c r="V622" s="36"/>
      <c r="W622" s="36"/>
      <c r="X622" s="36"/>
      <c r="Y622" s="6"/>
      <c r="Z622" s="6"/>
      <c r="AA622" s="6"/>
    </row>
    <row r="623" spans="1:27" ht="15.75" customHeight="1" x14ac:dyDescent="0.3">
      <c r="A623" s="6"/>
      <c r="B623" s="6"/>
      <c r="C623" s="6"/>
      <c r="D623" s="6"/>
      <c r="E623" s="6"/>
      <c r="F623" s="24"/>
      <c r="G623" s="36"/>
      <c r="H623" s="36"/>
      <c r="I623" s="36"/>
      <c r="J623" s="36"/>
      <c r="K623" s="36"/>
      <c r="L623" s="36"/>
      <c r="M623" s="36"/>
      <c r="N623" s="36"/>
      <c r="O623" s="36"/>
      <c r="P623" s="36"/>
      <c r="Q623" s="37"/>
      <c r="R623" s="36"/>
      <c r="S623" s="36"/>
      <c r="T623" s="36"/>
      <c r="U623" s="36"/>
      <c r="V623" s="36"/>
      <c r="W623" s="36"/>
      <c r="X623" s="36"/>
      <c r="Y623" s="6"/>
      <c r="Z623" s="6"/>
      <c r="AA623" s="6"/>
    </row>
    <row r="624" spans="1:27" ht="15.75" customHeight="1" x14ac:dyDescent="0.3">
      <c r="A624" s="6"/>
      <c r="B624" s="6"/>
      <c r="C624" s="6"/>
      <c r="D624" s="6"/>
      <c r="E624" s="6"/>
      <c r="F624" s="24"/>
      <c r="G624" s="36"/>
      <c r="H624" s="36"/>
      <c r="I624" s="36"/>
      <c r="J624" s="36"/>
      <c r="K624" s="36"/>
      <c r="L624" s="36"/>
      <c r="M624" s="36"/>
      <c r="N624" s="36"/>
      <c r="O624" s="36"/>
      <c r="P624" s="36"/>
      <c r="Q624" s="37"/>
      <c r="R624" s="36"/>
      <c r="S624" s="36"/>
      <c r="T624" s="36"/>
      <c r="U624" s="36"/>
      <c r="V624" s="36"/>
      <c r="W624" s="36"/>
      <c r="X624" s="36"/>
      <c r="Y624" s="6"/>
      <c r="Z624" s="6"/>
      <c r="AA624" s="6"/>
    </row>
    <row r="625" spans="1:27" ht="15.75" customHeight="1" x14ac:dyDescent="0.3">
      <c r="A625" s="6"/>
      <c r="B625" s="6"/>
      <c r="C625" s="6"/>
      <c r="D625" s="6"/>
      <c r="E625" s="6"/>
      <c r="F625" s="24"/>
      <c r="G625" s="36"/>
      <c r="H625" s="36"/>
      <c r="I625" s="36"/>
      <c r="J625" s="36"/>
      <c r="K625" s="36"/>
      <c r="L625" s="36"/>
      <c r="M625" s="36"/>
      <c r="N625" s="36"/>
      <c r="O625" s="36"/>
      <c r="P625" s="36"/>
      <c r="Q625" s="37"/>
      <c r="R625" s="36"/>
      <c r="S625" s="36"/>
      <c r="T625" s="36"/>
      <c r="U625" s="36"/>
      <c r="V625" s="36"/>
      <c r="W625" s="36"/>
      <c r="X625" s="36"/>
      <c r="Y625" s="6"/>
      <c r="Z625" s="6"/>
      <c r="AA625" s="6"/>
    </row>
    <row r="626" spans="1:27" ht="15.75" customHeight="1" x14ac:dyDescent="0.3">
      <c r="A626" s="6"/>
      <c r="B626" s="6"/>
      <c r="C626" s="6"/>
      <c r="D626" s="6"/>
      <c r="E626" s="6"/>
      <c r="F626" s="24"/>
      <c r="G626" s="36"/>
      <c r="H626" s="36"/>
      <c r="I626" s="36"/>
      <c r="J626" s="36"/>
      <c r="K626" s="36"/>
      <c r="L626" s="36"/>
      <c r="M626" s="36"/>
      <c r="N626" s="36"/>
      <c r="O626" s="36"/>
      <c r="P626" s="36"/>
      <c r="Q626" s="37"/>
      <c r="R626" s="36"/>
      <c r="S626" s="36"/>
      <c r="T626" s="36"/>
      <c r="U626" s="36"/>
      <c r="V626" s="36"/>
      <c r="W626" s="36"/>
      <c r="X626" s="36"/>
      <c r="Y626" s="6"/>
      <c r="Z626" s="6"/>
      <c r="AA626" s="6"/>
    </row>
    <row r="627" spans="1:27" ht="15.75" customHeight="1" x14ac:dyDescent="0.3">
      <c r="A627" s="6"/>
      <c r="B627" s="6"/>
      <c r="C627" s="6"/>
      <c r="D627" s="6"/>
      <c r="E627" s="6"/>
      <c r="F627" s="24"/>
      <c r="G627" s="36"/>
      <c r="H627" s="36"/>
      <c r="I627" s="36"/>
      <c r="J627" s="36"/>
      <c r="K627" s="36"/>
      <c r="L627" s="36"/>
      <c r="M627" s="36"/>
      <c r="N627" s="36"/>
      <c r="O627" s="36"/>
      <c r="P627" s="36"/>
      <c r="Q627" s="37"/>
      <c r="R627" s="36"/>
      <c r="S627" s="36"/>
      <c r="T627" s="36"/>
      <c r="U627" s="36"/>
      <c r="V627" s="36"/>
      <c r="W627" s="36"/>
      <c r="X627" s="36"/>
      <c r="Y627" s="6"/>
      <c r="Z627" s="6"/>
      <c r="AA627" s="6"/>
    </row>
    <row r="628" spans="1:27" ht="15.75" customHeight="1" x14ac:dyDescent="0.3">
      <c r="A628" s="6"/>
      <c r="B628" s="6"/>
      <c r="C628" s="6"/>
      <c r="D628" s="6"/>
      <c r="E628" s="6"/>
      <c r="F628" s="24"/>
      <c r="G628" s="36"/>
      <c r="H628" s="36"/>
      <c r="I628" s="36"/>
      <c r="J628" s="36"/>
      <c r="K628" s="36"/>
      <c r="L628" s="36"/>
      <c r="M628" s="36"/>
      <c r="N628" s="36"/>
      <c r="O628" s="36"/>
      <c r="P628" s="36"/>
      <c r="Q628" s="37"/>
      <c r="R628" s="36"/>
      <c r="S628" s="36"/>
      <c r="T628" s="36"/>
      <c r="U628" s="36"/>
      <c r="V628" s="36"/>
      <c r="W628" s="36"/>
      <c r="X628" s="36"/>
      <c r="Y628" s="6"/>
      <c r="Z628" s="6"/>
      <c r="AA628" s="6"/>
    </row>
    <row r="629" spans="1:27" ht="15.75" customHeight="1" x14ac:dyDescent="0.3">
      <c r="A629" s="6"/>
      <c r="B629" s="6"/>
      <c r="C629" s="6"/>
      <c r="D629" s="6"/>
      <c r="E629" s="6"/>
      <c r="F629" s="24"/>
      <c r="G629" s="36"/>
      <c r="H629" s="36"/>
      <c r="I629" s="36"/>
      <c r="J629" s="36"/>
      <c r="K629" s="36"/>
      <c r="L629" s="36"/>
      <c r="M629" s="36"/>
      <c r="N629" s="36"/>
      <c r="O629" s="36"/>
      <c r="P629" s="36"/>
      <c r="Q629" s="37"/>
      <c r="R629" s="36"/>
      <c r="S629" s="36"/>
      <c r="T629" s="36"/>
      <c r="U629" s="36"/>
      <c r="V629" s="36"/>
      <c r="W629" s="36"/>
      <c r="X629" s="36"/>
      <c r="Y629" s="6"/>
      <c r="Z629" s="6"/>
      <c r="AA629" s="6"/>
    </row>
    <row r="630" spans="1:27" ht="15.75" customHeight="1" x14ac:dyDescent="0.3">
      <c r="A630" s="6"/>
      <c r="B630" s="6"/>
      <c r="C630" s="6"/>
      <c r="D630" s="6"/>
      <c r="E630" s="6"/>
      <c r="F630" s="24"/>
      <c r="G630" s="36"/>
      <c r="H630" s="36"/>
      <c r="I630" s="36"/>
      <c r="J630" s="36"/>
      <c r="K630" s="36"/>
      <c r="L630" s="36"/>
      <c r="M630" s="36"/>
      <c r="N630" s="36"/>
      <c r="O630" s="36"/>
      <c r="P630" s="36"/>
      <c r="Q630" s="37"/>
      <c r="R630" s="36"/>
      <c r="S630" s="36"/>
      <c r="T630" s="36"/>
      <c r="U630" s="36"/>
      <c r="V630" s="36"/>
      <c r="W630" s="36"/>
      <c r="X630" s="36"/>
      <c r="Y630" s="6"/>
      <c r="Z630" s="6"/>
      <c r="AA630" s="6"/>
    </row>
    <row r="631" spans="1:27" ht="15.75" customHeight="1" x14ac:dyDescent="0.3">
      <c r="A631" s="6"/>
      <c r="B631" s="6"/>
      <c r="C631" s="6"/>
      <c r="D631" s="6"/>
      <c r="E631" s="6"/>
      <c r="F631" s="24"/>
      <c r="G631" s="36"/>
      <c r="H631" s="36"/>
      <c r="I631" s="36"/>
      <c r="J631" s="36"/>
      <c r="K631" s="36"/>
      <c r="L631" s="36"/>
      <c r="M631" s="36"/>
      <c r="N631" s="36"/>
      <c r="O631" s="36"/>
      <c r="P631" s="36"/>
      <c r="Q631" s="37"/>
      <c r="R631" s="36"/>
      <c r="S631" s="36"/>
      <c r="T631" s="36"/>
      <c r="U631" s="36"/>
      <c r="V631" s="36"/>
      <c r="W631" s="36"/>
      <c r="X631" s="36"/>
      <c r="Y631" s="6"/>
      <c r="Z631" s="6"/>
      <c r="AA631" s="6"/>
    </row>
    <row r="632" spans="1:27" ht="15.75" customHeight="1" x14ac:dyDescent="0.3">
      <c r="A632" s="6"/>
      <c r="B632" s="6"/>
      <c r="C632" s="6"/>
      <c r="D632" s="6"/>
      <c r="E632" s="6"/>
      <c r="F632" s="24"/>
      <c r="G632" s="36"/>
      <c r="H632" s="36"/>
      <c r="I632" s="36"/>
      <c r="J632" s="36"/>
      <c r="K632" s="36"/>
      <c r="L632" s="36"/>
      <c r="M632" s="36"/>
      <c r="N632" s="36"/>
      <c r="O632" s="36"/>
      <c r="P632" s="36"/>
      <c r="Q632" s="37"/>
      <c r="R632" s="36"/>
      <c r="S632" s="36"/>
      <c r="T632" s="36"/>
      <c r="U632" s="36"/>
      <c r="V632" s="36"/>
      <c r="W632" s="36"/>
      <c r="X632" s="36"/>
      <c r="Y632" s="6"/>
      <c r="Z632" s="6"/>
      <c r="AA632" s="6"/>
    </row>
    <row r="633" spans="1:27" ht="15.75" customHeight="1" x14ac:dyDescent="0.3">
      <c r="A633" s="6"/>
      <c r="B633" s="6"/>
      <c r="C633" s="6"/>
      <c r="D633" s="6"/>
      <c r="E633" s="6"/>
      <c r="F633" s="24"/>
      <c r="G633" s="36"/>
      <c r="H633" s="36"/>
      <c r="I633" s="36"/>
      <c r="J633" s="36"/>
      <c r="K633" s="36"/>
      <c r="L633" s="36"/>
      <c r="M633" s="36"/>
      <c r="N633" s="36"/>
      <c r="O633" s="36"/>
      <c r="P633" s="36"/>
      <c r="Q633" s="37"/>
      <c r="R633" s="36"/>
      <c r="S633" s="36"/>
      <c r="T633" s="36"/>
      <c r="U633" s="36"/>
      <c r="V633" s="36"/>
      <c r="W633" s="36"/>
      <c r="X633" s="36"/>
      <c r="Y633" s="6"/>
      <c r="Z633" s="6"/>
      <c r="AA633" s="6"/>
    </row>
    <row r="634" spans="1:27" ht="15.75" customHeight="1" x14ac:dyDescent="0.3">
      <c r="A634" s="6"/>
      <c r="B634" s="6"/>
      <c r="C634" s="6"/>
      <c r="D634" s="6"/>
      <c r="E634" s="6"/>
      <c r="F634" s="24"/>
      <c r="G634" s="36"/>
      <c r="H634" s="36"/>
      <c r="I634" s="36"/>
      <c r="J634" s="36"/>
      <c r="K634" s="36"/>
      <c r="L634" s="36"/>
      <c r="M634" s="36"/>
      <c r="N634" s="36"/>
      <c r="O634" s="36"/>
      <c r="P634" s="36"/>
      <c r="Q634" s="37"/>
      <c r="R634" s="36"/>
      <c r="S634" s="36"/>
      <c r="T634" s="36"/>
      <c r="U634" s="36"/>
      <c r="V634" s="36"/>
      <c r="W634" s="36"/>
      <c r="X634" s="36"/>
      <c r="Y634" s="6"/>
      <c r="Z634" s="6"/>
      <c r="AA634" s="6"/>
    </row>
    <row r="635" spans="1:27" ht="15.75" customHeight="1" x14ac:dyDescent="0.3">
      <c r="A635" s="6"/>
      <c r="B635" s="6"/>
      <c r="C635" s="6"/>
      <c r="D635" s="6"/>
      <c r="E635" s="6"/>
      <c r="F635" s="24"/>
      <c r="G635" s="36"/>
      <c r="H635" s="36"/>
      <c r="I635" s="36"/>
      <c r="J635" s="36"/>
      <c r="K635" s="36"/>
      <c r="L635" s="36"/>
      <c r="M635" s="36"/>
      <c r="N635" s="36"/>
      <c r="O635" s="36"/>
      <c r="P635" s="36"/>
      <c r="Q635" s="37"/>
      <c r="R635" s="36"/>
      <c r="S635" s="36"/>
      <c r="T635" s="36"/>
      <c r="U635" s="36"/>
      <c r="V635" s="36"/>
      <c r="W635" s="36"/>
      <c r="X635" s="36"/>
      <c r="Y635" s="6"/>
      <c r="Z635" s="6"/>
      <c r="AA635" s="6"/>
    </row>
    <row r="636" spans="1:27" ht="15.75" customHeight="1" x14ac:dyDescent="0.3">
      <c r="A636" s="6"/>
      <c r="B636" s="6"/>
      <c r="C636" s="6"/>
      <c r="D636" s="6"/>
      <c r="E636" s="6"/>
      <c r="F636" s="24"/>
      <c r="G636" s="36"/>
      <c r="H636" s="36"/>
      <c r="I636" s="36"/>
      <c r="J636" s="36"/>
      <c r="K636" s="36"/>
      <c r="L636" s="36"/>
      <c r="M636" s="36"/>
      <c r="N636" s="36"/>
      <c r="O636" s="36"/>
      <c r="P636" s="36"/>
      <c r="Q636" s="37"/>
      <c r="R636" s="36"/>
      <c r="S636" s="36"/>
      <c r="T636" s="36"/>
      <c r="U636" s="36"/>
      <c r="V636" s="36"/>
      <c r="W636" s="36"/>
      <c r="X636" s="36"/>
      <c r="Y636" s="6"/>
      <c r="Z636" s="6"/>
      <c r="AA636" s="6"/>
    </row>
    <row r="637" spans="1:27" ht="15.75" customHeight="1" x14ac:dyDescent="0.3">
      <c r="A637" s="6"/>
      <c r="B637" s="6"/>
      <c r="C637" s="6"/>
      <c r="D637" s="6"/>
      <c r="E637" s="6"/>
      <c r="F637" s="24"/>
      <c r="G637" s="36"/>
      <c r="H637" s="36"/>
      <c r="I637" s="36"/>
      <c r="J637" s="36"/>
      <c r="K637" s="36"/>
      <c r="L637" s="36"/>
      <c r="M637" s="36"/>
      <c r="N637" s="36"/>
      <c r="O637" s="36"/>
      <c r="P637" s="36"/>
      <c r="Q637" s="37"/>
      <c r="R637" s="36"/>
      <c r="S637" s="36"/>
      <c r="T637" s="36"/>
      <c r="U637" s="36"/>
      <c r="V637" s="36"/>
      <c r="W637" s="36"/>
      <c r="X637" s="36"/>
      <c r="Y637" s="6"/>
      <c r="Z637" s="6"/>
      <c r="AA637" s="6"/>
    </row>
    <row r="638" spans="1:27" ht="15.75" customHeight="1" x14ac:dyDescent="0.3">
      <c r="A638" s="6"/>
      <c r="B638" s="6"/>
      <c r="C638" s="6"/>
      <c r="D638" s="6"/>
      <c r="E638" s="6"/>
      <c r="F638" s="24"/>
      <c r="G638" s="36"/>
      <c r="H638" s="36"/>
      <c r="I638" s="36"/>
      <c r="J638" s="36"/>
      <c r="K638" s="36"/>
      <c r="L638" s="36"/>
      <c r="M638" s="36"/>
      <c r="N638" s="36"/>
      <c r="O638" s="36"/>
      <c r="P638" s="36"/>
      <c r="Q638" s="37"/>
      <c r="R638" s="36"/>
      <c r="S638" s="36"/>
      <c r="T638" s="36"/>
      <c r="U638" s="36"/>
      <c r="V638" s="36"/>
      <c r="W638" s="36"/>
      <c r="X638" s="36"/>
      <c r="Y638" s="6"/>
      <c r="Z638" s="6"/>
      <c r="AA638" s="6"/>
    </row>
    <row r="639" spans="1:27" ht="15.75" customHeight="1" x14ac:dyDescent="0.3">
      <c r="A639" s="6"/>
      <c r="B639" s="6"/>
      <c r="C639" s="6"/>
      <c r="D639" s="6"/>
      <c r="E639" s="6"/>
      <c r="F639" s="24"/>
      <c r="G639" s="36"/>
      <c r="H639" s="36"/>
      <c r="I639" s="36"/>
      <c r="J639" s="36"/>
      <c r="K639" s="36"/>
      <c r="L639" s="36"/>
      <c r="M639" s="36"/>
      <c r="N639" s="36"/>
      <c r="O639" s="36"/>
      <c r="P639" s="36"/>
      <c r="Q639" s="37"/>
      <c r="R639" s="36"/>
      <c r="S639" s="36"/>
      <c r="T639" s="36"/>
      <c r="U639" s="36"/>
      <c r="V639" s="36"/>
      <c r="W639" s="36"/>
      <c r="X639" s="36"/>
      <c r="Y639" s="6"/>
      <c r="Z639" s="6"/>
      <c r="AA639" s="6"/>
    </row>
    <row r="640" spans="1:27" ht="15.75" customHeight="1" x14ac:dyDescent="0.3">
      <c r="A640" s="6"/>
      <c r="B640" s="6"/>
      <c r="C640" s="6"/>
      <c r="D640" s="6"/>
      <c r="E640" s="6"/>
      <c r="F640" s="24"/>
      <c r="G640" s="36"/>
      <c r="H640" s="36"/>
      <c r="I640" s="36"/>
      <c r="J640" s="36"/>
      <c r="K640" s="36"/>
      <c r="L640" s="36"/>
      <c r="M640" s="36"/>
      <c r="N640" s="36"/>
      <c r="O640" s="36"/>
      <c r="P640" s="36"/>
      <c r="Q640" s="37"/>
      <c r="R640" s="36"/>
      <c r="S640" s="36"/>
      <c r="T640" s="36"/>
      <c r="U640" s="36"/>
      <c r="V640" s="36"/>
      <c r="W640" s="36"/>
      <c r="X640" s="36"/>
      <c r="Y640" s="6"/>
      <c r="Z640" s="6"/>
      <c r="AA640" s="6"/>
    </row>
    <row r="641" spans="1:27" ht="15.75" customHeight="1" x14ac:dyDescent="0.3">
      <c r="A641" s="6"/>
      <c r="B641" s="6"/>
      <c r="C641" s="6"/>
      <c r="D641" s="6"/>
      <c r="E641" s="6"/>
      <c r="F641" s="24"/>
      <c r="G641" s="36"/>
      <c r="H641" s="36"/>
      <c r="I641" s="36"/>
      <c r="J641" s="36"/>
      <c r="K641" s="36"/>
      <c r="L641" s="36"/>
      <c r="M641" s="36"/>
      <c r="N641" s="36"/>
      <c r="O641" s="36"/>
      <c r="P641" s="36"/>
      <c r="Q641" s="37"/>
      <c r="R641" s="36"/>
      <c r="S641" s="36"/>
      <c r="T641" s="36"/>
      <c r="U641" s="36"/>
      <c r="V641" s="36"/>
      <c r="W641" s="36"/>
      <c r="X641" s="36"/>
      <c r="Y641" s="6"/>
      <c r="Z641" s="6"/>
      <c r="AA641" s="6"/>
    </row>
    <row r="642" spans="1:27" ht="15.75" customHeight="1" x14ac:dyDescent="0.3">
      <c r="A642" s="6"/>
      <c r="B642" s="6"/>
      <c r="C642" s="6"/>
      <c r="D642" s="6"/>
      <c r="E642" s="6"/>
      <c r="F642" s="24"/>
      <c r="G642" s="36"/>
      <c r="H642" s="36"/>
      <c r="I642" s="36"/>
      <c r="J642" s="36"/>
      <c r="K642" s="36"/>
      <c r="L642" s="36"/>
      <c r="M642" s="36"/>
      <c r="N642" s="36"/>
      <c r="O642" s="36"/>
      <c r="P642" s="36"/>
      <c r="Q642" s="37"/>
      <c r="R642" s="36"/>
      <c r="S642" s="36"/>
      <c r="T642" s="36"/>
      <c r="U642" s="36"/>
      <c r="V642" s="36"/>
      <c r="W642" s="36"/>
      <c r="X642" s="36"/>
      <c r="Y642" s="6"/>
      <c r="Z642" s="6"/>
      <c r="AA642" s="6"/>
    </row>
    <row r="643" spans="1:27" ht="15.75" customHeight="1" x14ac:dyDescent="0.3">
      <c r="A643" s="6"/>
      <c r="B643" s="6"/>
      <c r="C643" s="6"/>
      <c r="D643" s="6"/>
      <c r="E643" s="6"/>
      <c r="F643" s="24"/>
      <c r="G643" s="36"/>
      <c r="H643" s="36"/>
      <c r="I643" s="36"/>
      <c r="J643" s="36"/>
      <c r="K643" s="36"/>
      <c r="L643" s="36"/>
      <c r="M643" s="36"/>
      <c r="N643" s="36"/>
      <c r="O643" s="36"/>
      <c r="P643" s="36"/>
      <c r="Q643" s="37"/>
      <c r="R643" s="36"/>
      <c r="S643" s="36"/>
      <c r="T643" s="36"/>
      <c r="U643" s="36"/>
      <c r="V643" s="36"/>
      <c r="W643" s="36"/>
      <c r="X643" s="36"/>
      <c r="Y643" s="6"/>
      <c r="Z643" s="6"/>
      <c r="AA643" s="6"/>
    </row>
    <row r="644" spans="1:27" ht="15.75" customHeight="1" x14ac:dyDescent="0.3">
      <c r="A644" s="6"/>
      <c r="B644" s="6"/>
      <c r="C644" s="6"/>
      <c r="D644" s="6"/>
      <c r="E644" s="6"/>
      <c r="F644" s="24"/>
      <c r="G644" s="36"/>
      <c r="H644" s="36"/>
      <c r="I644" s="36"/>
      <c r="J644" s="36"/>
      <c r="K644" s="36"/>
      <c r="L644" s="36"/>
      <c r="M644" s="36"/>
      <c r="N644" s="36"/>
      <c r="O644" s="36"/>
      <c r="P644" s="36"/>
      <c r="Q644" s="37"/>
      <c r="R644" s="36"/>
      <c r="S644" s="36"/>
      <c r="T644" s="36"/>
      <c r="U644" s="36"/>
      <c r="V644" s="36"/>
      <c r="W644" s="36"/>
      <c r="X644" s="36"/>
      <c r="Y644" s="6"/>
      <c r="Z644" s="6"/>
      <c r="AA644" s="6"/>
    </row>
    <row r="645" spans="1:27" ht="15.75" customHeight="1" x14ac:dyDescent="0.3">
      <c r="A645" s="6"/>
      <c r="B645" s="6"/>
      <c r="C645" s="6"/>
      <c r="D645" s="6"/>
      <c r="E645" s="6"/>
      <c r="F645" s="24"/>
      <c r="G645" s="36"/>
      <c r="H645" s="36"/>
      <c r="I645" s="36"/>
      <c r="J645" s="36"/>
      <c r="K645" s="36"/>
      <c r="L645" s="36"/>
      <c r="M645" s="36"/>
      <c r="N645" s="36"/>
      <c r="O645" s="36"/>
      <c r="P645" s="36"/>
      <c r="Q645" s="37"/>
      <c r="R645" s="36"/>
      <c r="S645" s="36"/>
      <c r="T645" s="36"/>
      <c r="U645" s="36"/>
      <c r="V645" s="36"/>
      <c r="W645" s="36"/>
      <c r="X645" s="36"/>
      <c r="Y645" s="6"/>
      <c r="Z645" s="6"/>
      <c r="AA645" s="6"/>
    </row>
    <row r="646" spans="1:27" ht="15.75" customHeight="1" x14ac:dyDescent="0.3">
      <c r="A646" s="6"/>
      <c r="B646" s="6"/>
      <c r="C646" s="6"/>
      <c r="D646" s="6"/>
      <c r="E646" s="6"/>
      <c r="F646" s="24"/>
      <c r="G646" s="36"/>
      <c r="H646" s="36"/>
      <c r="I646" s="36"/>
      <c r="J646" s="36"/>
      <c r="K646" s="36"/>
      <c r="L646" s="36"/>
      <c r="M646" s="36"/>
      <c r="N646" s="36"/>
      <c r="O646" s="36"/>
      <c r="P646" s="36"/>
      <c r="Q646" s="37"/>
      <c r="R646" s="36"/>
      <c r="S646" s="36"/>
      <c r="T646" s="36"/>
      <c r="U646" s="36"/>
      <c r="V646" s="36"/>
      <c r="W646" s="36"/>
      <c r="X646" s="36"/>
      <c r="Y646" s="6"/>
      <c r="Z646" s="6"/>
      <c r="AA646" s="6"/>
    </row>
    <row r="647" spans="1:27" ht="15.75" customHeight="1" x14ac:dyDescent="0.3">
      <c r="A647" s="6"/>
      <c r="B647" s="6"/>
      <c r="C647" s="6"/>
      <c r="D647" s="6"/>
      <c r="E647" s="6"/>
      <c r="F647" s="24"/>
      <c r="G647" s="36"/>
      <c r="H647" s="36"/>
      <c r="I647" s="36"/>
      <c r="J647" s="36"/>
      <c r="K647" s="36"/>
      <c r="L647" s="36"/>
      <c r="M647" s="36"/>
      <c r="N647" s="36"/>
      <c r="O647" s="36"/>
      <c r="P647" s="36"/>
      <c r="Q647" s="37"/>
      <c r="R647" s="36"/>
      <c r="S647" s="36"/>
      <c r="T647" s="36"/>
      <c r="U647" s="36"/>
      <c r="V647" s="36"/>
      <c r="W647" s="36"/>
      <c r="X647" s="36"/>
      <c r="Y647" s="6"/>
      <c r="Z647" s="6"/>
      <c r="AA647" s="6"/>
    </row>
    <row r="648" spans="1:27" ht="15.75" customHeight="1" x14ac:dyDescent="0.3">
      <c r="A648" s="6"/>
      <c r="B648" s="6"/>
      <c r="C648" s="6"/>
      <c r="D648" s="6"/>
      <c r="E648" s="6"/>
      <c r="F648" s="24"/>
      <c r="G648" s="36"/>
      <c r="H648" s="36"/>
      <c r="I648" s="36"/>
      <c r="J648" s="36"/>
      <c r="K648" s="36"/>
      <c r="L648" s="36"/>
      <c r="M648" s="36"/>
      <c r="N648" s="36"/>
      <c r="O648" s="36"/>
      <c r="P648" s="36"/>
      <c r="Q648" s="37"/>
      <c r="R648" s="36"/>
      <c r="S648" s="36"/>
      <c r="T648" s="36"/>
      <c r="U648" s="36"/>
      <c r="V648" s="36"/>
      <c r="W648" s="36"/>
      <c r="X648" s="36"/>
      <c r="Y648" s="6"/>
      <c r="Z648" s="6"/>
      <c r="AA648" s="6"/>
    </row>
    <row r="649" spans="1:27" ht="15.75" customHeight="1" x14ac:dyDescent="0.3">
      <c r="A649" s="6"/>
      <c r="B649" s="6"/>
      <c r="C649" s="6"/>
      <c r="D649" s="6"/>
      <c r="E649" s="6"/>
      <c r="F649" s="24"/>
      <c r="G649" s="36"/>
      <c r="H649" s="36"/>
      <c r="I649" s="36"/>
      <c r="J649" s="36"/>
      <c r="K649" s="36"/>
      <c r="L649" s="36"/>
      <c r="M649" s="36"/>
      <c r="N649" s="36"/>
      <c r="O649" s="36"/>
      <c r="P649" s="36"/>
      <c r="Q649" s="37"/>
      <c r="R649" s="36"/>
      <c r="S649" s="36"/>
      <c r="T649" s="36"/>
      <c r="U649" s="36"/>
      <c r="V649" s="36"/>
      <c r="W649" s="36"/>
      <c r="X649" s="36"/>
      <c r="Y649" s="6"/>
      <c r="Z649" s="6"/>
      <c r="AA649" s="6"/>
    </row>
    <row r="650" spans="1:27" ht="15.75" customHeight="1" x14ac:dyDescent="0.3">
      <c r="A650" s="6"/>
      <c r="B650" s="6"/>
      <c r="C650" s="6"/>
      <c r="D650" s="6"/>
      <c r="E650" s="6"/>
      <c r="F650" s="24"/>
      <c r="G650" s="36"/>
      <c r="H650" s="36"/>
      <c r="I650" s="36"/>
      <c r="J650" s="36"/>
      <c r="K650" s="36"/>
      <c r="L650" s="36"/>
      <c r="M650" s="36"/>
      <c r="N650" s="36"/>
      <c r="O650" s="36"/>
      <c r="P650" s="36"/>
      <c r="Q650" s="37"/>
      <c r="R650" s="36"/>
      <c r="S650" s="36"/>
      <c r="T650" s="36"/>
      <c r="U650" s="36"/>
      <c r="V650" s="36"/>
      <c r="W650" s="36"/>
      <c r="X650" s="36"/>
      <c r="Y650" s="6"/>
      <c r="Z650" s="6"/>
      <c r="AA650" s="6"/>
    </row>
    <row r="651" spans="1:27" ht="15.75" customHeight="1" x14ac:dyDescent="0.3">
      <c r="A651" s="6"/>
      <c r="B651" s="6"/>
      <c r="C651" s="6"/>
      <c r="D651" s="6"/>
      <c r="E651" s="6"/>
      <c r="F651" s="24"/>
      <c r="G651" s="36"/>
      <c r="H651" s="36"/>
      <c r="I651" s="36"/>
      <c r="J651" s="36"/>
      <c r="K651" s="36"/>
      <c r="L651" s="36"/>
      <c r="M651" s="36"/>
      <c r="N651" s="36"/>
      <c r="O651" s="36"/>
      <c r="P651" s="36"/>
      <c r="Q651" s="37"/>
      <c r="R651" s="36"/>
      <c r="S651" s="36"/>
      <c r="T651" s="36"/>
      <c r="U651" s="36"/>
      <c r="V651" s="36"/>
      <c r="W651" s="36"/>
      <c r="X651" s="36"/>
      <c r="Y651" s="6"/>
      <c r="Z651" s="6"/>
      <c r="AA651" s="6"/>
    </row>
    <row r="652" spans="1:27" ht="15.75" customHeight="1" x14ac:dyDescent="0.3">
      <c r="A652" s="6"/>
      <c r="B652" s="6"/>
      <c r="C652" s="6"/>
      <c r="D652" s="6"/>
      <c r="E652" s="6"/>
      <c r="F652" s="24"/>
      <c r="G652" s="36"/>
      <c r="H652" s="36"/>
      <c r="I652" s="36"/>
      <c r="J652" s="36"/>
      <c r="K652" s="36"/>
      <c r="L652" s="36"/>
      <c r="M652" s="36"/>
      <c r="N652" s="36"/>
      <c r="O652" s="36"/>
      <c r="P652" s="36"/>
      <c r="Q652" s="37"/>
      <c r="R652" s="36"/>
      <c r="S652" s="36"/>
      <c r="T652" s="36"/>
      <c r="U652" s="36"/>
      <c r="V652" s="36"/>
      <c r="W652" s="36"/>
      <c r="X652" s="36"/>
      <c r="Y652" s="6"/>
      <c r="Z652" s="6"/>
      <c r="AA652" s="6"/>
    </row>
    <row r="653" spans="1:27" ht="15.75" customHeight="1" x14ac:dyDescent="0.3">
      <c r="A653" s="6"/>
      <c r="B653" s="6"/>
      <c r="C653" s="6"/>
      <c r="D653" s="6"/>
      <c r="E653" s="6"/>
      <c r="F653" s="24"/>
      <c r="G653" s="36"/>
      <c r="H653" s="36"/>
      <c r="I653" s="36"/>
      <c r="J653" s="36"/>
      <c r="K653" s="36"/>
      <c r="L653" s="36"/>
      <c r="M653" s="36"/>
      <c r="N653" s="36"/>
      <c r="O653" s="36"/>
      <c r="P653" s="36"/>
      <c r="Q653" s="37"/>
      <c r="R653" s="36"/>
      <c r="S653" s="36"/>
      <c r="T653" s="36"/>
      <c r="U653" s="36"/>
      <c r="V653" s="36"/>
      <c r="W653" s="36"/>
      <c r="X653" s="36"/>
      <c r="Y653" s="6"/>
      <c r="Z653" s="6"/>
      <c r="AA653" s="6"/>
    </row>
    <row r="654" spans="1:27" ht="15.75" customHeight="1" x14ac:dyDescent="0.3">
      <c r="A654" s="6"/>
      <c r="B654" s="6"/>
      <c r="C654" s="6"/>
      <c r="D654" s="6"/>
      <c r="E654" s="6"/>
      <c r="F654" s="24"/>
      <c r="G654" s="36"/>
      <c r="H654" s="36"/>
      <c r="I654" s="36"/>
      <c r="J654" s="36"/>
      <c r="K654" s="36"/>
      <c r="L654" s="36"/>
      <c r="M654" s="36"/>
      <c r="N654" s="36"/>
      <c r="O654" s="36"/>
      <c r="P654" s="36"/>
      <c r="Q654" s="37"/>
      <c r="R654" s="36"/>
      <c r="S654" s="36"/>
      <c r="T654" s="36"/>
      <c r="U654" s="36"/>
      <c r="V654" s="36"/>
      <c r="W654" s="36"/>
      <c r="X654" s="36"/>
      <c r="Y654" s="6"/>
      <c r="Z654" s="6"/>
      <c r="AA654" s="6"/>
    </row>
    <row r="655" spans="1:27" ht="15.75" customHeight="1" x14ac:dyDescent="0.3">
      <c r="A655" s="6"/>
      <c r="B655" s="6"/>
      <c r="C655" s="6"/>
      <c r="D655" s="6"/>
      <c r="E655" s="6"/>
      <c r="F655" s="24"/>
      <c r="G655" s="36"/>
      <c r="H655" s="36"/>
      <c r="I655" s="36"/>
      <c r="J655" s="36"/>
      <c r="K655" s="36"/>
      <c r="L655" s="36"/>
      <c r="M655" s="36"/>
      <c r="N655" s="36"/>
      <c r="O655" s="36"/>
      <c r="P655" s="36"/>
      <c r="Q655" s="37"/>
      <c r="R655" s="36"/>
      <c r="S655" s="36"/>
      <c r="T655" s="36"/>
      <c r="U655" s="36"/>
      <c r="V655" s="36"/>
      <c r="W655" s="36"/>
      <c r="X655" s="36"/>
      <c r="Y655" s="6"/>
      <c r="Z655" s="6"/>
      <c r="AA655" s="6"/>
    </row>
    <row r="656" spans="1:27" ht="15.75" customHeight="1" x14ac:dyDescent="0.3">
      <c r="A656" s="6"/>
      <c r="B656" s="6"/>
      <c r="C656" s="6"/>
      <c r="D656" s="6"/>
      <c r="E656" s="6"/>
      <c r="F656" s="24"/>
      <c r="G656" s="36"/>
      <c r="H656" s="36"/>
      <c r="I656" s="36"/>
      <c r="J656" s="36"/>
      <c r="K656" s="36"/>
      <c r="L656" s="36"/>
      <c r="M656" s="36"/>
      <c r="N656" s="36"/>
      <c r="O656" s="36"/>
      <c r="P656" s="36"/>
      <c r="Q656" s="37"/>
      <c r="R656" s="36"/>
      <c r="S656" s="36"/>
      <c r="T656" s="36"/>
      <c r="U656" s="36"/>
      <c r="V656" s="36"/>
      <c r="W656" s="36"/>
      <c r="X656" s="36"/>
      <c r="Y656" s="6"/>
      <c r="Z656" s="6"/>
      <c r="AA656" s="6"/>
    </row>
    <row r="657" spans="1:27" ht="15.75" customHeight="1" x14ac:dyDescent="0.3">
      <c r="A657" s="6"/>
      <c r="B657" s="6"/>
      <c r="C657" s="6"/>
      <c r="D657" s="6"/>
      <c r="E657" s="6"/>
      <c r="F657" s="24"/>
      <c r="G657" s="36"/>
      <c r="H657" s="36"/>
      <c r="I657" s="36"/>
      <c r="J657" s="36"/>
      <c r="K657" s="36"/>
      <c r="L657" s="36"/>
      <c r="M657" s="36"/>
      <c r="N657" s="36"/>
      <c r="O657" s="36"/>
      <c r="P657" s="36"/>
      <c r="Q657" s="37"/>
      <c r="R657" s="36"/>
      <c r="S657" s="36"/>
      <c r="T657" s="36"/>
      <c r="U657" s="36"/>
      <c r="V657" s="36"/>
      <c r="W657" s="36"/>
      <c r="X657" s="36"/>
      <c r="Y657" s="6"/>
      <c r="Z657" s="6"/>
      <c r="AA657" s="6"/>
    </row>
    <row r="658" spans="1:27" ht="15.75" customHeight="1" x14ac:dyDescent="0.3">
      <c r="A658" s="6"/>
      <c r="B658" s="6"/>
      <c r="C658" s="6"/>
      <c r="D658" s="6"/>
      <c r="E658" s="6"/>
      <c r="F658" s="24"/>
      <c r="G658" s="36"/>
      <c r="H658" s="36"/>
      <c r="I658" s="36"/>
      <c r="J658" s="36"/>
      <c r="K658" s="36"/>
      <c r="L658" s="36"/>
      <c r="M658" s="36"/>
      <c r="N658" s="36"/>
      <c r="O658" s="36"/>
      <c r="P658" s="36"/>
      <c r="Q658" s="37"/>
      <c r="R658" s="36"/>
      <c r="S658" s="36"/>
      <c r="T658" s="36"/>
      <c r="U658" s="36"/>
      <c r="V658" s="36"/>
      <c r="W658" s="36"/>
      <c r="X658" s="36"/>
      <c r="Y658" s="6"/>
      <c r="Z658" s="6"/>
      <c r="AA658" s="6"/>
    </row>
    <row r="659" spans="1:27" ht="15.75" customHeight="1" x14ac:dyDescent="0.3">
      <c r="A659" s="6"/>
      <c r="B659" s="6"/>
      <c r="C659" s="6"/>
      <c r="D659" s="6"/>
      <c r="E659" s="6"/>
      <c r="F659" s="24"/>
      <c r="G659" s="36"/>
      <c r="H659" s="36"/>
      <c r="I659" s="36"/>
      <c r="J659" s="36"/>
      <c r="K659" s="36"/>
      <c r="L659" s="36"/>
      <c r="M659" s="36"/>
      <c r="N659" s="36"/>
      <c r="O659" s="36"/>
      <c r="P659" s="36"/>
      <c r="Q659" s="37"/>
      <c r="R659" s="36"/>
      <c r="S659" s="36"/>
      <c r="T659" s="36"/>
      <c r="U659" s="36"/>
      <c r="V659" s="36"/>
      <c r="W659" s="36"/>
      <c r="X659" s="36"/>
      <c r="Y659" s="6"/>
      <c r="Z659" s="6"/>
      <c r="AA659" s="6"/>
    </row>
    <row r="660" spans="1:27" ht="15.75" customHeight="1" x14ac:dyDescent="0.3">
      <c r="A660" s="6"/>
      <c r="B660" s="6"/>
      <c r="C660" s="6"/>
      <c r="D660" s="6"/>
      <c r="E660" s="6"/>
      <c r="F660" s="24"/>
      <c r="G660" s="36"/>
      <c r="H660" s="36"/>
      <c r="I660" s="36"/>
      <c r="J660" s="36"/>
      <c r="K660" s="36"/>
      <c r="L660" s="36"/>
      <c r="M660" s="36"/>
      <c r="N660" s="36"/>
      <c r="O660" s="36"/>
      <c r="P660" s="36"/>
      <c r="Q660" s="37"/>
      <c r="R660" s="36"/>
      <c r="S660" s="36"/>
      <c r="T660" s="36"/>
      <c r="U660" s="36"/>
      <c r="V660" s="36"/>
      <c r="W660" s="36"/>
      <c r="X660" s="36"/>
      <c r="Y660" s="6"/>
      <c r="Z660" s="6"/>
      <c r="AA660" s="6"/>
    </row>
    <row r="661" spans="1:27" ht="15.75" customHeight="1" x14ac:dyDescent="0.3">
      <c r="A661" s="6"/>
      <c r="B661" s="6"/>
      <c r="C661" s="6"/>
      <c r="D661" s="6"/>
      <c r="E661" s="6"/>
      <c r="F661" s="24"/>
      <c r="G661" s="36"/>
      <c r="H661" s="36"/>
      <c r="I661" s="36"/>
      <c r="J661" s="36"/>
      <c r="K661" s="36"/>
      <c r="L661" s="36"/>
      <c r="M661" s="36"/>
      <c r="N661" s="36"/>
      <c r="O661" s="36"/>
      <c r="P661" s="36"/>
      <c r="Q661" s="37"/>
      <c r="R661" s="36"/>
      <c r="S661" s="36"/>
      <c r="T661" s="36"/>
      <c r="U661" s="36"/>
      <c r="V661" s="36"/>
      <c r="W661" s="36"/>
      <c r="X661" s="36"/>
      <c r="Y661" s="6"/>
      <c r="Z661" s="6"/>
      <c r="AA661" s="6"/>
    </row>
    <row r="662" spans="1:27" ht="15.75" customHeight="1" x14ac:dyDescent="0.3">
      <c r="A662" s="6"/>
      <c r="B662" s="6"/>
      <c r="C662" s="6"/>
      <c r="D662" s="6"/>
      <c r="E662" s="6"/>
      <c r="F662" s="24"/>
      <c r="G662" s="36"/>
      <c r="H662" s="36"/>
      <c r="I662" s="36"/>
      <c r="J662" s="36"/>
      <c r="K662" s="36"/>
      <c r="L662" s="36"/>
      <c r="M662" s="36"/>
      <c r="N662" s="36"/>
      <c r="O662" s="36"/>
      <c r="P662" s="36"/>
      <c r="Q662" s="37"/>
      <c r="R662" s="36"/>
      <c r="S662" s="36"/>
      <c r="T662" s="36"/>
      <c r="U662" s="36"/>
      <c r="V662" s="36"/>
      <c r="W662" s="36"/>
      <c r="X662" s="36"/>
      <c r="Y662" s="6"/>
      <c r="Z662" s="6"/>
      <c r="AA662" s="6"/>
    </row>
    <row r="663" spans="1:27" ht="15.75" customHeight="1" x14ac:dyDescent="0.3">
      <c r="A663" s="6"/>
      <c r="B663" s="6"/>
      <c r="C663" s="6"/>
      <c r="D663" s="6"/>
      <c r="E663" s="6"/>
      <c r="F663" s="24"/>
      <c r="G663" s="36"/>
      <c r="H663" s="36"/>
      <c r="I663" s="36"/>
      <c r="J663" s="36"/>
      <c r="K663" s="36"/>
      <c r="L663" s="36"/>
      <c r="M663" s="36"/>
      <c r="N663" s="36"/>
      <c r="O663" s="36"/>
      <c r="P663" s="36"/>
      <c r="Q663" s="37"/>
      <c r="R663" s="36"/>
      <c r="S663" s="36"/>
      <c r="T663" s="36"/>
      <c r="U663" s="36"/>
      <c r="V663" s="36"/>
      <c r="W663" s="36"/>
      <c r="X663" s="36"/>
      <c r="Y663" s="6"/>
      <c r="Z663" s="6"/>
      <c r="AA663" s="6"/>
    </row>
    <row r="664" spans="1:27" ht="15.75" customHeight="1" x14ac:dyDescent="0.3">
      <c r="A664" s="6"/>
      <c r="B664" s="6"/>
      <c r="C664" s="6"/>
      <c r="D664" s="6"/>
      <c r="E664" s="6"/>
      <c r="F664" s="24"/>
      <c r="G664" s="36"/>
      <c r="H664" s="36"/>
      <c r="I664" s="36"/>
      <c r="J664" s="36"/>
      <c r="K664" s="36"/>
      <c r="L664" s="36"/>
      <c r="M664" s="36"/>
      <c r="N664" s="36"/>
      <c r="O664" s="36"/>
      <c r="P664" s="36"/>
      <c r="Q664" s="37"/>
      <c r="R664" s="36"/>
      <c r="S664" s="36"/>
      <c r="T664" s="36"/>
      <c r="U664" s="36"/>
      <c r="V664" s="36"/>
      <c r="W664" s="36"/>
      <c r="X664" s="36"/>
      <c r="Y664" s="6"/>
      <c r="Z664" s="6"/>
      <c r="AA664" s="6"/>
    </row>
    <row r="665" spans="1:27" ht="15.75" customHeight="1" x14ac:dyDescent="0.3">
      <c r="A665" s="6"/>
      <c r="B665" s="6"/>
      <c r="C665" s="6"/>
      <c r="D665" s="6"/>
      <c r="E665" s="6"/>
      <c r="F665" s="24"/>
      <c r="G665" s="36"/>
      <c r="H665" s="36"/>
      <c r="I665" s="36"/>
      <c r="J665" s="36"/>
      <c r="K665" s="36"/>
      <c r="L665" s="36"/>
      <c r="M665" s="36"/>
      <c r="N665" s="36"/>
      <c r="O665" s="36"/>
      <c r="P665" s="36"/>
      <c r="Q665" s="37"/>
      <c r="R665" s="36"/>
      <c r="S665" s="36"/>
      <c r="T665" s="36"/>
      <c r="U665" s="36"/>
      <c r="V665" s="36"/>
      <c r="W665" s="36"/>
      <c r="X665" s="36"/>
      <c r="Y665" s="6"/>
      <c r="Z665" s="6"/>
      <c r="AA665" s="6"/>
    </row>
    <row r="666" spans="1:27" ht="15.75" customHeight="1" x14ac:dyDescent="0.3">
      <c r="A666" s="6"/>
      <c r="B666" s="6"/>
      <c r="C666" s="6"/>
      <c r="D666" s="6"/>
      <c r="E666" s="6"/>
      <c r="F666" s="24"/>
      <c r="G666" s="36"/>
      <c r="H666" s="36"/>
      <c r="I666" s="36"/>
      <c r="J666" s="36"/>
      <c r="K666" s="36"/>
      <c r="L666" s="36"/>
      <c r="M666" s="36"/>
      <c r="N666" s="36"/>
      <c r="O666" s="36"/>
      <c r="P666" s="36"/>
      <c r="Q666" s="37"/>
      <c r="R666" s="36"/>
      <c r="S666" s="36"/>
      <c r="T666" s="36"/>
      <c r="U666" s="36"/>
      <c r="V666" s="36"/>
      <c r="W666" s="36"/>
      <c r="X666" s="36"/>
      <c r="Y666" s="6"/>
      <c r="Z666" s="6"/>
      <c r="AA666" s="6"/>
    </row>
    <row r="667" spans="1:27" ht="15.75" customHeight="1" x14ac:dyDescent="0.3">
      <c r="A667" s="6"/>
      <c r="B667" s="6"/>
      <c r="C667" s="6"/>
      <c r="D667" s="6"/>
      <c r="E667" s="6"/>
      <c r="F667" s="24"/>
      <c r="G667" s="36"/>
      <c r="H667" s="36"/>
      <c r="I667" s="36"/>
      <c r="J667" s="36"/>
      <c r="K667" s="36"/>
      <c r="L667" s="36"/>
      <c r="M667" s="36"/>
      <c r="N667" s="36"/>
      <c r="O667" s="36"/>
      <c r="P667" s="36"/>
      <c r="Q667" s="37"/>
      <c r="R667" s="36"/>
      <c r="S667" s="36"/>
      <c r="T667" s="36"/>
      <c r="U667" s="36"/>
      <c r="V667" s="36"/>
      <c r="W667" s="36"/>
      <c r="X667" s="36"/>
      <c r="Y667" s="6"/>
      <c r="Z667" s="6"/>
      <c r="AA667" s="6"/>
    </row>
    <row r="668" spans="1:27" ht="15.75" customHeight="1" x14ac:dyDescent="0.3">
      <c r="A668" s="6"/>
      <c r="B668" s="6"/>
      <c r="C668" s="6"/>
      <c r="D668" s="6"/>
      <c r="E668" s="6"/>
      <c r="F668" s="24"/>
      <c r="G668" s="36"/>
      <c r="H668" s="36"/>
      <c r="I668" s="36"/>
      <c r="J668" s="36"/>
      <c r="K668" s="36"/>
      <c r="L668" s="36"/>
      <c r="M668" s="36"/>
      <c r="N668" s="36"/>
      <c r="O668" s="36"/>
      <c r="P668" s="36"/>
      <c r="Q668" s="37"/>
      <c r="R668" s="36"/>
      <c r="S668" s="36"/>
      <c r="T668" s="36"/>
      <c r="U668" s="36"/>
      <c r="V668" s="36"/>
      <c r="W668" s="36"/>
      <c r="X668" s="36"/>
      <c r="Y668" s="6"/>
      <c r="Z668" s="6"/>
      <c r="AA668" s="6"/>
    </row>
    <row r="669" spans="1:27" ht="15.75" customHeight="1" x14ac:dyDescent="0.3">
      <c r="A669" s="6"/>
      <c r="B669" s="6"/>
      <c r="C669" s="6"/>
      <c r="D669" s="6"/>
      <c r="E669" s="6"/>
      <c r="F669" s="24"/>
      <c r="G669" s="36"/>
      <c r="H669" s="36"/>
      <c r="I669" s="36"/>
      <c r="J669" s="36"/>
      <c r="K669" s="36"/>
      <c r="L669" s="36"/>
      <c r="M669" s="36"/>
      <c r="N669" s="36"/>
      <c r="O669" s="36"/>
      <c r="P669" s="36"/>
      <c r="Q669" s="37"/>
      <c r="R669" s="36"/>
      <c r="S669" s="36"/>
      <c r="T669" s="36"/>
      <c r="U669" s="36"/>
      <c r="V669" s="36"/>
      <c r="W669" s="36"/>
      <c r="X669" s="36"/>
      <c r="Y669" s="6"/>
      <c r="Z669" s="6"/>
      <c r="AA669" s="6"/>
    </row>
    <row r="670" spans="1:27" ht="15.75" customHeight="1" x14ac:dyDescent="0.3">
      <c r="A670" s="6"/>
      <c r="B670" s="6"/>
      <c r="C670" s="6"/>
      <c r="D670" s="6"/>
      <c r="E670" s="6"/>
      <c r="F670" s="24"/>
      <c r="G670" s="36"/>
      <c r="H670" s="36"/>
      <c r="I670" s="36"/>
      <c r="J670" s="36"/>
      <c r="K670" s="36"/>
      <c r="L670" s="36"/>
      <c r="M670" s="36"/>
      <c r="N670" s="36"/>
      <c r="O670" s="36"/>
      <c r="P670" s="36"/>
      <c r="Q670" s="37"/>
      <c r="R670" s="36"/>
      <c r="S670" s="36"/>
      <c r="T670" s="36"/>
      <c r="U670" s="36"/>
      <c r="V670" s="36"/>
      <c r="W670" s="36"/>
      <c r="X670" s="36"/>
      <c r="Y670" s="6"/>
      <c r="Z670" s="6"/>
      <c r="AA670" s="6"/>
    </row>
    <row r="671" spans="1:27" ht="15.75" customHeight="1" x14ac:dyDescent="0.3">
      <c r="A671" s="6"/>
      <c r="B671" s="6"/>
      <c r="C671" s="6"/>
      <c r="D671" s="6"/>
      <c r="E671" s="6"/>
      <c r="F671" s="24"/>
      <c r="G671" s="36"/>
      <c r="H671" s="36"/>
      <c r="I671" s="36"/>
      <c r="J671" s="36"/>
      <c r="K671" s="36"/>
      <c r="L671" s="36"/>
      <c r="M671" s="36"/>
      <c r="N671" s="36"/>
      <c r="O671" s="36"/>
      <c r="P671" s="36"/>
      <c r="Q671" s="37"/>
      <c r="R671" s="36"/>
      <c r="S671" s="36"/>
      <c r="T671" s="36"/>
      <c r="U671" s="36"/>
      <c r="V671" s="36"/>
      <c r="W671" s="36"/>
      <c r="X671" s="36"/>
      <c r="Y671" s="6"/>
      <c r="Z671" s="6"/>
      <c r="AA671" s="6"/>
    </row>
    <row r="672" spans="1:27" ht="15.75" customHeight="1" x14ac:dyDescent="0.3">
      <c r="A672" s="6"/>
      <c r="B672" s="6"/>
      <c r="C672" s="6"/>
      <c r="D672" s="6"/>
      <c r="E672" s="6"/>
      <c r="F672" s="24"/>
      <c r="G672" s="36"/>
      <c r="H672" s="36"/>
      <c r="I672" s="36"/>
      <c r="J672" s="36"/>
      <c r="K672" s="36"/>
      <c r="L672" s="36"/>
      <c r="M672" s="36"/>
      <c r="N672" s="36"/>
      <c r="O672" s="36"/>
      <c r="P672" s="36"/>
      <c r="Q672" s="37"/>
      <c r="R672" s="36"/>
      <c r="S672" s="36"/>
      <c r="T672" s="36"/>
      <c r="U672" s="36"/>
      <c r="V672" s="36"/>
      <c r="W672" s="36"/>
      <c r="X672" s="36"/>
      <c r="Y672" s="6"/>
      <c r="Z672" s="6"/>
      <c r="AA672" s="6"/>
    </row>
    <row r="673" spans="1:27" ht="15.75" customHeight="1" x14ac:dyDescent="0.3">
      <c r="A673" s="6"/>
      <c r="B673" s="6"/>
      <c r="C673" s="6"/>
      <c r="D673" s="6"/>
      <c r="E673" s="6"/>
      <c r="F673" s="24"/>
      <c r="G673" s="36"/>
      <c r="H673" s="36"/>
      <c r="I673" s="36"/>
      <c r="J673" s="36"/>
      <c r="K673" s="36"/>
      <c r="L673" s="36"/>
      <c r="M673" s="36"/>
      <c r="N673" s="36"/>
      <c r="O673" s="36"/>
      <c r="P673" s="36"/>
      <c r="Q673" s="37"/>
      <c r="R673" s="36"/>
      <c r="S673" s="36"/>
      <c r="T673" s="36"/>
      <c r="U673" s="36"/>
      <c r="V673" s="36"/>
      <c r="W673" s="36"/>
      <c r="X673" s="36"/>
      <c r="Y673" s="6"/>
      <c r="Z673" s="6"/>
      <c r="AA673" s="6"/>
    </row>
    <row r="674" spans="1:27" ht="15.75" customHeight="1" x14ac:dyDescent="0.3">
      <c r="A674" s="6"/>
      <c r="B674" s="6"/>
      <c r="C674" s="6"/>
      <c r="D674" s="6"/>
      <c r="E674" s="6"/>
      <c r="F674" s="24"/>
      <c r="G674" s="36"/>
      <c r="H674" s="36"/>
      <c r="I674" s="36"/>
      <c r="J674" s="36"/>
      <c r="K674" s="36"/>
      <c r="L674" s="36"/>
      <c r="M674" s="36"/>
      <c r="N674" s="36"/>
      <c r="O674" s="36"/>
      <c r="P674" s="36"/>
      <c r="Q674" s="37"/>
      <c r="R674" s="36"/>
      <c r="S674" s="36"/>
      <c r="T674" s="36"/>
      <c r="U674" s="36"/>
      <c r="V674" s="36"/>
      <c r="W674" s="36"/>
      <c r="X674" s="36"/>
      <c r="Y674" s="6"/>
      <c r="Z674" s="6"/>
      <c r="AA674" s="6"/>
    </row>
    <row r="675" spans="1:27" ht="15.75" customHeight="1" x14ac:dyDescent="0.3">
      <c r="A675" s="6"/>
      <c r="B675" s="6"/>
      <c r="C675" s="6"/>
      <c r="D675" s="6"/>
      <c r="E675" s="6"/>
      <c r="F675" s="24"/>
      <c r="G675" s="36"/>
      <c r="H675" s="36"/>
      <c r="I675" s="36"/>
      <c r="J675" s="36"/>
      <c r="K675" s="36"/>
      <c r="L675" s="36"/>
      <c r="M675" s="36"/>
      <c r="N675" s="36"/>
      <c r="O675" s="36"/>
      <c r="P675" s="36"/>
      <c r="Q675" s="37"/>
      <c r="R675" s="36"/>
      <c r="S675" s="36"/>
      <c r="T675" s="36"/>
      <c r="U675" s="36"/>
      <c r="V675" s="36"/>
      <c r="W675" s="36"/>
      <c r="X675" s="36"/>
      <c r="Y675" s="6"/>
      <c r="Z675" s="6"/>
      <c r="AA675" s="6"/>
    </row>
    <row r="676" spans="1:27" ht="15.75" customHeight="1" x14ac:dyDescent="0.3">
      <c r="A676" s="6"/>
      <c r="B676" s="6"/>
      <c r="C676" s="6"/>
      <c r="D676" s="6"/>
      <c r="E676" s="6"/>
      <c r="F676" s="24"/>
      <c r="G676" s="36"/>
      <c r="H676" s="36"/>
      <c r="I676" s="36"/>
      <c r="J676" s="36"/>
      <c r="K676" s="36"/>
      <c r="L676" s="36"/>
      <c r="M676" s="36"/>
      <c r="N676" s="36"/>
      <c r="O676" s="36"/>
      <c r="P676" s="36"/>
      <c r="Q676" s="37"/>
      <c r="R676" s="36"/>
      <c r="S676" s="36"/>
      <c r="T676" s="36"/>
      <c r="U676" s="36"/>
      <c r="V676" s="36"/>
      <c r="W676" s="36"/>
      <c r="X676" s="36"/>
      <c r="Y676" s="6"/>
      <c r="Z676" s="6"/>
      <c r="AA676" s="6"/>
    </row>
    <row r="677" spans="1:27" ht="15.75" customHeight="1" x14ac:dyDescent="0.3">
      <c r="A677" s="6"/>
      <c r="B677" s="6"/>
      <c r="C677" s="6"/>
      <c r="D677" s="6"/>
      <c r="E677" s="6"/>
      <c r="F677" s="24"/>
      <c r="G677" s="36"/>
      <c r="H677" s="36"/>
      <c r="I677" s="36"/>
      <c r="J677" s="36"/>
      <c r="K677" s="36"/>
      <c r="L677" s="36"/>
      <c r="M677" s="36"/>
      <c r="N677" s="36"/>
      <c r="O677" s="36"/>
      <c r="P677" s="36"/>
      <c r="Q677" s="37"/>
      <c r="R677" s="36"/>
      <c r="S677" s="36"/>
      <c r="T677" s="36"/>
      <c r="U677" s="36"/>
      <c r="V677" s="36"/>
      <c r="W677" s="36"/>
      <c r="X677" s="36"/>
      <c r="Y677" s="6"/>
      <c r="Z677" s="6"/>
      <c r="AA677" s="6"/>
    </row>
    <row r="678" spans="1:27" ht="15.75" customHeight="1" x14ac:dyDescent="0.3">
      <c r="A678" s="6"/>
      <c r="B678" s="6"/>
      <c r="C678" s="6"/>
      <c r="D678" s="6"/>
      <c r="E678" s="6"/>
      <c r="F678" s="24"/>
      <c r="G678" s="36"/>
      <c r="H678" s="36"/>
      <c r="I678" s="36"/>
      <c r="J678" s="36"/>
      <c r="K678" s="36"/>
      <c r="L678" s="36"/>
      <c r="M678" s="36"/>
      <c r="N678" s="36"/>
      <c r="O678" s="36"/>
      <c r="P678" s="36"/>
      <c r="Q678" s="37"/>
      <c r="R678" s="36"/>
      <c r="S678" s="36"/>
      <c r="T678" s="36"/>
      <c r="U678" s="36"/>
      <c r="V678" s="36"/>
      <c r="W678" s="36"/>
      <c r="X678" s="36"/>
      <c r="Y678" s="6"/>
      <c r="Z678" s="6"/>
      <c r="AA678" s="6"/>
    </row>
    <row r="679" spans="1:27" ht="15.75" customHeight="1" x14ac:dyDescent="0.3">
      <c r="A679" s="6"/>
      <c r="B679" s="6"/>
      <c r="C679" s="6"/>
      <c r="D679" s="6"/>
      <c r="E679" s="6"/>
      <c r="F679" s="24"/>
      <c r="G679" s="36"/>
      <c r="H679" s="36"/>
      <c r="I679" s="36"/>
      <c r="J679" s="36"/>
      <c r="K679" s="36"/>
      <c r="L679" s="36"/>
      <c r="M679" s="36"/>
      <c r="N679" s="36"/>
      <c r="O679" s="36"/>
      <c r="P679" s="36"/>
      <c r="Q679" s="37"/>
      <c r="R679" s="36"/>
      <c r="S679" s="36"/>
      <c r="T679" s="36"/>
      <c r="U679" s="36"/>
      <c r="V679" s="36"/>
      <c r="W679" s="36"/>
      <c r="X679" s="36"/>
      <c r="Y679" s="6"/>
      <c r="Z679" s="6"/>
      <c r="AA679" s="6"/>
    </row>
    <row r="680" spans="1:27" ht="15.75" customHeight="1" x14ac:dyDescent="0.3">
      <c r="A680" s="6"/>
      <c r="B680" s="6"/>
      <c r="C680" s="6"/>
      <c r="D680" s="6"/>
      <c r="E680" s="6"/>
      <c r="F680" s="24"/>
      <c r="G680" s="36"/>
      <c r="H680" s="36"/>
      <c r="I680" s="36"/>
      <c r="J680" s="36"/>
      <c r="K680" s="36"/>
      <c r="L680" s="36"/>
      <c r="M680" s="36"/>
      <c r="N680" s="36"/>
      <c r="O680" s="36"/>
      <c r="P680" s="36"/>
      <c r="Q680" s="37"/>
      <c r="R680" s="36"/>
      <c r="S680" s="36"/>
      <c r="T680" s="36"/>
      <c r="U680" s="36"/>
      <c r="V680" s="36"/>
      <c r="W680" s="36"/>
      <c r="X680" s="36"/>
      <c r="Y680" s="6"/>
      <c r="Z680" s="6"/>
      <c r="AA680" s="6"/>
    </row>
    <row r="681" spans="1:27" ht="15.75" customHeight="1" x14ac:dyDescent="0.3">
      <c r="A681" s="6"/>
      <c r="B681" s="6"/>
      <c r="C681" s="6"/>
      <c r="D681" s="6"/>
      <c r="E681" s="6"/>
      <c r="F681" s="24"/>
      <c r="G681" s="36"/>
      <c r="H681" s="36"/>
      <c r="I681" s="36"/>
      <c r="J681" s="36"/>
      <c r="K681" s="36"/>
      <c r="L681" s="36"/>
      <c r="M681" s="36"/>
      <c r="N681" s="36"/>
      <c r="O681" s="36"/>
      <c r="P681" s="36"/>
      <c r="Q681" s="37"/>
      <c r="R681" s="36"/>
      <c r="S681" s="36"/>
      <c r="T681" s="36"/>
      <c r="U681" s="36"/>
      <c r="V681" s="36"/>
      <c r="W681" s="36"/>
      <c r="X681" s="36"/>
      <c r="Y681" s="6"/>
      <c r="Z681" s="6"/>
      <c r="AA681" s="6"/>
    </row>
    <row r="682" spans="1:27" ht="15.75" customHeight="1" x14ac:dyDescent="0.3">
      <c r="A682" s="6"/>
      <c r="B682" s="6"/>
      <c r="C682" s="6"/>
      <c r="D682" s="6"/>
      <c r="E682" s="6"/>
      <c r="F682" s="24"/>
      <c r="G682" s="36"/>
      <c r="H682" s="36"/>
      <c r="I682" s="36"/>
      <c r="J682" s="36"/>
      <c r="K682" s="36"/>
      <c r="L682" s="36"/>
      <c r="M682" s="36"/>
      <c r="N682" s="36"/>
      <c r="O682" s="36"/>
      <c r="P682" s="36"/>
      <c r="Q682" s="37"/>
      <c r="R682" s="36"/>
      <c r="S682" s="36"/>
      <c r="T682" s="36"/>
      <c r="U682" s="36"/>
      <c r="V682" s="36"/>
      <c r="W682" s="36"/>
      <c r="X682" s="36"/>
      <c r="Y682" s="6"/>
      <c r="Z682" s="6"/>
      <c r="AA682" s="6"/>
    </row>
    <row r="683" spans="1:27" ht="15.75" customHeight="1" x14ac:dyDescent="0.3">
      <c r="A683" s="6"/>
      <c r="B683" s="6"/>
      <c r="C683" s="6"/>
      <c r="D683" s="6"/>
      <c r="E683" s="6"/>
      <c r="F683" s="24"/>
      <c r="G683" s="36"/>
      <c r="H683" s="36"/>
      <c r="I683" s="36"/>
      <c r="J683" s="36"/>
      <c r="K683" s="36"/>
      <c r="L683" s="36"/>
      <c r="M683" s="36"/>
      <c r="N683" s="36"/>
      <c r="O683" s="36"/>
      <c r="P683" s="36"/>
      <c r="Q683" s="37"/>
      <c r="R683" s="36"/>
      <c r="S683" s="36"/>
      <c r="T683" s="36"/>
      <c r="U683" s="36"/>
      <c r="V683" s="36"/>
      <c r="W683" s="36"/>
      <c r="X683" s="36"/>
      <c r="Y683" s="6"/>
      <c r="Z683" s="6"/>
      <c r="AA683" s="6"/>
    </row>
    <row r="684" spans="1:27" ht="15.75" customHeight="1" x14ac:dyDescent="0.3">
      <c r="A684" s="6"/>
      <c r="B684" s="6"/>
      <c r="C684" s="6"/>
      <c r="D684" s="6"/>
      <c r="E684" s="6"/>
      <c r="F684" s="24"/>
      <c r="G684" s="36"/>
      <c r="H684" s="36"/>
      <c r="I684" s="36"/>
      <c r="J684" s="36"/>
      <c r="K684" s="36"/>
      <c r="L684" s="36"/>
      <c r="M684" s="36"/>
      <c r="N684" s="36"/>
      <c r="O684" s="36"/>
      <c r="P684" s="36"/>
      <c r="Q684" s="37"/>
      <c r="R684" s="36"/>
      <c r="S684" s="36"/>
      <c r="T684" s="36"/>
      <c r="U684" s="36"/>
      <c r="V684" s="36"/>
      <c r="W684" s="36"/>
      <c r="X684" s="36"/>
      <c r="Y684" s="6"/>
      <c r="Z684" s="6"/>
      <c r="AA684" s="6"/>
    </row>
    <row r="685" spans="1:27" ht="15.75" customHeight="1" x14ac:dyDescent="0.3">
      <c r="A685" s="6"/>
      <c r="B685" s="6"/>
      <c r="C685" s="6"/>
      <c r="D685" s="6"/>
      <c r="E685" s="6"/>
      <c r="F685" s="24"/>
      <c r="G685" s="36"/>
      <c r="H685" s="36"/>
      <c r="I685" s="36"/>
      <c r="J685" s="36"/>
      <c r="K685" s="36"/>
      <c r="L685" s="36"/>
      <c r="M685" s="36"/>
      <c r="N685" s="36"/>
      <c r="O685" s="36"/>
      <c r="P685" s="36"/>
      <c r="Q685" s="37"/>
      <c r="R685" s="36"/>
      <c r="S685" s="36"/>
      <c r="T685" s="36"/>
      <c r="U685" s="36"/>
      <c r="V685" s="36"/>
      <c r="W685" s="36"/>
      <c r="X685" s="36"/>
      <c r="Y685" s="6"/>
      <c r="Z685" s="6"/>
      <c r="AA685" s="6"/>
    </row>
    <row r="686" spans="1:27" ht="15.75" customHeight="1" x14ac:dyDescent="0.3">
      <c r="A686" s="6"/>
      <c r="B686" s="6"/>
      <c r="C686" s="6"/>
      <c r="D686" s="6"/>
      <c r="E686" s="6"/>
      <c r="F686" s="24"/>
      <c r="G686" s="36"/>
      <c r="H686" s="36"/>
      <c r="I686" s="36"/>
      <c r="J686" s="36"/>
      <c r="K686" s="36"/>
      <c r="L686" s="36"/>
      <c r="M686" s="36"/>
      <c r="N686" s="36"/>
      <c r="O686" s="36"/>
      <c r="P686" s="36"/>
      <c r="Q686" s="37"/>
      <c r="R686" s="36"/>
      <c r="S686" s="36"/>
      <c r="T686" s="36"/>
      <c r="U686" s="36"/>
      <c r="V686" s="36"/>
      <c r="W686" s="36"/>
      <c r="X686" s="36"/>
      <c r="Y686" s="6"/>
      <c r="Z686" s="6"/>
      <c r="AA686" s="6"/>
    </row>
    <row r="687" spans="1:27" ht="15.75" customHeight="1" x14ac:dyDescent="0.3">
      <c r="A687" s="6"/>
      <c r="B687" s="6"/>
      <c r="C687" s="6"/>
      <c r="D687" s="6"/>
      <c r="E687" s="6"/>
      <c r="F687" s="24"/>
      <c r="G687" s="36"/>
      <c r="H687" s="36"/>
      <c r="I687" s="36"/>
      <c r="J687" s="36"/>
      <c r="K687" s="36"/>
      <c r="L687" s="36"/>
      <c r="M687" s="36"/>
      <c r="N687" s="36"/>
      <c r="O687" s="36"/>
      <c r="P687" s="36"/>
      <c r="Q687" s="37"/>
      <c r="R687" s="36"/>
      <c r="S687" s="36"/>
      <c r="T687" s="36"/>
      <c r="U687" s="36"/>
      <c r="V687" s="36"/>
      <c r="W687" s="36"/>
      <c r="X687" s="36"/>
      <c r="Y687" s="6"/>
      <c r="Z687" s="6"/>
      <c r="AA687" s="6"/>
    </row>
    <row r="688" spans="1:27" ht="15.75" customHeight="1" x14ac:dyDescent="0.3">
      <c r="A688" s="6"/>
      <c r="B688" s="6"/>
      <c r="C688" s="6"/>
      <c r="D688" s="6"/>
      <c r="E688" s="6"/>
      <c r="F688" s="24"/>
      <c r="G688" s="36"/>
      <c r="H688" s="36"/>
      <c r="I688" s="36"/>
      <c r="J688" s="36"/>
      <c r="K688" s="36"/>
      <c r="L688" s="36"/>
      <c r="M688" s="36"/>
      <c r="N688" s="36"/>
      <c r="O688" s="36"/>
      <c r="P688" s="36"/>
      <c r="Q688" s="37"/>
      <c r="R688" s="36"/>
      <c r="S688" s="36"/>
      <c r="T688" s="36"/>
      <c r="U688" s="36"/>
      <c r="V688" s="36"/>
      <c r="W688" s="36"/>
      <c r="X688" s="36"/>
      <c r="Y688" s="6"/>
      <c r="Z688" s="6"/>
      <c r="AA688" s="6"/>
    </row>
    <row r="689" spans="1:27" ht="15.75" customHeight="1" x14ac:dyDescent="0.3">
      <c r="A689" s="6"/>
      <c r="B689" s="6"/>
      <c r="C689" s="6"/>
      <c r="D689" s="6"/>
      <c r="E689" s="6"/>
      <c r="F689" s="24"/>
      <c r="G689" s="36"/>
      <c r="H689" s="36"/>
      <c r="I689" s="36"/>
      <c r="J689" s="36"/>
      <c r="K689" s="36"/>
      <c r="L689" s="36"/>
      <c r="M689" s="36"/>
      <c r="N689" s="36"/>
      <c r="O689" s="36"/>
      <c r="P689" s="36"/>
      <c r="Q689" s="37"/>
      <c r="R689" s="36"/>
      <c r="S689" s="36"/>
      <c r="T689" s="36"/>
      <c r="U689" s="36"/>
      <c r="V689" s="36"/>
      <c r="W689" s="36"/>
      <c r="X689" s="36"/>
      <c r="Y689" s="6"/>
      <c r="Z689" s="6"/>
      <c r="AA689" s="6"/>
    </row>
    <row r="690" spans="1:27" ht="15.75" customHeight="1" x14ac:dyDescent="0.3">
      <c r="A690" s="6"/>
      <c r="B690" s="6"/>
      <c r="C690" s="6"/>
      <c r="D690" s="6"/>
      <c r="E690" s="6"/>
      <c r="F690" s="24"/>
      <c r="G690" s="36"/>
      <c r="H690" s="36"/>
      <c r="I690" s="36"/>
      <c r="J690" s="36"/>
      <c r="K690" s="36"/>
      <c r="L690" s="36"/>
      <c r="M690" s="36"/>
      <c r="N690" s="36"/>
      <c r="O690" s="36"/>
      <c r="P690" s="36"/>
      <c r="Q690" s="37"/>
      <c r="R690" s="36"/>
      <c r="S690" s="36"/>
      <c r="T690" s="36"/>
      <c r="U690" s="36"/>
      <c r="V690" s="36"/>
      <c r="W690" s="36"/>
      <c r="X690" s="36"/>
      <c r="Y690" s="6"/>
      <c r="Z690" s="6"/>
      <c r="AA690" s="6"/>
    </row>
    <row r="691" spans="1:27" ht="15.75" customHeight="1" x14ac:dyDescent="0.3">
      <c r="A691" s="6"/>
      <c r="B691" s="6"/>
      <c r="C691" s="6"/>
      <c r="D691" s="6"/>
      <c r="E691" s="6"/>
      <c r="F691" s="24"/>
      <c r="G691" s="36"/>
      <c r="H691" s="36"/>
      <c r="I691" s="36"/>
      <c r="J691" s="36"/>
      <c r="K691" s="36"/>
      <c r="L691" s="36"/>
      <c r="M691" s="36"/>
      <c r="N691" s="36"/>
      <c r="O691" s="36"/>
      <c r="P691" s="36"/>
      <c r="Q691" s="37"/>
      <c r="R691" s="36"/>
      <c r="S691" s="36"/>
      <c r="T691" s="36"/>
      <c r="U691" s="36"/>
      <c r="V691" s="36"/>
      <c r="W691" s="36"/>
      <c r="X691" s="36"/>
      <c r="Y691" s="6"/>
      <c r="Z691" s="6"/>
      <c r="AA691" s="6"/>
    </row>
    <row r="692" spans="1:27" ht="15.75" customHeight="1" x14ac:dyDescent="0.3">
      <c r="A692" s="6"/>
      <c r="B692" s="6"/>
      <c r="C692" s="6"/>
      <c r="D692" s="6"/>
      <c r="E692" s="6"/>
      <c r="F692" s="24"/>
      <c r="G692" s="36"/>
      <c r="H692" s="36"/>
      <c r="I692" s="36"/>
      <c r="J692" s="36"/>
      <c r="K692" s="36"/>
      <c r="L692" s="36"/>
      <c r="M692" s="36"/>
      <c r="N692" s="36"/>
      <c r="O692" s="36"/>
      <c r="P692" s="36"/>
      <c r="Q692" s="37"/>
      <c r="R692" s="36"/>
      <c r="S692" s="36"/>
      <c r="T692" s="36"/>
      <c r="U692" s="36"/>
      <c r="V692" s="36"/>
      <c r="W692" s="36"/>
      <c r="X692" s="36"/>
      <c r="Y692" s="6"/>
      <c r="Z692" s="6"/>
      <c r="AA692" s="6"/>
    </row>
    <row r="693" spans="1:27" ht="15.75" customHeight="1" x14ac:dyDescent="0.3">
      <c r="A693" s="6"/>
      <c r="B693" s="6"/>
      <c r="C693" s="6"/>
      <c r="D693" s="6"/>
      <c r="E693" s="6"/>
      <c r="F693" s="24"/>
      <c r="G693" s="36"/>
      <c r="H693" s="36"/>
      <c r="I693" s="36"/>
      <c r="J693" s="36"/>
      <c r="K693" s="36"/>
      <c r="L693" s="36"/>
      <c r="M693" s="36"/>
      <c r="N693" s="36"/>
      <c r="O693" s="36"/>
      <c r="P693" s="36"/>
      <c r="Q693" s="37"/>
      <c r="R693" s="36"/>
      <c r="S693" s="36"/>
      <c r="T693" s="36"/>
      <c r="U693" s="36"/>
      <c r="V693" s="36"/>
      <c r="W693" s="36"/>
      <c r="X693" s="36"/>
      <c r="Y693" s="6"/>
      <c r="Z693" s="6"/>
      <c r="AA693" s="6"/>
    </row>
    <row r="694" spans="1:27" ht="15.75" customHeight="1" x14ac:dyDescent="0.3">
      <c r="A694" s="6"/>
      <c r="B694" s="6"/>
      <c r="C694" s="6"/>
      <c r="D694" s="6"/>
      <c r="E694" s="6"/>
      <c r="F694" s="24"/>
      <c r="G694" s="36"/>
      <c r="H694" s="36"/>
      <c r="I694" s="36"/>
      <c r="J694" s="36"/>
      <c r="K694" s="36"/>
      <c r="L694" s="36"/>
      <c r="M694" s="36"/>
      <c r="N694" s="36"/>
      <c r="O694" s="36"/>
      <c r="P694" s="36"/>
      <c r="Q694" s="37"/>
      <c r="R694" s="36"/>
      <c r="S694" s="36"/>
      <c r="T694" s="36"/>
      <c r="U694" s="36"/>
      <c r="V694" s="36"/>
      <c r="W694" s="36"/>
      <c r="X694" s="36"/>
      <c r="Y694" s="6"/>
      <c r="Z694" s="6"/>
      <c r="AA694" s="6"/>
    </row>
    <row r="695" spans="1:27" ht="15.75" customHeight="1" x14ac:dyDescent="0.3">
      <c r="A695" s="6"/>
      <c r="B695" s="6"/>
      <c r="C695" s="6"/>
      <c r="D695" s="6"/>
      <c r="E695" s="6"/>
      <c r="F695" s="24"/>
      <c r="G695" s="36"/>
      <c r="H695" s="36"/>
      <c r="I695" s="36"/>
      <c r="J695" s="36"/>
      <c r="K695" s="36"/>
      <c r="L695" s="36"/>
      <c r="M695" s="36"/>
      <c r="N695" s="36"/>
      <c r="O695" s="36"/>
      <c r="P695" s="36"/>
      <c r="Q695" s="37"/>
      <c r="R695" s="36"/>
      <c r="S695" s="36"/>
      <c r="T695" s="36"/>
      <c r="U695" s="36"/>
      <c r="V695" s="36"/>
      <c r="W695" s="36"/>
      <c r="X695" s="36"/>
      <c r="Y695" s="6"/>
      <c r="Z695" s="6"/>
      <c r="AA695" s="6"/>
    </row>
    <row r="696" spans="1:27" ht="15.75" customHeight="1" x14ac:dyDescent="0.3">
      <c r="A696" s="6"/>
      <c r="B696" s="6"/>
      <c r="C696" s="6"/>
      <c r="D696" s="6"/>
      <c r="E696" s="6"/>
      <c r="F696" s="24"/>
      <c r="G696" s="36"/>
      <c r="H696" s="36"/>
      <c r="I696" s="36"/>
      <c r="J696" s="36"/>
      <c r="K696" s="36"/>
      <c r="L696" s="36"/>
      <c r="M696" s="36"/>
      <c r="N696" s="36"/>
      <c r="O696" s="36"/>
      <c r="P696" s="36"/>
      <c r="Q696" s="37"/>
      <c r="R696" s="36"/>
      <c r="S696" s="36"/>
      <c r="T696" s="36"/>
      <c r="U696" s="36"/>
      <c r="V696" s="36"/>
      <c r="W696" s="36"/>
      <c r="X696" s="36"/>
      <c r="Y696" s="6"/>
      <c r="Z696" s="6"/>
      <c r="AA696" s="6"/>
    </row>
    <row r="697" spans="1:27" ht="15.75" customHeight="1" x14ac:dyDescent="0.3">
      <c r="A697" s="6"/>
      <c r="B697" s="6"/>
      <c r="C697" s="6"/>
      <c r="D697" s="6"/>
      <c r="E697" s="6"/>
      <c r="F697" s="24"/>
      <c r="G697" s="36"/>
      <c r="H697" s="36"/>
      <c r="I697" s="36"/>
      <c r="J697" s="36"/>
      <c r="K697" s="36"/>
      <c r="L697" s="36"/>
      <c r="M697" s="36"/>
      <c r="N697" s="36"/>
      <c r="O697" s="36"/>
      <c r="P697" s="36"/>
      <c r="Q697" s="37"/>
      <c r="R697" s="36"/>
      <c r="S697" s="36"/>
      <c r="T697" s="36"/>
      <c r="U697" s="36"/>
      <c r="V697" s="36"/>
      <c r="W697" s="36"/>
      <c r="X697" s="36"/>
      <c r="Y697" s="6"/>
      <c r="Z697" s="6"/>
      <c r="AA697" s="6"/>
    </row>
    <row r="698" spans="1:27" ht="15.75" customHeight="1" x14ac:dyDescent="0.3">
      <c r="A698" s="6"/>
      <c r="B698" s="6"/>
      <c r="C698" s="6"/>
      <c r="D698" s="6"/>
      <c r="E698" s="6"/>
      <c r="F698" s="24"/>
      <c r="G698" s="36"/>
      <c r="H698" s="36"/>
      <c r="I698" s="36"/>
      <c r="J698" s="36"/>
      <c r="K698" s="36"/>
      <c r="L698" s="36"/>
      <c r="M698" s="36"/>
      <c r="N698" s="36"/>
      <c r="O698" s="36"/>
      <c r="P698" s="36"/>
      <c r="Q698" s="37"/>
      <c r="R698" s="36"/>
      <c r="S698" s="36"/>
      <c r="T698" s="36"/>
      <c r="U698" s="36"/>
      <c r="V698" s="36"/>
      <c r="W698" s="36"/>
      <c r="X698" s="36"/>
      <c r="Y698" s="6"/>
      <c r="Z698" s="6"/>
      <c r="AA698" s="6"/>
    </row>
    <row r="699" spans="1:27" ht="15.75" customHeight="1" x14ac:dyDescent="0.3">
      <c r="A699" s="6"/>
      <c r="B699" s="6"/>
      <c r="C699" s="6"/>
      <c r="D699" s="6"/>
      <c r="E699" s="6"/>
      <c r="F699" s="24"/>
      <c r="G699" s="36"/>
      <c r="H699" s="36"/>
      <c r="I699" s="36"/>
      <c r="J699" s="36"/>
      <c r="K699" s="36"/>
      <c r="L699" s="36"/>
      <c r="M699" s="36"/>
      <c r="N699" s="36"/>
      <c r="O699" s="36"/>
      <c r="P699" s="36"/>
      <c r="Q699" s="37"/>
      <c r="R699" s="36"/>
      <c r="S699" s="36"/>
      <c r="T699" s="36"/>
      <c r="U699" s="36"/>
      <c r="V699" s="36"/>
      <c r="W699" s="36"/>
      <c r="X699" s="36"/>
      <c r="Y699" s="6"/>
      <c r="Z699" s="6"/>
      <c r="AA699" s="6"/>
    </row>
    <row r="700" spans="1:27" ht="15.75" customHeight="1" x14ac:dyDescent="0.3">
      <c r="A700" s="6"/>
      <c r="B700" s="6"/>
      <c r="C700" s="6"/>
      <c r="D700" s="6"/>
      <c r="E700" s="6"/>
      <c r="F700" s="24"/>
      <c r="G700" s="36"/>
      <c r="H700" s="36"/>
      <c r="I700" s="36"/>
      <c r="J700" s="36"/>
      <c r="K700" s="36"/>
      <c r="L700" s="36"/>
      <c r="M700" s="36"/>
      <c r="N700" s="36"/>
      <c r="O700" s="36"/>
      <c r="P700" s="36"/>
      <c r="Q700" s="37"/>
      <c r="R700" s="36"/>
      <c r="S700" s="36"/>
      <c r="T700" s="36"/>
      <c r="U700" s="36"/>
      <c r="V700" s="36"/>
      <c r="W700" s="36"/>
      <c r="X700" s="36"/>
      <c r="Y700" s="6"/>
      <c r="Z700" s="6"/>
      <c r="AA700" s="6"/>
    </row>
    <row r="701" spans="1:27" ht="15.75" customHeight="1" x14ac:dyDescent="0.3">
      <c r="A701" s="6"/>
      <c r="B701" s="6"/>
      <c r="C701" s="6"/>
      <c r="D701" s="6"/>
      <c r="E701" s="6"/>
      <c r="F701" s="24"/>
      <c r="G701" s="36"/>
      <c r="H701" s="36"/>
      <c r="I701" s="36"/>
      <c r="J701" s="36"/>
      <c r="K701" s="36"/>
      <c r="L701" s="36"/>
      <c r="M701" s="36"/>
      <c r="N701" s="36"/>
      <c r="O701" s="36"/>
      <c r="P701" s="36"/>
      <c r="Q701" s="37"/>
      <c r="R701" s="36"/>
      <c r="S701" s="36"/>
      <c r="T701" s="36"/>
      <c r="U701" s="36"/>
      <c r="V701" s="36"/>
      <c r="W701" s="36"/>
      <c r="X701" s="36"/>
      <c r="Y701" s="6"/>
      <c r="Z701" s="6"/>
      <c r="AA701" s="6"/>
    </row>
    <row r="702" spans="1:27" ht="15.75" customHeight="1" x14ac:dyDescent="0.3">
      <c r="A702" s="6"/>
      <c r="B702" s="6"/>
      <c r="C702" s="6"/>
      <c r="D702" s="6"/>
      <c r="E702" s="6"/>
      <c r="F702" s="24"/>
      <c r="G702" s="36"/>
      <c r="H702" s="36"/>
      <c r="I702" s="36"/>
      <c r="J702" s="36"/>
      <c r="K702" s="36"/>
      <c r="L702" s="36"/>
      <c r="M702" s="36"/>
      <c r="N702" s="36"/>
      <c r="O702" s="36"/>
      <c r="P702" s="36"/>
      <c r="Q702" s="37"/>
      <c r="R702" s="36"/>
      <c r="S702" s="36"/>
      <c r="T702" s="36"/>
      <c r="U702" s="36"/>
      <c r="V702" s="36"/>
      <c r="W702" s="36"/>
      <c r="X702" s="36"/>
      <c r="Y702" s="6"/>
      <c r="Z702" s="6"/>
      <c r="AA702" s="6"/>
    </row>
    <row r="703" spans="1:27" ht="15.75" customHeight="1" x14ac:dyDescent="0.3">
      <c r="A703" s="6"/>
      <c r="B703" s="6"/>
      <c r="C703" s="6"/>
      <c r="D703" s="6"/>
      <c r="E703" s="6"/>
      <c r="F703" s="24"/>
      <c r="G703" s="36"/>
      <c r="H703" s="36"/>
      <c r="I703" s="36"/>
      <c r="J703" s="36"/>
      <c r="K703" s="36"/>
      <c r="L703" s="36"/>
      <c r="M703" s="36"/>
      <c r="N703" s="36"/>
      <c r="O703" s="36"/>
      <c r="P703" s="36"/>
      <c r="Q703" s="37"/>
      <c r="R703" s="36"/>
      <c r="S703" s="36"/>
      <c r="T703" s="36"/>
      <c r="U703" s="36"/>
      <c r="V703" s="36"/>
      <c r="W703" s="36"/>
      <c r="X703" s="36"/>
      <c r="Y703" s="6"/>
      <c r="Z703" s="6"/>
      <c r="AA703" s="6"/>
    </row>
    <row r="704" spans="1:27" ht="15.75" customHeight="1" x14ac:dyDescent="0.3">
      <c r="A704" s="6"/>
      <c r="B704" s="6"/>
      <c r="C704" s="6"/>
      <c r="D704" s="6"/>
      <c r="E704" s="6"/>
      <c r="F704" s="24"/>
      <c r="G704" s="36"/>
      <c r="H704" s="36"/>
      <c r="I704" s="36"/>
      <c r="J704" s="36"/>
      <c r="K704" s="36"/>
      <c r="L704" s="36"/>
      <c r="M704" s="36"/>
      <c r="N704" s="36"/>
      <c r="O704" s="36"/>
      <c r="P704" s="36"/>
      <c r="Q704" s="37"/>
      <c r="R704" s="36"/>
      <c r="S704" s="36"/>
      <c r="T704" s="36"/>
      <c r="U704" s="36"/>
      <c r="V704" s="36"/>
      <c r="W704" s="36"/>
      <c r="X704" s="36"/>
      <c r="Y704" s="6"/>
      <c r="Z704" s="6"/>
      <c r="AA704" s="6"/>
    </row>
    <row r="705" spans="1:27" ht="15.75" customHeight="1" x14ac:dyDescent="0.3">
      <c r="A705" s="6"/>
      <c r="B705" s="6"/>
      <c r="C705" s="6"/>
      <c r="D705" s="6"/>
      <c r="E705" s="6"/>
      <c r="F705" s="24"/>
      <c r="G705" s="36"/>
      <c r="H705" s="36"/>
      <c r="I705" s="36"/>
      <c r="J705" s="36"/>
      <c r="K705" s="36"/>
      <c r="L705" s="36"/>
      <c r="M705" s="36"/>
      <c r="N705" s="36"/>
      <c r="O705" s="36"/>
      <c r="P705" s="36"/>
      <c r="Q705" s="37"/>
      <c r="R705" s="36"/>
      <c r="S705" s="36"/>
      <c r="T705" s="36"/>
      <c r="U705" s="36"/>
      <c r="V705" s="36"/>
      <c r="W705" s="36"/>
      <c r="X705" s="36"/>
      <c r="Y705" s="6"/>
      <c r="Z705" s="6"/>
      <c r="AA705" s="6"/>
    </row>
    <row r="706" spans="1:27" ht="15.75" customHeight="1" x14ac:dyDescent="0.3">
      <c r="A706" s="6"/>
      <c r="B706" s="6"/>
      <c r="C706" s="6"/>
      <c r="D706" s="6"/>
      <c r="E706" s="6"/>
      <c r="F706" s="24"/>
      <c r="G706" s="36"/>
      <c r="H706" s="36"/>
      <c r="I706" s="36"/>
      <c r="J706" s="36"/>
      <c r="K706" s="36"/>
      <c r="L706" s="36"/>
      <c r="M706" s="36"/>
      <c r="N706" s="36"/>
      <c r="O706" s="36"/>
      <c r="P706" s="36"/>
      <c r="Q706" s="37"/>
      <c r="R706" s="36"/>
      <c r="S706" s="36"/>
      <c r="T706" s="36"/>
      <c r="U706" s="36"/>
      <c r="V706" s="36"/>
      <c r="W706" s="36"/>
      <c r="X706" s="36"/>
      <c r="Y706" s="6"/>
      <c r="Z706" s="6"/>
      <c r="AA706" s="6"/>
    </row>
    <row r="707" spans="1:27" ht="15.75" customHeight="1" x14ac:dyDescent="0.3">
      <c r="A707" s="6"/>
      <c r="B707" s="6"/>
      <c r="C707" s="6"/>
      <c r="D707" s="6"/>
      <c r="E707" s="6"/>
      <c r="F707" s="24"/>
      <c r="G707" s="36"/>
      <c r="H707" s="36"/>
      <c r="I707" s="36"/>
      <c r="J707" s="36"/>
      <c r="K707" s="36"/>
      <c r="L707" s="36"/>
      <c r="M707" s="36"/>
      <c r="N707" s="36"/>
      <c r="O707" s="36"/>
      <c r="P707" s="36"/>
      <c r="Q707" s="37"/>
      <c r="R707" s="36"/>
      <c r="S707" s="36"/>
      <c r="T707" s="36"/>
      <c r="U707" s="36"/>
      <c r="V707" s="36"/>
      <c r="W707" s="36"/>
      <c r="X707" s="36"/>
      <c r="Y707" s="6"/>
      <c r="Z707" s="6"/>
      <c r="AA707" s="6"/>
    </row>
    <row r="708" spans="1:27" ht="15.75" customHeight="1" x14ac:dyDescent="0.3">
      <c r="A708" s="6"/>
      <c r="B708" s="6"/>
      <c r="C708" s="6"/>
      <c r="D708" s="6"/>
      <c r="E708" s="6"/>
      <c r="F708" s="24"/>
      <c r="G708" s="36"/>
      <c r="H708" s="36"/>
      <c r="I708" s="36"/>
      <c r="J708" s="36"/>
      <c r="K708" s="36"/>
      <c r="L708" s="36"/>
      <c r="M708" s="36"/>
      <c r="N708" s="36"/>
      <c r="O708" s="36"/>
      <c r="P708" s="36"/>
      <c r="Q708" s="37"/>
      <c r="R708" s="36"/>
      <c r="S708" s="36"/>
      <c r="T708" s="36"/>
      <c r="U708" s="36"/>
      <c r="V708" s="36"/>
      <c r="W708" s="36"/>
      <c r="X708" s="36"/>
      <c r="Y708" s="6"/>
      <c r="Z708" s="6"/>
      <c r="AA708" s="6"/>
    </row>
    <row r="709" spans="1:27" ht="15.75" customHeight="1" x14ac:dyDescent="0.3">
      <c r="A709" s="6"/>
      <c r="B709" s="6"/>
      <c r="C709" s="6"/>
      <c r="D709" s="6"/>
      <c r="E709" s="6"/>
      <c r="F709" s="24"/>
      <c r="G709" s="36"/>
      <c r="H709" s="36"/>
      <c r="I709" s="36"/>
      <c r="J709" s="36"/>
      <c r="K709" s="36"/>
      <c r="L709" s="36"/>
      <c r="M709" s="36"/>
      <c r="N709" s="36"/>
      <c r="O709" s="36"/>
      <c r="P709" s="36"/>
      <c r="Q709" s="37"/>
      <c r="R709" s="36"/>
      <c r="S709" s="36"/>
      <c r="T709" s="36"/>
      <c r="U709" s="36"/>
      <c r="V709" s="36"/>
      <c r="W709" s="36"/>
      <c r="X709" s="36"/>
      <c r="Y709" s="6"/>
      <c r="Z709" s="6"/>
      <c r="AA709" s="6"/>
    </row>
    <row r="710" spans="1:27" ht="15.75" customHeight="1" x14ac:dyDescent="0.3">
      <c r="A710" s="6"/>
      <c r="B710" s="6"/>
      <c r="C710" s="6"/>
      <c r="D710" s="6"/>
      <c r="E710" s="6"/>
      <c r="F710" s="24"/>
      <c r="G710" s="36"/>
      <c r="H710" s="36"/>
      <c r="I710" s="36"/>
      <c r="J710" s="36"/>
      <c r="K710" s="36"/>
      <c r="L710" s="36"/>
      <c r="M710" s="36"/>
      <c r="N710" s="36"/>
      <c r="O710" s="36"/>
      <c r="P710" s="36"/>
      <c r="Q710" s="37"/>
      <c r="R710" s="36"/>
      <c r="S710" s="36"/>
      <c r="T710" s="36"/>
      <c r="U710" s="36"/>
      <c r="V710" s="36"/>
      <c r="W710" s="36"/>
      <c r="X710" s="36"/>
      <c r="Y710" s="6"/>
      <c r="Z710" s="6"/>
      <c r="AA710" s="6"/>
    </row>
    <row r="711" spans="1:27" ht="15.75" customHeight="1" x14ac:dyDescent="0.3">
      <c r="A711" s="6"/>
      <c r="B711" s="6"/>
      <c r="C711" s="6"/>
      <c r="D711" s="6"/>
      <c r="E711" s="6"/>
      <c r="F711" s="24"/>
      <c r="G711" s="36"/>
      <c r="H711" s="36"/>
      <c r="I711" s="36"/>
      <c r="J711" s="36"/>
      <c r="K711" s="36"/>
      <c r="L711" s="36"/>
      <c r="M711" s="36"/>
      <c r="N711" s="36"/>
      <c r="O711" s="36"/>
      <c r="P711" s="36"/>
      <c r="Q711" s="37"/>
      <c r="R711" s="36"/>
      <c r="S711" s="36"/>
      <c r="T711" s="36"/>
      <c r="U711" s="36"/>
      <c r="V711" s="36"/>
      <c r="W711" s="36"/>
      <c r="X711" s="36"/>
      <c r="Y711" s="6"/>
      <c r="Z711" s="6"/>
      <c r="AA711" s="6"/>
    </row>
    <row r="712" spans="1:27" ht="15.75" customHeight="1" x14ac:dyDescent="0.3">
      <c r="A712" s="6"/>
      <c r="B712" s="6"/>
      <c r="C712" s="6"/>
      <c r="D712" s="6"/>
      <c r="E712" s="6"/>
      <c r="F712" s="24"/>
      <c r="G712" s="36"/>
      <c r="H712" s="36"/>
      <c r="I712" s="36"/>
      <c r="J712" s="36"/>
      <c r="K712" s="36"/>
      <c r="L712" s="36"/>
      <c r="M712" s="36"/>
      <c r="N712" s="36"/>
      <c r="O712" s="36"/>
      <c r="P712" s="36"/>
      <c r="Q712" s="37"/>
      <c r="R712" s="36"/>
      <c r="S712" s="36"/>
      <c r="T712" s="36"/>
      <c r="U712" s="36"/>
      <c r="V712" s="36"/>
      <c r="W712" s="36"/>
      <c r="X712" s="36"/>
      <c r="Y712" s="6"/>
      <c r="Z712" s="6"/>
      <c r="AA712" s="6"/>
    </row>
    <row r="713" spans="1:27" ht="15.75" customHeight="1" x14ac:dyDescent="0.3">
      <c r="A713" s="6"/>
      <c r="B713" s="6"/>
      <c r="C713" s="6"/>
      <c r="D713" s="6"/>
      <c r="E713" s="6"/>
      <c r="F713" s="24"/>
      <c r="G713" s="36"/>
      <c r="H713" s="36"/>
      <c r="I713" s="36"/>
      <c r="J713" s="36"/>
      <c r="K713" s="36"/>
      <c r="L713" s="36"/>
      <c r="M713" s="36"/>
      <c r="N713" s="36"/>
      <c r="O713" s="36"/>
      <c r="P713" s="36"/>
      <c r="Q713" s="37"/>
      <c r="R713" s="36"/>
      <c r="S713" s="36"/>
      <c r="T713" s="36"/>
      <c r="U713" s="36"/>
      <c r="V713" s="36"/>
      <c r="W713" s="36"/>
      <c r="X713" s="36"/>
      <c r="Y713" s="6"/>
      <c r="Z713" s="6"/>
      <c r="AA713" s="6"/>
    </row>
    <row r="714" spans="1:27" ht="15.75" customHeight="1" x14ac:dyDescent="0.3">
      <c r="A714" s="6"/>
      <c r="B714" s="6"/>
      <c r="C714" s="6"/>
      <c r="D714" s="6"/>
      <c r="E714" s="6"/>
      <c r="F714" s="24"/>
      <c r="G714" s="36"/>
      <c r="H714" s="36"/>
      <c r="I714" s="36"/>
      <c r="J714" s="36"/>
      <c r="K714" s="36"/>
      <c r="L714" s="36"/>
      <c r="M714" s="36"/>
      <c r="N714" s="36"/>
      <c r="O714" s="36"/>
      <c r="P714" s="36"/>
      <c r="Q714" s="37"/>
      <c r="R714" s="36"/>
      <c r="S714" s="36"/>
      <c r="T714" s="36"/>
      <c r="U714" s="36"/>
      <c r="V714" s="36"/>
      <c r="W714" s="36"/>
      <c r="X714" s="36"/>
      <c r="Y714" s="6"/>
      <c r="Z714" s="6"/>
      <c r="AA714" s="6"/>
    </row>
    <row r="715" spans="1:27" ht="15.75" customHeight="1" x14ac:dyDescent="0.3">
      <c r="A715" s="6"/>
      <c r="B715" s="6"/>
      <c r="C715" s="6"/>
      <c r="D715" s="6"/>
      <c r="E715" s="6"/>
      <c r="F715" s="24"/>
      <c r="G715" s="36"/>
      <c r="H715" s="36"/>
      <c r="I715" s="36"/>
      <c r="J715" s="36"/>
      <c r="K715" s="36"/>
      <c r="L715" s="36"/>
      <c r="M715" s="36"/>
      <c r="N715" s="36"/>
      <c r="O715" s="36"/>
      <c r="P715" s="36"/>
      <c r="Q715" s="37"/>
      <c r="R715" s="36"/>
      <c r="S715" s="36"/>
      <c r="T715" s="36"/>
      <c r="U715" s="36"/>
      <c r="V715" s="36"/>
      <c r="W715" s="36"/>
      <c r="X715" s="36"/>
      <c r="Y715" s="6"/>
      <c r="Z715" s="6"/>
      <c r="AA715" s="6"/>
    </row>
    <row r="716" spans="1:27" ht="15.75" customHeight="1" x14ac:dyDescent="0.3">
      <c r="A716" s="6"/>
      <c r="B716" s="6"/>
      <c r="C716" s="6"/>
      <c r="D716" s="6"/>
      <c r="E716" s="6"/>
      <c r="F716" s="24"/>
      <c r="G716" s="36"/>
      <c r="H716" s="36"/>
      <c r="I716" s="36"/>
      <c r="J716" s="36"/>
      <c r="K716" s="36"/>
      <c r="L716" s="36"/>
      <c r="M716" s="36"/>
      <c r="N716" s="36"/>
      <c r="O716" s="36"/>
      <c r="P716" s="36"/>
      <c r="Q716" s="37"/>
      <c r="R716" s="36"/>
      <c r="S716" s="36"/>
      <c r="T716" s="36"/>
      <c r="U716" s="36"/>
      <c r="V716" s="36"/>
      <c r="W716" s="36"/>
      <c r="X716" s="36"/>
      <c r="Y716" s="6"/>
      <c r="Z716" s="6"/>
      <c r="AA716" s="6"/>
    </row>
    <row r="717" spans="1:27" ht="15.75" customHeight="1" x14ac:dyDescent="0.3">
      <c r="A717" s="6"/>
      <c r="B717" s="6"/>
      <c r="C717" s="6"/>
      <c r="D717" s="6"/>
      <c r="E717" s="6"/>
      <c r="F717" s="24"/>
      <c r="G717" s="36"/>
      <c r="H717" s="36"/>
      <c r="I717" s="36"/>
      <c r="J717" s="36"/>
      <c r="K717" s="36"/>
      <c r="L717" s="36"/>
      <c r="M717" s="36"/>
      <c r="N717" s="36"/>
      <c r="O717" s="36"/>
      <c r="P717" s="36"/>
      <c r="Q717" s="37"/>
      <c r="R717" s="36"/>
      <c r="S717" s="36"/>
      <c r="T717" s="36"/>
      <c r="U717" s="36"/>
      <c r="V717" s="36"/>
      <c r="W717" s="36"/>
      <c r="X717" s="36"/>
      <c r="Y717" s="6"/>
      <c r="Z717" s="6"/>
      <c r="AA717" s="6"/>
    </row>
    <row r="718" spans="1:27" ht="15.75" customHeight="1" x14ac:dyDescent="0.3">
      <c r="A718" s="6"/>
      <c r="B718" s="6"/>
      <c r="C718" s="6"/>
      <c r="D718" s="6"/>
      <c r="E718" s="6"/>
      <c r="F718" s="24"/>
      <c r="G718" s="36"/>
      <c r="H718" s="36"/>
      <c r="I718" s="36"/>
      <c r="J718" s="36"/>
      <c r="K718" s="36"/>
      <c r="L718" s="36"/>
      <c r="M718" s="36"/>
      <c r="N718" s="36"/>
      <c r="O718" s="36"/>
      <c r="P718" s="36"/>
      <c r="Q718" s="37"/>
      <c r="R718" s="36"/>
      <c r="S718" s="36"/>
      <c r="T718" s="36"/>
      <c r="U718" s="36"/>
      <c r="V718" s="36"/>
      <c r="W718" s="36"/>
      <c r="X718" s="36"/>
      <c r="Y718" s="6"/>
      <c r="Z718" s="6"/>
      <c r="AA718" s="6"/>
    </row>
    <row r="719" spans="1:27" ht="15.75" customHeight="1" x14ac:dyDescent="0.3">
      <c r="A719" s="6"/>
      <c r="B719" s="6"/>
      <c r="C719" s="6"/>
      <c r="D719" s="6"/>
      <c r="E719" s="6"/>
      <c r="F719" s="24"/>
      <c r="G719" s="36"/>
      <c r="H719" s="36"/>
      <c r="I719" s="36"/>
      <c r="J719" s="36"/>
      <c r="K719" s="36"/>
      <c r="L719" s="36"/>
      <c r="M719" s="36"/>
      <c r="N719" s="36"/>
      <c r="O719" s="36"/>
      <c r="P719" s="36"/>
      <c r="Q719" s="37"/>
      <c r="R719" s="36"/>
      <c r="S719" s="36"/>
      <c r="T719" s="36"/>
      <c r="U719" s="36"/>
      <c r="V719" s="36"/>
      <c r="W719" s="36"/>
      <c r="X719" s="36"/>
      <c r="Y719" s="6"/>
      <c r="Z719" s="6"/>
      <c r="AA719" s="6"/>
    </row>
    <row r="720" spans="1:27" ht="15.75" customHeight="1" x14ac:dyDescent="0.3">
      <c r="A720" s="6"/>
      <c r="B720" s="6"/>
      <c r="C720" s="6"/>
      <c r="D720" s="6"/>
      <c r="E720" s="6"/>
      <c r="F720" s="24"/>
      <c r="G720" s="36"/>
      <c r="H720" s="36"/>
      <c r="I720" s="36"/>
      <c r="J720" s="36"/>
      <c r="K720" s="36"/>
      <c r="L720" s="36"/>
      <c r="M720" s="36"/>
      <c r="N720" s="36"/>
      <c r="O720" s="36"/>
      <c r="P720" s="36"/>
      <c r="Q720" s="37"/>
      <c r="R720" s="36"/>
      <c r="S720" s="36"/>
      <c r="T720" s="36"/>
      <c r="U720" s="36"/>
      <c r="V720" s="36"/>
      <c r="W720" s="36"/>
      <c r="X720" s="36"/>
      <c r="Y720" s="6"/>
      <c r="Z720" s="6"/>
      <c r="AA720" s="6"/>
    </row>
    <row r="721" spans="1:27" ht="15.75" customHeight="1" x14ac:dyDescent="0.3">
      <c r="A721" s="6"/>
      <c r="B721" s="6"/>
      <c r="C721" s="6"/>
      <c r="D721" s="6"/>
      <c r="E721" s="6"/>
      <c r="F721" s="24"/>
      <c r="G721" s="36"/>
      <c r="H721" s="36"/>
      <c r="I721" s="36"/>
      <c r="J721" s="36"/>
      <c r="K721" s="36"/>
      <c r="L721" s="36"/>
      <c r="M721" s="36"/>
      <c r="N721" s="36"/>
      <c r="O721" s="36"/>
      <c r="P721" s="36"/>
      <c r="Q721" s="37"/>
      <c r="R721" s="36"/>
      <c r="S721" s="36"/>
      <c r="T721" s="36"/>
      <c r="U721" s="36"/>
      <c r="V721" s="36"/>
      <c r="W721" s="36"/>
      <c r="X721" s="36"/>
      <c r="Y721" s="6"/>
      <c r="Z721" s="6"/>
      <c r="AA721" s="6"/>
    </row>
    <row r="722" spans="1:27" ht="15.75" customHeight="1" x14ac:dyDescent="0.3">
      <c r="A722" s="6"/>
      <c r="B722" s="6"/>
      <c r="C722" s="6"/>
      <c r="D722" s="6"/>
      <c r="E722" s="6"/>
      <c r="F722" s="24"/>
      <c r="G722" s="36"/>
      <c r="H722" s="36"/>
      <c r="I722" s="36"/>
      <c r="J722" s="36"/>
      <c r="K722" s="36"/>
      <c r="L722" s="36"/>
      <c r="M722" s="36"/>
      <c r="N722" s="36"/>
      <c r="O722" s="36"/>
      <c r="P722" s="36"/>
      <c r="Q722" s="37"/>
      <c r="R722" s="36"/>
      <c r="S722" s="36"/>
      <c r="T722" s="36"/>
      <c r="U722" s="36"/>
      <c r="V722" s="36"/>
      <c r="W722" s="36"/>
      <c r="X722" s="36"/>
      <c r="Y722" s="6"/>
      <c r="Z722" s="6"/>
      <c r="AA722" s="6"/>
    </row>
    <row r="723" spans="1:27" ht="15.75" customHeight="1" x14ac:dyDescent="0.3">
      <c r="A723" s="6"/>
      <c r="B723" s="6"/>
      <c r="C723" s="6"/>
      <c r="D723" s="6"/>
      <c r="E723" s="6"/>
      <c r="F723" s="24"/>
      <c r="G723" s="36"/>
      <c r="H723" s="36"/>
      <c r="I723" s="36"/>
      <c r="J723" s="36"/>
      <c r="K723" s="36"/>
      <c r="L723" s="36"/>
      <c r="M723" s="36"/>
      <c r="N723" s="36"/>
      <c r="O723" s="36"/>
      <c r="P723" s="36"/>
      <c r="Q723" s="37"/>
      <c r="R723" s="36"/>
      <c r="S723" s="36"/>
      <c r="T723" s="36"/>
      <c r="U723" s="36"/>
      <c r="V723" s="36"/>
      <c r="W723" s="36"/>
      <c r="X723" s="36"/>
      <c r="Y723" s="6"/>
      <c r="Z723" s="6"/>
      <c r="AA723" s="6"/>
    </row>
    <row r="724" spans="1:27" ht="15.75" customHeight="1" x14ac:dyDescent="0.3">
      <c r="A724" s="6"/>
      <c r="B724" s="6"/>
      <c r="C724" s="6"/>
      <c r="D724" s="6"/>
      <c r="E724" s="6"/>
      <c r="F724" s="24"/>
      <c r="G724" s="36"/>
      <c r="H724" s="36"/>
      <c r="I724" s="36"/>
      <c r="J724" s="36"/>
      <c r="K724" s="36"/>
      <c r="L724" s="36"/>
      <c r="M724" s="36"/>
      <c r="N724" s="36"/>
      <c r="O724" s="36"/>
      <c r="P724" s="36"/>
      <c r="Q724" s="37"/>
      <c r="R724" s="36"/>
      <c r="S724" s="36"/>
      <c r="T724" s="36"/>
      <c r="U724" s="36"/>
      <c r="V724" s="36"/>
      <c r="W724" s="36"/>
      <c r="X724" s="36"/>
      <c r="Y724" s="6"/>
      <c r="Z724" s="6"/>
      <c r="AA724" s="6"/>
    </row>
    <row r="725" spans="1:27" ht="15.75" customHeight="1" x14ac:dyDescent="0.3">
      <c r="A725" s="6"/>
      <c r="B725" s="6"/>
      <c r="C725" s="6"/>
      <c r="D725" s="6"/>
      <c r="E725" s="6"/>
      <c r="F725" s="24"/>
      <c r="G725" s="36"/>
      <c r="H725" s="36"/>
      <c r="I725" s="36"/>
      <c r="J725" s="36"/>
      <c r="K725" s="36"/>
      <c r="L725" s="36"/>
      <c r="M725" s="36"/>
      <c r="N725" s="36"/>
      <c r="O725" s="36"/>
      <c r="P725" s="36"/>
      <c r="Q725" s="37"/>
      <c r="R725" s="36"/>
      <c r="S725" s="36"/>
      <c r="T725" s="36"/>
      <c r="U725" s="36"/>
      <c r="V725" s="36"/>
      <c r="W725" s="36"/>
      <c r="X725" s="36"/>
      <c r="Y725" s="6"/>
      <c r="Z725" s="6"/>
      <c r="AA725" s="6"/>
    </row>
    <row r="726" spans="1:27" ht="15.75" customHeight="1" x14ac:dyDescent="0.3">
      <c r="A726" s="6"/>
      <c r="B726" s="6"/>
      <c r="C726" s="6"/>
      <c r="D726" s="6"/>
      <c r="E726" s="6"/>
      <c r="F726" s="24"/>
      <c r="G726" s="36"/>
      <c r="H726" s="36"/>
      <c r="I726" s="36"/>
      <c r="J726" s="36"/>
      <c r="K726" s="36"/>
      <c r="L726" s="36"/>
      <c r="M726" s="36"/>
      <c r="N726" s="36"/>
      <c r="O726" s="36"/>
      <c r="P726" s="36"/>
      <c r="Q726" s="37"/>
      <c r="R726" s="36"/>
      <c r="S726" s="36"/>
      <c r="T726" s="36"/>
      <c r="U726" s="36"/>
      <c r="V726" s="36"/>
      <c r="W726" s="36"/>
      <c r="X726" s="36"/>
      <c r="Y726" s="6"/>
      <c r="Z726" s="6"/>
      <c r="AA726" s="6"/>
    </row>
    <row r="727" spans="1:27" ht="15.75" customHeight="1" x14ac:dyDescent="0.3">
      <c r="A727" s="6"/>
      <c r="B727" s="6"/>
      <c r="C727" s="6"/>
      <c r="D727" s="6"/>
      <c r="E727" s="6"/>
      <c r="F727" s="24"/>
      <c r="G727" s="36"/>
      <c r="H727" s="36"/>
      <c r="I727" s="36"/>
      <c r="J727" s="36"/>
      <c r="K727" s="36"/>
      <c r="L727" s="36"/>
      <c r="M727" s="36"/>
      <c r="N727" s="36"/>
      <c r="O727" s="36"/>
      <c r="P727" s="36"/>
      <c r="Q727" s="37"/>
      <c r="R727" s="36"/>
      <c r="S727" s="36"/>
      <c r="T727" s="36"/>
      <c r="U727" s="36"/>
      <c r="V727" s="36"/>
      <c r="W727" s="36"/>
      <c r="X727" s="36"/>
      <c r="Y727" s="6"/>
      <c r="Z727" s="6"/>
      <c r="AA727" s="6"/>
    </row>
    <row r="728" spans="1:27" ht="15.75" customHeight="1" x14ac:dyDescent="0.3">
      <c r="A728" s="6"/>
      <c r="B728" s="6"/>
      <c r="C728" s="6"/>
      <c r="D728" s="6"/>
      <c r="E728" s="6"/>
      <c r="F728" s="24"/>
      <c r="G728" s="36"/>
      <c r="H728" s="36"/>
      <c r="I728" s="36"/>
      <c r="J728" s="36"/>
      <c r="K728" s="36"/>
      <c r="L728" s="36"/>
      <c r="M728" s="36"/>
      <c r="N728" s="36"/>
      <c r="O728" s="36"/>
      <c r="P728" s="36"/>
      <c r="Q728" s="37"/>
      <c r="R728" s="36"/>
      <c r="S728" s="36"/>
      <c r="T728" s="36"/>
      <c r="U728" s="36"/>
      <c r="V728" s="36"/>
      <c r="W728" s="36"/>
      <c r="X728" s="36"/>
      <c r="Y728" s="6"/>
      <c r="Z728" s="6"/>
      <c r="AA728" s="6"/>
    </row>
    <row r="729" spans="1:27" ht="15.75" customHeight="1" x14ac:dyDescent="0.3">
      <c r="A729" s="6"/>
      <c r="B729" s="6"/>
      <c r="C729" s="6"/>
      <c r="D729" s="6"/>
      <c r="E729" s="6"/>
      <c r="F729" s="24"/>
      <c r="G729" s="36"/>
      <c r="H729" s="36"/>
      <c r="I729" s="36"/>
      <c r="J729" s="36"/>
      <c r="K729" s="36"/>
      <c r="L729" s="36"/>
      <c r="M729" s="36"/>
      <c r="N729" s="36"/>
      <c r="O729" s="36"/>
      <c r="P729" s="36"/>
      <c r="Q729" s="37"/>
      <c r="R729" s="36"/>
      <c r="S729" s="36"/>
      <c r="T729" s="36"/>
      <c r="U729" s="36"/>
      <c r="V729" s="36"/>
      <c r="W729" s="36"/>
      <c r="X729" s="36"/>
      <c r="Y729" s="6"/>
      <c r="Z729" s="6"/>
      <c r="AA729" s="6"/>
    </row>
    <row r="730" spans="1:27" ht="15.75" customHeight="1" x14ac:dyDescent="0.3">
      <c r="A730" s="6"/>
      <c r="B730" s="6"/>
      <c r="C730" s="6"/>
      <c r="D730" s="6"/>
      <c r="E730" s="6"/>
      <c r="F730" s="24"/>
      <c r="G730" s="36"/>
      <c r="H730" s="36"/>
      <c r="I730" s="36"/>
      <c r="J730" s="36"/>
      <c r="K730" s="36"/>
      <c r="L730" s="36"/>
      <c r="M730" s="36"/>
      <c r="N730" s="36"/>
      <c r="O730" s="36"/>
      <c r="P730" s="36"/>
      <c r="Q730" s="37"/>
      <c r="R730" s="36"/>
      <c r="S730" s="36"/>
      <c r="T730" s="36"/>
      <c r="U730" s="36"/>
      <c r="V730" s="36"/>
      <c r="W730" s="36"/>
      <c r="X730" s="36"/>
      <c r="Y730" s="6"/>
      <c r="Z730" s="6"/>
      <c r="AA730" s="6"/>
    </row>
    <row r="731" spans="1:27" ht="15.75" customHeight="1" x14ac:dyDescent="0.3">
      <c r="A731" s="6"/>
      <c r="B731" s="6"/>
      <c r="C731" s="6"/>
      <c r="D731" s="6"/>
      <c r="E731" s="6"/>
      <c r="F731" s="24"/>
      <c r="G731" s="36"/>
      <c r="H731" s="36"/>
      <c r="I731" s="36"/>
      <c r="J731" s="36"/>
      <c r="K731" s="36"/>
      <c r="L731" s="36"/>
      <c r="M731" s="36"/>
      <c r="N731" s="36"/>
      <c r="O731" s="36"/>
      <c r="P731" s="36"/>
      <c r="Q731" s="37"/>
      <c r="R731" s="36"/>
      <c r="S731" s="36"/>
      <c r="T731" s="36"/>
      <c r="U731" s="36"/>
      <c r="V731" s="36"/>
      <c r="W731" s="36"/>
      <c r="X731" s="36"/>
      <c r="Y731" s="6"/>
      <c r="Z731" s="6"/>
      <c r="AA731" s="6"/>
    </row>
    <row r="732" spans="1:27" ht="15.75" customHeight="1" x14ac:dyDescent="0.3">
      <c r="A732" s="6"/>
      <c r="B732" s="6"/>
      <c r="C732" s="6"/>
      <c r="D732" s="6"/>
      <c r="E732" s="6"/>
      <c r="F732" s="24"/>
      <c r="G732" s="36"/>
      <c r="H732" s="36"/>
      <c r="I732" s="36"/>
      <c r="J732" s="36"/>
      <c r="K732" s="36"/>
      <c r="L732" s="36"/>
      <c r="M732" s="36"/>
      <c r="N732" s="36"/>
      <c r="O732" s="36"/>
      <c r="P732" s="36"/>
      <c r="Q732" s="37"/>
      <c r="R732" s="36"/>
      <c r="S732" s="36"/>
      <c r="T732" s="36"/>
      <c r="U732" s="36"/>
      <c r="V732" s="36"/>
      <c r="W732" s="36"/>
      <c r="X732" s="36"/>
      <c r="Y732" s="6"/>
      <c r="Z732" s="6"/>
      <c r="AA732" s="6"/>
    </row>
    <row r="733" spans="1:27" ht="15.75" customHeight="1" x14ac:dyDescent="0.3">
      <c r="A733" s="6"/>
      <c r="B733" s="6"/>
      <c r="C733" s="6"/>
      <c r="D733" s="6"/>
      <c r="E733" s="6"/>
      <c r="F733" s="24"/>
      <c r="G733" s="36"/>
      <c r="H733" s="36"/>
      <c r="I733" s="36"/>
      <c r="J733" s="36"/>
      <c r="K733" s="36"/>
      <c r="L733" s="36"/>
      <c r="M733" s="36"/>
      <c r="N733" s="36"/>
      <c r="O733" s="36"/>
      <c r="P733" s="36"/>
      <c r="Q733" s="37"/>
      <c r="R733" s="36"/>
      <c r="S733" s="36"/>
      <c r="T733" s="36"/>
      <c r="U733" s="36"/>
      <c r="V733" s="36"/>
      <c r="W733" s="36"/>
      <c r="X733" s="36"/>
      <c r="Y733" s="6"/>
      <c r="Z733" s="6"/>
      <c r="AA733" s="6"/>
    </row>
    <row r="734" spans="1:27" ht="15.75" customHeight="1" x14ac:dyDescent="0.3">
      <c r="A734" s="6"/>
      <c r="B734" s="6"/>
      <c r="C734" s="6"/>
      <c r="D734" s="6"/>
      <c r="E734" s="6"/>
      <c r="F734" s="24"/>
      <c r="G734" s="36"/>
      <c r="H734" s="36"/>
      <c r="I734" s="36"/>
      <c r="J734" s="36"/>
      <c r="K734" s="36"/>
      <c r="L734" s="36"/>
      <c r="M734" s="36"/>
      <c r="N734" s="36"/>
      <c r="O734" s="36"/>
      <c r="P734" s="36"/>
      <c r="Q734" s="37"/>
      <c r="R734" s="36"/>
      <c r="S734" s="36"/>
      <c r="T734" s="36"/>
      <c r="U734" s="36"/>
      <c r="V734" s="36"/>
      <c r="W734" s="36"/>
      <c r="X734" s="36"/>
      <c r="Y734" s="6"/>
      <c r="Z734" s="6"/>
      <c r="AA734" s="6"/>
    </row>
    <row r="735" spans="1:27" ht="15.75" customHeight="1" x14ac:dyDescent="0.3">
      <c r="A735" s="6"/>
      <c r="B735" s="6"/>
      <c r="C735" s="6"/>
      <c r="D735" s="6"/>
      <c r="E735" s="6"/>
      <c r="F735" s="24"/>
      <c r="G735" s="36"/>
      <c r="H735" s="36"/>
      <c r="I735" s="36"/>
      <c r="J735" s="36"/>
      <c r="K735" s="36"/>
      <c r="L735" s="36"/>
      <c r="M735" s="36"/>
      <c r="N735" s="36"/>
      <c r="O735" s="36"/>
      <c r="P735" s="36"/>
      <c r="Q735" s="37"/>
      <c r="R735" s="36"/>
      <c r="S735" s="36"/>
      <c r="T735" s="36"/>
      <c r="U735" s="36"/>
      <c r="V735" s="36"/>
      <c r="W735" s="36"/>
      <c r="X735" s="36"/>
      <c r="Y735" s="6"/>
      <c r="Z735" s="6"/>
      <c r="AA735" s="6"/>
    </row>
    <row r="736" spans="1:27" ht="15.75" customHeight="1" x14ac:dyDescent="0.3">
      <c r="A736" s="6"/>
      <c r="B736" s="6"/>
      <c r="C736" s="6"/>
      <c r="D736" s="6"/>
      <c r="E736" s="6"/>
      <c r="F736" s="24"/>
      <c r="G736" s="36"/>
      <c r="H736" s="36"/>
      <c r="I736" s="36"/>
      <c r="J736" s="36"/>
      <c r="K736" s="36"/>
      <c r="L736" s="36"/>
      <c r="M736" s="36"/>
      <c r="N736" s="36"/>
      <c r="O736" s="36"/>
      <c r="P736" s="36"/>
      <c r="Q736" s="37"/>
      <c r="R736" s="36"/>
      <c r="S736" s="36"/>
      <c r="T736" s="36"/>
      <c r="U736" s="36"/>
      <c r="V736" s="36"/>
      <c r="W736" s="36"/>
      <c r="X736" s="36"/>
      <c r="Y736" s="6"/>
      <c r="Z736" s="6"/>
      <c r="AA736" s="6"/>
    </row>
    <row r="737" spans="1:27" ht="15.75" customHeight="1" x14ac:dyDescent="0.3">
      <c r="A737" s="6"/>
      <c r="B737" s="6"/>
      <c r="C737" s="6"/>
      <c r="D737" s="6"/>
      <c r="E737" s="6"/>
      <c r="F737" s="24"/>
      <c r="G737" s="36"/>
      <c r="H737" s="36"/>
      <c r="I737" s="36"/>
      <c r="J737" s="36"/>
      <c r="K737" s="36"/>
      <c r="L737" s="36"/>
      <c r="M737" s="36"/>
      <c r="N737" s="36"/>
      <c r="O737" s="36"/>
      <c r="P737" s="36"/>
      <c r="Q737" s="37"/>
      <c r="R737" s="36"/>
      <c r="S737" s="36"/>
      <c r="T737" s="36"/>
      <c r="U737" s="36"/>
      <c r="V737" s="36"/>
      <c r="W737" s="36"/>
      <c r="X737" s="36"/>
      <c r="Y737" s="6"/>
      <c r="Z737" s="6"/>
      <c r="AA737" s="6"/>
    </row>
    <row r="738" spans="1:27" ht="15.75" customHeight="1" x14ac:dyDescent="0.3">
      <c r="A738" s="6"/>
      <c r="B738" s="6"/>
      <c r="C738" s="6"/>
      <c r="D738" s="6"/>
      <c r="E738" s="6"/>
      <c r="F738" s="24"/>
      <c r="G738" s="36"/>
      <c r="H738" s="36"/>
      <c r="I738" s="36"/>
      <c r="J738" s="36"/>
      <c r="K738" s="36"/>
      <c r="L738" s="36"/>
      <c r="M738" s="36"/>
      <c r="N738" s="36"/>
      <c r="O738" s="36"/>
      <c r="P738" s="36"/>
      <c r="Q738" s="37"/>
      <c r="R738" s="36"/>
      <c r="S738" s="36"/>
      <c r="T738" s="36"/>
      <c r="U738" s="36"/>
      <c r="V738" s="36"/>
      <c r="W738" s="36"/>
      <c r="X738" s="36"/>
      <c r="Y738" s="6"/>
      <c r="Z738" s="6"/>
      <c r="AA738" s="6"/>
    </row>
    <row r="739" spans="1:27" ht="15.75" customHeight="1" x14ac:dyDescent="0.3">
      <c r="A739" s="6"/>
      <c r="B739" s="6"/>
      <c r="C739" s="6"/>
      <c r="D739" s="6"/>
      <c r="E739" s="6"/>
      <c r="F739" s="24"/>
      <c r="G739" s="36"/>
      <c r="H739" s="36"/>
      <c r="I739" s="36"/>
      <c r="J739" s="36"/>
      <c r="K739" s="36"/>
      <c r="L739" s="36"/>
      <c r="M739" s="36"/>
      <c r="N739" s="36"/>
      <c r="O739" s="36"/>
      <c r="P739" s="36"/>
      <c r="Q739" s="37"/>
      <c r="R739" s="36"/>
      <c r="S739" s="36"/>
      <c r="T739" s="36"/>
      <c r="U739" s="36"/>
      <c r="V739" s="36"/>
      <c r="W739" s="36"/>
      <c r="X739" s="36"/>
      <c r="Y739" s="6"/>
      <c r="Z739" s="6"/>
      <c r="AA739" s="6"/>
    </row>
    <row r="740" spans="1:27" ht="15.75" customHeight="1" x14ac:dyDescent="0.3">
      <c r="A740" s="6"/>
      <c r="B740" s="6"/>
      <c r="C740" s="6"/>
      <c r="D740" s="6"/>
      <c r="E740" s="6"/>
      <c r="F740" s="24"/>
      <c r="G740" s="36"/>
      <c r="H740" s="36"/>
      <c r="I740" s="36"/>
      <c r="J740" s="36"/>
      <c r="K740" s="36"/>
      <c r="L740" s="36"/>
      <c r="M740" s="36"/>
      <c r="N740" s="36"/>
      <c r="O740" s="36"/>
      <c r="P740" s="36"/>
      <c r="Q740" s="37"/>
      <c r="R740" s="36"/>
      <c r="S740" s="36"/>
      <c r="T740" s="36"/>
      <c r="U740" s="36"/>
      <c r="V740" s="36"/>
      <c r="W740" s="36"/>
      <c r="X740" s="36"/>
      <c r="Y740" s="6"/>
      <c r="Z740" s="6"/>
      <c r="AA740" s="6"/>
    </row>
    <row r="741" spans="1:27" ht="15.75" customHeight="1" x14ac:dyDescent="0.3">
      <c r="A741" s="6"/>
      <c r="B741" s="6"/>
      <c r="C741" s="6"/>
      <c r="D741" s="6"/>
      <c r="E741" s="6"/>
      <c r="F741" s="24"/>
      <c r="G741" s="36"/>
      <c r="H741" s="36"/>
      <c r="I741" s="36"/>
      <c r="J741" s="36"/>
      <c r="K741" s="36"/>
      <c r="L741" s="36"/>
      <c r="M741" s="36"/>
      <c r="N741" s="36"/>
      <c r="O741" s="36"/>
      <c r="P741" s="36"/>
      <c r="Q741" s="37"/>
      <c r="R741" s="36"/>
      <c r="S741" s="36"/>
      <c r="T741" s="36"/>
      <c r="U741" s="36"/>
      <c r="V741" s="36"/>
      <c r="W741" s="36"/>
      <c r="X741" s="36"/>
      <c r="Y741" s="6"/>
      <c r="Z741" s="6"/>
      <c r="AA741" s="6"/>
    </row>
    <row r="742" spans="1:27" ht="15.75" customHeight="1" x14ac:dyDescent="0.3">
      <c r="A742" s="6"/>
      <c r="B742" s="6"/>
      <c r="C742" s="6"/>
      <c r="D742" s="6"/>
      <c r="E742" s="6"/>
      <c r="F742" s="24"/>
      <c r="G742" s="36"/>
      <c r="H742" s="36"/>
      <c r="I742" s="36"/>
      <c r="J742" s="36"/>
      <c r="K742" s="36"/>
      <c r="L742" s="36"/>
      <c r="M742" s="36"/>
      <c r="N742" s="36"/>
      <c r="O742" s="36"/>
      <c r="P742" s="36"/>
      <c r="Q742" s="37"/>
      <c r="R742" s="36"/>
      <c r="S742" s="36"/>
      <c r="T742" s="36"/>
      <c r="U742" s="36"/>
      <c r="V742" s="36"/>
      <c r="W742" s="36"/>
      <c r="X742" s="36"/>
      <c r="Y742" s="6"/>
      <c r="Z742" s="6"/>
      <c r="AA742" s="6"/>
    </row>
    <row r="743" spans="1:27" ht="15.75" customHeight="1" x14ac:dyDescent="0.3">
      <c r="A743" s="6"/>
      <c r="B743" s="6"/>
      <c r="C743" s="6"/>
      <c r="D743" s="6"/>
      <c r="E743" s="6"/>
      <c r="F743" s="24"/>
      <c r="G743" s="36"/>
      <c r="H743" s="36"/>
      <c r="I743" s="36"/>
      <c r="J743" s="36"/>
      <c r="K743" s="36"/>
      <c r="L743" s="36"/>
      <c r="M743" s="36"/>
      <c r="N743" s="36"/>
      <c r="O743" s="36"/>
      <c r="P743" s="36"/>
      <c r="Q743" s="37"/>
      <c r="R743" s="36"/>
      <c r="S743" s="36"/>
      <c r="T743" s="36"/>
      <c r="U743" s="36"/>
      <c r="V743" s="36"/>
      <c r="W743" s="36"/>
      <c r="X743" s="36"/>
      <c r="Y743" s="6"/>
      <c r="Z743" s="6"/>
      <c r="AA743" s="6"/>
    </row>
    <row r="744" spans="1:27" ht="15.75" customHeight="1" x14ac:dyDescent="0.3">
      <c r="A744" s="6"/>
      <c r="B744" s="6"/>
      <c r="C744" s="6"/>
      <c r="D744" s="6"/>
      <c r="E744" s="6"/>
      <c r="F744" s="24"/>
      <c r="G744" s="36"/>
      <c r="H744" s="36"/>
      <c r="I744" s="36"/>
      <c r="J744" s="36"/>
      <c r="K744" s="36"/>
      <c r="L744" s="36"/>
      <c r="M744" s="36"/>
      <c r="N744" s="36"/>
      <c r="O744" s="36"/>
      <c r="P744" s="36"/>
      <c r="Q744" s="37"/>
      <c r="R744" s="36"/>
      <c r="S744" s="36"/>
      <c r="T744" s="36"/>
      <c r="U744" s="36"/>
      <c r="V744" s="36"/>
      <c r="W744" s="36"/>
      <c r="X744" s="36"/>
      <c r="Y744" s="6"/>
      <c r="Z744" s="6"/>
      <c r="AA744" s="6"/>
    </row>
    <row r="745" spans="1:27" ht="15.75" customHeight="1" x14ac:dyDescent="0.3">
      <c r="A745" s="6"/>
      <c r="B745" s="6"/>
      <c r="C745" s="6"/>
      <c r="D745" s="6"/>
      <c r="E745" s="6"/>
      <c r="F745" s="24"/>
      <c r="G745" s="36"/>
      <c r="H745" s="36"/>
      <c r="I745" s="36"/>
      <c r="J745" s="36"/>
      <c r="K745" s="36"/>
      <c r="L745" s="36"/>
      <c r="M745" s="36"/>
      <c r="N745" s="36"/>
      <c r="O745" s="36"/>
      <c r="P745" s="36"/>
      <c r="Q745" s="37"/>
      <c r="R745" s="36"/>
      <c r="S745" s="36"/>
      <c r="T745" s="36"/>
      <c r="U745" s="36"/>
      <c r="V745" s="36"/>
      <c r="W745" s="36"/>
      <c r="X745" s="36"/>
      <c r="Y745" s="6"/>
      <c r="Z745" s="6"/>
      <c r="AA745" s="6"/>
    </row>
    <row r="746" spans="1:27" ht="15.75" customHeight="1" x14ac:dyDescent="0.3">
      <c r="A746" s="6"/>
      <c r="B746" s="6"/>
      <c r="C746" s="6"/>
      <c r="D746" s="6"/>
      <c r="E746" s="6"/>
      <c r="F746" s="24"/>
      <c r="G746" s="36"/>
      <c r="H746" s="36"/>
      <c r="I746" s="36"/>
      <c r="J746" s="36"/>
      <c r="K746" s="36"/>
      <c r="L746" s="36"/>
      <c r="M746" s="36"/>
      <c r="N746" s="36"/>
      <c r="O746" s="36"/>
      <c r="P746" s="36"/>
      <c r="Q746" s="37"/>
      <c r="R746" s="36"/>
      <c r="S746" s="36"/>
      <c r="T746" s="36"/>
      <c r="U746" s="36"/>
      <c r="V746" s="36"/>
      <c r="W746" s="36"/>
      <c r="X746" s="36"/>
      <c r="Y746" s="6"/>
      <c r="Z746" s="6"/>
      <c r="AA746" s="6"/>
    </row>
    <row r="747" spans="1:27" ht="15.75" customHeight="1" x14ac:dyDescent="0.3">
      <c r="A747" s="6"/>
      <c r="B747" s="6"/>
      <c r="C747" s="6"/>
      <c r="D747" s="6"/>
      <c r="E747" s="6"/>
      <c r="F747" s="24"/>
      <c r="G747" s="36"/>
      <c r="H747" s="36"/>
      <c r="I747" s="36"/>
      <c r="J747" s="36"/>
      <c r="K747" s="36"/>
      <c r="L747" s="36"/>
      <c r="M747" s="36"/>
      <c r="N747" s="36"/>
      <c r="O747" s="36"/>
      <c r="P747" s="36"/>
      <c r="Q747" s="37"/>
      <c r="R747" s="36"/>
      <c r="S747" s="36"/>
      <c r="T747" s="36"/>
      <c r="U747" s="36"/>
      <c r="V747" s="36"/>
      <c r="W747" s="36"/>
      <c r="X747" s="36"/>
      <c r="Y747" s="6"/>
      <c r="Z747" s="6"/>
      <c r="AA747" s="6"/>
    </row>
    <row r="748" spans="1:27" ht="15.75" customHeight="1" x14ac:dyDescent="0.3">
      <c r="A748" s="6"/>
      <c r="B748" s="6"/>
      <c r="C748" s="6"/>
      <c r="D748" s="6"/>
      <c r="E748" s="6"/>
      <c r="F748" s="24"/>
      <c r="G748" s="36"/>
      <c r="H748" s="36"/>
      <c r="I748" s="36"/>
      <c r="J748" s="36"/>
      <c r="K748" s="36"/>
      <c r="L748" s="36"/>
      <c r="M748" s="36"/>
      <c r="N748" s="36"/>
      <c r="O748" s="36"/>
      <c r="P748" s="36"/>
      <c r="Q748" s="37"/>
      <c r="R748" s="36"/>
      <c r="S748" s="36"/>
      <c r="T748" s="36"/>
      <c r="U748" s="36"/>
      <c r="V748" s="36"/>
      <c r="W748" s="36"/>
      <c r="X748" s="36"/>
      <c r="Y748" s="6"/>
      <c r="Z748" s="6"/>
      <c r="AA748" s="6"/>
    </row>
    <row r="749" spans="1:27" ht="15.75" customHeight="1" x14ac:dyDescent="0.3">
      <c r="A749" s="6"/>
      <c r="B749" s="6"/>
      <c r="C749" s="6"/>
      <c r="D749" s="6"/>
      <c r="E749" s="6"/>
      <c r="F749" s="24"/>
      <c r="G749" s="36"/>
      <c r="H749" s="36"/>
      <c r="I749" s="36"/>
      <c r="J749" s="36"/>
      <c r="K749" s="36"/>
      <c r="L749" s="36"/>
      <c r="M749" s="36"/>
      <c r="N749" s="36"/>
      <c r="O749" s="36"/>
      <c r="P749" s="36"/>
      <c r="Q749" s="37"/>
      <c r="R749" s="36"/>
      <c r="S749" s="36"/>
      <c r="T749" s="36"/>
      <c r="U749" s="36"/>
      <c r="V749" s="36"/>
      <c r="W749" s="36"/>
      <c r="X749" s="36"/>
      <c r="Y749" s="6"/>
      <c r="Z749" s="6"/>
      <c r="AA749" s="6"/>
    </row>
    <row r="750" spans="1:27" ht="15.75" customHeight="1" x14ac:dyDescent="0.3">
      <c r="A750" s="6"/>
      <c r="B750" s="6"/>
      <c r="C750" s="6"/>
      <c r="D750" s="6"/>
      <c r="E750" s="6"/>
      <c r="F750" s="24"/>
      <c r="G750" s="36"/>
      <c r="H750" s="36"/>
      <c r="I750" s="36"/>
      <c r="J750" s="36"/>
      <c r="K750" s="36"/>
      <c r="L750" s="36"/>
      <c r="M750" s="36"/>
      <c r="N750" s="36"/>
      <c r="O750" s="36"/>
      <c r="P750" s="36"/>
      <c r="Q750" s="37"/>
      <c r="R750" s="36"/>
      <c r="S750" s="36"/>
      <c r="T750" s="36"/>
      <c r="U750" s="36"/>
      <c r="V750" s="36"/>
      <c r="W750" s="36"/>
      <c r="X750" s="36"/>
      <c r="Y750" s="6"/>
      <c r="Z750" s="6"/>
      <c r="AA750" s="6"/>
    </row>
    <row r="751" spans="1:27" ht="15.75" customHeight="1" x14ac:dyDescent="0.3">
      <c r="A751" s="6"/>
      <c r="B751" s="6"/>
      <c r="C751" s="6"/>
      <c r="D751" s="6"/>
      <c r="E751" s="6"/>
      <c r="F751" s="24"/>
      <c r="G751" s="36"/>
      <c r="H751" s="36"/>
      <c r="I751" s="36"/>
      <c r="J751" s="36"/>
      <c r="K751" s="36"/>
      <c r="L751" s="36"/>
      <c r="M751" s="36"/>
      <c r="N751" s="36"/>
      <c r="O751" s="36"/>
      <c r="P751" s="36"/>
      <c r="Q751" s="37"/>
      <c r="R751" s="36"/>
      <c r="S751" s="36"/>
      <c r="T751" s="36"/>
      <c r="U751" s="36"/>
      <c r="V751" s="36"/>
      <c r="W751" s="36"/>
      <c r="X751" s="36"/>
      <c r="Y751" s="6"/>
      <c r="Z751" s="6"/>
      <c r="AA751" s="6"/>
    </row>
    <row r="752" spans="1:27" ht="15.75" customHeight="1" x14ac:dyDescent="0.3">
      <c r="A752" s="6"/>
      <c r="B752" s="6"/>
      <c r="C752" s="6"/>
      <c r="D752" s="6"/>
      <c r="E752" s="6"/>
      <c r="F752" s="24"/>
      <c r="G752" s="36"/>
      <c r="H752" s="36"/>
      <c r="I752" s="36"/>
      <c r="J752" s="36"/>
      <c r="K752" s="36"/>
      <c r="L752" s="36"/>
      <c r="M752" s="36"/>
      <c r="N752" s="36"/>
      <c r="O752" s="36"/>
      <c r="P752" s="36"/>
      <c r="Q752" s="37"/>
      <c r="R752" s="36"/>
      <c r="S752" s="36"/>
      <c r="T752" s="36"/>
      <c r="U752" s="36"/>
      <c r="V752" s="36"/>
      <c r="W752" s="36"/>
      <c r="X752" s="36"/>
      <c r="Y752" s="6"/>
      <c r="Z752" s="6"/>
      <c r="AA752" s="6"/>
    </row>
    <row r="753" spans="1:27" ht="15.75" customHeight="1" x14ac:dyDescent="0.3">
      <c r="A753" s="6"/>
      <c r="B753" s="6"/>
      <c r="C753" s="6"/>
      <c r="D753" s="6"/>
      <c r="E753" s="6"/>
      <c r="F753" s="24"/>
      <c r="G753" s="36"/>
      <c r="H753" s="36"/>
      <c r="I753" s="36"/>
      <c r="J753" s="36"/>
      <c r="K753" s="36"/>
      <c r="L753" s="36"/>
      <c r="M753" s="36"/>
      <c r="N753" s="36"/>
      <c r="O753" s="36"/>
      <c r="P753" s="36"/>
      <c r="Q753" s="37"/>
      <c r="R753" s="36"/>
      <c r="S753" s="36"/>
      <c r="T753" s="36"/>
      <c r="U753" s="36"/>
      <c r="V753" s="36"/>
      <c r="W753" s="36"/>
      <c r="X753" s="36"/>
      <c r="Y753" s="6"/>
      <c r="Z753" s="6"/>
      <c r="AA753" s="6"/>
    </row>
    <row r="754" spans="1:27" ht="15.75" customHeight="1" x14ac:dyDescent="0.3">
      <c r="A754" s="6"/>
      <c r="B754" s="6"/>
      <c r="C754" s="6"/>
      <c r="D754" s="6"/>
      <c r="E754" s="6"/>
      <c r="F754" s="24"/>
      <c r="G754" s="36"/>
      <c r="H754" s="36"/>
      <c r="I754" s="36"/>
      <c r="J754" s="36"/>
      <c r="K754" s="36"/>
      <c r="L754" s="36"/>
      <c r="M754" s="36"/>
      <c r="N754" s="36"/>
      <c r="O754" s="36"/>
      <c r="P754" s="36"/>
      <c r="Q754" s="37"/>
      <c r="R754" s="36"/>
      <c r="S754" s="36"/>
      <c r="T754" s="36"/>
      <c r="U754" s="36"/>
      <c r="V754" s="36"/>
      <c r="W754" s="36"/>
      <c r="X754" s="36"/>
      <c r="Y754" s="6"/>
      <c r="Z754" s="6"/>
      <c r="AA754" s="6"/>
    </row>
    <row r="755" spans="1:27" ht="15.75" customHeight="1" x14ac:dyDescent="0.3">
      <c r="A755" s="6"/>
      <c r="B755" s="6"/>
      <c r="C755" s="6"/>
      <c r="D755" s="6"/>
      <c r="E755" s="6"/>
      <c r="F755" s="24"/>
      <c r="G755" s="36"/>
      <c r="H755" s="36"/>
      <c r="I755" s="36"/>
      <c r="J755" s="36"/>
      <c r="K755" s="36"/>
      <c r="L755" s="36"/>
      <c r="M755" s="36"/>
      <c r="N755" s="36"/>
      <c r="O755" s="36"/>
      <c r="P755" s="36"/>
      <c r="Q755" s="37"/>
      <c r="R755" s="36"/>
      <c r="S755" s="36"/>
      <c r="T755" s="36"/>
      <c r="U755" s="36"/>
      <c r="V755" s="36"/>
      <c r="W755" s="36"/>
      <c r="X755" s="36"/>
      <c r="Y755" s="6"/>
      <c r="Z755" s="6"/>
      <c r="AA755" s="6"/>
    </row>
    <row r="756" spans="1:27" ht="15.75" customHeight="1" x14ac:dyDescent="0.3">
      <c r="A756" s="6"/>
      <c r="B756" s="6"/>
      <c r="C756" s="6"/>
      <c r="D756" s="6"/>
      <c r="E756" s="6"/>
      <c r="F756" s="24"/>
      <c r="G756" s="36"/>
      <c r="H756" s="36"/>
      <c r="I756" s="36"/>
      <c r="J756" s="36"/>
      <c r="K756" s="36"/>
      <c r="L756" s="36"/>
      <c r="M756" s="36"/>
      <c r="N756" s="36"/>
      <c r="O756" s="36"/>
      <c r="P756" s="36"/>
      <c r="Q756" s="37"/>
      <c r="R756" s="36"/>
      <c r="S756" s="36"/>
      <c r="T756" s="36"/>
      <c r="U756" s="36"/>
      <c r="V756" s="36"/>
      <c r="W756" s="36"/>
      <c r="X756" s="36"/>
      <c r="Y756" s="6"/>
      <c r="Z756" s="6"/>
      <c r="AA756" s="6"/>
    </row>
    <row r="757" spans="1:27" ht="15.75" customHeight="1" x14ac:dyDescent="0.3">
      <c r="A757" s="6"/>
      <c r="B757" s="6"/>
      <c r="C757" s="6"/>
      <c r="D757" s="6"/>
      <c r="E757" s="6"/>
      <c r="F757" s="24"/>
      <c r="G757" s="36"/>
      <c r="H757" s="36"/>
      <c r="I757" s="36"/>
      <c r="J757" s="36"/>
      <c r="K757" s="36"/>
      <c r="L757" s="36"/>
      <c r="M757" s="36"/>
      <c r="N757" s="36"/>
      <c r="O757" s="36"/>
      <c r="P757" s="36"/>
      <c r="Q757" s="37"/>
      <c r="R757" s="36"/>
      <c r="S757" s="36"/>
      <c r="T757" s="36"/>
      <c r="U757" s="36"/>
      <c r="V757" s="36"/>
      <c r="W757" s="36"/>
      <c r="X757" s="36"/>
      <c r="Y757" s="6"/>
      <c r="Z757" s="6"/>
      <c r="AA757" s="6"/>
    </row>
    <row r="758" spans="1:27" ht="15.75" customHeight="1" x14ac:dyDescent="0.3">
      <c r="A758" s="6"/>
      <c r="B758" s="6"/>
      <c r="C758" s="6"/>
      <c r="D758" s="6"/>
      <c r="E758" s="6"/>
      <c r="F758" s="24"/>
      <c r="G758" s="36"/>
      <c r="H758" s="36"/>
      <c r="I758" s="36"/>
      <c r="J758" s="36"/>
      <c r="K758" s="36"/>
      <c r="L758" s="36"/>
      <c r="M758" s="36"/>
      <c r="N758" s="36"/>
      <c r="O758" s="36"/>
      <c r="P758" s="36"/>
      <c r="Q758" s="37"/>
      <c r="R758" s="36"/>
      <c r="S758" s="36"/>
      <c r="T758" s="36"/>
      <c r="U758" s="36"/>
      <c r="V758" s="36"/>
      <c r="W758" s="36"/>
      <c r="X758" s="36"/>
      <c r="Y758" s="6"/>
      <c r="Z758" s="6"/>
      <c r="AA758" s="6"/>
    </row>
    <row r="759" spans="1:27" ht="15.75" customHeight="1" x14ac:dyDescent="0.3">
      <c r="A759" s="6"/>
      <c r="B759" s="6"/>
      <c r="C759" s="6"/>
      <c r="D759" s="6"/>
      <c r="E759" s="6"/>
      <c r="F759" s="24"/>
      <c r="G759" s="36"/>
      <c r="H759" s="36"/>
      <c r="I759" s="36"/>
      <c r="J759" s="36"/>
      <c r="K759" s="36"/>
      <c r="L759" s="36"/>
      <c r="M759" s="36"/>
      <c r="N759" s="36"/>
      <c r="O759" s="36"/>
      <c r="P759" s="36"/>
      <c r="Q759" s="37"/>
      <c r="R759" s="36"/>
      <c r="S759" s="36"/>
      <c r="T759" s="36"/>
      <c r="U759" s="36"/>
      <c r="V759" s="36"/>
      <c r="W759" s="36"/>
      <c r="X759" s="36"/>
      <c r="Y759" s="6"/>
      <c r="Z759" s="6"/>
      <c r="AA759" s="6"/>
    </row>
    <row r="760" spans="1:27" ht="15.75" customHeight="1" x14ac:dyDescent="0.3">
      <c r="A760" s="6"/>
      <c r="B760" s="6"/>
      <c r="C760" s="6"/>
      <c r="D760" s="6"/>
      <c r="E760" s="6"/>
      <c r="F760" s="24"/>
      <c r="G760" s="36"/>
      <c r="H760" s="36"/>
      <c r="I760" s="36"/>
      <c r="J760" s="36"/>
      <c r="K760" s="36"/>
      <c r="L760" s="36"/>
      <c r="M760" s="36"/>
      <c r="N760" s="36"/>
      <c r="O760" s="36"/>
      <c r="P760" s="36"/>
      <c r="Q760" s="37"/>
      <c r="R760" s="36"/>
      <c r="S760" s="36"/>
      <c r="T760" s="36"/>
      <c r="U760" s="36"/>
      <c r="V760" s="36"/>
      <c r="W760" s="36"/>
      <c r="X760" s="36"/>
      <c r="Y760" s="6"/>
      <c r="Z760" s="6"/>
      <c r="AA760" s="6"/>
    </row>
    <row r="761" spans="1:27" ht="15.75" customHeight="1" x14ac:dyDescent="0.3">
      <c r="A761" s="6"/>
      <c r="B761" s="6"/>
      <c r="C761" s="6"/>
      <c r="D761" s="6"/>
      <c r="E761" s="6"/>
      <c r="F761" s="24"/>
      <c r="G761" s="36"/>
      <c r="H761" s="36"/>
      <c r="I761" s="36"/>
      <c r="J761" s="36"/>
      <c r="K761" s="36"/>
      <c r="L761" s="36"/>
      <c r="M761" s="36"/>
      <c r="N761" s="36"/>
      <c r="O761" s="36"/>
      <c r="P761" s="36"/>
      <c r="Q761" s="37"/>
      <c r="R761" s="36"/>
      <c r="S761" s="36"/>
      <c r="T761" s="36"/>
      <c r="U761" s="36"/>
      <c r="V761" s="36"/>
      <c r="W761" s="36"/>
      <c r="X761" s="36"/>
      <c r="Y761" s="6"/>
      <c r="Z761" s="6"/>
      <c r="AA761" s="6"/>
    </row>
    <row r="762" spans="1:27" ht="15.75" customHeight="1" x14ac:dyDescent="0.3">
      <c r="A762" s="6"/>
      <c r="B762" s="6"/>
      <c r="C762" s="6"/>
      <c r="D762" s="6"/>
      <c r="E762" s="6"/>
      <c r="F762" s="24"/>
      <c r="G762" s="36"/>
      <c r="H762" s="36"/>
      <c r="I762" s="36"/>
      <c r="J762" s="36"/>
      <c r="K762" s="36"/>
      <c r="L762" s="36"/>
      <c r="M762" s="36"/>
      <c r="N762" s="36"/>
      <c r="O762" s="36"/>
      <c r="P762" s="36"/>
      <c r="Q762" s="37"/>
      <c r="R762" s="36"/>
      <c r="S762" s="36"/>
      <c r="T762" s="36"/>
      <c r="U762" s="36"/>
      <c r="V762" s="36"/>
      <c r="W762" s="36"/>
      <c r="X762" s="36"/>
      <c r="Y762" s="6"/>
      <c r="Z762" s="6"/>
      <c r="AA762" s="6"/>
    </row>
    <row r="763" spans="1:27" ht="15.75" customHeight="1" x14ac:dyDescent="0.3">
      <c r="A763" s="6"/>
      <c r="B763" s="6"/>
      <c r="C763" s="6"/>
      <c r="D763" s="6"/>
      <c r="E763" s="6"/>
      <c r="F763" s="24"/>
      <c r="G763" s="36"/>
      <c r="H763" s="36"/>
      <c r="I763" s="36"/>
      <c r="J763" s="36"/>
      <c r="K763" s="36"/>
      <c r="L763" s="36"/>
      <c r="M763" s="36"/>
      <c r="N763" s="36"/>
      <c r="O763" s="36"/>
      <c r="P763" s="36"/>
      <c r="Q763" s="37"/>
      <c r="R763" s="36"/>
      <c r="S763" s="36"/>
      <c r="T763" s="36"/>
      <c r="U763" s="36"/>
      <c r="V763" s="36"/>
      <c r="W763" s="36"/>
      <c r="X763" s="36"/>
      <c r="Y763" s="6"/>
      <c r="Z763" s="6"/>
      <c r="AA763" s="6"/>
    </row>
    <row r="764" spans="1:27" ht="15.75" customHeight="1" x14ac:dyDescent="0.3">
      <c r="A764" s="6"/>
      <c r="B764" s="6"/>
      <c r="C764" s="6"/>
      <c r="D764" s="6"/>
      <c r="E764" s="6"/>
      <c r="F764" s="24"/>
      <c r="G764" s="36"/>
      <c r="H764" s="36"/>
      <c r="I764" s="36"/>
      <c r="J764" s="36"/>
      <c r="K764" s="36"/>
      <c r="L764" s="36"/>
      <c r="M764" s="36"/>
      <c r="N764" s="36"/>
      <c r="O764" s="36"/>
      <c r="P764" s="36"/>
      <c r="Q764" s="37"/>
      <c r="R764" s="36"/>
      <c r="S764" s="36"/>
      <c r="T764" s="36"/>
      <c r="U764" s="36"/>
      <c r="V764" s="36"/>
      <c r="W764" s="36"/>
      <c r="X764" s="36"/>
      <c r="Y764" s="6"/>
      <c r="Z764" s="6"/>
      <c r="AA764" s="6"/>
    </row>
    <row r="765" spans="1:27" ht="15.75" customHeight="1" x14ac:dyDescent="0.3">
      <c r="A765" s="6"/>
      <c r="B765" s="6"/>
      <c r="C765" s="6"/>
      <c r="D765" s="6"/>
      <c r="E765" s="6"/>
      <c r="F765" s="24"/>
      <c r="G765" s="36"/>
      <c r="H765" s="36"/>
      <c r="I765" s="36"/>
      <c r="J765" s="36"/>
      <c r="K765" s="36"/>
      <c r="L765" s="36"/>
      <c r="M765" s="36"/>
      <c r="N765" s="36"/>
      <c r="O765" s="36"/>
      <c r="P765" s="36"/>
      <c r="Q765" s="37"/>
      <c r="R765" s="36"/>
      <c r="S765" s="36"/>
      <c r="T765" s="36"/>
      <c r="U765" s="36"/>
      <c r="V765" s="36"/>
      <c r="W765" s="36"/>
      <c r="X765" s="36"/>
      <c r="Y765" s="6"/>
      <c r="Z765" s="6"/>
      <c r="AA765" s="6"/>
    </row>
    <row r="766" spans="1:27" ht="15.75" customHeight="1" x14ac:dyDescent="0.3">
      <c r="A766" s="6"/>
      <c r="B766" s="6"/>
      <c r="C766" s="6"/>
      <c r="D766" s="6"/>
      <c r="E766" s="6"/>
      <c r="F766" s="24"/>
      <c r="G766" s="36"/>
      <c r="H766" s="36"/>
      <c r="I766" s="36"/>
      <c r="J766" s="36"/>
      <c r="K766" s="36"/>
      <c r="L766" s="36"/>
      <c r="M766" s="36"/>
      <c r="N766" s="36"/>
      <c r="O766" s="36"/>
      <c r="P766" s="36"/>
      <c r="Q766" s="37"/>
      <c r="R766" s="36"/>
      <c r="S766" s="36"/>
      <c r="T766" s="36"/>
      <c r="U766" s="36"/>
      <c r="V766" s="36"/>
      <c r="W766" s="36"/>
      <c r="X766" s="36"/>
      <c r="Y766" s="6"/>
      <c r="Z766" s="6"/>
      <c r="AA766" s="6"/>
    </row>
    <row r="767" spans="1:27" ht="15.75" customHeight="1" x14ac:dyDescent="0.3">
      <c r="A767" s="6"/>
      <c r="B767" s="6"/>
      <c r="C767" s="6"/>
      <c r="D767" s="6"/>
      <c r="E767" s="6"/>
      <c r="F767" s="24"/>
      <c r="G767" s="36"/>
      <c r="H767" s="36"/>
      <c r="I767" s="36"/>
      <c r="J767" s="36"/>
      <c r="K767" s="36"/>
      <c r="L767" s="36"/>
      <c r="M767" s="36"/>
      <c r="N767" s="36"/>
      <c r="O767" s="36"/>
      <c r="P767" s="36"/>
      <c r="Q767" s="37"/>
      <c r="R767" s="36"/>
      <c r="S767" s="36"/>
      <c r="T767" s="36"/>
      <c r="U767" s="36"/>
      <c r="V767" s="36"/>
      <c r="W767" s="36"/>
      <c r="X767" s="36"/>
      <c r="Y767" s="6"/>
      <c r="Z767" s="6"/>
      <c r="AA767" s="6"/>
    </row>
    <row r="768" spans="1:27" ht="15.75" customHeight="1" x14ac:dyDescent="0.3">
      <c r="A768" s="6"/>
      <c r="B768" s="6"/>
      <c r="C768" s="6"/>
      <c r="D768" s="6"/>
      <c r="E768" s="6"/>
      <c r="F768" s="24"/>
      <c r="G768" s="36"/>
      <c r="H768" s="36"/>
      <c r="I768" s="36"/>
      <c r="J768" s="36"/>
      <c r="K768" s="36"/>
      <c r="L768" s="36"/>
      <c r="M768" s="36"/>
      <c r="N768" s="36"/>
      <c r="O768" s="36"/>
      <c r="P768" s="36"/>
      <c r="Q768" s="37"/>
      <c r="R768" s="36"/>
      <c r="S768" s="36"/>
      <c r="T768" s="36"/>
      <c r="U768" s="36"/>
      <c r="V768" s="36"/>
      <c r="W768" s="36"/>
      <c r="X768" s="36"/>
      <c r="Y768" s="6"/>
      <c r="Z768" s="6"/>
      <c r="AA768" s="6"/>
    </row>
    <row r="769" spans="1:27" ht="15.75" customHeight="1" x14ac:dyDescent="0.3">
      <c r="A769" s="6"/>
      <c r="B769" s="6"/>
      <c r="C769" s="6"/>
      <c r="D769" s="6"/>
      <c r="E769" s="6"/>
      <c r="F769" s="24"/>
      <c r="G769" s="36"/>
      <c r="H769" s="36"/>
      <c r="I769" s="36"/>
      <c r="J769" s="36"/>
      <c r="K769" s="36"/>
      <c r="L769" s="36"/>
      <c r="M769" s="36"/>
      <c r="N769" s="36"/>
      <c r="O769" s="36"/>
      <c r="P769" s="36"/>
      <c r="Q769" s="37"/>
      <c r="R769" s="36"/>
      <c r="S769" s="36"/>
      <c r="T769" s="36"/>
      <c r="U769" s="36"/>
      <c r="V769" s="36"/>
      <c r="W769" s="36"/>
      <c r="X769" s="36"/>
      <c r="Y769" s="6"/>
      <c r="Z769" s="6"/>
      <c r="AA769" s="6"/>
    </row>
    <row r="770" spans="1:27" ht="15.75" customHeight="1" x14ac:dyDescent="0.3">
      <c r="A770" s="6"/>
      <c r="B770" s="6"/>
      <c r="C770" s="6"/>
      <c r="D770" s="6"/>
      <c r="E770" s="6"/>
      <c r="F770" s="24"/>
      <c r="G770" s="36"/>
      <c r="H770" s="36"/>
      <c r="I770" s="36"/>
      <c r="J770" s="36"/>
      <c r="K770" s="36"/>
      <c r="L770" s="36"/>
      <c r="M770" s="36"/>
      <c r="N770" s="36"/>
      <c r="O770" s="36"/>
      <c r="P770" s="36"/>
      <c r="Q770" s="37"/>
      <c r="R770" s="36"/>
      <c r="S770" s="36"/>
      <c r="T770" s="36"/>
      <c r="U770" s="36"/>
      <c r="V770" s="36"/>
      <c r="W770" s="36"/>
      <c r="X770" s="36"/>
      <c r="Y770" s="6"/>
      <c r="Z770" s="6"/>
      <c r="AA770" s="6"/>
    </row>
    <row r="771" spans="1:27" ht="15.75" customHeight="1" x14ac:dyDescent="0.3">
      <c r="A771" s="6"/>
      <c r="B771" s="6"/>
      <c r="C771" s="6"/>
      <c r="D771" s="6"/>
      <c r="E771" s="6"/>
      <c r="F771" s="24"/>
      <c r="G771" s="36"/>
      <c r="H771" s="36"/>
      <c r="I771" s="36"/>
      <c r="J771" s="36"/>
      <c r="K771" s="36"/>
      <c r="L771" s="36"/>
      <c r="M771" s="36"/>
      <c r="N771" s="36"/>
      <c r="O771" s="36"/>
      <c r="P771" s="36"/>
      <c r="Q771" s="37"/>
      <c r="R771" s="36"/>
      <c r="S771" s="36"/>
      <c r="T771" s="36"/>
      <c r="U771" s="36"/>
      <c r="V771" s="36"/>
      <c r="W771" s="36"/>
      <c r="X771" s="36"/>
      <c r="Y771" s="6"/>
      <c r="Z771" s="6"/>
      <c r="AA771" s="6"/>
    </row>
    <row r="772" spans="1:27" ht="15.75" customHeight="1" x14ac:dyDescent="0.3">
      <c r="A772" s="6"/>
      <c r="B772" s="6"/>
      <c r="C772" s="6"/>
      <c r="D772" s="6"/>
      <c r="E772" s="6"/>
      <c r="F772" s="24"/>
      <c r="G772" s="36"/>
      <c r="H772" s="36"/>
      <c r="I772" s="36"/>
      <c r="J772" s="36"/>
      <c r="K772" s="36"/>
      <c r="L772" s="36"/>
      <c r="M772" s="36"/>
      <c r="N772" s="36"/>
      <c r="O772" s="36"/>
      <c r="P772" s="36"/>
      <c r="Q772" s="37"/>
      <c r="R772" s="36"/>
      <c r="S772" s="36"/>
      <c r="T772" s="36"/>
      <c r="U772" s="36"/>
      <c r="V772" s="36"/>
      <c r="W772" s="36"/>
      <c r="X772" s="36"/>
      <c r="Y772" s="6"/>
      <c r="Z772" s="6"/>
      <c r="AA772" s="6"/>
    </row>
    <row r="773" spans="1:27" ht="15.75" customHeight="1" x14ac:dyDescent="0.3">
      <c r="A773" s="6"/>
      <c r="B773" s="6"/>
      <c r="C773" s="6"/>
      <c r="D773" s="6"/>
      <c r="E773" s="6"/>
      <c r="F773" s="24"/>
      <c r="G773" s="36"/>
      <c r="H773" s="36"/>
      <c r="I773" s="36"/>
      <c r="J773" s="36"/>
      <c r="K773" s="36"/>
      <c r="L773" s="36"/>
      <c r="M773" s="36"/>
      <c r="N773" s="36"/>
      <c r="O773" s="36"/>
      <c r="P773" s="36"/>
      <c r="Q773" s="37"/>
      <c r="R773" s="36"/>
      <c r="S773" s="36"/>
      <c r="T773" s="36"/>
      <c r="U773" s="36"/>
      <c r="V773" s="36"/>
      <c r="W773" s="36"/>
      <c r="X773" s="36"/>
      <c r="Y773" s="6"/>
      <c r="Z773" s="6"/>
      <c r="AA773" s="6"/>
    </row>
    <row r="774" spans="1:27" ht="15.75" customHeight="1" x14ac:dyDescent="0.3">
      <c r="A774" s="6"/>
      <c r="B774" s="6"/>
      <c r="C774" s="6"/>
      <c r="D774" s="6"/>
      <c r="E774" s="6"/>
      <c r="F774" s="24"/>
      <c r="G774" s="36"/>
      <c r="H774" s="36"/>
      <c r="I774" s="36"/>
      <c r="J774" s="36"/>
      <c r="K774" s="36"/>
      <c r="L774" s="36"/>
      <c r="M774" s="36"/>
      <c r="N774" s="36"/>
      <c r="O774" s="36"/>
      <c r="P774" s="36"/>
      <c r="Q774" s="37"/>
      <c r="R774" s="36"/>
      <c r="S774" s="36"/>
      <c r="T774" s="36"/>
      <c r="U774" s="36"/>
      <c r="V774" s="36"/>
      <c r="W774" s="36"/>
      <c r="X774" s="36"/>
      <c r="Y774" s="6"/>
      <c r="Z774" s="6"/>
      <c r="AA774" s="6"/>
    </row>
    <row r="775" spans="1:27" ht="15.75" customHeight="1" x14ac:dyDescent="0.3">
      <c r="A775" s="6"/>
      <c r="B775" s="6"/>
      <c r="C775" s="6"/>
      <c r="D775" s="6"/>
      <c r="E775" s="6"/>
      <c r="F775" s="24"/>
      <c r="G775" s="36"/>
      <c r="H775" s="36"/>
      <c r="I775" s="36"/>
      <c r="J775" s="36"/>
      <c r="K775" s="36"/>
      <c r="L775" s="36"/>
      <c r="M775" s="36"/>
      <c r="N775" s="36"/>
      <c r="O775" s="36"/>
      <c r="P775" s="36"/>
      <c r="Q775" s="37"/>
      <c r="R775" s="36"/>
      <c r="S775" s="36"/>
      <c r="T775" s="36"/>
      <c r="U775" s="36"/>
      <c r="V775" s="36"/>
      <c r="W775" s="36"/>
      <c r="X775" s="36"/>
      <c r="Y775" s="6"/>
      <c r="Z775" s="6"/>
      <c r="AA775" s="6"/>
    </row>
    <row r="776" spans="1:27" ht="15.75" customHeight="1" x14ac:dyDescent="0.3">
      <c r="A776" s="6"/>
      <c r="B776" s="6"/>
      <c r="C776" s="6"/>
      <c r="D776" s="6"/>
      <c r="E776" s="6"/>
      <c r="F776" s="24"/>
      <c r="G776" s="36"/>
      <c r="H776" s="36"/>
      <c r="I776" s="36"/>
      <c r="J776" s="36"/>
      <c r="K776" s="36"/>
      <c r="L776" s="36"/>
      <c r="M776" s="36"/>
      <c r="N776" s="36"/>
      <c r="O776" s="36"/>
      <c r="P776" s="36"/>
      <c r="Q776" s="37"/>
      <c r="R776" s="36"/>
      <c r="S776" s="36"/>
      <c r="T776" s="36"/>
      <c r="U776" s="36"/>
      <c r="V776" s="36"/>
      <c r="W776" s="36"/>
      <c r="X776" s="36"/>
      <c r="Y776" s="6"/>
      <c r="Z776" s="6"/>
      <c r="AA776" s="6"/>
    </row>
    <row r="777" spans="1:27" ht="15.75" customHeight="1" x14ac:dyDescent="0.3">
      <c r="A777" s="6"/>
      <c r="B777" s="6"/>
      <c r="C777" s="6"/>
      <c r="D777" s="6"/>
      <c r="E777" s="6"/>
      <c r="F777" s="24"/>
      <c r="G777" s="36"/>
      <c r="H777" s="36"/>
      <c r="I777" s="36"/>
      <c r="J777" s="36"/>
      <c r="K777" s="36"/>
      <c r="L777" s="36"/>
      <c r="M777" s="36"/>
      <c r="N777" s="36"/>
      <c r="O777" s="36"/>
      <c r="P777" s="36"/>
      <c r="Q777" s="37"/>
      <c r="R777" s="36"/>
      <c r="S777" s="36"/>
      <c r="T777" s="36"/>
      <c r="U777" s="36"/>
      <c r="V777" s="36"/>
      <c r="W777" s="36"/>
      <c r="X777" s="36"/>
      <c r="Y777" s="6"/>
      <c r="Z777" s="6"/>
      <c r="AA777" s="6"/>
    </row>
    <row r="778" spans="1:27" ht="15.75" customHeight="1" x14ac:dyDescent="0.3">
      <c r="A778" s="6"/>
      <c r="B778" s="6"/>
      <c r="C778" s="6"/>
      <c r="D778" s="6"/>
      <c r="E778" s="6"/>
      <c r="F778" s="24"/>
      <c r="G778" s="36"/>
      <c r="H778" s="36"/>
      <c r="I778" s="36"/>
      <c r="J778" s="36"/>
      <c r="K778" s="36"/>
      <c r="L778" s="36"/>
      <c r="M778" s="36"/>
      <c r="N778" s="36"/>
      <c r="O778" s="36"/>
      <c r="P778" s="36"/>
      <c r="Q778" s="37"/>
      <c r="R778" s="36"/>
      <c r="S778" s="36"/>
      <c r="T778" s="36"/>
      <c r="U778" s="36"/>
      <c r="V778" s="36"/>
      <c r="W778" s="36"/>
      <c r="X778" s="36"/>
      <c r="Y778" s="6"/>
      <c r="Z778" s="6"/>
      <c r="AA778" s="6"/>
    </row>
    <row r="779" spans="1:27" ht="15.75" customHeight="1" x14ac:dyDescent="0.3">
      <c r="A779" s="6"/>
      <c r="B779" s="6"/>
      <c r="C779" s="6"/>
      <c r="D779" s="6"/>
      <c r="E779" s="6"/>
      <c r="F779" s="24"/>
      <c r="G779" s="36"/>
      <c r="H779" s="36"/>
      <c r="I779" s="36"/>
      <c r="J779" s="36"/>
      <c r="K779" s="36"/>
      <c r="L779" s="36"/>
      <c r="M779" s="36"/>
      <c r="N779" s="36"/>
      <c r="O779" s="36"/>
      <c r="P779" s="36"/>
      <c r="Q779" s="37"/>
      <c r="R779" s="36"/>
      <c r="S779" s="36"/>
      <c r="T779" s="36"/>
      <c r="U779" s="36"/>
      <c r="V779" s="36"/>
      <c r="W779" s="36"/>
      <c r="X779" s="36"/>
      <c r="Y779" s="6"/>
      <c r="Z779" s="6"/>
      <c r="AA779" s="6"/>
    </row>
    <row r="780" spans="1:27" ht="15.75" customHeight="1" x14ac:dyDescent="0.3">
      <c r="A780" s="6"/>
      <c r="B780" s="6"/>
      <c r="C780" s="6"/>
      <c r="D780" s="6"/>
      <c r="E780" s="6"/>
      <c r="F780" s="24"/>
      <c r="G780" s="36"/>
      <c r="H780" s="36"/>
      <c r="I780" s="36"/>
      <c r="J780" s="36"/>
      <c r="K780" s="36"/>
      <c r="L780" s="36"/>
      <c r="M780" s="36"/>
      <c r="N780" s="36"/>
      <c r="O780" s="36"/>
      <c r="P780" s="36"/>
      <c r="Q780" s="37"/>
      <c r="R780" s="36"/>
      <c r="S780" s="36"/>
      <c r="T780" s="36"/>
      <c r="U780" s="36"/>
      <c r="V780" s="36"/>
      <c r="W780" s="36"/>
      <c r="X780" s="36"/>
      <c r="Y780" s="6"/>
      <c r="Z780" s="6"/>
      <c r="AA780" s="6"/>
    </row>
    <row r="781" spans="1:27" ht="15.75" customHeight="1" x14ac:dyDescent="0.3">
      <c r="A781" s="6"/>
      <c r="B781" s="6"/>
      <c r="C781" s="6"/>
      <c r="D781" s="6"/>
      <c r="E781" s="6"/>
      <c r="F781" s="24"/>
      <c r="G781" s="36"/>
      <c r="H781" s="36"/>
      <c r="I781" s="36"/>
      <c r="J781" s="36"/>
      <c r="K781" s="36"/>
      <c r="L781" s="36"/>
      <c r="M781" s="36"/>
      <c r="N781" s="36"/>
      <c r="O781" s="36"/>
      <c r="P781" s="36"/>
      <c r="Q781" s="37"/>
      <c r="R781" s="36"/>
      <c r="S781" s="36"/>
      <c r="T781" s="36"/>
      <c r="U781" s="36"/>
      <c r="V781" s="36"/>
      <c r="W781" s="36"/>
      <c r="X781" s="36"/>
      <c r="Y781" s="6"/>
      <c r="Z781" s="6"/>
      <c r="AA781" s="6"/>
    </row>
    <row r="782" spans="1:27" ht="15.75" customHeight="1" x14ac:dyDescent="0.3">
      <c r="A782" s="6"/>
      <c r="B782" s="6"/>
      <c r="C782" s="6"/>
      <c r="D782" s="6"/>
      <c r="E782" s="6"/>
      <c r="F782" s="24"/>
      <c r="G782" s="36"/>
      <c r="H782" s="36"/>
      <c r="I782" s="36"/>
      <c r="J782" s="36"/>
      <c r="K782" s="36"/>
      <c r="L782" s="36"/>
      <c r="M782" s="36"/>
      <c r="N782" s="36"/>
      <c r="O782" s="36"/>
      <c r="P782" s="36"/>
      <c r="Q782" s="37"/>
      <c r="R782" s="36"/>
      <c r="S782" s="36"/>
      <c r="T782" s="36"/>
      <c r="U782" s="36"/>
      <c r="V782" s="36"/>
      <c r="W782" s="36"/>
      <c r="X782" s="36"/>
      <c r="Y782" s="6"/>
      <c r="Z782" s="6"/>
      <c r="AA782" s="6"/>
    </row>
    <row r="783" spans="1:27" ht="15.75" customHeight="1" x14ac:dyDescent="0.3">
      <c r="A783" s="6"/>
      <c r="B783" s="6"/>
      <c r="C783" s="6"/>
      <c r="D783" s="6"/>
      <c r="E783" s="6"/>
      <c r="F783" s="24"/>
      <c r="G783" s="36"/>
      <c r="H783" s="36"/>
      <c r="I783" s="36"/>
      <c r="J783" s="36"/>
      <c r="K783" s="36"/>
      <c r="L783" s="36"/>
      <c r="M783" s="36"/>
      <c r="N783" s="36"/>
      <c r="O783" s="36"/>
      <c r="P783" s="36"/>
      <c r="Q783" s="37"/>
      <c r="R783" s="36"/>
      <c r="S783" s="36"/>
      <c r="T783" s="36"/>
      <c r="U783" s="36"/>
      <c r="V783" s="36"/>
      <c r="W783" s="36"/>
      <c r="X783" s="36"/>
      <c r="Y783" s="6"/>
      <c r="Z783" s="6"/>
      <c r="AA783" s="6"/>
    </row>
    <row r="784" spans="1:27" ht="15.75" customHeight="1" x14ac:dyDescent="0.3">
      <c r="A784" s="6"/>
      <c r="B784" s="6"/>
      <c r="C784" s="6"/>
      <c r="D784" s="6"/>
      <c r="E784" s="6"/>
      <c r="F784" s="24"/>
      <c r="G784" s="36"/>
      <c r="H784" s="36"/>
      <c r="I784" s="36"/>
      <c r="J784" s="36"/>
      <c r="K784" s="36"/>
      <c r="L784" s="36"/>
      <c r="M784" s="36"/>
      <c r="N784" s="36"/>
      <c r="O784" s="36"/>
      <c r="P784" s="36"/>
      <c r="Q784" s="37"/>
      <c r="R784" s="36"/>
      <c r="S784" s="36"/>
      <c r="T784" s="36"/>
      <c r="U784" s="36"/>
      <c r="V784" s="36"/>
      <c r="W784" s="36"/>
      <c r="X784" s="36"/>
      <c r="Y784" s="6"/>
      <c r="Z784" s="6"/>
      <c r="AA784" s="6"/>
    </row>
    <row r="785" spans="1:27" ht="15.75" customHeight="1" x14ac:dyDescent="0.3">
      <c r="A785" s="6"/>
      <c r="B785" s="6"/>
      <c r="C785" s="6"/>
      <c r="D785" s="6"/>
      <c r="E785" s="6"/>
      <c r="F785" s="24"/>
      <c r="G785" s="36"/>
      <c r="H785" s="36"/>
      <c r="I785" s="36"/>
      <c r="J785" s="36"/>
      <c r="K785" s="36"/>
      <c r="L785" s="36"/>
      <c r="M785" s="36"/>
      <c r="N785" s="36"/>
      <c r="O785" s="36"/>
      <c r="P785" s="36"/>
      <c r="Q785" s="37"/>
      <c r="R785" s="36"/>
      <c r="S785" s="36"/>
      <c r="T785" s="36"/>
      <c r="U785" s="36"/>
      <c r="V785" s="36"/>
      <c r="W785" s="36"/>
      <c r="X785" s="36"/>
      <c r="Y785" s="6"/>
      <c r="Z785" s="6"/>
      <c r="AA785" s="6"/>
    </row>
    <row r="786" spans="1:27" ht="15.75" customHeight="1" x14ac:dyDescent="0.3">
      <c r="A786" s="6"/>
      <c r="B786" s="6"/>
      <c r="C786" s="6"/>
      <c r="D786" s="6"/>
      <c r="E786" s="6"/>
      <c r="F786" s="24"/>
      <c r="G786" s="36"/>
      <c r="H786" s="36"/>
      <c r="I786" s="36"/>
      <c r="J786" s="36"/>
      <c r="K786" s="36"/>
      <c r="L786" s="36"/>
      <c r="M786" s="36"/>
      <c r="N786" s="36"/>
      <c r="O786" s="36"/>
      <c r="P786" s="36"/>
      <c r="Q786" s="37"/>
      <c r="R786" s="36"/>
      <c r="S786" s="36"/>
      <c r="T786" s="36"/>
      <c r="U786" s="36"/>
      <c r="V786" s="36"/>
      <c r="W786" s="36"/>
      <c r="X786" s="36"/>
      <c r="Y786" s="6"/>
      <c r="Z786" s="6"/>
      <c r="AA786" s="6"/>
    </row>
    <row r="787" spans="1:27" ht="15.75" customHeight="1" x14ac:dyDescent="0.3">
      <c r="A787" s="6"/>
      <c r="B787" s="6"/>
      <c r="C787" s="6"/>
      <c r="D787" s="6"/>
      <c r="E787" s="6"/>
      <c r="F787" s="24"/>
      <c r="G787" s="36"/>
      <c r="H787" s="36"/>
      <c r="I787" s="36"/>
      <c r="J787" s="36"/>
      <c r="K787" s="36"/>
      <c r="L787" s="36"/>
      <c r="M787" s="36"/>
      <c r="N787" s="36"/>
      <c r="O787" s="36"/>
      <c r="P787" s="36"/>
      <c r="Q787" s="37"/>
      <c r="R787" s="36"/>
      <c r="S787" s="36"/>
      <c r="T787" s="36"/>
      <c r="U787" s="36"/>
      <c r="V787" s="36"/>
      <c r="W787" s="36"/>
      <c r="X787" s="36"/>
      <c r="Y787" s="6"/>
      <c r="Z787" s="6"/>
      <c r="AA787" s="6"/>
    </row>
    <row r="788" spans="1:27" ht="15.75" customHeight="1" x14ac:dyDescent="0.3">
      <c r="A788" s="6"/>
      <c r="B788" s="6"/>
      <c r="C788" s="6"/>
      <c r="D788" s="6"/>
      <c r="E788" s="6"/>
      <c r="F788" s="24"/>
      <c r="G788" s="36"/>
      <c r="H788" s="36"/>
      <c r="I788" s="36"/>
      <c r="J788" s="36"/>
      <c r="K788" s="36"/>
      <c r="L788" s="36"/>
      <c r="M788" s="36"/>
      <c r="N788" s="36"/>
      <c r="O788" s="36"/>
      <c r="P788" s="36"/>
      <c r="Q788" s="37"/>
      <c r="R788" s="36"/>
      <c r="S788" s="36"/>
      <c r="T788" s="36"/>
      <c r="U788" s="36"/>
      <c r="V788" s="36"/>
      <c r="W788" s="36"/>
      <c r="X788" s="36"/>
      <c r="Y788" s="6"/>
      <c r="Z788" s="6"/>
      <c r="AA788" s="6"/>
    </row>
    <row r="789" spans="1:27" ht="15.75" customHeight="1" x14ac:dyDescent="0.3">
      <c r="A789" s="6"/>
      <c r="B789" s="6"/>
      <c r="C789" s="6"/>
      <c r="D789" s="6"/>
      <c r="E789" s="6"/>
      <c r="F789" s="24"/>
      <c r="G789" s="36"/>
      <c r="H789" s="36"/>
      <c r="I789" s="36"/>
      <c r="J789" s="36"/>
      <c r="K789" s="36"/>
      <c r="L789" s="36"/>
      <c r="M789" s="36"/>
      <c r="N789" s="36"/>
      <c r="O789" s="36"/>
      <c r="P789" s="36"/>
      <c r="Q789" s="37"/>
      <c r="R789" s="36"/>
      <c r="S789" s="36"/>
      <c r="T789" s="36"/>
      <c r="U789" s="36"/>
      <c r="V789" s="36"/>
      <c r="W789" s="36"/>
      <c r="X789" s="36"/>
      <c r="Y789" s="6"/>
      <c r="Z789" s="6"/>
      <c r="AA789" s="6"/>
    </row>
    <row r="790" spans="1:27" ht="15.75" customHeight="1" x14ac:dyDescent="0.3">
      <c r="A790" s="6"/>
      <c r="B790" s="6"/>
      <c r="C790" s="6"/>
      <c r="D790" s="6"/>
      <c r="E790" s="6"/>
      <c r="F790" s="24"/>
      <c r="G790" s="36"/>
      <c r="H790" s="36"/>
      <c r="I790" s="36"/>
      <c r="J790" s="36"/>
      <c r="K790" s="36"/>
      <c r="L790" s="36"/>
      <c r="M790" s="36"/>
      <c r="N790" s="36"/>
      <c r="O790" s="36"/>
      <c r="P790" s="36"/>
      <c r="Q790" s="37"/>
      <c r="R790" s="36"/>
      <c r="S790" s="36"/>
      <c r="T790" s="36"/>
      <c r="U790" s="36"/>
      <c r="V790" s="36"/>
      <c r="W790" s="36"/>
      <c r="X790" s="36"/>
      <c r="Y790" s="6"/>
      <c r="Z790" s="6"/>
      <c r="AA790" s="6"/>
    </row>
    <row r="791" spans="1:27" ht="15.75" customHeight="1" x14ac:dyDescent="0.3">
      <c r="A791" s="6"/>
      <c r="B791" s="6"/>
      <c r="C791" s="6"/>
      <c r="D791" s="6"/>
      <c r="E791" s="6"/>
      <c r="F791" s="24"/>
      <c r="G791" s="36"/>
      <c r="H791" s="36"/>
      <c r="I791" s="36"/>
      <c r="J791" s="36"/>
      <c r="K791" s="36"/>
      <c r="L791" s="36"/>
      <c r="M791" s="36"/>
      <c r="N791" s="36"/>
      <c r="O791" s="36"/>
      <c r="P791" s="36"/>
      <c r="Q791" s="37"/>
      <c r="R791" s="36"/>
      <c r="S791" s="36"/>
      <c r="T791" s="36"/>
      <c r="U791" s="36"/>
      <c r="V791" s="36"/>
      <c r="W791" s="36"/>
      <c r="X791" s="36"/>
      <c r="Y791" s="6"/>
      <c r="Z791" s="6"/>
      <c r="AA791" s="6"/>
    </row>
    <row r="792" spans="1:27" ht="15.75" customHeight="1" x14ac:dyDescent="0.3">
      <c r="A792" s="6"/>
      <c r="B792" s="6"/>
      <c r="C792" s="6"/>
      <c r="D792" s="6"/>
      <c r="E792" s="6"/>
      <c r="F792" s="24"/>
      <c r="G792" s="36"/>
      <c r="H792" s="36"/>
      <c r="I792" s="36"/>
      <c r="J792" s="36"/>
      <c r="K792" s="36"/>
      <c r="L792" s="36"/>
      <c r="M792" s="36"/>
      <c r="N792" s="36"/>
      <c r="O792" s="36"/>
      <c r="P792" s="36"/>
      <c r="Q792" s="37"/>
      <c r="R792" s="36"/>
      <c r="S792" s="36"/>
      <c r="T792" s="36"/>
      <c r="U792" s="36"/>
      <c r="V792" s="36"/>
      <c r="W792" s="36"/>
      <c r="X792" s="36"/>
      <c r="Y792" s="6"/>
      <c r="Z792" s="6"/>
      <c r="AA792" s="6"/>
    </row>
    <row r="793" spans="1:27" ht="15.75" customHeight="1" x14ac:dyDescent="0.3">
      <c r="A793" s="6"/>
      <c r="B793" s="6"/>
      <c r="C793" s="6"/>
      <c r="D793" s="6"/>
      <c r="E793" s="6"/>
      <c r="F793" s="24"/>
      <c r="G793" s="36"/>
      <c r="H793" s="36"/>
      <c r="I793" s="36"/>
      <c r="J793" s="36"/>
      <c r="K793" s="36"/>
      <c r="L793" s="36"/>
      <c r="M793" s="36"/>
      <c r="N793" s="36"/>
      <c r="O793" s="36"/>
      <c r="P793" s="36"/>
      <c r="Q793" s="37"/>
      <c r="R793" s="36"/>
      <c r="S793" s="36"/>
      <c r="T793" s="36"/>
      <c r="U793" s="36"/>
      <c r="V793" s="36"/>
      <c r="W793" s="36"/>
      <c r="X793" s="36"/>
      <c r="Y793" s="6"/>
      <c r="Z793" s="6"/>
      <c r="AA793" s="6"/>
    </row>
    <row r="794" spans="1:27" ht="15.75" customHeight="1" x14ac:dyDescent="0.3">
      <c r="A794" s="6"/>
      <c r="B794" s="6"/>
      <c r="C794" s="6"/>
      <c r="D794" s="6"/>
      <c r="E794" s="6"/>
      <c r="F794" s="24"/>
      <c r="G794" s="36"/>
      <c r="H794" s="36"/>
      <c r="I794" s="36"/>
      <c r="J794" s="36"/>
      <c r="K794" s="36"/>
      <c r="L794" s="36"/>
      <c r="M794" s="36"/>
      <c r="N794" s="36"/>
      <c r="O794" s="36"/>
      <c r="P794" s="36"/>
      <c r="Q794" s="37"/>
      <c r="R794" s="36"/>
      <c r="S794" s="36"/>
      <c r="T794" s="36"/>
      <c r="U794" s="36"/>
      <c r="V794" s="36"/>
      <c r="W794" s="36"/>
      <c r="X794" s="36"/>
      <c r="Y794" s="6"/>
      <c r="Z794" s="6"/>
      <c r="AA794" s="6"/>
    </row>
    <row r="795" spans="1:27" ht="15.75" customHeight="1" x14ac:dyDescent="0.3">
      <c r="A795" s="6"/>
      <c r="B795" s="6"/>
      <c r="C795" s="6"/>
      <c r="D795" s="6"/>
      <c r="E795" s="6"/>
      <c r="F795" s="24"/>
      <c r="G795" s="36"/>
      <c r="H795" s="36"/>
      <c r="I795" s="36"/>
      <c r="J795" s="36"/>
      <c r="K795" s="36"/>
      <c r="L795" s="36"/>
      <c r="M795" s="36"/>
      <c r="N795" s="36"/>
      <c r="O795" s="36"/>
      <c r="P795" s="36"/>
      <c r="Q795" s="37"/>
      <c r="R795" s="36"/>
      <c r="S795" s="36"/>
      <c r="T795" s="36"/>
      <c r="U795" s="36"/>
      <c r="V795" s="36"/>
      <c r="W795" s="36"/>
      <c r="X795" s="36"/>
      <c r="Y795" s="6"/>
      <c r="Z795" s="6"/>
      <c r="AA795" s="6"/>
    </row>
    <row r="796" spans="1:27" ht="15.75" customHeight="1" x14ac:dyDescent="0.3">
      <c r="A796" s="6"/>
      <c r="B796" s="6"/>
      <c r="C796" s="6"/>
      <c r="D796" s="6"/>
      <c r="E796" s="6"/>
      <c r="F796" s="24"/>
      <c r="G796" s="36"/>
      <c r="H796" s="36"/>
      <c r="I796" s="36"/>
      <c r="J796" s="36"/>
      <c r="K796" s="36"/>
      <c r="L796" s="36"/>
      <c r="M796" s="36"/>
      <c r="N796" s="36"/>
      <c r="O796" s="36"/>
      <c r="P796" s="36"/>
      <c r="Q796" s="37"/>
      <c r="R796" s="36"/>
      <c r="S796" s="36"/>
      <c r="T796" s="36"/>
      <c r="U796" s="36"/>
      <c r="V796" s="36"/>
      <c r="W796" s="36"/>
      <c r="X796" s="36"/>
      <c r="Y796" s="6"/>
      <c r="Z796" s="6"/>
      <c r="AA796" s="6"/>
    </row>
    <row r="797" spans="1:27" ht="15.75" customHeight="1" x14ac:dyDescent="0.3">
      <c r="A797" s="6"/>
      <c r="B797" s="6"/>
      <c r="C797" s="6"/>
      <c r="D797" s="6"/>
      <c r="E797" s="6"/>
      <c r="F797" s="24"/>
      <c r="G797" s="36"/>
      <c r="H797" s="36"/>
      <c r="I797" s="36"/>
      <c r="J797" s="36"/>
      <c r="K797" s="36"/>
      <c r="L797" s="36"/>
      <c r="M797" s="36"/>
      <c r="N797" s="36"/>
      <c r="O797" s="36"/>
      <c r="P797" s="36"/>
      <c r="Q797" s="37"/>
      <c r="R797" s="36"/>
      <c r="S797" s="36"/>
      <c r="T797" s="36"/>
      <c r="U797" s="36"/>
      <c r="V797" s="36"/>
      <c r="W797" s="36"/>
      <c r="X797" s="36"/>
      <c r="Y797" s="6"/>
      <c r="Z797" s="6"/>
      <c r="AA797" s="6"/>
    </row>
    <row r="798" spans="1:27" ht="15.75" customHeight="1" x14ac:dyDescent="0.3">
      <c r="A798" s="6"/>
      <c r="B798" s="6"/>
      <c r="C798" s="6"/>
      <c r="D798" s="6"/>
      <c r="E798" s="6"/>
      <c r="F798" s="24"/>
      <c r="G798" s="36"/>
      <c r="H798" s="36"/>
      <c r="I798" s="36"/>
      <c r="J798" s="36"/>
      <c r="K798" s="36"/>
      <c r="L798" s="36"/>
      <c r="M798" s="36"/>
      <c r="N798" s="36"/>
      <c r="O798" s="36"/>
      <c r="P798" s="36"/>
      <c r="Q798" s="37"/>
      <c r="R798" s="36"/>
      <c r="S798" s="36"/>
      <c r="T798" s="36"/>
      <c r="U798" s="36"/>
      <c r="V798" s="36"/>
      <c r="W798" s="36"/>
      <c r="X798" s="36"/>
      <c r="Y798" s="6"/>
      <c r="Z798" s="6"/>
      <c r="AA798" s="6"/>
    </row>
    <row r="799" spans="1:27" ht="15.75" customHeight="1" x14ac:dyDescent="0.3">
      <c r="A799" s="6"/>
      <c r="B799" s="6"/>
      <c r="C799" s="6"/>
      <c r="D799" s="6"/>
      <c r="E799" s="6"/>
      <c r="F799" s="24"/>
      <c r="G799" s="36"/>
      <c r="H799" s="36"/>
      <c r="I799" s="36"/>
      <c r="J799" s="36"/>
      <c r="K799" s="36"/>
      <c r="L799" s="36"/>
      <c r="M799" s="36"/>
      <c r="N799" s="36"/>
      <c r="O799" s="36"/>
      <c r="P799" s="36"/>
      <c r="Q799" s="37"/>
      <c r="R799" s="36"/>
      <c r="S799" s="36"/>
      <c r="T799" s="36"/>
      <c r="U799" s="36"/>
      <c r="V799" s="36"/>
      <c r="W799" s="36"/>
      <c r="X799" s="36"/>
      <c r="Y799" s="6"/>
      <c r="Z799" s="6"/>
      <c r="AA799" s="6"/>
    </row>
    <row r="800" spans="1:27" ht="15.75" customHeight="1" x14ac:dyDescent="0.3">
      <c r="A800" s="6"/>
      <c r="B800" s="6"/>
      <c r="C800" s="6"/>
      <c r="D800" s="6"/>
      <c r="E800" s="6"/>
      <c r="F800" s="24"/>
      <c r="G800" s="36"/>
      <c r="H800" s="36"/>
      <c r="I800" s="36"/>
      <c r="J800" s="36"/>
      <c r="K800" s="36"/>
      <c r="L800" s="36"/>
      <c r="M800" s="36"/>
      <c r="N800" s="36"/>
      <c r="O800" s="36"/>
      <c r="P800" s="36"/>
      <c r="Q800" s="37"/>
      <c r="R800" s="36"/>
      <c r="S800" s="36"/>
      <c r="T800" s="36"/>
      <c r="U800" s="36"/>
      <c r="V800" s="36"/>
      <c r="W800" s="36"/>
      <c r="X800" s="36"/>
      <c r="Y800" s="6"/>
      <c r="Z800" s="6"/>
      <c r="AA800" s="6"/>
    </row>
    <row r="801" spans="1:27" ht="15.75" customHeight="1" x14ac:dyDescent="0.3">
      <c r="A801" s="6"/>
      <c r="B801" s="6"/>
      <c r="C801" s="6"/>
      <c r="D801" s="6"/>
      <c r="E801" s="6"/>
      <c r="F801" s="24"/>
      <c r="G801" s="36"/>
      <c r="H801" s="36"/>
      <c r="I801" s="36"/>
      <c r="J801" s="36"/>
      <c r="K801" s="36"/>
      <c r="L801" s="36"/>
      <c r="M801" s="36"/>
      <c r="N801" s="36"/>
      <c r="O801" s="36"/>
      <c r="P801" s="36"/>
      <c r="Q801" s="37"/>
      <c r="R801" s="36"/>
      <c r="S801" s="36"/>
      <c r="T801" s="36"/>
      <c r="U801" s="36"/>
      <c r="V801" s="36"/>
      <c r="W801" s="36"/>
      <c r="X801" s="36"/>
      <c r="Y801" s="6"/>
      <c r="Z801" s="6"/>
      <c r="AA801" s="6"/>
    </row>
    <row r="802" spans="1:27" ht="15.75" customHeight="1" x14ac:dyDescent="0.3">
      <c r="A802" s="6"/>
      <c r="B802" s="6"/>
      <c r="C802" s="6"/>
      <c r="D802" s="6"/>
      <c r="E802" s="6"/>
      <c r="F802" s="24"/>
      <c r="G802" s="36"/>
      <c r="H802" s="36"/>
      <c r="I802" s="36"/>
      <c r="J802" s="36"/>
      <c r="K802" s="36"/>
      <c r="L802" s="36"/>
      <c r="M802" s="36"/>
      <c r="N802" s="36"/>
      <c r="O802" s="36"/>
      <c r="P802" s="36"/>
      <c r="Q802" s="37"/>
      <c r="R802" s="36"/>
      <c r="S802" s="36"/>
      <c r="T802" s="36"/>
      <c r="U802" s="36"/>
      <c r="V802" s="36"/>
      <c r="W802" s="36"/>
      <c r="X802" s="36"/>
      <c r="Y802" s="6"/>
      <c r="Z802" s="6"/>
      <c r="AA802" s="6"/>
    </row>
    <row r="803" spans="1:27" ht="15.75" customHeight="1" x14ac:dyDescent="0.3">
      <c r="A803" s="6"/>
      <c r="B803" s="6"/>
      <c r="C803" s="6"/>
      <c r="D803" s="6"/>
      <c r="E803" s="6"/>
      <c r="F803" s="24"/>
      <c r="G803" s="36"/>
      <c r="H803" s="36"/>
      <c r="I803" s="36"/>
      <c r="J803" s="36"/>
      <c r="K803" s="36"/>
      <c r="L803" s="36"/>
      <c r="M803" s="36"/>
      <c r="N803" s="36"/>
      <c r="O803" s="36"/>
      <c r="P803" s="36"/>
      <c r="Q803" s="37"/>
      <c r="R803" s="36"/>
      <c r="S803" s="36"/>
      <c r="T803" s="36"/>
      <c r="U803" s="36"/>
      <c r="V803" s="36"/>
      <c r="W803" s="36"/>
      <c r="X803" s="36"/>
      <c r="Y803" s="6"/>
      <c r="Z803" s="6"/>
      <c r="AA803" s="6"/>
    </row>
    <row r="804" spans="1:27" ht="15.75" customHeight="1" x14ac:dyDescent="0.3">
      <c r="A804" s="6"/>
      <c r="B804" s="6"/>
      <c r="C804" s="6"/>
      <c r="D804" s="6"/>
      <c r="E804" s="6"/>
      <c r="F804" s="24"/>
      <c r="G804" s="36"/>
      <c r="H804" s="36"/>
      <c r="I804" s="36"/>
      <c r="J804" s="36"/>
      <c r="K804" s="36"/>
      <c r="L804" s="36"/>
      <c r="M804" s="36"/>
      <c r="N804" s="36"/>
      <c r="O804" s="36"/>
      <c r="P804" s="36"/>
      <c r="Q804" s="37"/>
      <c r="R804" s="36"/>
      <c r="S804" s="36"/>
      <c r="T804" s="36"/>
      <c r="U804" s="36"/>
      <c r="V804" s="36"/>
      <c r="W804" s="36"/>
      <c r="X804" s="36"/>
      <c r="Y804" s="6"/>
      <c r="Z804" s="6"/>
      <c r="AA804" s="6"/>
    </row>
    <row r="805" spans="1:27" ht="15.75" customHeight="1" x14ac:dyDescent="0.3">
      <c r="A805" s="6"/>
      <c r="B805" s="6"/>
      <c r="C805" s="6"/>
      <c r="D805" s="6"/>
      <c r="E805" s="6"/>
      <c r="F805" s="24"/>
      <c r="G805" s="36"/>
      <c r="H805" s="36"/>
      <c r="I805" s="36"/>
      <c r="J805" s="36"/>
      <c r="K805" s="36"/>
      <c r="L805" s="36"/>
      <c r="M805" s="36"/>
      <c r="N805" s="36"/>
      <c r="O805" s="36"/>
      <c r="P805" s="36"/>
      <c r="Q805" s="37"/>
      <c r="R805" s="36"/>
      <c r="S805" s="36"/>
      <c r="T805" s="36"/>
      <c r="U805" s="36"/>
      <c r="V805" s="36"/>
      <c r="W805" s="36"/>
      <c r="X805" s="36"/>
      <c r="Y805" s="6"/>
      <c r="Z805" s="6"/>
      <c r="AA805" s="6"/>
    </row>
    <row r="806" spans="1:27" ht="15.75" customHeight="1" x14ac:dyDescent="0.3">
      <c r="A806" s="6"/>
      <c r="B806" s="6"/>
      <c r="C806" s="6"/>
      <c r="D806" s="6"/>
      <c r="E806" s="6"/>
      <c r="F806" s="24"/>
      <c r="G806" s="36"/>
      <c r="H806" s="36"/>
      <c r="I806" s="36"/>
      <c r="J806" s="36"/>
      <c r="K806" s="36"/>
      <c r="L806" s="36"/>
      <c r="M806" s="36"/>
      <c r="N806" s="36"/>
      <c r="O806" s="36"/>
      <c r="P806" s="36"/>
      <c r="Q806" s="37"/>
      <c r="R806" s="36"/>
      <c r="S806" s="36"/>
      <c r="T806" s="36"/>
      <c r="U806" s="36"/>
      <c r="V806" s="36"/>
      <c r="W806" s="36"/>
      <c r="X806" s="36"/>
      <c r="Y806" s="6"/>
      <c r="Z806" s="6"/>
      <c r="AA806" s="6"/>
    </row>
    <row r="807" spans="1:27" ht="15.75" customHeight="1" x14ac:dyDescent="0.3">
      <c r="A807" s="6"/>
      <c r="B807" s="6"/>
      <c r="C807" s="6"/>
      <c r="D807" s="6"/>
      <c r="E807" s="6"/>
      <c r="F807" s="24"/>
      <c r="G807" s="36"/>
      <c r="H807" s="36"/>
      <c r="I807" s="36"/>
      <c r="J807" s="36"/>
      <c r="K807" s="36"/>
      <c r="L807" s="36"/>
      <c r="M807" s="36"/>
      <c r="N807" s="36"/>
      <c r="O807" s="36"/>
      <c r="P807" s="36"/>
      <c r="Q807" s="37"/>
      <c r="R807" s="36"/>
      <c r="S807" s="36"/>
      <c r="T807" s="36"/>
      <c r="U807" s="36"/>
      <c r="V807" s="36"/>
      <c r="W807" s="36"/>
      <c r="X807" s="36"/>
      <c r="Y807" s="6"/>
      <c r="Z807" s="6"/>
      <c r="AA807" s="6"/>
    </row>
    <row r="808" spans="1:27" ht="15.75" customHeight="1" x14ac:dyDescent="0.3">
      <c r="A808" s="6"/>
      <c r="B808" s="6"/>
      <c r="C808" s="6"/>
      <c r="D808" s="6"/>
      <c r="E808" s="6"/>
      <c r="F808" s="24"/>
      <c r="G808" s="36"/>
      <c r="H808" s="36"/>
      <c r="I808" s="36"/>
      <c r="J808" s="36"/>
      <c r="K808" s="36"/>
      <c r="L808" s="36"/>
      <c r="M808" s="36"/>
      <c r="N808" s="36"/>
      <c r="O808" s="36"/>
      <c r="P808" s="36"/>
      <c r="Q808" s="37"/>
      <c r="R808" s="36"/>
      <c r="S808" s="36"/>
      <c r="T808" s="36"/>
      <c r="U808" s="36"/>
      <c r="V808" s="36"/>
      <c r="W808" s="36"/>
      <c r="X808" s="36"/>
      <c r="Y808" s="6"/>
      <c r="Z808" s="6"/>
      <c r="AA808" s="6"/>
    </row>
    <row r="809" spans="1:27" ht="15.75" customHeight="1" x14ac:dyDescent="0.3">
      <c r="A809" s="6"/>
      <c r="B809" s="6"/>
      <c r="C809" s="6"/>
      <c r="D809" s="6"/>
      <c r="E809" s="6"/>
      <c r="F809" s="24"/>
      <c r="G809" s="36"/>
      <c r="H809" s="36"/>
      <c r="I809" s="36"/>
      <c r="J809" s="36"/>
      <c r="K809" s="36"/>
      <c r="L809" s="36"/>
      <c r="M809" s="36"/>
      <c r="N809" s="36"/>
      <c r="O809" s="36"/>
      <c r="P809" s="36"/>
      <c r="Q809" s="37"/>
      <c r="R809" s="36"/>
      <c r="S809" s="36"/>
      <c r="T809" s="36"/>
      <c r="U809" s="36"/>
      <c r="V809" s="36"/>
      <c r="W809" s="36"/>
      <c r="X809" s="36"/>
      <c r="Y809" s="6"/>
      <c r="Z809" s="6"/>
      <c r="AA809" s="6"/>
    </row>
    <row r="810" spans="1:27" ht="15.75" customHeight="1" x14ac:dyDescent="0.3">
      <c r="A810" s="6"/>
      <c r="B810" s="6"/>
      <c r="C810" s="6"/>
      <c r="D810" s="6"/>
      <c r="E810" s="6"/>
      <c r="F810" s="24"/>
      <c r="G810" s="36"/>
      <c r="H810" s="36"/>
      <c r="I810" s="36"/>
      <c r="J810" s="36"/>
      <c r="K810" s="36"/>
      <c r="L810" s="36"/>
      <c r="M810" s="36"/>
      <c r="N810" s="36"/>
      <c r="O810" s="36"/>
      <c r="P810" s="36"/>
      <c r="Q810" s="37"/>
      <c r="R810" s="36"/>
      <c r="S810" s="36"/>
      <c r="T810" s="36"/>
      <c r="U810" s="36"/>
      <c r="V810" s="36"/>
      <c r="W810" s="36"/>
      <c r="X810" s="36"/>
      <c r="Y810" s="6"/>
      <c r="Z810" s="6"/>
      <c r="AA810" s="6"/>
    </row>
    <row r="811" spans="1:27" ht="15.75" customHeight="1" x14ac:dyDescent="0.3">
      <c r="A811" s="6"/>
      <c r="B811" s="6"/>
      <c r="C811" s="6"/>
      <c r="D811" s="6"/>
      <c r="E811" s="6"/>
      <c r="F811" s="24"/>
      <c r="G811" s="36"/>
      <c r="H811" s="36"/>
      <c r="I811" s="36"/>
      <c r="J811" s="36"/>
      <c r="K811" s="36"/>
      <c r="L811" s="36"/>
      <c r="M811" s="36"/>
      <c r="N811" s="36"/>
      <c r="O811" s="36"/>
      <c r="P811" s="36"/>
      <c r="Q811" s="37"/>
      <c r="R811" s="36"/>
      <c r="S811" s="36"/>
      <c r="T811" s="36"/>
      <c r="U811" s="36"/>
      <c r="V811" s="36"/>
      <c r="W811" s="36"/>
      <c r="X811" s="36"/>
      <c r="Y811" s="6"/>
      <c r="Z811" s="6"/>
      <c r="AA811" s="6"/>
    </row>
    <row r="812" spans="1:27" ht="15.75" customHeight="1" x14ac:dyDescent="0.3">
      <c r="A812" s="6"/>
      <c r="B812" s="6"/>
      <c r="C812" s="6"/>
      <c r="D812" s="6"/>
      <c r="E812" s="6"/>
      <c r="F812" s="24"/>
      <c r="G812" s="36"/>
      <c r="H812" s="36"/>
      <c r="I812" s="36"/>
      <c r="J812" s="36"/>
      <c r="K812" s="36"/>
      <c r="L812" s="36"/>
      <c r="M812" s="36"/>
      <c r="N812" s="36"/>
      <c r="O812" s="36"/>
      <c r="P812" s="36"/>
      <c r="Q812" s="37"/>
      <c r="R812" s="36"/>
      <c r="S812" s="36"/>
      <c r="T812" s="36"/>
      <c r="U812" s="36"/>
      <c r="V812" s="36"/>
      <c r="W812" s="36"/>
      <c r="X812" s="36"/>
      <c r="Y812" s="6"/>
      <c r="Z812" s="6"/>
      <c r="AA812" s="6"/>
    </row>
    <row r="813" spans="1:27" ht="15.75" customHeight="1" x14ac:dyDescent="0.3">
      <c r="A813" s="6"/>
      <c r="B813" s="6"/>
      <c r="C813" s="6"/>
      <c r="D813" s="6"/>
      <c r="E813" s="6"/>
      <c r="F813" s="24"/>
      <c r="G813" s="36"/>
      <c r="H813" s="36"/>
      <c r="I813" s="36"/>
      <c r="J813" s="36"/>
      <c r="K813" s="36"/>
      <c r="L813" s="36"/>
      <c r="M813" s="36"/>
      <c r="N813" s="36"/>
      <c r="O813" s="36"/>
      <c r="P813" s="36"/>
      <c r="Q813" s="37"/>
      <c r="R813" s="36"/>
      <c r="S813" s="36"/>
      <c r="T813" s="36"/>
      <c r="U813" s="36"/>
      <c r="V813" s="36"/>
      <c r="W813" s="36"/>
      <c r="X813" s="36"/>
      <c r="Y813" s="6"/>
      <c r="Z813" s="6"/>
      <c r="AA813" s="6"/>
    </row>
    <row r="814" spans="1:27" ht="15.75" customHeight="1" x14ac:dyDescent="0.3">
      <c r="A814" s="6"/>
      <c r="B814" s="6"/>
      <c r="C814" s="6"/>
      <c r="D814" s="6"/>
      <c r="E814" s="6"/>
      <c r="F814" s="24"/>
      <c r="G814" s="36"/>
      <c r="H814" s="36"/>
      <c r="I814" s="36"/>
      <c r="J814" s="36"/>
      <c r="K814" s="36"/>
      <c r="L814" s="36"/>
      <c r="M814" s="36"/>
      <c r="N814" s="36"/>
      <c r="O814" s="36"/>
      <c r="P814" s="36"/>
      <c r="Q814" s="37"/>
      <c r="R814" s="36"/>
      <c r="S814" s="36"/>
      <c r="T814" s="36"/>
      <c r="U814" s="36"/>
      <c r="V814" s="36"/>
      <c r="W814" s="36"/>
      <c r="X814" s="36"/>
      <c r="Y814" s="6"/>
      <c r="Z814" s="6"/>
      <c r="AA814" s="6"/>
    </row>
    <row r="815" spans="1:27" ht="15.75" customHeight="1" x14ac:dyDescent="0.3">
      <c r="A815" s="6"/>
      <c r="B815" s="6"/>
      <c r="C815" s="6"/>
      <c r="D815" s="6"/>
      <c r="E815" s="6"/>
      <c r="F815" s="24"/>
      <c r="G815" s="36"/>
      <c r="H815" s="36"/>
      <c r="I815" s="36"/>
      <c r="J815" s="36"/>
      <c r="K815" s="36"/>
      <c r="L815" s="36"/>
      <c r="M815" s="36"/>
      <c r="N815" s="36"/>
      <c r="O815" s="36"/>
      <c r="P815" s="36"/>
      <c r="Q815" s="37"/>
      <c r="R815" s="36"/>
      <c r="S815" s="36"/>
      <c r="T815" s="36"/>
      <c r="U815" s="36"/>
      <c r="V815" s="36"/>
      <c r="W815" s="36"/>
      <c r="X815" s="36"/>
      <c r="Y815" s="6"/>
      <c r="Z815" s="6"/>
      <c r="AA815" s="6"/>
    </row>
    <row r="816" spans="1:27" ht="15.75" customHeight="1" x14ac:dyDescent="0.3">
      <c r="A816" s="6"/>
      <c r="B816" s="6"/>
      <c r="C816" s="6"/>
      <c r="D816" s="6"/>
      <c r="E816" s="6"/>
      <c r="F816" s="24"/>
      <c r="G816" s="36"/>
      <c r="H816" s="36"/>
      <c r="I816" s="36"/>
      <c r="J816" s="36"/>
      <c r="K816" s="36"/>
      <c r="L816" s="36"/>
      <c r="M816" s="36"/>
      <c r="N816" s="36"/>
      <c r="O816" s="36"/>
      <c r="P816" s="36"/>
      <c r="Q816" s="37"/>
      <c r="R816" s="36"/>
      <c r="S816" s="36"/>
      <c r="T816" s="36"/>
      <c r="U816" s="36"/>
      <c r="V816" s="36"/>
      <c r="W816" s="36"/>
      <c r="X816" s="36"/>
      <c r="Y816" s="6"/>
      <c r="Z816" s="6"/>
      <c r="AA816" s="6"/>
    </row>
    <row r="817" spans="1:27" ht="15.75" customHeight="1" x14ac:dyDescent="0.3">
      <c r="A817" s="6"/>
      <c r="B817" s="6"/>
      <c r="C817" s="6"/>
      <c r="D817" s="6"/>
      <c r="E817" s="6"/>
      <c r="F817" s="24"/>
      <c r="G817" s="36"/>
      <c r="H817" s="36"/>
      <c r="I817" s="36"/>
      <c r="J817" s="36"/>
      <c r="K817" s="36"/>
      <c r="L817" s="36"/>
      <c r="M817" s="36"/>
      <c r="N817" s="36"/>
      <c r="O817" s="36"/>
      <c r="P817" s="36"/>
      <c r="Q817" s="37"/>
      <c r="R817" s="36"/>
      <c r="S817" s="36"/>
      <c r="T817" s="36"/>
      <c r="U817" s="36"/>
      <c r="V817" s="36"/>
      <c r="W817" s="36"/>
      <c r="X817" s="36"/>
      <c r="Y817" s="6"/>
      <c r="Z817" s="6"/>
      <c r="AA817" s="6"/>
    </row>
    <row r="818" spans="1:27" ht="15.75" customHeight="1" x14ac:dyDescent="0.3">
      <c r="A818" s="6"/>
      <c r="B818" s="6"/>
      <c r="C818" s="6"/>
      <c r="D818" s="6"/>
      <c r="E818" s="6"/>
      <c r="F818" s="24"/>
      <c r="G818" s="36"/>
      <c r="H818" s="36"/>
      <c r="I818" s="36"/>
      <c r="J818" s="36"/>
      <c r="K818" s="36"/>
      <c r="L818" s="36"/>
      <c r="M818" s="36"/>
      <c r="N818" s="36"/>
      <c r="O818" s="36"/>
      <c r="P818" s="36"/>
      <c r="Q818" s="37"/>
      <c r="R818" s="36"/>
      <c r="S818" s="36"/>
      <c r="T818" s="36"/>
      <c r="U818" s="36"/>
      <c r="V818" s="36"/>
      <c r="W818" s="36"/>
      <c r="X818" s="36"/>
      <c r="Y818" s="6"/>
      <c r="Z818" s="6"/>
      <c r="AA818" s="6"/>
    </row>
    <row r="819" spans="1:27" ht="15.75" customHeight="1" x14ac:dyDescent="0.3">
      <c r="A819" s="6"/>
      <c r="B819" s="6"/>
      <c r="C819" s="6"/>
      <c r="D819" s="6"/>
      <c r="E819" s="6"/>
      <c r="F819" s="24"/>
      <c r="G819" s="36"/>
      <c r="H819" s="36"/>
      <c r="I819" s="36"/>
      <c r="J819" s="36"/>
      <c r="K819" s="36"/>
      <c r="L819" s="36"/>
      <c r="M819" s="36"/>
      <c r="N819" s="36"/>
      <c r="O819" s="36"/>
      <c r="P819" s="36"/>
      <c r="Q819" s="37"/>
      <c r="R819" s="36"/>
      <c r="S819" s="36"/>
      <c r="T819" s="36"/>
      <c r="U819" s="36"/>
      <c r="V819" s="36"/>
      <c r="W819" s="36"/>
      <c r="X819" s="36"/>
      <c r="Y819" s="6"/>
      <c r="Z819" s="6"/>
      <c r="AA819" s="6"/>
    </row>
    <row r="820" spans="1:27" ht="15.75" customHeight="1" x14ac:dyDescent="0.3">
      <c r="A820" s="6"/>
      <c r="B820" s="6"/>
      <c r="C820" s="6"/>
      <c r="D820" s="6"/>
      <c r="E820" s="6"/>
      <c r="F820" s="24"/>
      <c r="G820" s="36"/>
      <c r="H820" s="36"/>
      <c r="I820" s="36"/>
      <c r="J820" s="36"/>
      <c r="K820" s="36"/>
      <c r="L820" s="36"/>
      <c r="M820" s="36"/>
      <c r="N820" s="36"/>
      <c r="O820" s="36"/>
      <c r="P820" s="36"/>
      <c r="Q820" s="37"/>
      <c r="R820" s="36"/>
      <c r="S820" s="36"/>
      <c r="T820" s="36"/>
      <c r="U820" s="36"/>
      <c r="V820" s="36"/>
      <c r="W820" s="36"/>
      <c r="X820" s="36"/>
      <c r="Y820" s="6"/>
      <c r="Z820" s="6"/>
      <c r="AA820" s="6"/>
    </row>
    <row r="821" spans="1:27" ht="15.75" customHeight="1" x14ac:dyDescent="0.3">
      <c r="A821" s="6"/>
      <c r="B821" s="6"/>
      <c r="C821" s="6"/>
      <c r="D821" s="6"/>
      <c r="E821" s="6"/>
      <c r="F821" s="24"/>
      <c r="G821" s="36"/>
      <c r="H821" s="36"/>
      <c r="I821" s="36"/>
      <c r="J821" s="36"/>
      <c r="K821" s="36"/>
      <c r="L821" s="36"/>
      <c r="M821" s="36"/>
      <c r="N821" s="36"/>
      <c r="O821" s="36"/>
      <c r="P821" s="36"/>
      <c r="Q821" s="37"/>
      <c r="R821" s="36"/>
      <c r="S821" s="36"/>
      <c r="T821" s="36"/>
      <c r="U821" s="36"/>
      <c r="V821" s="36"/>
      <c r="W821" s="36"/>
      <c r="X821" s="36"/>
      <c r="Y821" s="6"/>
      <c r="Z821" s="6"/>
      <c r="AA821" s="6"/>
    </row>
    <row r="822" spans="1:27" ht="15.75" customHeight="1" x14ac:dyDescent="0.3">
      <c r="A822" s="6"/>
      <c r="B822" s="6"/>
      <c r="C822" s="6"/>
      <c r="D822" s="6"/>
      <c r="E822" s="6"/>
      <c r="F822" s="24"/>
      <c r="G822" s="36"/>
      <c r="H822" s="36"/>
      <c r="I822" s="36"/>
      <c r="J822" s="36"/>
      <c r="K822" s="36"/>
      <c r="L822" s="36"/>
      <c r="M822" s="36"/>
      <c r="N822" s="36"/>
      <c r="O822" s="36"/>
      <c r="P822" s="36"/>
      <c r="Q822" s="37"/>
      <c r="R822" s="36"/>
      <c r="S822" s="36"/>
      <c r="T822" s="36"/>
      <c r="U822" s="36"/>
      <c r="V822" s="36"/>
      <c r="W822" s="36"/>
      <c r="X822" s="36"/>
      <c r="Y822" s="6"/>
      <c r="Z822" s="6"/>
      <c r="AA822" s="6"/>
    </row>
    <row r="823" spans="1:27" ht="15.75" customHeight="1" x14ac:dyDescent="0.3">
      <c r="A823" s="6"/>
      <c r="B823" s="6"/>
      <c r="C823" s="6"/>
      <c r="D823" s="6"/>
      <c r="E823" s="6"/>
      <c r="F823" s="24"/>
      <c r="G823" s="36"/>
      <c r="H823" s="36"/>
      <c r="I823" s="36"/>
      <c r="J823" s="36"/>
      <c r="K823" s="36"/>
      <c r="L823" s="36"/>
      <c r="M823" s="36"/>
      <c r="N823" s="36"/>
      <c r="O823" s="36"/>
      <c r="P823" s="36"/>
      <c r="Q823" s="37"/>
      <c r="R823" s="36"/>
      <c r="S823" s="36"/>
      <c r="T823" s="36"/>
      <c r="U823" s="36"/>
      <c r="V823" s="36"/>
      <c r="W823" s="36"/>
      <c r="X823" s="36"/>
      <c r="Y823" s="6"/>
      <c r="Z823" s="6"/>
      <c r="AA823" s="6"/>
    </row>
    <row r="824" spans="1:27" ht="15.75" customHeight="1" x14ac:dyDescent="0.3">
      <c r="A824" s="6"/>
      <c r="B824" s="6"/>
      <c r="C824" s="6"/>
      <c r="D824" s="6"/>
      <c r="E824" s="6"/>
      <c r="F824" s="24"/>
      <c r="G824" s="36"/>
      <c r="H824" s="36"/>
      <c r="I824" s="36"/>
      <c r="J824" s="36"/>
      <c r="K824" s="36"/>
      <c r="L824" s="36"/>
      <c r="M824" s="36"/>
      <c r="N824" s="36"/>
      <c r="O824" s="36"/>
      <c r="P824" s="36"/>
      <c r="Q824" s="37"/>
      <c r="R824" s="36"/>
      <c r="S824" s="36"/>
      <c r="T824" s="36"/>
      <c r="U824" s="36"/>
      <c r="V824" s="36"/>
      <c r="W824" s="36"/>
      <c r="X824" s="36"/>
      <c r="Y824" s="6"/>
      <c r="Z824" s="6"/>
      <c r="AA824" s="6"/>
    </row>
    <row r="825" spans="1:27" ht="15.75" customHeight="1" x14ac:dyDescent="0.3">
      <c r="A825" s="6"/>
      <c r="B825" s="6"/>
      <c r="C825" s="6"/>
      <c r="D825" s="6"/>
      <c r="E825" s="6"/>
      <c r="F825" s="24"/>
      <c r="G825" s="36"/>
      <c r="H825" s="36"/>
      <c r="I825" s="36"/>
      <c r="J825" s="36"/>
      <c r="K825" s="36"/>
      <c r="L825" s="36"/>
      <c r="M825" s="36"/>
      <c r="N825" s="36"/>
      <c r="O825" s="36"/>
      <c r="P825" s="36"/>
      <c r="Q825" s="37"/>
      <c r="R825" s="36"/>
      <c r="S825" s="36"/>
      <c r="T825" s="36"/>
      <c r="U825" s="36"/>
      <c r="V825" s="36"/>
      <c r="W825" s="36"/>
      <c r="X825" s="36"/>
      <c r="Y825" s="6"/>
      <c r="Z825" s="6"/>
      <c r="AA825" s="6"/>
    </row>
    <row r="826" spans="1:27" ht="15.75" customHeight="1" x14ac:dyDescent="0.3">
      <c r="A826" s="6"/>
      <c r="B826" s="6"/>
      <c r="C826" s="6"/>
      <c r="D826" s="6"/>
      <c r="E826" s="6"/>
      <c r="F826" s="24"/>
      <c r="G826" s="36"/>
      <c r="H826" s="36"/>
      <c r="I826" s="36"/>
      <c r="J826" s="36"/>
      <c r="K826" s="36"/>
      <c r="L826" s="36"/>
      <c r="M826" s="36"/>
      <c r="N826" s="36"/>
      <c r="O826" s="36"/>
      <c r="P826" s="36"/>
      <c r="Q826" s="37"/>
      <c r="R826" s="36"/>
      <c r="S826" s="36"/>
      <c r="T826" s="36"/>
      <c r="U826" s="36"/>
      <c r="V826" s="36"/>
      <c r="W826" s="36"/>
      <c r="X826" s="36"/>
      <c r="Y826" s="6"/>
      <c r="Z826" s="6"/>
      <c r="AA826" s="6"/>
    </row>
    <row r="827" spans="1:27" ht="15.75" customHeight="1" x14ac:dyDescent="0.3">
      <c r="A827" s="6"/>
      <c r="B827" s="6"/>
      <c r="C827" s="6"/>
      <c r="D827" s="6"/>
      <c r="E827" s="6"/>
      <c r="F827" s="24"/>
      <c r="G827" s="36"/>
      <c r="H827" s="36"/>
      <c r="I827" s="36"/>
      <c r="J827" s="36"/>
      <c r="K827" s="36"/>
      <c r="L827" s="36"/>
      <c r="M827" s="36"/>
      <c r="N827" s="36"/>
      <c r="O827" s="36"/>
      <c r="P827" s="36"/>
      <c r="Q827" s="37"/>
      <c r="R827" s="36"/>
      <c r="S827" s="36"/>
      <c r="T827" s="36"/>
      <c r="U827" s="36"/>
      <c r="V827" s="36"/>
      <c r="W827" s="36"/>
      <c r="X827" s="36"/>
      <c r="Y827" s="6"/>
      <c r="Z827" s="6"/>
      <c r="AA827" s="6"/>
    </row>
    <row r="828" spans="1:27" ht="15.75" customHeight="1" x14ac:dyDescent="0.3">
      <c r="A828" s="6"/>
      <c r="B828" s="6"/>
      <c r="C828" s="6"/>
      <c r="D828" s="6"/>
      <c r="E828" s="6"/>
      <c r="F828" s="24"/>
      <c r="G828" s="36"/>
      <c r="H828" s="36"/>
      <c r="I828" s="36"/>
      <c r="J828" s="36"/>
      <c r="K828" s="36"/>
      <c r="L828" s="36"/>
      <c r="M828" s="36"/>
      <c r="N828" s="36"/>
      <c r="O828" s="36"/>
      <c r="P828" s="36"/>
      <c r="Q828" s="37"/>
      <c r="R828" s="36"/>
      <c r="S828" s="36"/>
      <c r="T828" s="36"/>
      <c r="U828" s="36"/>
      <c r="V828" s="36"/>
      <c r="W828" s="36"/>
      <c r="X828" s="36"/>
      <c r="Y828" s="6"/>
      <c r="Z828" s="6"/>
      <c r="AA828" s="6"/>
    </row>
    <row r="829" spans="1:27" ht="15.75" customHeight="1" x14ac:dyDescent="0.3">
      <c r="A829" s="6"/>
      <c r="B829" s="6"/>
      <c r="C829" s="6"/>
      <c r="D829" s="6"/>
      <c r="E829" s="6"/>
      <c r="F829" s="24"/>
      <c r="G829" s="36"/>
      <c r="H829" s="36"/>
      <c r="I829" s="36"/>
      <c r="J829" s="36"/>
      <c r="K829" s="36"/>
      <c r="L829" s="36"/>
      <c r="M829" s="36"/>
      <c r="N829" s="36"/>
      <c r="O829" s="36"/>
      <c r="P829" s="36"/>
      <c r="Q829" s="37"/>
      <c r="R829" s="36"/>
      <c r="S829" s="36"/>
      <c r="T829" s="36"/>
      <c r="U829" s="36"/>
      <c r="V829" s="36"/>
      <c r="W829" s="36"/>
      <c r="X829" s="36"/>
      <c r="Y829" s="6"/>
      <c r="Z829" s="6"/>
      <c r="AA829" s="6"/>
    </row>
    <row r="830" spans="1:27" ht="15.75" customHeight="1" x14ac:dyDescent="0.3">
      <c r="A830" s="6"/>
      <c r="B830" s="6"/>
      <c r="C830" s="6"/>
      <c r="D830" s="6"/>
      <c r="E830" s="6"/>
      <c r="F830" s="24"/>
      <c r="G830" s="36"/>
      <c r="H830" s="36"/>
      <c r="I830" s="36"/>
      <c r="J830" s="36"/>
      <c r="K830" s="36"/>
      <c r="L830" s="36"/>
      <c r="M830" s="36"/>
      <c r="N830" s="36"/>
      <c r="O830" s="36"/>
      <c r="P830" s="36"/>
      <c r="Q830" s="37"/>
      <c r="R830" s="36"/>
      <c r="S830" s="36"/>
      <c r="T830" s="36"/>
      <c r="U830" s="36"/>
      <c r="V830" s="36"/>
      <c r="W830" s="36"/>
      <c r="X830" s="36"/>
      <c r="Y830" s="6"/>
      <c r="Z830" s="6"/>
      <c r="AA830" s="6"/>
    </row>
    <row r="831" spans="1:27" ht="15.75" customHeight="1" x14ac:dyDescent="0.3">
      <c r="A831" s="6"/>
      <c r="B831" s="6"/>
      <c r="C831" s="6"/>
      <c r="D831" s="6"/>
      <c r="E831" s="6"/>
      <c r="F831" s="24"/>
      <c r="G831" s="36"/>
      <c r="H831" s="36"/>
      <c r="I831" s="36"/>
      <c r="J831" s="36"/>
      <c r="K831" s="36"/>
      <c r="L831" s="36"/>
      <c r="M831" s="36"/>
      <c r="N831" s="36"/>
      <c r="O831" s="36"/>
      <c r="P831" s="36"/>
      <c r="Q831" s="37"/>
      <c r="R831" s="36"/>
      <c r="S831" s="36"/>
      <c r="T831" s="36"/>
      <c r="U831" s="36"/>
      <c r="V831" s="36"/>
      <c r="W831" s="36"/>
      <c r="X831" s="36"/>
      <c r="Y831" s="6"/>
      <c r="Z831" s="6"/>
      <c r="AA831" s="6"/>
    </row>
    <row r="832" spans="1:27" ht="15.75" customHeight="1" x14ac:dyDescent="0.3">
      <c r="A832" s="6"/>
      <c r="B832" s="6"/>
      <c r="C832" s="6"/>
      <c r="D832" s="6"/>
      <c r="E832" s="6"/>
      <c r="F832" s="24"/>
      <c r="G832" s="36"/>
      <c r="H832" s="36"/>
      <c r="I832" s="36"/>
      <c r="J832" s="36"/>
      <c r="K832" s="36"/>
      <c r="L832" s="36"/>
      <c r="M832" s="36"/>
      <c r="N832" s="36"/>
      <c r="O832" s="36"/>
      <c r="P832" s="36"/>
      <c r="Q832" s="37"/>
      <c r="R832" s="36"/>
      <c r="S832" s="36"/>
      <c r="T832" s="36"/>
      <c r="U832" s="36"/>
      <c r="V832" s="36"/>
      <c r="W832" s="36"/>
      <c r="X832" s="36"/>
      <c r="Y832" s="6"/>
      <c r="Z832" s="6"/>
      <c r="AA832" s="6"/>
    </row>
    <row r="833" spans="1:27" ht="15.75" customHeight="1" x14ac:dyDescent="0.3">
      <c r="A833" s="6"/>
      <c r="B833" s="6"/>
      <c r="C833" s="6"/>
      <c r="D833" s="6"/>
      <c r="E833" s="6"/>
      <c r="F833" s="24"/>
      <c r="G833" s="36"/>
      <c r="H833" s="36"/>
      <c r="I833" s="36"/>
      <c r="J833" s="36"/>
      <c r="K833" s="36"/>
      <c r="L833" s="36"/>
      <c r="M833" s="36"/>
      <c r="N833" s="36"/>
      <c r="O833" s="36"/>
      <c r="P833" s="36"/>
      <c r="Q833" s="37"/>
      <c r="R833" s="36"/>
      <c r="S833" s="36"/>
      <c r="T833" s="36"/>
      <c r="U833" s="36"/>
      <c r="V833" s="36"/>
      <c r="W833" s="36"/>
      <c r="X833" s="36"/>
      <c r="Y833" s="6"/>
      <c r="Z833" s="6"/>
      <c r="AA833" s="6"/>
    </row>
    <row r="834" spans="1:27" ht="15.75" customHeight="1" x14ac:dyDescent="0.3">
      <c r="A834" s="6"/>
      <c r="B834" s="6"/>
      <c r="C834" s="6"/>
      <c r="D834" s="6"/>
      <c r="E834" s="6"/>
      <c r="F834" s="24"/>
      <c r="G834" s="36"/>
      <c r="H834" s="36"/>
      <c r="I834" s="36"/>
      <c r="J834" s="36"/>
      <c r="K834" s="36"/>
      <c r="L834" s="36"/>
      <c r="M834" s="36"/>
      <c r="N834" s="36"/>
      <c r="O834" s="36"/>
      <c r="P834" s="36"/>
      <c r="Q834" s="37"/>
      <c r="R834" s="36"/>
      <c r="S834" s="36"/>
      <c r="T834" s="36"/>
      <c r="U834" s="36"/>
      <c r="V834" s="36"/>
      <c r="W834" s="36"/>
      <c r="X834" s="36"/>
      <c r="Y834" s="6"/>
      <c r="Z834" s="6"/>
      <c r="AA834" s="6"/>
    </row>
    <row r="835" spans="1:27" ht="15.75" customHeight="1" x14ac:dyDescent="0.3">
      <c r="A835" s="6"/>
      <c r="B835" s="6"/>
      <c r="C835" s="6"/>
      <c r="D835" s="6"/>
      <c r="E835" s="6"/>
      <c r="F835" s="24"/>
      <c r="G835" s="36"/>
      <c r="H835" s="36"/>
      <c r="I835" s="36"/>
      <c r="J835" s="36"/>
      <c r="K835" s="36"/>
      <c r="L835" s="36"/>
      <c r="M835" s="36"/>
      <c r="N835" s="36"/>
      <c r="O835" s="36"/>
      <c r="P835" s="36"/>
      <c r="Q835" s="37"/>
      <c r="R835" s="36"/>
      <c r="S835" s="36"/>
      <c r="T835" s="36"/>
      <c r="U835" s="36"/>
      <c r="V835" s="36"/>
      <c r="W835" s="36"/>
      <c r="X835" s="36"/>
      <c r="Y835" s="6"/>
      <c r="Z835" s="6"/>
      <c r="AA835" s="6"/>
    </row>
    <row r="836" spans="1:27" ht="15.75" customHeight="1" x14ac:dyDescent="0.3">
      <c r="A836" s="6"/>
      <c r="B836" s="6"/>
      <c r="C836" s="6"/>
      <c r="D836" s="6"/>
      <c r="E836" s="6"/>
      <c r="F836" s="24"/>
      <c r="G836" s="36"/>
      <c r="H836" s="36"/>
      <c r="I836" s="36"/>
      <c r="J836" s="36"/>
      <c r="K836" s="36"/>
      <c r="L836" s="36"/>
      <c r="M836" s="36"/>
      <c r="N836" s="36"/>
      <c r="O836" s="36"/>
      <c r="P836" s="36"/>
      <c r="Q836" s="37"/>
      <c r="R836" s="36"/>
      <c r="S836" s="36"/>
      <c r="T836" s="36"/>
      <c r="U836" s="36"/>
      <c r="V836" s="36"/>
      <c r="W836" s="36"/>
      <c r="X836" s="36"/>
      <c r="Y836" s="6"/>
      <c r="Z836" s="6"/>
      <c r="AA836" s="6"/>
    </row>
    <row r="837" spans="1:27" ht="15.75" customHeight="1" x14ac:dyDescent="0.3">
      <c r="A837" s="6"/>
      <c r="B837" s="6"/>
      <c r="C837" s="6"/>
      <c r="D837" s="6"/>
      <c r="E837" s="6"/>
      <c r="F837" s="24"/>
      <c r="G837" s="36"/>
      <c r="H837" s="36"/>
      <c r="I837" s="36"/>
      <c r="J837" s="36"/>
      <c r="K837" s="36"/>
      <c r="L837" s="36"/>
      <c r="M837" s="36"/>
      <c r="N837" s="36"/>
      <c r="O837" s="36"/>
      <c r="P837" s="36"/>
      <c r="Q837" s="37"/>
      <c r="R837" s="36"/>
      <c r="S837" s="36"/>
      <c r="T837" s="36"/>
      <c r="U837" s="36"/>
      <c r="V837" s="36"/>
      <c r="W837" s="36"/>
      <c r="X837" s="36"/>
      <c r="Y837" s="6"/>
      <c r="Z837" s="6"/>
      <c r="AA837" s="6"/>
    </row>
    <row r="838" spans="1:27" ht="15.75" customHeight="1" x14ac:dyDescent="0.3">
      <c r="A838" s="6"/>
      <c r="B838" s="6"/>
      <c r="C838" s="6"/>
      <c r="D838" s="6"/>
      <c r="E838" s="6"/>
      <c r="F838" s="24"/>
      <c r="G838" s="36"/>
      <c r="H838" s="36"/>
      <c r="I838" s="36"/>
      <c r="J838" s="36"/>
      <c r="K838" s="36"/>
      <c r="L838" s="36"/>
      <c r="M838" s="36"/>
      <c r="N838" s="36"/>
      <c r="O838" s="36"/>
      <c r="P838" s="36"/>
      <c r="Q838" s="37"/>
      <c r="R838" s="36"/>
      <c r="S838" s="36"/>
      <c r="T838" s="36"/>
      <c r="U838" s="36"/>
      <c r="V838" s="36"/>
      <c r="W838" s="36"/>
      <c r="X838" s="36"/>
      <c r="Y838" s="6"/>
      <c r="Z838" s="6"/>
      <c r="AA838" s="6"/>
    </row>
    <row r="839" spans="1:27" ht="15.75" customHeight="1" x14ac:dyDescent="0.3">
      <c r="A839" s="6"/>
      <c r="B839" s="6"/>
      <c r="C839" s="6"/>
      <c r="D839" s="6"/>
      <c r="E839" s="6"/>
      <c r="F839" s="24"/>
      <c r="G839" s="36"/>
      <c r="H839" s="36"/>
      <c r="I839" s="36"/>
      <c r="J839" s="36"/>
      <c r="K839" s="36"/>
      <c r="L839" s="36"/>
      <c r="M839" s="36"/>
      <c r="N839" s="36"/>
      <c r="O839" s="36"/>
      <c r="P839" s="36"/>
      <c r="Q839" s="37"/>
      <c r="R839" s="36"/>
      <c r="S839" s="36"/>
      <c r="T839" s="36"/>
      <c r="U839" s="36"/>
      <c r="V839" s="36"/>
      <c r="W839" s="36"/>
      <c r="X839" s="36"/>
      <c r="Y839" s="6"/>
      <c r="Z839" s="6"/>
      <c r="AA839" s="6"/>
    </row>
    <row r="840" spans="1:27" ht="15.75" customHeight="1" x14ac:dyDescent="0.3">
      <c r="A840" s="6"/>
      <c r="B840" s="6"/>
      <c r="C840" s="6"/>
      <c r="D840" s="6"/>
      <c r="E840" s="6"/>
      <c r="F840" s="24"/>
      <c r="G840" s="36"/>
      <c r="H840" s="36"/>
      <c r="I840" s="36"/>
      <c r="J840" s="36"/>
      <c r="K840" s="36"/>
      <c r="L840" s="36"/>
      <c r="M840" s="36"/>
      <c r="N840" s="36"/>
      <c r="O840" s="36"/>
      <c r="P840" s="36"/>
      <c r="Q840" s="37"/>
      <c r="R840" s="36"/>
      <c r="S840" s="36"/>
      <c r="T840" s="36"/>
      <c r="U840" s="36"/>
      <c r="V840" s="36"/>
      <c r="W840" s="36"/>
      <c r="X840" s="36"/>
      <c r="Y840" s="6"/>
      <c r="Z840" s="6"/>
      <c r="AA840" s="6"/>
    </row>
    <row r="841" spans="1:27" ht="15.75" customHeight="1" x14ac:dyDescent="0.3">
      <c r="A841" s="6"/>
      <c r="B841" s="6"/>
      <c r="C841" s="6"/>
      <c r="D841" s="6"/>
      <c r="E841" s="6"/>
      <c r="F841" s="24"/>
      <c r="G841" s="36"/>
      <c r="H841" s="36"/>
      <c r="I841" s="36"/>
      <c r="J841" s="36"/>
      <c r="K841" s="36"/>
      <c r="L841" s="36"/>
      <c r="M841" s="36"/>
      <c r="N841" s="36"/>
      <c r="O841" s="36"/>
      <c r="P841" s="36"/>
      <c r="Q841" s="37"/>
      <c r="R841" s="36"/>
      <c r="S841" s="36"/>
      <c r="T841" s="36"/>
      <c r="U841" s="36"/>
      <c r="V841" s="36"/>
      <c r="W841" s="36"/>
      <c r="X841" s="36"/>
      <c r="Y841" s="6"/>
      <c r="Z841" s="6"/>
      <c r="AA841" s="6"/>
    </row>
    <row r="842" spans="1:27" ht="15.75" customHeight="1" x14ac:dyDescent="0.3">
      <c r="A842" s="6"/>
      <c r="B842" s="6"/>
      <c r="C842" s="6"/>
      <c r="D842" s="6"/>
      <c r="E842" s="6"/>
      <c r="F842" s="24"/>
      <c r="G842" s="36"/>
      <c r="H842" s="36"/>
      <c r="I842" s="36"/>
      <c r="J842" s="36"/>
      <c r="K842" s="36"/>
      <c r="L842" s="36"/>
      <c r="M842" s="36"/>
      <c r="N842" s="36"/>
      <c r="O842" s="36"/>
      <c r="P842" s="36"/>
      <c r="Q842" s="37"/>
      <c r="R842" s="36"/>
      <c r="S842" s="36"/>
      <c r="T842" s="36"/>
      <c r="U842" s="36"/>
      <c r="V842" s="36"/>
      <c r="W842" s="36"/>
      <c r="X842" s="36"/>
      <c r="Y842" s="6"/>
      <c r="Z842" s="6"/>
      <c r="AA842" s="6"/>
    </row>
    <row r="843" spans="1:27" ht="15.75" customHeight="1" x14ac:dyDescent="0.3">
      <c r="A843" s="6"/>
      <c r="B843" s="6"/>
      <c r="C843" s="6"/>
      <c r="D843" s="6"/>
      <c r="E843" s="6"/>
      <c r="F843" s="24"/>
      <c r="G843" s="36"/>
      <c r="H843" s="36"/>
      <c r="I843" s="36"/>
      <c r="J843" s="36"/>
      <c r="K843" s="36"/>
      <c r="L843" s="36"/>
      <c r="M843" s="36"/>
      <c r="N843" s="36"/>
      <c r="O843" s="36"/>
      <c r="P843" s="36"/>
      <c r="Q843" s="37"/>
      <c r="R843" s="36"/>
      <c r="S843" s="36"/>
      <c r="T843" s="36"/>
      <c r="U843" s="36"/>
      <c r="V843" s="36"/>
      <c r="W843" s="36"/>
      <c r="X843" s="36"/>
      <c r="Y843" s="6"/>
      <c r="Z843" s="6"/>
      <c r="AA843" s="6"/>
    </row>
    <row r="844" spans="1:27" ht="15.75" customHeight="1" x14ac:dyDescent="0.3">
      <c r="A844" s="6"/>
      <c r="B844" s="6"/>
      <c r="C844" s="6"/>
      <c r="D844" s="6"/>
      <c r="E844" s="6"/>
      <c r="F844" s="24"/>
      <c r="G844" s="36"/>
      <c r="H844" s="36"/>
      <c r="I844" s="36"/>
      <c r="J844" s="36"/>
      <c r="K844" s="36"/>
      <c r="L844" s="36"/>
      <c r="M844" s="36"/>
      <c r="N844" s="36"/>
      <c r="O844" s="36"/>
      <c r="P844" s="36"/>
      <c r="Q844" s="37"/>
      <c r="R844" s="36"/>
      <c r="S844" s="36"/>
      <c r="T844" s="36"/>
      <c r="U844" s="36"/>
      <c r="V844" s="36"/>
      <c r="W844" s="36"/>
      <c r="X844" s="36"/>
      <c r="Y844" s="6"/>
      <c r="Z844" s="6"/>
      <c r="AA844" s="6"/>
    </row>
    <row r="845" spans="1:27" ht="15.75" customHeight="1" x14ac:dyDescent="0.3">
      <c r="A845" s="6"/>
      <c r="B845" s="6"/>
      <c r="C845" s="6"/>
      <c r="D845" s="6"/>
      <c r="E845" s="6"/>
      <c r="F845" s="24"/>
      <c r="G845" s="36"/>
      <c r="H845" s="36"/>
      <c r="I845" s="36"/>
      <c r="J845" s="36"/>
      <c r="K845" s="36"/>
      <c r="L845" s="36"/>
      <c r="M845" s="36"/>
      <c r="N845" s="36"/>
      <c r="O845" s="36"/>
      <c r="P845" s="36"/>
      <c r="Q845" s="37"/>
      <c r="R845" s="36"/>
      <c r="S845" s="36"/>
      <c r="T845" s="36"/>
      <c r="U845" s="36"/>
      <c r="V845" s="36"/>
      <c r="W845" s="36"/>
      <c r="X845" s="36"/>
      <c r="Y845" s="6"/>
      <c r="Z845" s="6"/>
      <c r="AA845" s="6"/>
    </row>
    <row r="846" spans="1:27" ht="15.75" customHeight="1" x14ac:dyDescent="0.3">
      <c r="A846" s="6"/>
      <c r="B846" s="6"/>
      <c r="C846" s="6"/>
      <c r="D846" s="6"/>
      <c r="E846" s="6"/>
      <c r="F846" s="24"/>
      <c r="G846" s="36"/>
      <c r="H846" s="36"/>
      <c r="I846" s="36"/>
      <c r="J846" s="36"/>
      <c r="K846" s="36"/>
      <c r="L846" s="36"/>
      <c r="M846" s="36"/>
      <c r="N846" s="36"/>
      <c r="O846" s="36"/>
      <c r="P846" s="36"/>
      <c r="Q846" s="37"/>
      <c r="R846" s="36"/>
      <c r="S846" s="36"/>
      <c r="T846" s="36"/>
      <c r="U846" s="36"/>
      <c r="V846" s="36"/>
      <c r="W846" s="36"/>
      <c r="X846" s="36"/>
      <c r="Y846" s="6"/>
      <c r="Z846" s="6"/>
      <c r="AA846" s="6"/>
    </row>
    <row r="847" spans="1:27" ht="15.75" customHeight="1" x14ac:dyDescent="0.3">
      <c r="A847" s="6"/>
      <c r="B847" s="6"/>
      <c r="C847" s="6"/>
      <c r="D847" s="6"/>
      <c r="E847" s="6"/>
      <c r="F847" s="24"/>
      <c r="G847" s="36"/>
      <c r="H847" s="36"/>
      <c r="I847" s="36"/>
      <c r="J847" s="36"/>
      <c r="K847" s="36"/>
      <c r="L847" s="36"/>
      <c r="M847" s="36"/>
      <c r="N847" s="36"/>
      <c r="O847" s="36"/>
      <c r="P847" s="36"/>
      <c r="Q847" s="37"/>
      <c r="R847" s="36"/>
      <c r="S847" s="36"/>
      <c r="T847" s="36"/>
      <c r="U847" s="36"/>
      <c r="V847" s="36"/>
      <c r="W847" s="36"/>
      <c r="X847" s="36"/>
      <c r="Y847" s="6"/>
      <c r="Z847" s="6"/>
      <c r="AA847" s="6"/>
    </row>
    <row r="848" spans="1:27" ht="15.75" customHeight="1" x14ac:dyDescent="0.3">
      <c r="A848" s="6"/>
      <c r="B848" s="6"/>
      <c r="C848" s="6"/>
      <c r="D848" s="6"/>
      <c r="E848" s="6"/>
      <c r="F848" s="24"/>
      <c r="G848" s="36"/>
      <c r="H848" s="36"/>
      <c r="I848" s="36"/>
      <c r="J848" s="36"/>
      <c r="K848" s="36"/>
      <c r="L848" s="36"/>
      <c r="M848" s="36"/>
      <c r="N848" s="36"/>
      <c r="O848" s="36"/>
      <c r="P848" s="36"/>
      <c r="Q848" s="37"/>
      <c r="R848" s="36"/>
      <c r="S848" s="36"/>
      <c r="T848" s="36"/>
      <c r="U848" s="36"/>
      <c r="V848" s="36"/>
      <c r="W848" s="36"/>
      <c r="X848" s="36"/>
      <c r="Y848" s="6"/>
      <c r="Z848" s="6"/>
      <c r="AA848" s="6"/>
    </row>
    <row r="849" spans="1:27" ht="15.75" customHeight="1" x14ac:dyDescent="0.3">
      <c r="A849" s="6"/>
      <c r="B849" s="6"/>
      <c r="C849" s="6"/>
      <c r="D849" s="6"/>
      <c r="E849" s="6"/>
      <c r="F849" s="24"/>
      <c r="G849" s="36"/>
      <c r="H849" s="36"/>
      <c r="I849" s="36"/>
      <c r="J849" s="36"/>
      <c r="K849" s="36"/>
      <c r="L849" s="36"/>
      <c r="M849" s="36"/>
      <c r="N849" s="36"/>
      <c r="O849" s="36"/>
      <c r="P849" s="36"/>
      <c r="Q849" s="37"/>
      <c r="R849" s="36"/>
      <c r="S849" s="36"/>
      <c r="T849" s="36"/>
      <c r="U849" s="36"/>
      <c r="V849" s="36"/>
      <c r="W849" s="36"/>
      <c r="X849" s="36"/>
      <c r="Y849" s="6"/>
      <c r="Z849" s="6"/>
      <c r="AA849" s="6"/>
    </row>
    <row r="850" spans="1:27" ht="15.75" customHeight="1" x14ac:dyDescent="0.3">
      <c r="A850" s="6"/>
      <c r="B850" s="6"/>
      <c r="C850" s="6"/>
      <c r="D850" s="6"/>
      <c r="E850" s="6"/>
      <c r="F850" s="24"/>
      <c r="G850" s="36"/>
      <c r="H850" s="36"/>
      <c r="I850" s="36"/>
      <c r="J850" s="36"/>
      <c r="K850" s="36"/>
      <c r="L850" s="36"/>
      <c r="M850" s="36"/>
      <c r="N850" s="36"/>
      <c r="O850" s="36"/>
      <c r="P850" s="36"/>
      <c r="Q850" s="37"/>
      <c r="R850" s="36"/>
      <c r="S850" s="36"/>
      <c r="T850" s="36"/>
      <c r="U850" s="36"/>
      <c r="V850" s="36"/>
      <c r="W850" s="36"/>
      <c r="X850" s="36"/>
      <c r="Y850" s="6"/>
      <c r="Z850" s="6"/>
      <c r="AA850" s="6"/>
    </row>
    <row r="851" spans="1:27" ht="15.75" customHeight="1" x14ac:dyDescent="0.3">
      <c r="A851" s="6"/>
      <c r="B851" s="6"/>
      <c r="C851" s="6"/>
      <c r="D851" s="6"/>
      <c r="E851" s="6"/>
      <c r="F851" s="24"/>
      <c r="G851" s="36"/>
      <c r="H851" s="36"/>
      <c r="I851" s="36"/>
      <c r="J851" s="36"/>
      <c r="K851" s="36"/>
      <c r="L851" s="36"/>
      <c r="M851" s="36"/>
      <c r="N851" s="36"/>
      <c r="O851" s="36"/>
      <c r="P851" s="36"/>
      <c r="Q851" s="37"/>
      <c r="R851" s="36"/>
      <c r="S851" s="36"/>
      <c r="T851" s="36"/>
      <c r="U851" s="36"/>
      <c r="V851" s="36"/>
      <c r="W851" s="36"/>
      <c r="X851" s="36"/>
      <c r="Y851" s="6"/>
      <c r="Z851" s="6"/>
      <c r="AA851" s="6"/>
    </row>
    <row r="852" spans="1:27" ht="15.75" customHeight="1" x14ac:dyDescent="0.3">
      <c r="A852" s="6"/>
      <c r="B852" s="6"/>
      <c r="C852" s="6"/>
      <c r="D852" s="6"/>
      <c r="E852" s="6"/>
      <c r="F852" s="24"/>
      <c r="G852" s="36"/>
      <c r="H852" s="36"/>
      <c r="I852" s="36"/>
      <c r="J852" s="36"/>
      <c r="K852" s="36"/>
      <c r="L852" s="36"/>
      <c r="M852" s="36"/>
      <c r="N852" s="36"/>
      <c r="O852" s="36"/>
      <c r="P852" s="36"/>
      <c r="Q852" s="37"/>
      <c r="R852" s="36"/>
      <c r="S852" s="36"/>
      <c r="T852" s="36"/>
      <c r="U852" s="36"/>
      <c r="V852" s="36"/>
      <c r="W852" s="36"/>
      <c r="X852" s="36"/>
      <c r="Y852" s="6"/>
      <c r="Z852" s="6"/>
      <c r="AA852" s="6"/>
    </row>
    <row r="853" spans="1:27" ht="15.75" customHeight="1" x14ac:dyDescent="0.3">
      <c r="A853" s="6"/>
      <c r="B853" s="6"/>
      <c r="C853" s="6"/>
      <c r="D853" s="6"/>
      <c r="E853" s="6"/>
      <c r="F853" s="24"/>
      <c r="G853" s="36"/>
      <c r="H853" s="36"/>
      <c r="I853" s="36"/>
      <c r="J853" s="36"/>
      <c r="K853" s="36"/>
      <c r="L853" s="36"/>
      <c r="M853" s="36"/>
      <c r="N853" s="36"/>
      <c r="O853" s="36"/>
      <c r="P853" s="36"/>
      <c r="Q853" s="37"/>
      <c r="R853" s="36"/>
      <c r="S853" s="36"/>
      <c r="T853" s="36"/>
      <c r="U853" s="36"/>
      <c r="V853" s="36"/>
      <c r="W853" s="36"/>
      <c r="X853" s="36"/>
      <c r="Y853" s="6"/>
      <c r="Z853" s="6"/>
      <c r="AA853" s="6"/>
    </row>
    <row r="854" spans="1:27" ht="15.75" customHeight="1" x14ac:dyDescent="0.3">
      <c r="A854" s="6"/>
      <c r="B854" s="6"/>
      <c r="C854" s="6"/>
      <c r="D854" s="6"/>
      <c r="E854" s="6"/>
      <c r="F854" s="24"/>
      <c r="G854" s="36"/>
      <c r="H854" s="36"/>
      <c r="I854" s="36"/>
      <c r="J854" s="36"/>
      <c r="K854" s="36"/>
      <c r="L854" s="36"/>
      <c r="M854" s="36"/>
      <c r="N854" s="36"/>
      <c r="O854" s="36"/>
      <c r="P854" s="36"/>
      <c r="Q854" s="37"/>
      <c r="R854" s="36"/>
      <c r="S854" s="36"/>
      <c r="T854" s="36"/>
      <c r="U854" s="36"/>
      <c r="V854" s="36"/>
      <c r="W854" s="36"/>
      <c r="X854" s="36"/>
      <c r="Y854" s="6"/>
      <c r="Z854" s="6"/>
      <c r="AA854" s="6"/>
    </row>
    <row r="855" spans="1:27" ht="15.75" customHeight="1" x14ac:dyDescent="0.3">
      <c r="A855" s="6"/>
      <c r="B855" s="6"/>
      <c r="C855" s="6"/>
      <c r="D855" s="6"/>
      <c r="E855" s="6"/>
      <c r="F855" s="24"/>
      <c r="G855" s="36"/>
      <c r="H855" s="36"/>
      <c r="I855" s="36"/>
      <c r="J855" s="36"/>
      <c r="K855" s="36"/>
      <c r="L855" s="36"/>
      <c r="M855" s="36"/>
      <c r="N855" s="36"/>
      <c r="O855" s="36"/>
      <c r="P855" s="36"/>
      <c r="Q855" s="37"/>
      <c r="R855" s="36"/>
      <c r="S855" s="36"/>
      <c r="T855" s="36"/>
      <c r="U855" s="36"/>
      <c r="V855" s="36"/>
      <c r="W855" s="36"/>
      <c r="X855" s="36"/>
      <c r="Y855" s="6"/>
      <c r="Z855" s="6"/>
      <c r="AA855" s="6"/>
    </row>
    <row r="856" spans="1:27" ht="15.75" customHeight="1" x14ac:dyDescent="0.3">
      <c r="A856" s="6"/>
      <c r="B856" s="6"/>
      <c r="C856" s="6"/>
      <c r="D856" s="6"/>
      <c r="E856" s="6"/>
      <c r="F856" s="24"/>
      <c r="G856" s="36"/>
      <c r="H856" s="36"/>
      <c r="I856" s="36"/>
      <c r="J856" s="36"/>
      <c r="K856" s="36"/>
      <c r="L856" s="36"/>
      <c r="M856" s="36"/>
      <c r="N856" s="36"/>
      <c r="O856" s="36"/>
      <c r="P856" s="36"/>
      <c r="Q856" s="37"/>
      <c r="R856" s="36"/>
      <c r="S856" s="36"/>
      <c r="T856" s="36"/>
      <c r="U856" s="36"/>
      <c r="V856" s="36"/>
      <c r="W856" s="36"/>
      <c r="X856" s="36"/>
      <c r="Y856" s="6"/>
      <c r="Z856" s="6"/>
      <c r="AA856" s="6"/>
    </row>
    <row r="857" spans="1:27" ht="15.75" customHeight="1" x14ac:dyDescent="0.3">
      <c r="A857" s="6"/>
      <c r="B857" s="6"/>
      <c r="C857" s="6"/>
      <c r="D857" s="6"/>
      <c r="E857" s="6"/>
      <c r="F857" s="24"/>
      <c r="G857" s="36"/>
      <c r="H857" s="36"/>
      <c r="I857" s="36"/>
      <c r="J857" s="36"/>
      <c r="K857" s="36"/>
      <c r="L857" s="36"/>
      <c r="M857" s="36"/>
      <c r="N857" s="36"/>
      <c r="O857" s="36"/>
      <c r="P857" s="36"/>
      <c r="Q857" s="37"/>
      <c r="R857" s="36"/>
      <c r="S857" s="36"/>
      <c r="T857" s="36"/>
      <c r="U857" s="36"/>
      <c r="V857" s="36"/>
      <c r="W857" s="36"/>
      <c r="X857" s="36"/>
      <c r="Y857" s="6"/>
      <c r="Z857" s="6"/>
      <c r="AA857" s="6"/>
    </row>
    <row r="858" spans="1:27" ht="15.75" customHeight="1" x14ac:dyDescent="0.3">
      <c r="A858" s="6"/>
      <c r="B858" s="6"/>
      <c r="C858" s="6"/>
      <c r="D858" s="6"/>
      <c r="E858" s="6"/>
      <c r="F858" s="24"/>
      <c r="G858" s="36"/>
      <c r="H858" s="36"/>
      <c r="I858" s="36"/>
      <c r="J858" s="36"/>
      <c r="K858" s="36"/>
      <c r="L858" s="36"/>
      <c r="M858" s="36"/>
      <c r="N858" s="36"/>
      <c r="O858" s="36"/>
      <c r="P858" s="36"/>
      <c r="Q858" s="37"/>
      <c r="R858" s="36"/>
      <c r="S858" s="36"/>
      <c r="T858" s="36"/>
      <c r="U858" s="36"/>
      <c r="V858" s="36"/>
      <c r="W858" s="36"/>
      <c r="X858" s="36"/>
      <c r="Y858" s="6"/>
      <c r="Z858" s="6"/>
      <c r="AA858" s="6"/>
    </row>
    <row r="859" spans="1:27" ht="15.75" customHeight="1" x14ac:dyDescent="0.3">
      <c r="A859" s="6"/>
      <c r="B859" s="6"/>
      <c r="C859" s="6"/>
      <c r="D859" s="6"/>
      <c r="E859" s="6"/>
      <c r="F859" s="24"/>
      <c r="G859" s="36"/>
      <c r="H859" s="36"/>
      <c r="I859" s="36"/>
      <c r="J859" s="36"/>
      <c r="K859" s="36"/>
      <c r="L859" s="36"/>
      <c r="M859" s="36"/>
      <c r="N859" s="36"/>
      <c r="O859" s="36"/>
      <c r="P859" s="36"/>
      <c r="Q859" s="37"/>
      <c r="R859" s="36"/>
      <c r="S859" s="36"/>
      <c r="T859" s="36"/>
      <c r="U859" s="36"/>
      <c r="V859" s="36"/>
      <c r="W859" s="36"/>
      <c r="X859" s="36"/>
      <c r="Y859" s="6"/>
      <c r="Z859" s="6"/>
      <c r="AA859" s="6"/>
    </row>
    <row r="860" spans="1:27" ht="15.75" customHeight="1" x14ac:dyDescent="0.3">
      <c r="A860" s="6"/>
      <c r="B860" s="6"/>
      <c r="C860" s="6"/>
      <c r="D860" s="6"/>
      <c r="E860" s="6"/>
      <c r="F860" s="24"/>
      <c r="G860" s="36"/>
      <c r="H860" s="36"/>
      <c r="I860" s="36"/>
      <c r="J860" s="36"/>
      <c r="K860" s="36"/>
      <c r="L860" s="36"/>
      <c r="M860" s="36"/>
      <c r="N860" s="36"/>
      <c r="O860" s="36"/>
      <c r="P860" s="36"/>
      <c r="Q860" s="37"/>
      <c r="R860" s="36"/>
      <c r="S860" s="36"/>
      <c r="T860" s="36"/>
      <c r="U860" s="36"/>
      <c r="V860" s="36"/>
      <c r="W860" s="36"/>
      <c r="X860" s="36"/>
      <c r="Y860" s="6"/>
      <c r="Z860" s="6"/>
      <c r="AA860" s="6"/>
    </row>
    <row r="861" spans="1:27" ht="15.75" customHeight="1" x14ac:dyDescent="0.3">
      <c r="A861" s="6"/>
      <c r="B861" s="6"/>
      <c r="C861" s="6"/>
      <c r="D861" s="6"/>
      <c r="E861" s="6"/>
      <c r="F861" s="24"/>
      <c r="G861" s="36"/>
      <c r="H861" s="36"/>
      <c r="I861" s="36"/>
      <c r="J861" s="36"/>
      <c r="K861" s="36"/>
      <c r="L861" s="36"/>
      <c r="M861" s="36"/>
      <c r="N861" s="36"/>
      <c r="O861" s="36"/>
      <c r="P861" s="36"/>
      <c r="Q861" s="37"/>
      <c r="R861" s="36"/>
      <c r="S861" s="36"/>
      <c r="T861" s="36"/>
      <c r="U861" s="36"/>
      <c r="V861" s="36"/>
      <c r="W861" s="36"/>
      <c r="X861" s="36"/>
      <c r="Y861" s="6"/>
      <c r="Z861" s="6"/>
      <c r="AA861" s="6"/>
    </row>
    <row r="862" spans="1:27" ht="15.75" customHeight="1" x14ac:dyDescent="0.3">
      <c r="A862" s="6"/>
      <c r="B862" s="6"/>
      <c r="C862" s="6"/>
      <c r="D862" s="6"/>
      <c r="E862" s="6"/>
      <c r="F862" s="24"/>
      <c r="G862" s="36"/>
      <c r="H862" s="36"/>
      <c r="I862" s="36"/>
      <c r="J862" s="36"/>
      <c r="K862" s="36"/>
      <c r="L862" s="36"/>
      <c r="M862" s="36"/>
      <c r="N862" s="36"/>
      <c r="O862" s="36"/>
      <c r="P862" s="36"/>
      <c r="Q862" s="37"/>
      <c r="R862" s="36"/>
      <c r="S862" s="36"/>
      <c r="T862" s="36"/>
      <c r="U862" s="36"/>
      <c r="V862" s="36"/>
      <c r="W862" s="36"/>
      <c r="X862" s="36"/>
      <c r="Y862" s="6"/>
      <c r="Z862" s="6"/>
      <c r="AA862" s="6"/>
    </row>
    <row r="863" spans="1:27" ht="15.75" customHeight="1" x14ac:dyDescent="0.3">
      <c r="A863" s="6"/>
      <c r="B863" s="6"/>
      <c r="C863" s="6"/>
      <c r="D863" s="6"/>
      <c r="E863" s="6"/>
      <c r="F863" s="24"/>
      <c r="G863" s="36"/>
      <c r="H863" s="36"/>
      <c r="I863" s="36"/>
      <c r="J863" s="36"/>
      <c r="K863" s="36"/>
      <c r="L863" s="36"/>
      <c r="M863" s="36"/>
      <c r="N863" s="36"/>
      <c r="O863" s="36"/>
      <c r="P863" s="36"/>
      <c r="Q863" s="37"/>
      <c r="R863" s="36"/>
      <c r="S863" s="36"/>
      <c r="T863" s="36"/>
      <c r="U863" s="36"/>
      <c r="V863" s="36"/>
      <c r="W863" s="36"/>
      <c r="X863" s="36"/>
      <c r="Y863" s="6"/>
      <c r="Z863" s="6"/>
      <c r="AA863" s="6"/>
    </row>
    <row r="864" spans="1:27" ht="15.75" customHeight="1" x14ac:dyDescent="0.3">
      <c r="A864" s="6"/>
      <c r="B864" s="6"/>
      <c r="C864" s="6"/>
      <c r="D864" s="6"/>
      <c r="E864" s="6"/>
      <c r="F864" s="24"/>
      <c r="G864" s="36"/>
      <c r="H864" s="36"/>
      <c r="I864" s="36"/>
      <c r="J864" s="36"/>
      <c r="K864" s="36"/>
      <c r="L864" s="36"/>
      <c r="M864" s="36"/>
      <c r="N864" s="36"/>
      <c r="O864" s="36"/>
      <c r="P864" s="36"/>
      <c r="Q864" s="37"/>
      <c r="R864" s="36"/>
      <c r="S864" s="36"/>
      <c r="T864" s="36"/>
      <c r="U864" s="36"/>
      <c r="V864" s="36"/>
      <c r="W864" s="36"/>
      <c r="X864" s="36"/>
      <c r="Y864" s="6"/>
      <c r="Z864" s="6"/>
      <c r="AA864" s="6"/>
    </row>
    <row r="865" spans="1:27" ht="15.75" customHeight="1" x14ac:dyDescent="0.3">
      <c r="A865" s="6"/>
      <c r="B865" s="6"/>
      <c r="C865" s="6"/>
      <c r="D865" s="6"/>
      <c r="E865" s="6"/>
      <c r="F865" s="24"/>
      <c r="G865" s="36"/>
      <c r="H865" s="36"/>
      <c r="I865" s="36"/>
      <c r="J865" s="36"/>
      <c r="K865" s="36"/>
      <c r="L865" s="36"/>
      <c r="M865" s="36"/>
      <c r="N865" s="36"/>
      <c r="O865" s="36"/>
      <c r="P865" s="36"/>
      <c r="Q865" s="37"/>
      <c r="R865" s="36"/>
      <c r="S865" s="36"/>
      <c r="T865" s="36"/>
      <c r="U865" s="36"/>
      <c r="V865" s="36"/>
      <c r="W865" s="36"/>
      <c r="X865" s="36"/>
      <c r="Y865" s="6"/>
      <c r="Z865" s="6"/>
      <c r="AA865" s="6"/>
    </row>
    <row r="866" spans="1:27" ht="15.75" customHeight="1" x14ac:dyDescent="0.3">
      <c r="A866" s="6"/>
      <c r="B866" s="6"/>
      <c r="C866" s="6"/>
      <c r="D866" s="6"/>
      <c r="E866" s="6"/>
      <c r="F866" s="24"/>
      <c r="G866" s="36"/>
      <c r="H866" s="36"/>
      <c r="I866" s="36"/>
      <c r="J866" s="36"/>
      <c r="K866" s="36"/>
      <c r="L866" s="36"/>
      <c r="M866" s="36"/>
      <c r="N866" s="36"/>
      <c r="O866" s="36"/>
      <c r="P866" s="36"/>
      <c r="Q866" s="37"/>
      <c r="R866" s="36"/>
      <c r="S866" s="36"/>
      <c r="T866" s="36"/>
      <c r="U866" s="36"/>
      <c r="V866" s="36"/>
      <c r="W866" s="36"/>
      <c r="X866" s="36"/>
      <c r="Y866" s="6"/>
      <c r="Z866" s="6"/>
      <c r="AA866" s="6"/>
    </row>
    <row r="867" spans="1:27" ht="15.75" customHeight="1" x14ac:dyDescent="0.3">
      <c r="A867" s="6"/>
      <c r="B867" s="6"/>
      <c r="C867" s="6"/>
      <c r="D867" s="6"/>
      <c r="E867" s="6"/>
      <c r="F867" s="24"/>
      <c r="G867" s="36"/>
      <c r="H867" s="36"/>
      <c r="I867" s="36"/>
      <c r="J867" s="36"/>
      <c r="K867" s="36"/>
      <c r="L867" s="36"/>
      <c r="M867" s="36"/>
      <c r="N867" s="36"/>
      <c r="O867" s="36"/>
      <c r="P867" s="36"/>
      <c r="Q867" s="37"/>
      <c r="R867" s="36"/>
      <c r="S867" s="36"/>
      <c r="T867" s="36"/>
      <c r="U867" s="36"/>
      <c r="V867" s="36"/>
      <c r="W867" s="36"/>
      <c r="X867" s="36"/>
      <c r="Y867" s="6"/>
      <c r="Z867" s="6"/>
      <c r="AA867" s="6"/>
    </row>
    <row r="868" spans="1:27" ht="15.75" customHeight="1" x14ac:dyDescent="0.3">
      <c r="A868" s="6"/>
      <c r="B868" s="6"/>
      <c r="C868" s="6"/>
      <c r="D868" s="6"/>
      <c r="E868" s="6"/>
      <c r="F868" s="24"/>
      <c r="G868" s="36"/>
      <c r="H868" s="36"/>
      <c r="I868" s="36"/>
      <c r="J868" s="36"/>
      <c r="K868" s="36"/>
      <c r="L868" s="36"/>
      <c r="M868" s="36"/>
      <c r="N868" s="36"/>
      <c r="O868" s="36"/>
      <c r="P868" s="36"/>
      <c r="Q868" s="37"/>
      <c r="R868" s="36"/>
      <c r="S868" s="36"/>
      <c r="T868" s="36"/>
      <c r="U868" s="36"/>
      <c r="V868" s="36"/>
      <c r="W868" s="36"/>
      <c r="X868" s="36"/>
      <c r="Y868" s="6"/>
      <c r="Z868" s="6"/>
      <c r="AA868" s="6"/>
    </row>
    <row r="869" spans="1:27" ht="15.75" customHeight="1" x14ac:dyDescent="0.3">
      <c r="A869" s="6"/>
      <c r="B869" s="6"/>
      <c r="C869" s="6"/>
      <c r="D869" s="6"/>
      <c r="E869" s="6"/>
      <c r="F869" s="24"/>
      <c r="G869" s="36"/>
      <c r="H869" s="36"/>
      <c r="I869" s="36"/>
      <c r="J869" s="36"/>
      <c r="K869" s="36"/>
      <c r="L869" s="36"/>
      <c r="M869" s="36"/>
      <c r="N869" s="36"/>
      <c r="O869" s="36"/>
      <c r="P869" s="36"/>
      <c r="Q869" s="37"/>
      <c r="R869" s="36"/>
      <c r="S869" s="36"/>
      <c r="T869" s="36"/>
      <c r="U869" s="36"/>
      <c r="V869" s="36"/>
      <c r="W869" s="36"/>
      <c r="X869" s="36"/>
      <c r="Y869" s="6"/>
      <c r="Z869" s="6"/>
      <c r="AA869" s="6"/>
    </row>
    <row r="870" spans="1:27" ht="15.75" customHeight="1" x14ac:dyDescent="0.3">
      <c r="A870" s="6"/>
      <c r="B870" s="6"/>
      <c r="C870" s="6"/>
      <c r="D870" s="6"/>
      <c r="E870" s="6"/>
      <c r="F870" s="24"/>
      <c r="G870" s="36"/>
      <c r="H870" s="36"/>
      <c r="I870" s="36"/>
      <c r="J870" s="36"/>
      <c r="K870" s="36"/>
      <c r="L870" s="36"/>
      <c r="M870" s="36"/>
      <c r="N870" s="36"/>
      <c r="O870" s="36"/>
      <c r="P870" s="36"/>
      <c r="Q870" s="37"/>
      <c r="R870" s="36"/>
      <c r="S870" s="36"/>
      <c r="T870" s="36"/>
      <c r="U870" s="36"/>
      <c r="V870" s="36"/>
      <c r="W870" s="36"/>
      <c r="X870" s="36"/>
      <c r="Y870" s="6"/>
      <c r="Z870" s="6"/>
      <c r="AA870" s="6"/>
    </row>
    <row r="871" spans="1:27" ht="15.75" customHeight="1" x14ac:dyDescent="0.3">
      <c r="A871" s="6"/>
      <c r="B871" s="6"/>
      <c r="C871" s="6"/>
      <c r="D871" s="6"/>
      <c r="E871" s="6"/>
      <c r="F871" s="24"/>
      <c r="G871" s="36"/>
      <c r="H871" s="36"/>
      <c r="I871" s="36"/>
      <c r="J871" s="36"/>
      <c r="K871" s="36"/>
      <c r="L871" s="36"/>
      <c r="M871" s="36"/>
      <c r="N871" s="36"/>
      <c r="O871" s="36"/>
      <c r="P871" s="36"/>
      <c r="Q871" s="37"/>
      <c r="R871" s="36"/>
      <c r="S871" s="36"/>
      <c r="T871" s="36"/>
      <c r="U871" s="36"/>
      <c r="V871" s="36"/>
      <c r="W871" s="36"/>
      <c r="X871" s="36"/>
      <c r="Y871" s="6"/>
      <c r="Z871" s="6"/>
      <c r="AA871" s="6"/>
    </row>
    <row r="872" spans="1:27" ht="15.75" customHeight="1" x14ac:dyDescent="0.3">
      <c r="A872" s="6"/>
      <c r="B872" s="6"/>
      <c r="C872" s="6"/>
      <c r="D872" s="6"/>
      <c r="E872" s="6"/>
      <c r="F872" s="24"/>
      <c r="G872" s="36"/>
      <c r="H872" s="36"/>
      <c r="I872" s="36"/>
      <c r="J872" s="36"/>
      <c r="K872" s="36"/>
      <c r="L872" s="36"/>
      <c r="M872" s="36"/>
      <c r="N872" s="36"/>
      <c r="O872" s="36"/>
      <c r="P872" s="36"/>
      <c r="Q872" s="37"/>
      <c r="R872" s="36"/>
      <c r="S872" s="36"/>
      <c r="T872" s="36"/>
      <c r="U872" s="36"/>
      <c r="V872" s="36"/>
      <c r="W872" s="36"/>
      <c r="X872" s="36"/>
      <c r="Y872" s="6"/>
      <c r="Z872" s="6"/>
      <c r="AA872" s="6"/>
    </row>
    <row r="873" spans="1:27" ht="15.75" customHeight="1" x14ac:dyDescent="0.3">
      <c r="A873" s="6"/>
      <c r="B873" s="6"/>
      <c r="C873" s="6"/>
      <c r="D873" s="6"/>
      <c r="E873" s="6"/>
      <c r="F873" s="24"/>
      <c r="G873" s="36"/>
      <c r="H873" s="36"/>
      <c r="I873" s="36"/>
      <c r="J873" s="36"/>
      <c r="K873" s="36"/>
      <c r="L873" s="36"/>
      <c r="M873" s="36"/>
      <c r="N873" s="36"/>
      <c r="O873" s="36"/>
      <c r="P873" s="36"/>
      <c r="Q873" s="37"/>
      <c r="R873" s="36"/>
      <c r="S873" s="36"/>
      <c r="T873" s="36"/>
      <c r="U873" s="36"/>
      <c r="V873" s="36"/>
      <c r="W873" s="36"/>
      <c r="X873" s="36"/>
      <c r="Y873" s="6"/>
      <c r="Z873" s="6"/>
      <c r="AA873" s="6"/>
    </row>
    <row r="874" spans="1:27" ht="15.75" customHeight="1" x14ac:dyDescent="0.3">
      <c r="A874" s="6"/>
      <c r="B874" s="6"/>
      <c r="C874" s="6"/>
      <c r="D874" s="6"/>
      <c r="E874" s="6"/>
      <c r="F874" s="24"/>
      <c r="G874" s="36"/>
      <c r="H874" s="36"/>
      <c r="I874" s="36"/>
      <c r="J874" s="36"/>
      <c r="K874" s="36"/>
      <c r="L874" s="36"/>
      <c r="M874" s="36"/>
      <c r="N874" s="36"/>
      <c r="O874" s="36"/>
      <c r="P874" s="36"/>
      <c r="Q874" s="37"/>
      <c r="R874" s="36"/>
      <c r="S874" s="36"/>
      <c r="T874" s="36"/>
      <c r="U874" s="36"/>
      <c r="V874" s="36"/>
      <c r="W874" s="36"/>
      <c r="X874" s="36"/>
      <c r="Y874" s="6"/>
      <c r="Z874" s="6"/>
      <c r="AA874" s="6"/>
    </row>
    <row r="875" spans="1:27" ht="15.75" customHeight="1" x14ac:dyDescent="0.3">
      <c r="A875" s="6"/>
      <c r="B875" s="6"/>
      <c r="C875" s="6"/>
      <c r="D875" s="6"/>
      <c r="E875" s="6"/>
      <c r="F875" s="24"/>
      <c r="G875" s="36"/>
      <c r="H875" s="36"/>
      <c r="I875" s="36"/>
      <c r="J875" s="36"/>
      <c r="K875" s="36"/>
      <c r="L875" s="36"/>
      <c r="M875" s="36"/>
      <c r="N875" s="36"/>
      <c r="O875" s="36"/>
      <c r="P875" s="36"/>
      <c r="Q875" s="37"/>
      <c r="R875" s="36"/>
      <c r="S875" s="36"/>
      <c r="T875" s="36"/>
      <c r="U875" s="36"/>
      <c r="V875" s="36"/>
      <c r="W875" s="36"/>
      <c r="X875" s="36"/>
      <c r="Y875" s="6"/>
      <c r="Z875" s="6"/>
      <c r="AA875" s="6"/>
    </row>
    <row r="876" spans="1:27" ht="15.75" customHeight="1" x14ac:dyDescent="0.3">
      <c r="A876" s="6"/>
      <c r="B876" s="6"/>
      <c r="C876" s="6"/>
      <c r="D876" s="6"/>
      <c r="E876" s="6"/>
      <c r="F876" s="24"/>
      <c r="G876" s="36"/>
      <c r="H876" s="36"/>
      <c r="I876" s="36"/>
      <c r="J876" s="36"/>
      <c r="K876" s="36"/>
      <c r="L876" s="36"/>
      <c r="M876" s="36"/>
      <c r="N876" s="36"/>
      <c r="O876" s="36"/>
      <c r="P876" s="36"/>
      <c r="Q876" s="37"/>
      <c r="R876" s="36"/>
      <c r="S876" s="36"/>
      <c r="T876" s="36"/>
      <c r="U876" s="36"/>
      <c r="V876" s="36"/>
      <c r="W876" s="36"/>
      <c r="X876" s="36"/>
      <c r="Y876" s="6"/>
      <c r="Z876" s="6"/>
      <c r="AA876" s="6"/>
    </row>
    <row r="877" spans="1:27" ht="15.75" customHeight="1" x14ac:dyDescent="0.3">
      <c r="A877" s="6"/>
      <c r="B877" s="6"/>
      <c r="C877" s="6"/>
      <c r="D877" s="6"/>
      <c r="E877" s="6"/>
      <c r="F877" s="24"/>
      <c r="G877" s="36"/>
      <c r="H877" s="36"/>
      <c r="I877" s="36"/>
      <c r="J877" s="36"/>
      <c r="K877" s="36"/>
      <c r="L877" s="36"/>
      <c r="M877" s="36"/>
      <c r="N877" s="36"/>
      <c r="O877" s="36"/>
      <c r="P877" s="36"/>
      <c r="Q877" s="37"/>
      <c r="R877" s="36"/>
      <c r="S877" s="36"/>
      <c r="T877" s="36"/>
      <c r="U877" s="36"/>
      <c r="V877" s="36"/>
      <c r="W877" s="36"/>
      <c r="X877" s="36"/>
      <c r="Y877" s="6"/>
      <c r="Z877" s="6"/>
      <c r="AA877" s="6"/>
    </row>
    <row r="878" spans="1:27" ht="15.75" customHeight="1" x14ac:dyDescent="0.3">
      <c r="A878" s="6"/>
      <c r="B878" s="6"/>
      <c r="C878" s="6"/>
      <c r="D878" s="6"/>
      <c r="E878" s="6"/>
      <c r="F878" s="24"/>
      <c r="G878" s="36"/>
      <c r="H878" s="36"/>
      <c r="I878" s="36"/>
      <c r="J878" s="36"/>
      <c r="K878" s="36"/>
      <c r="L878" s="36"/>
      <c r="M878" s="36"/>
      <c r="N878" s="36"/>
      <c r="O878" s="36"/>
      <c r="P878" s="36"/>
      <c r="Q878" s="37"/>
      <c r="R878" s="36"/>
      <c r="S878" s="36"/>
      <c r="T878" s="36"/>
      <c r="U878" s="36"/>
      <c r="V878" s="36"/>
      <c r="W878" s="36"/>
      <c r="X878" s="36"/>
      <c r="Y878" s="6"/>
      <c r="Z878" s="6"/>
      <c r="AA878" s="6"/>
    </row>
    <row r="879" spans="1:27" ht="15.75" customHeight="1" x14ac:dyDescent="0.3">
      <c r="A879" s="6"/>
      <c r="B879" s="6"/>
      <c r="C879" s="6"/>
      <c r="D879" s="6"/>
      <c r="E879" s="6"/>
      <c r="F879" s="24"/>
      <c r="G879" s="36"/>
      <c r="H879" s="36"/>
      <c r="I879" s="36"/>
      <c r="J879" s="36"/>
      <c r="K879" s="36"/>
      <c r="L879" s="36"/>
      <c r="M879" s="36"/>
      <c r="N879" s="36"/>
      <c r="O879" s="36"/>
      <c r="P879" s="36"/>
      <c r="Q879" s="37"/>
      <c r="R879" s="36"/>
      <c r="S879" s="36"/>
      <c r="T879" s="36"/>
      <c r="U879" s="36"/>
      <c r="V879" s="36"/>
      <c r="W879" s="36"/>
      <c r="X879" s="36"/>
      <c r="Y879" s="6"/>
      <c r="Z879" s="6"/>
      <c r="AA879" s="6"/>
    </row>
    <row r="880" spans="1:27" ht="15.75" customHeight="1" x14ac:dyDescent="0.3">
      <c r="A880" s="6"/>
      <c r="B880" s="6"/>
      <c r="C880" s="6"/>
      <c r="D880" s="6"/>
      <c r="E880" s="6"/>
      <c r="F880" s="24"/>
      <c r="G880" s="36"/>
      <c r="H880" s="36"/>
      <c r="I880" s="36"/>
      <c r="J880" s="36"/>
      <c r="K880" s="36"/>
      <c r="L880" s="36"/>
      <c r="M880" s="36"/>
      <c r="N880" s="36"/>
      <c r="O880" s="36"/>
      <c r="P880" s="36"/>
      <c r="Q880" s="37"/>
      <c r="R880" s="36"/>
      <c r="S880" s="36"/>
      <c r="T880" s="36"/>
      <c r="U880" s="36"/>
      <c r="V880" s="36"/>
      <c r="W880" s="36"/>
      <c r="X880" s="36"/>
      <c r="Y880" s="6"/>
      <c r="Z880" s="6"/>
      <c r="AA880" s="6"/>
    </row>
    <row r="881" spans="1:27" ht="15.75" customHeight="1" x14ac:dyDescent="0.3">
      <c r="A881" s="6"/>
      <c r="B881" s="6"/>
      <c r="C881" s="6"/>
      <c r="D881" s="6"/>
      <c r="E881" s="6"/>
      <c r="F881" s="24"/>
      <c r="G881" s="36"/>
      <c r="H881" s="36"/>
      <c r="I881" s="36"/>
      <c r="J881" s="36"/>
      <c r="K881" s="36"/>
      <c r="L881" s="36"/>
      <c r="M881" s="36"/>
      <c r="N881" s="36"/>
      <c r="O881" s="36"/>
      <c r="P881" s="36"/>
      <c r="Q881" s="37"/>
      <c r="R881" s="36"/>
      <c r="S881" s="36"/>
      <c r="T881" s="36"/>
      <c r="U881" s="36"/>
      <c r="V881" s="36"/>
      <c r="W881" s="36"/>
      <c r="X881" s="36"/>
      <c r="Y881" s="6"/>
      <c r="Z881" s="6"/>
      <c r="AA881" s="6"/>
    </row>
    <row r="882" spans="1:27" ht="15.75" customHeight="1" x14ac:dyDescent="0.3">
      <c r="A882" s="6"/>
      <c r="B882" s="6"/>
      <c r="C882" s="6"/>
      <c r="D882" s="6"/>
      <c r="E882" s="6"/>
      <c r="F882" s="24"/>
      <c r="G882" s="36"/>
      <c r="H882" s="36"/>
      <c r="I882" s="36"/>
      <c r="J882" s="36"/>
      <c r="K882" s="36"/>
      <c r="L882" s="36"/>
      <c r="M882" s="36"/>
      <c r="N882" s="36"/>
      <c r="O882" s="36"/>
      <c r="P882" s="36"/>
      <c r="Q882" s="37"/>
      <c r="R882" s="36"/>
      <c r="S882" s="36"/>
      <c r="T882" s="36"/>
      <c r="U882" s="36"/>
      <c r="V882" s="36"/>
      <c r="W882" s="36"/>
      <c r="X882" s="36"/>
      <c r="Y882" s="6"/>
      <c r="Z882" s="6"/>
      <c r="AA882" s="6"/>
    </row>
    <row r="883" spans="1:27" ht="15.75" customHeight="1" x14ac:dyDescent="0.3">
      <c r="A883" s="6"/>
      <c r="B883" s="6"/>
      <c r="C883" s="6"/>
      <c r="D883" s="6"/>
      <c r="E883" s="6"/>
      <c r="F883" s="24"/>
      <c r="G883" s="36"/>
      <c r="H883" s="36"/>
      <c r="I883" s="36"/>
      <c r="J883" s="36"/>
      <c r="K883" s="36"/>
      <c r="L883" s="36"/>
      <c r="M883" s="36"/>
      <c r="N883" s="36"/>
      <c r="O883" s="36"/>
      <c r="P883" s="36"/>
      <c r="Q883" s="37"/>
      <c r="R883" s="36"/>
      <c r="S883" s="36"/>
      <c r="T883" s="36"/>
      <c r="U883" s="36"/>
      <c r="V883" s="36"/>
      <c r="W883" s="36"/>
      <c r="X883" s="36"/>
      <c r="Y883" s="6"/>
      <c r="Z883" s="6"/>
      <c r="AA883" s="6"/>
    </row>
    <row r="884" spans="1:27" ht="15.75" customHeight="1" x14ac:dyDescent="0.3">
      <c r="A884" s="6"/>
      <c r="B884" s="6"/>
      <c r="C884" s="6"/>
      <c r="D884" s="6"/>
      <c r="E884" s="6"/>
      <c r="F884" s="24"/>
      <c r="G884" s="36"/>
      <c r="H884" s="36"/>
      <c r="I884" s="36"/>
      <c r="J884" s="36"/>
      <c r="K884" s="36"/>
      <c r="L884" s="36"/>
      <c r="M884" s="36"/>
      <c r="N884" s="36"/>
      <c r="O884" s="36"/>
      <c r="P884" s="36"/>
      <c r="Q884" s="37"/>
      <c r="R884" s="36"/>
      <c r="S884" s="36"/>
      <c r="T884" s="36"/>
      <c r="U884" s="36"/>
      <c r="V884" s="36"/>
      <c r="W884" s="36"/>
      <c r="X884" s="36"/>
      <c r="Y884" s="6"/>
      <c r="Z884" s="6"/>
      <c r="AA884" s="6"/>
    </row>
    <row r="885" spans="1:27" ht="15.75" customHeight="1" x14ac:dyDescent="0.3">
      <c r="A885" s="6"/>
      <c r="B885" s="6"/>
      <c r="C885" s="6"/>
      <c r="D885" s="6"/>
      <c r="E885" s="6"/>
      <c r="F885" s="24"/>
      <c r="G885" s="36"/>
      <c r="H885" s="36"/>
      <c r="I885" s="36"/>
      <c r="J885" s="36"/>
      <c r="K885" s="36"/>
      <c r="L885" s="36"/>
      <c r="M885" s="36"/>
      <c r="N885" s="36"/>
      <c r="O885" s="36"/>
      <c r="P885" s="36"/>
      <c r="Q885" s="37"/>
      <c r="R885" s="36"/>
      <c r="S885" s="36"/>
      <c r="T885" s="36"/>
      <c r="U885" s="36"/>
      <c r="V885" s="36"/>
      <c r="W885" s="36"/>
      <c r="X885" s="36"/>
      <c r="Y885" s="6"/>
      <c r="Z885" s="6"/>
      <c r="AA885" s="6"/>
    </row>
    <row r="886" spans="1:27" ht="15.75" customHeight="1" x14ac:dyDescent="0.3">
      <c r="A886" s="6"/>
      <c r="B886" s="6"/>
      <c r="C886" s="6"/>
      <c r="D886" s="6"/>
      <c r="E886" s="6"/>
      <c r="F886" s="24"/>
      <c r="G886" s="36"/>
      <c r="H886" s="36"/>
      <c r="I886" s="36"/>
      <c r="J886" s="36"/>
      <c r="K886" s="36"/>
      <c r="L886" s="36"/>
      <c r="M886" s="36"/>
      <c r="N886" s="36"/>
      <c r="O886" s="36"/>
      <c r="P886" s="36"/>
      <c r="Q886" s="37"/>
      <c r="R886" s="36"/>
      <c r="S886" s="36"/>
      <c r="T886" s="36"/>
      <c r="U886" s="36"/>
      <c r="V886" s="36"/>
      <c r="W886" s="36"/>
      <c r="X886" s="36"/>
      <c r="Y886" s="6"/>
      <c r="Z886" s="6"/>
      <c r="AA886" s="6"/>
    </row>
    <row r="887" spans="1:27" ht="15.75" customHeight="1" x14ac:dyDescent="0.3">
      <c r="A887" s="6"/>
      <c r="B887" s="6"/>
      <c r="C887" s="6"/>
      <c r="D887" s="6"/>
      <c r="E887" s="6"/>
      <c r="F887" s="24"/>
      <c r="G887" s="36"/>
      <c r="H887" s="36"/>
      <c r="I887" s="36"/>
      <c r="J887" s="36"/>
      <c r="K887" s="36"/>
      <c r="L887" s="36"/>
      <c r="M887" s="36"/>
      <c r="N887" s="36"/>
      <c r="O887" s="36"/>
      <c r="P887" s="36"/>
      <c r="Q887" s="37"/>
      <c r="R887" s="36"/>
      <c r="S887" s="36"/>
      <c r="T887" s="36"/>
      <c r="U887" s="36"/>
      <c r="V887" s="36"/>
      <c r="W887" s="36"/>
      <c r="X887" s="36"/>
      <c r="Y887" s="6"/>
      <c r="Z887" s="6"/>
      <c r="AA887" s="6"/>
    </row>
    <row r="888" spans="1:27" ht="15.75" customHeight="1" x14ac:dyDescent="0.3">
      <c r="A888" s="6"/>
      <c r="B888" s="6"/>
      <c r="C888" s="6"/>
      <c r="D888" s="6"/>
      <c r="E888" s="6"/>
      <c r="F888" s="24"/>
      <c r="G888" s="36"/>
      <c r="H888" s="36"/>
      <c r="I888" s="36"/>
      <c r="J888" s="36"/>
      <c r="K888" s="36"/>
      <c r="L888" s="36"/>
      <c r="M888" s="36"/>
      <c r="N888" s="36"/>
      <c r="O888" s="36"/>
      <c r="P888" s="36"/>
      <c r="Q888" s="37"/>
      <c r="R888" s="36"/>
      <c r="S888" s="36"/>
      <c r="T888" s="36"/>
      <c r="U888" s="36"/>
      <c r="V888" s="36"/>
      <c r="W888" s="36"/>
      <c r="X888" s="36"/>
      <c r="Y888" s="6"/>
      <c r="Z888" s="6"/>
      <c r="AA888" s="6"/>
    </row>
    <row r="889" spans="1:27" ht="15.75" customHeight="1" x14ac:dyDescent="0.3">
      <c r="A889" s="6"/>
      <c r="B889" s="6"/>
      <c r="C889" s="6"/>
      <c r="D889" s="6"/>
      <c r="E889" s="6"/>
      <c r="F889" s="24"/>
      <c r="G889" s="36"/>
      <c r="H889" s="36"/>
      <c r="I889" s="36"/>
      <c r="J889" s="36"/>
      <c r="K889" s="36"/>
      <c r="L889" s="36"/>
      <c r="M889" s="36"/>
      <c r="N889" s="36"/>
      <c r="O889" s="36"/>
      <c r="P889" s="36"/>
      <c r="Q889" s="37"/>
      <c r="R889" s="36"/>
      <c r="S889" s="36"/>
      <c r="T889" s="36"/>
      <c r="U889" s="36"/>
      <c r="V889" s="36"/>
      <c r="W889" s="36"/>
      <c r="X889" s="36"/>
      <c r="Y889" s="6"/>
      <c r="Z889" s="6"/>
      <c r="AA889" s="6"/>
    </row>
    <row r="890" spans="1:27" ht="15.75" customHeight="1" x14ac:dyDescent="0.3">
      <c r="A890" s="6"/>
      <c r="B890" s="6"/>
      <c r="C890" s="6"/>
      <c r="D890" s="6"/>
      <c r="E890" s="6"/>
      <c r="F890" s="24"/>
      <c r="G890" s="36"/>
      <c r="H890" s="36"/>
      <c r="I890" s="36"/>
      <c r="J890" s="36"/>
      <c r="K890" s="36"/>
      <c r="L890" s="36"/>
      <c r="M890" s="36"/>
      <c r="N890" s="36"/>
      <c r="O890" s="36"/>
      <c r="P890" s="36"/>
      <c r="Q890" s="37"/>
      <c r="R890" s="36"/>
      <c r="S890" s="36"/>
      <c r="T890" s="36"/>
      <c r="U890" s="36"/>
      <c r="V890" s="36"/>
      <c r="W890" s="36"/>
      <c r="X890" s="36"/>
      <c r="Y890" s="6"/>
      <c r="Z890" s="6"/>
      <c r="AA890" s="6"/>
    </row>
    <row r="891" spans="1:27" ht="15.75" customHeight="1" x14ac:dyDescent="0.3">
      <c r="A891" s="6"/>
      <c r="B891" s="6"/>
      <c r="C891" s="6"/>
      <c r="D891" s="6"/>
      <c r="E891" s="6"/>
      <c r="F891" s="24"/>
      <c r="G891" s="36"/>
      <c r="H891" s="36"/>
      <c r="I891" s="36"/>
      <c r="J891" s="36"/>
      <c r="K891" s="36"/>
      <c r="L891" s="36"/>
      <c r="M891" s="36"/>
      <c r="N891" s="36"/>
      <c r="O891" s="36"/>
      <c r="P891" s="36"/>
      <c r="Q891" s="37"/>
      <c r="R891" s="36"/>
      <c r="S891" s="36"/>
      <c r="T891" s="36"/>
      <c r="U891" s="36"/>
      <c r="V891" s="36"/>
      <c r="W891" s="36"/>
      <c r="X891" s="36"/>
      <c r="Y891" s="6"/>
      <c r="Z891" s="6"/>
      <c r="AA891" s="6"/>
    </row>
    <row r="892" spans="1:27" ht="15.75" customHeight="1" x14ac:dyDescent="0.3">
      <c r="A892" s="6"/>
      <c r="B892" s="6"/>
      <c r="C892" s="6"/>
      <c r="D892" s="6"/>
      <c r="E892" s="6"/>
      <c r="F892" s="24"/>
      <c r="G892" s="36"/>
      <c r="H892" s="36"/>
      <c r="I892" s="36"/>
      <c r="J892" s="36"/>
      <c r="K892" s="36"/>
      <c r="L892" s="36"/>
      <c r="M892" s="36"/>
      <c r="N892" s="36"/>
      <c r="O892" s="36"/>
      <c r="P892" s="36"/>
      <c r="Q892" s="37"/>
      <c r="R892" s="36"/>
      <c r="S892" s="36"/>
      <c r="T892" s="36"/>
      <c r="U892" s="36"/>
      <c r="V892" s="36"/>
      <c r="W892" s="36"/>
      <c r="X892" s="36"/>
      <c r="Y892" s="6"/>
      <c r="Z892" s="6"/>
      <c r="AA892" s="6"/>
    </row>
    <row r="893" spans="1:27" ht="15.75" customHeight="1" x14ac:dyDescent="0.3">
      <c r="A893" s="6"/>
      <c r="B893" s="6"/>
      <c r="C893" s="6"/>
      <c r="D893" s="6"/>
      <c r="E893" s="6"/>
      <c r="F893" s="24"/>
      <c r="G893" s="36"/>
      <c r="H893" s="36"/>
      <c r="I893" s="36"/>
      <c r="J893" s="36"/>
      <c r="K893" s="36"/>
      <c r="L893" s="36"/>
      <c r="M893" s="36"/>
      <c r="N893" s="36"/>
      <c r="O893" s="36"/>
      <c r="P893" s="36"/>
      <c r="Q893" s="37"/>
      <c r="R893" s="36"/>
      <c r="S893" s="36"/>
      <c r="T893" s="36"/>
      <c r="U893" s="36"/>
      <c r="V893" s="36"/>
      <c r="W893" s="36"/>
      <c r="X893" s="36"/>
      <c r="Y893" s="6"/>
      <c r="Z893" s="6"/>
      <c r="AA893" s="6"/>
    </row>
    <row r="894" spans="1:27" ht="15.75" customHeight="1" x14ac:dyDescent="0.3">
      <c r="A894" s="6"/>
      <c r="B894" s="6"/>
      <c r="C894" s="6"/>
      <c r="D894" s="6"/>
      <c r="E894" s="6"/>
      <c r="F894" s="24"/>
      <c r="G894" s="36"/>
      <c r="H894" s="36"/>
      <c r="I894" s="36"/>
      <c r="J894" s="36"/>
      <c r="K894" s="36"/>
      <c r="L894" s="36"/>
      <c r="M894" s="36"/>
      <c r="N894" s="36"/>
      <c r="O894" s="36"/>
      <c r="P894" s="36"/>
      <c r="Q894" s="37"/>
      <c r="R894" s="36"/>
      <c r="S894" s="36"/>
      <c r="T894" s="36"/>
      <c r="U894" s="36"/>
      <c r="V894" s="36"/>
      <c r="W894" s="36"/>
      <c r="X894" s="36"/>
      <c r="Y894" s="6"/>
      <c r="Z894" s="6"/>
      <c r="AA894" s="6"/>
    </row>
    <row r="895" spans="1:27" ht="15.75" customHeight="1" x14ac:dyDescent="0.3">
      <c r="A895" s="6"/>
      <c r="B895" s="6"/>
      <c r="C895" s="6"/>
      <c r="D895" s="6"/>
      <c r="E895" s="6"/>
      <c r="F895" s="24"/>
      <c r="G895" s="36"/>
      <c r="H895" s="36"/>
      <c r="I895" s="36"/>
      <c r="J895" s="36"/>
      <c r="K895" s="36"/>
      <c r="L895" s="36"/>
      <c r="M895" s="36"/>
      <c r="N895" s="36"/>
      <c r="O895" s="36"/>
      <c r="P895" s="36"/>
      <c r="Q895" s="37"/>
      <c r="R895" s="36"/>
      <c r="S895" s="36"/>
      <c r="T895" s="36"/>
      <c r="U895" s="36"/>
      <c r="V895" s="36"/>
      <c r="W895" s="36"/>
      <c r="X895" s="36"/>
      <c r="Y895" s="6"/>
      <c r="Z895" s="6"/>
      <c r="AA895" s="6"/>
    </row>
    <row r="896" spans="1:27" ht="15.75" customHeight="1" x14ac:dyDescent="0.3">
      <c r="A896" s="6"/>
      <c r="B896" s="6"/>
      <c r="C896" s="6"/>
      <c r="D896" s="6"/>
      <c r="E896" s="6"/>
      <c r="F896" s="24"/>
      <c r="G896" s="36"/>
      <c r="H896" s="36"/>
      <c r="I896" s="36"/>
      <c r="J896" s="36"/>
      <c r="K896" s="36"/>
      <c r="L896" s="36"/>
      <c r="M896" s="36"/>
      <c r="N896" s="36"/>
      <c r="O896" s="36"/>
      <c r="P896" s="36"/>
      <c r="Q896" s="37"/>
      <c r="R896" s="36"/>
      <c r="S896" s="36"/>
      <c r="T896" s="36"/>
      <c r="U896" s="36"/>
      <c r="V896" s="36"/>
      <c r="W896" s="36"/>
      <c r="X896" s="36"/>
      <c r="Y896" s="6"/>
      <c r="Z896" s="6"/>
      <c r="AA896" s="6"/>
    </row>
    <row r="897" spans="1:27" ht="15.75" customHeight="1" x14ac:dyDescent="0.3">
      <c r="A897" s="6"/>
      <c r="B897" s="6"/>
      <c r="C897" s="6"/>
      <c r="D897" s="6"/>
      <c r="E897" s="6"/>
      <c r="F897" s="24"/>
      <c r="G897" s="36"/>
      <c r="H897" s="36"/>
      <c r="I897" s="36"/>
      <c r="J897" s="36"/>
      <c r="K897" s="36"/>
      <c r="L897" s="36"/>
      <c r="M897" s="36"/>
      <c r="N897" s="36"/>
      <c r="O897" s="36"/>
      <c r="P897" s="36"/>
      <c r="Q897" s="37"/>
      <c r="R897" s="36"/>
      <c r="S897" s="36"/>
      <c r="T897" s="36"/>
      <c r="U897" s="36"/>
      <c r="V897" s="36"/>
      <c r="W897" s="36"/>
      <c r="X897" s="36"/>
      <c r="Y897" s="6"/>
      <c r="Z897" s="6"/>
      <c r="AA897" s="6"/>
    </row>
    <row r="898" spans="1:27" ht="15.75" customHeight="1" x14ac:dyDescent="0.3">
      <c r="A898" s="6"/>
      <c r="B898" s="6"/>
      <c r="C898" s="6"/>
      <c r="D898" s="6"/>
      <c r="E898" s="6"/>
      <c r="F898" s="24"/>
      <c r="G898" s="36"/>
      <c r="H898" s="36"/>
      <c r="I898" s="36"/>
      <c r="J898" s="36"/>
      <c r="K898" s="36"/>
      <c r="L898" s="36"/>
      <c r="M898" s="36"/>
      <c r="N898" s="36"/>
      <c r="O898" s="36"/>
      <c r="P898" s="36"/>
      <c r="Q898" s="37"/>
      <c r="R898" s="36"/>
      <c r="S898" s="36"/>
      <c r="T898" s="36"/>
      <c r="U898" s="36"/>
      <c r="V898" s="36"/>
      <c r="W898" s="36"/>
      <c r="X898" s="36"/>
      <c r="Y898" s="6"/>
      <c r="Z898" s="6"/>
      <c r="AA898" s="6"/>
    </row>
    <row r="899" spans="1:27" ht="15.75" customHeight="1" x14ac:dyDescent="0.3">
      <c r="A899" s="6"/>
      <c r="B899" s="6"/>
      <c r="C899" s="6"/>
      <c r="D899" s="6"/>
      <c r="E899" s="6"/>
      <c r="F899" s="24"/>
      <c r="G899" s="36"/>
      <c r="H899" s="36"/>
      <c r="I899" s="36"/>
      <c r="J899" s="36"/>
      <c r="K899" s="36"/>
      <c r="L899" s="36"/>
      <c r="M899" s="36"/>
      <c r="N899" s="36"/>
      <c r="O899" s="36"/>
      <c r="P899" s="36"/>
      <c r="Q899" s="37"/>
      <c r="R899" s="36"/>
      <c r="S899" s="36"/>
      <c r="T899" s="36"/>
      <c r="U899" s="36"/>
      <c r="V899" s="36"/>
      <c r="W899" s="36"/>
      <c r="X899" s="36"/>
      <c r="Y899" s="6"/>
      <c r="Z899" s="6"/>
      <c r="AA899" s="6"/>
    </row>
    <row r="900" spans="1:27" ht="15.75" customHeight="1" x14ac:dyDescent="0.3">
      <c r="A900" s="6"/>
      <c r="B900" s="6"/>
      <c r="C900" s="6"/>
      <c r="D900" s="6"/>
      <c r="E900" s="6"/>
      <c r="F900" s="24"/>
      <c r="G900" s="36"/>
      <c r="H900" s="36"/>
      <c r="I900" s="36"/>
      <c r="J900" s="36"/>
      <c r="K900" s="36"/>
      <c r="L900" s="36"/>
      <c r="M900" s="36"/>
      <c r="N900" s="36"/>
      <c r="O900" s="36"/>
      <c r="P900" s="36"/>
      <c r="Q900" s="37"/>
      <c r="R900" s="36"/>
      <c r="S900" s="36"/>
      <c r="T900" s="36"/>
      <c r="U900" s="36"/>
      <c r="V900" s="36"/>
      <c r="W900" s="36"/>
      <c r="X900" s="36"/>
      <c r="Y900" s="6"/>
      <c r="Z900" s="6"/>
      <c r="AA900" s="6"/>
    </row>
    <row r="901" spans="1:27" ht="15.75" customHeight="1" x14ac:dyDescent="0.3">
      <c r="A901" s="6"/>
      <c r="B901" s="6"/>
      <c r="C901" s="6"/>
      <c r="D901" s="6"/>
      <c r="E901" s="6"/>
      <c r="F901" s="24"/>
      <c r="G901" s="36"/>
      <c r="H901" s="36"/>
      <c r="I901" s="36"/>
      <c r="J901" s="36"/>
      <c r="K901" s="36"/>
      <c r="L901" s="36"/>
      <c r="M901" s="36"/>
      <c r="N901" s="36"/>
      <c r="O901" s="36"/>
      <c r="P901" s="36"/>
      <c r="Q901" s="37"/>
      <c r="R901" s="36"/>
      <c r="S901" s="36"/>
      <c r="T901" s="36"/>
      <c r="U901" s="36"/>
      <c r="V901" s="36"/>
      <c r="W901" s="36"/>
      <c r="X901" s="36"/>
      <c r="Y901" s="6"/>
      <c r="Z901" s="6"/>
      <c r="AA901" s="6"/>
    </row>
    <row r="902" spans="1:27" ht="15.75" customHeight="1" x14ac:dyDescent="0.3">
      <c r="A902" s="6"/>
      <c r="B902" s="6"/>
      <c r="C902" s="6"/>
      <c r="D902" s="6"/>
      <c r="E902" s="6"/>
      <c r="F902" s="24"/>
      <c r="G902" s="36"/>
      <c r="H902" s="36"/>
      <c r="I902" s="36"/>
      <c r="J902" s="36"/>
      <c r="K902" s="36"/>
      <c r="L902" s="36"/>
      <c r="M902" s="36"/>
      <c r="N902" s="36"/>
      <c r="O902" s="36"/>
      <c r="P902" s="36"/>
      <c r="Q902" s="37"/>
      <c r="R902" s="36"/>
      <c r="S902" s="36"/>
      <c r="T902" s="36"/>
      <c r="U902" s="36"/>
      <c r="V902" s="36"/>
      <c r="W902" s="36"/>
      <c r="X902" s="36"/>
      <c r="Y902" s="6"/>
      <c r="Z902" s="6"/>
      <c r="AA902" s="6"/>
    </row>
    <row r="903" spans="1:27" ht="15.75" customHeight="1" x14ac:dyDescent="0.3">
      <c r="A903" s="6"/>
      <c r="B903" s="6"/>
      <c r="C903" s="6"/>
      <c r="D903" s="6"/>
      <c r="E903" s="6"/>
      <c r="F903" s="24"/>
      <c r="G903" s="36"/>
      <c r="H903" s="36"/>
      <c r="I903" s="36"/>
      <c r="J903" s="36"/>
      <c r="K903" s="36"/>
      <c r="L903" s="36"/>
      <c r="M903" s="36"/>
      <c r="N903" s="36"/>
      <c r="O903" s="36"/>
      <c r="P903" s="36"/>
      <c r="Q903" s="37"/>
      <c r="R903" s="36"/>
      <c r="S903" s="36"/>
      <c r="T903" s="36"/>
      <c r="U903" s="36"/>
      <c r="V903" s="36"/>
      <c r="W903" s="36"/>
      <c r="X903" s="36"/>
      <c r="Y903" s="6"/>
      <c r="Z903" s="6"/>
      <c r="AA903" s="6"/>
    </row>
    <row r="904" spans="1:27" ht="15.75" customHeight="1" x14ac:dyDescent="0.3">
      <c r="A904" s="6"/>
      <c r="B904" s="6"/>
      <c r="C904" s="6"/>
      <c r="D904" s="6"/>
      <c r="E904" s="6"/>
      <c r="F904" s="24"/>
      <c r="G904" s="36"/>
      <c r="H904" s="36"/>
      <c r="I904" s="36"/>
      <c r="J904" s="36"/>
      <c r="K904" s="36"/>
      <c r="L904" s="36"/>
      <c r="M904" s="36"/>
      <c r="N904" s="36"/>
      <c r="O904" s="36"/>
      <c r="P904" s="36"/>
      <c r="Q904" s="37"/>
      <c r="R904" s="36"/>
      <c r="S904" s="36"/>
      <c r="T904" s="36"/>
      <c r="U904" s="36"/>
      <c r="V904" s="36"/>
      <c r="W904" s="36"/>
      <c r="X904" s="36"/>
      <c r="Y904" s="6"/>
      <c r="Z904" s="6"/>
      <c r="AA904" s="6"/>
    </row>
    <row r="905" spans="1:27" ht="15.75" customHeight="1" x14ac:dyDescent="0.3">
      <c r="A905" s="6"/>
      <c r="B905" s="6"/>
      <c r="C905" s="6"/>
      <c r="D905" s="6"/>
      <c r="E905" s="6"/>
      <c r="F905" s="24"/>
      <c r="G905" s="36"/>
      <c r="H905" s="36"/>
      <c r="I905" s="36"/>
      <c r="J905" s="36"/>
      <c r="K905" s="36"/>
      <c r="L905" s="36"/>
      <c r="M905" s="36"/>
      <c r="N905" s="36"/>
      <c r="O905" s="36"/>
      <c r="P905" s="36"/>
      <c r="Q905" s="37"/>
      <c r="R905" s="36"/>
      <c r="S905" s="36"/>
      <c r="T905" s="36"/>
      <c r="U905" s="36"/>
      <c r="V905" s="36"/>
      <c r="W905" s="36"/>
      <c r="X905" s="36"/>
      <c r="Y905" s="6"/>
      <c r="Z905" s="6"/>
      <c r="AA905" s="6"/>
    </row>
    <row r="906" spans="1:27" ht="15.75" customHeight="1" x14ac:dyDescent="0.3">
      <c r="A906" s="6"/>
      <c r="B906" s="6"/>
      <c r="C906" s="6"/>
      <c r="D906" s="6"/>
      <c r="E906" s="6"/>
      <c r="F906" s="24"/>
      <c r="G906" s="36"/>
      <c r="H906" s="36"/>
      <c r="I906" s="36"/>
      <c r="J906" s="36"/>
      <c r="K906" s="36"/>
      <c r="L906" s="36"/>
      <c r="M906" s="36"/>
      <c r="N906" s="36"/>
      <c r="O906" s="36"/>
      <c r="P906" s="36"/>
      <c r="Q906" s="37"/>
      <c r="R906" s="36"/>
      <c r="S906" s="36"/>
      <c r="T906" s="36"/>
      <c r="U906" s="36"/>
      <c r="V906" s="36"/>
      <c r="W906" s="36"/>
      <c r="X906" s="36"/>
      <c r="Y906" s="6"/>
      <c r="Z906" s="6"/>
      <c r="AA906" s="6"/>
    </row>
    <row r="907" spans="1:27" ht="15.75" customHeight="1" x14ac:dyDescent="0.3">
      <c r="A907" s="6"/>
      <c r="B907" s="6"/>
      <c r="C907" s="6"/>
      <c r="D907" s="6"/>
      <c r="E907" s="6"/>
      <c r="F907" s="24"/>
      <c r="G907" s="36"/>
      <c r="H907" s="36"/>
      <c r="I907" s="36"/>
      <c r="J907" s="36"/>
      <c r="K907" s="36"/>
      <c r="L907" s="36"/>
      <c r="M907" s="36"/>
      <c r="N907" s="36"/>
      <c r="O907" s="36"/>
      <c r="P907" s="36"/>
      <c r="Q907" s="37"/>
      <c r="R907" s="36"/>
      <c r="S907" s="36"/>
      <c r="T907" s="36"/>
      <c r="U907" s="36"/>
      <c r="V907" s="36"/>
      <c r="W907" s="36"/>
      <c r="X907" s="36"/>
      <c r="Y907" s="6"/>
      <c r="Z907" s="6"/>
      <c r="AA907" s="6"/>
    </row>
    <row r="908" spans="1:27" ht="15.75" customHeight="1" x14ac:dyDescent="0.3">
      <c r="A908" s="6"/>
      <c r="B908" s="6"/>
      <c r="C908" s="6"/>
      <c r="D908" s="6"/>
      <c r="E908" s="6"/>
      <c r="F908" s="24"/>
      <c r="G908" s="36"/>
      <c r="H908" s="36"/>
      <c r="I908" s="36"/>
      <c r="J908" s="36"/>
      <c r="K908" s="36"/>
      <c r="L908" s="36"/>
      <c r="M908" s="36"/>
      <c r="N908" s="36"/>
      <c r="O908" s="36"/>
      <c r="P908" s="36"/>
      <c r="Q908" s="37"/>
      <c r="R908" s="36"/>
      <c r="S908" s="36"/>
      <c r="T908" s="36"/>
      <c r="U908" s="36"/>
      <c r="V908" s="36"/>
      <c r="W908" s="36"/>
      <c r="X908" s="36"/>
      <c r="Y908" s="6"/>
      <c r="Z908" s="6"/>
      <c r="AA908" s="6"/>
    </row>
    <row r="909" spans="1:27" ht="15.75" customHeight="1" x14ac:dyDescent="0.3">
      <c r="A909" s="6"/>
      <c r="B909" s="6"/>
      <c r="C909" s="6"/>
      <c r="D909" s="6"/>
      <c r="E909" s="6"/>
      <c r="F909" s="24"/>
      <c r="G909" s="36"/>
      <c r="H909" s="36"/>
      <c r="I909" s="36"/>
      <c r="J909" s="36"/>
      <c r="K909" s="36"/>
      <c r="L909" s="36"/>
      <c r="M909" s="36"/>
      <c r="N909" s="36"/>
      <c r="O909" s="36"/>
      <c r="P909" s="36"/>
      <c r="Q909" s="37"/>
      <c r="R909" s="36"/>
      <c r="S909" s="36"/>
      <c r="T909" s="36"/>
      <c r="U909" s="36"/>
      <c r="V909" s="36"/>
      <c r="W909" s="36"/>
      <c r="X909" s="36"/>
      <c r="Y909" s="6"/>
      <c r="Z909" s="6"/>
      <c r="AA909" s="6"/>
    </row>
    <row r="910" spans="1:27" ht="15.75" customHeight="1" x14ac:dyDescent="0.3">
      <c r="A910" s="6"/>
      <c r="B910" s="6"/>
      <c r="C910" s="6"/>
      <c r="D910" s="6"/>
      <c r="E910" s="6"/>
      <c r="F910" s="24"/>
      <c r="G910" s="36"/>
      <c r="H910" s="36"/>
      <c r="I910" s="36"/>
      <c r="J910" s="36"/>
      <c r="K910" s="36"/>
      <c r="L910" s="36"/>
      <c r="M910" s="36"/>
      <c r="N910" s="36"/>
      <c r="O910" s="36"/>
      <c r="P910" s="36"/>
      <c r="Q910" s="37"/>
      <c r="R910" s="36"/>
      <c r="S910" s="36"/>
      <c r="T910" s="36"/>
      <c r="U910" s="36"/>
      <c r="V910" s="36"/>
      <c r="W910" s="36"/>
      <c r="X910" s="36"/>
      <c r="Y910" s="6"/>
      <c r="Z910" s="6"/>
      <c r="AA910" s="6"/>
    </row>
    <row r="911" spans="1:27" ht="15.75" customHeight="1" x14ac:dyDescent="0.3">
      <c r="A911" s="6"/>
      <c r="B911" s="6"/>
      <c r="C911" s="6"/>
      <c r="D911" s="6"/>
      <c r="E911" s="6"/>
      <c r="F911" s="24"/>
      <c r="G911" s="36"/>
      <c r="H911" s="36"/>
      <c r="I911" s="36"/>
      <c r="J911" s="36"/>
      <c r="K911" s="36"/>
      <c r="L911" s="36"/>
      <c r="M911" s="36"/>
      <c r="N911" s="36"/>
      <c r="O911" s="36"/>
      <c r="P911" s="36"/>
      <c r="Q911" s="37"/>
      <c r="R911" s="36"/>
      <c r="S911" s="36"/>
      <c r="T911" s="36"/>
      <c r="U911" s="36"/>
      <c r="V911" s="36"/>
      <c r="W911" s="36"/>
      <c r="X911" s="36"/>
      <c r="Y911" s="6"/>
      <c r="Z911" s="6"/>
      <c r="AA911" s="6"/>
    </row>
    <row r="912" spans="1:27" ht="15.75" customHeight="1" x14ac:dyDescent="0.3">
      <c r="A912" s="6"/>
      <c r="B912" s="6"/>
      <c r="C912" s="6"/>
      <c r="D912" s="6"/>
      <c r="E912" s="6"/>
      <c r="F912" s="24"/>
      <c r="G912" s="36"/>
      <c r="H912" s="36"/>
      <c r="I912" s="36"/>
      <c r="J912" s="36"/>
      <c r="K912" s="36"/>
      <c r="L912" s="36"/>
      <c r="M912" s="36"/>
      <c r="N912" s="36"/>
      <c r="O912" s="36"/>
      <c r="P912" s="36"/>
      <c r="Q912" s="37"/>
      <c r="R912" s="36"/>
      <c r="S912" s="36"/>
      <c r="T912" s="36"/>
      <c r="U912" s="36"/>
      <c r="V912" s="36"/>
      <c r="W912" s="36"/>
      <c r="X912" s="36"/>
      <c r="Y912" s="6"/>
      <c r="Z912" s="6"/>
      <c r="AA912" s="6"/>
    </row>
    <row r="913" spans="1:27" ht="15.75" customHeight="1" x14ac:dyDescent="0.3">
      <c r="A913" s="6"/>
      <c r="B913" s="6"/>
      <c r="C913" s="6"/>
      <c r="D913" s="6"/>
      <c r="E913" s="6"/>
      <c r="F913" s="24"/>
      <c r="G913" s="36"/>
      <c r="H913" s="36"/>
      <c r="I913" s="36"/>
      <c r="J913" s="36"/>
      <c r="K913" s="36"/>
      <c r="L913" s="36"/>
      <c r="M913" s="36"/>
      <c r="N913" s="36"/>
      <c r="O913" s="36"/>
      <c r="P913" s="36"/>
      <c r="Q913" s="37"/>
      <c r="R913" s="36"/>
      <c r="S913" s="36"/>
      <c r="T913" s="36"/>
      <c r="U913" s="36"/>
      <c r="V913" s="36"/>
      <c r="W913" s="36"/>
      <c r="X913" s="36"/>
      <c r="Y913" s="6"/>
      <c r="Z913" s="6"/>
      <c r="AA913" s="6"/>
    </row>
    <row r="914" spans="1:27" ht="15.75" customHeight="1" x14ac:dyDescent="0.3">
      <c r="A914" s="6"/>
      <c r="B914" s="6"/>
      <c r="C914" s="6"/>
      <c r="D914" s="6"/>
      <c r="E914" s="6"/>
      <c r="F914" s="24"/>
      <c r="G914" s="36"/>
      <c r="H914" s="36"/>
      <c r="I914" s="36"/>
      <c r="J914" s="36"/>
      <c r="K914" s="36"/>
      <c r="L914" s="36"/>
      <c r="M914" s="36"/>
      <c r="N914" s="36"/>
      <c r="O914" s="36"/>
      <c r="P914" s="36"/>
      <c r="Q914" s="37"/>
      <c r="R914" s="36"/>
      <c r="S914" s="36"/>
      <c r="T914" s="36"/>
      <c r="U914" s="36"/>
      <c r="V914" s="36"/>
      <c r="W914" s="36"/>
      <c r="X914" s="36"/>
      <c r="Y914" s="6"/>
      <c r="Z914" s="6"/>
      <c r="AA914" s="6"/>
    </row>
    <row r="915" spans="1:27" ht="15.75" customHeight="1" x14ac:dyDescent="0.3">
      <c r="A915" s="6"/>
      <c r="B915" s="6"/>
      <c r="C915" s="6"/>
      <c r="D915" s="6"/>
      <c r="E915" s="6"/>
      <c r="F915" s="24"/>
      <c r="G915" s="36"/>
      <c r="H915" s="36"/>
      <c r="I915" s="36"/>
      <c r="J915" s="36"/>
      <c r="K915" s="36"/>
      <c r="L915" s="36"/>
      <c r="M915" s="36"/>
      <c r="N915" s="36"/>
      <c r="O915" s="36"/>
      <c r="P915" s="36"/>
      <c r="Q915" s="37"/>
      <c r="R915" s="36"/>
      <c r="S915" s="36"/>
      <c r="T915" s="36"/>
      <c r="U915" s="36"/>
      <c r="V915" s="36"/>
      <c r="W915" s="36"/>
      <c r="X915" s="36"/>
      <c r="Y915" s="6"/>
      <c r="Z915" s="6"/>
      <c r="AA915" s="6"/>
    </row>
    <row r="916" spans="1:27" ht="15.75" customHeight="1" x14ac:dyDescent="0.3">
      <c r="A916" s="6"/>
      <c r="B916" s="6"/>
      <c r="C916" s="6"/>
      <c r="D916" s="6"/>
      <c r="E916" s="6"/>
      <c r="F916" s="24"/>
      <c r="G916" s="36"/>
      <c r="H916" s="36"/>
      <c r="I916" s="36"/>
      <c r="J916" s="36"/>
      <c r="K916" s="36"/>
      <c r="L916" s="36"/>
      <c r="M916" s="36"/>
      <c r="N916" s="36"/>
      <c r="O916" s="36"/>
      <c r="P916" s="36"/>
      <c r="Q916" s="37"/>
      <c r="R916" s="36"/>
      <c r="S916" s="36"/>
      <c r="T916" s="36"/>
      <c r="U916" s="36"/>
      <c r="V916" s="36"/>
      <c r="W916" s="36"/>
      <c r="X916" s="36"/>
      <c r="Y916" s="6"/>
      <c r="Z916" s="6"/>
      <c r="AA916" s="6"/>
    </row>
    <row r="917" spans="1:27" ht="15.75" customHeight="1" x14ac:dyDescent="0.3">
      <c r="A917" s="6"/>
      <c r="B917" s="6"/>
      <c r="C917" s="6"/>
      <c r="D917" s="6"/>
      <c r="E917" s="6"/>
      <c r="F917" s="24"/>
      <c r="G917" s="36"/>
      <c r="H917" s="36"/>
      <c r="I917" s="36"/>
      <c r="J917" s="36"/>
      <c r="K917" s="36"/>
      <c r="L917" s="36"/>
      <c r="M917" s="36"/>
      <c r="N917" s="36"/>
      <c r="O917" s="36"/>
      <c r="P917" s="36"/>
      <c r="Q917" s="37"/>
      <c r="R917" s="36"/>
      <c r="S917" s="36"/>
      <c r="T917" s="36"/>
      <c r="U917" s="36"/>
      <c r="V917" s="36"/>
      <c r="W917" s="36"/>
      <c r="X917" s="36"/>
      <c r="Y917" s="6"/>
      <c r="Z917" s="6"/>
      <c r="AA917" s="6"/>
    </row>
    <row r="918" spans="1:27" ht="15.75" customHeight="1" x14ac:dyDescent="0.3">
      <c r="A918" s="6"/>
      <c r="B918" s="6"/>
      <c r="C918" s="6"/>
      <c r="D918" s="6"/>
      <c r="E918" s="6"/>
      <c r="F918" s="24"/>
      <c r="G918" s="36"/>
      <c r="H918" s="36"/>
      <c r="I918" s="36"/>
      <c r="J918" s="36"/>
      <c r="K918" s="36"/>
      <c r="L918" s="36"/>
      <c r="M918" s="36"/>
      <c r="N918" s="36"/>
      <c r="O918" s="36"/>
      <c r="P918" s="36"/>
      <c r="Q918" s="37"/>
      <c r="R918" s="36"/>
      <c r="S918" s="36"/>
      <c r="T918" s="36"/>
      <c r="U918" s="36"/>
      <c r="V918" s="36"/>
      <c r="W918" s="36"/>
      <c r="X918" s="36"/>
      <c r="Y918" s="6"/>
      <c r="Z918" s="6"/>
      <c r="AA918" s="6"/>
    </row>
    <row r="919" spans="1:27" ht="15.75" customHeight="1" x14ac:dyDescent="0.3">
      <c r="A919" s="6"/>
      <c r="B919" s="6"/>
      <c r="C919" s="6"/>
      <c r="D919" s="6"/>
      <c r="E919" s="6"/>
      <c r="F919" s="24"/>
      <c r="G919" s="36"/>
      <c r="H919" s="36"/>
      <c r="I919" s="36"/>
      <c r="J919" s="36"/>
      <c r="K919" s="36"/>
      <c r="L919" s="36"/>
      <c r="M919" s="36"/>
      <c r="N919" s="36"/>
      <c r="O919" s="36"/>
      <c r="P919" s="36"/>
      <c r="Q919" s="37"/>
      <c r="R919" s="36"/>
      <c r="S919" s="36"/>
      <c r="T919" s="36"/>
      <c r="U919" s="36"/>
      <c r="V919" s="36"/>
      <c r="W919" s="36"/>
      <c r="X919" s="36"/>
      <c r="Y919" s="6"/>
      <c r="Z919" s="6"/>
      <c r="AA919" s="6"/>
    </row>
    <row r="920" spans="1:27" ht="15.75" customHeight="1" x14ac:dyDescent="0.3">
      <c r="A920" s="6"/>
      <c r="B920" s="6"/>
      <c r="C920" s="6"/>
      <c r="D920" s="6"/>
      <c r="E920" s="6"/>
      <c r="F920" s="24"/>
      <c r="G920" s="36"/>
      <c r="H920" s="36"/>
      <c r="I920" s="36"/>
      <c r="J920" s="36"/>
      <c r="K920" s="36"/>
      <c r="L920" s="36"/>
      <c r="M920" s="36"/>
      <c r="N920" s="36"/>
      <c r="O920" s="36"/>
      <c r="P920" s="36"/>
      <c r="Q920" s="37"/>
      <c r="R920" s="36"/>
      <c r="S920" s="36"/>
      <c r="T920" s="36"/>
      <c r="U920" s="36"/>
      <c r="V920" s="36"/>
      <c r="W920" s="36"/>
      <c r="X920" s="36"/>
      <c r="Y920" s="6"/>
      <c r="Z920" s="6"/>
      <c r="AA920" s="6"/>
    </row>
    <row r="921" spans="1:27" ht="15.75" customHeight="1" x14ac:dyDescent="0.3">
      <c r="A921" s="6"/>
      <c r="B921" s="6"/>
      <c r="C921" s="6"/>
      <c r="D921" s="6"/>
      <c r="E921" s="6"/>
      <c r="F921" s="24"/>
      <c r="G921" s="36"/>
      <c r="H921" s="36"/>
      <c r="I921" s="36"/>
      <c r="J921" s="36"/>
      <c r="K921" s="36"/>
      <c r="L921" s="36"/>
      <c r="M921" s="36"/>
      <c r="N921" s="36"/>
      <c r="O921" s="36"/>
      <c r="P921" s="36"/>
      <c r="Q921" s="37"/>
      <c r="R921" s="36"/>
      <c r="S921" s="36"/>
      <c r="T921" s="36"/>
      <c r="U921" s="36"/>
      <c r="V921" s="36"/>
      <c r="W921" s="36"/>
      <c r="X921" s="36"/>
      <c r="Y921" s="6"/>
      <c r="Z921" s="6"/>
      <c r="AA921" s="6"/>
    </row>
    <row r="922" spans="1:27" ht="15.75" customHeight="1" x14ac:dyDescent="0.3">
      <c r="A922" s="6"/>
      <c r="B922" s="6"/>
      <c r="C922" s="6"/>
      <c r="D922" s="6"/>
      <c r="E922" s="6"/>
      <c r="F922" s="24"/>
      <c r="G922" s="36"/>
      <c r="H922" s="36"/>
      <c r="I922" s="36"/>
      <c r="J922" s="36"/>
      <c r="K922" s="36"/>
      <c r="L922" s="36"/>
      <c r="M922" s="36"/>
      <c r="N922" s="36"/>
      <c r="O922" s="36"/>
      <c r="P922" s="36"/>
      <c r="Q922" s="37"/>
      <c r="R922" s="36"/>
      <c r="S922" s="36"/>
      <c r="T922" s="36"/>
      <c r="U922" s="36"/>
      <c r="V922" s="36"/>
      <c r="W922" s="36"/>
      <c r="X922" s="36"/>
      <c r="Y922" s="6"/>
      <c r="Z922" s="6"/>
      <c r="AA922" s="6"/>
    </row>
    <row r="923" spans="1:27" ht="15.75" customHeight="1" x14ac:dyDescent="0.3">
      <c r="A923" s="6"/>
      <c r="B923" s="6"/>
      <c r="C923" s="6"/>
      <c r="D923" s="6"/>
      <c r="E923" s="6"/>
      <c r="F923" s="24"/>
      <c r="G923" s="36"/>
      <c r="H923" s="36"/>
      <c r="I923" s="36"/>
      <c r="J923" s="36"/>
      <c r="K923" s="36"/>
      <c r="L923" s="36"/>
      <c r="M923" s="36"/>
      <c r="N923" s="36"/>
      <c r="O923" s="36"/>
      <c r="P923" s="36"/>
      <c r="Q923" s="37"/>
      <c r="R923" s="36"/>
      <c r="S923" s="36"/>
      <c r="T923" s="36"/>
      <c r="U923" s="36"/>
      <c r="V923" s="36"/>
      <c r="W923" s="36"/>
      <c r="X923" s="36"/>
      <c r="Y923" s="6"/>
      <c r="Z923" s="6"/>
      <c r="AA923" s="6"/>
    </row>
    <row r="924" spans="1:27" ht="15.75" customHeight="1" x14ac:dyDescent="0.3">
      <c r="A924" s="6"/>
      <c r="B924" s="6"/>
      <c r="C924" s="6"/>
      <c r="D924" s="6"/>
      <c r="E924" s="6"/>
      <c r="F924" s="24"/>
      <c r="G924" s="36"/>
      <c r="H924" s="36"/>
      <c r="I924" s="36"/>
      <c r="J924" s="36"/>
      <c r="K924" s="36"/>
      <c r="L924" s="36"/>
      <c r="M924" s="36"/>
      <c r="N924" s="36"/>
      <c r="O924" s="36"/>
      <c r="P924" s="36"/>
      <c r="Q924" s="37"/>
      <c r="R924" s="36"/>
      <c r="S924" s="36"/>
      <c r="T924" s="36"/>
      <c r="U924" s="36"/>
      <c r="V924" s="36"/>
      <c r="W924" s="36"/>
      <c r="X924" s="36"/>
      <c r="Y924" s="6"/>
      <c r="Z924" s="6"/>
      <c r="AA924" s="6"/>
    </row>
    <row r="925" spans="1:27" ht="15.75" customHeight="1" x14ac:dyDescent="0.3">
      <c r="A925" s="6"/>
      <c r="B925" s="6"/>
      <c r="C925" s="6"/>
      <c r="D925" s="6"/>
      <c r="E925" s="6"/>
      <c r="F925" s="24"/>
      <c r="G925" s="36"/>
      <c r="H925" s="36"/>
      <c r="I925" s="36"/>
      <c r="J925" s="36"/>
      <c r="K925" s="36"/>
      <c r="L925" s="36"/>
      <c r="M925" s="36"/>
      <c r="N925" s="36"/>
      <c r="O925" s="36"/>
      <c r="P925" s="36"/>
      <c r="Q925" s="37"/>
      <c r="R925" s="36"/>
      <c r="S925" s="36"/>
      <c r="T925" s="36"/>
      <c r="U925" s="36"/>
      <c r="V925" s="36"/>
      <c r="W925" s="36"/>
      <c r="X925" s="36"/>
      <c r="Y925" s="6"/>
      <c r="Z925" s="6"/>
      <c r="AA925" s="6"/>
    </row>
    <row r="926" spans="1:27" ht="15.75" customHeight="1" x14ac:dyDescent="0.3">
      <c r="A926" s="6"/>
      <c r="B926" s="6"/>
      <c r="C926" s="6"/>
      <c r="D926" s="6"/>
      <c r="E926" s="6"/>
      <c r="F926" s="24"/>
      <c r="G926" s="36"/>
      <c r="H926" s="36"/>
      <c r="I926" s="36"/>
      <c r="J926" s="36"/>
      <c r="K926" s="36"/>
      <c r="L926" s="36"/>
      <c r="M926" s="36"/>
      <c r="N926" s="36"/>
      <c r="O926" s="36"/>
      <c r="P926" s="36"/>
      <c r="Q926" s="37"/>
      <c r="R926" s="36"/>
      <c r="S926" s="36"/>
      <c r="T926" s="36"/>
      <c r="U926" s="36"/>
      <c r="V926" s="36"/>
      <c r="W926" s="36"/>
      <c r="X926" s="36"/>
      <c r="Y926" s="6"/>
      <c r="Z926" s="6"/>
      <c r="AA926" s="6"/>
    </row>
    <row r="927" spans="1:27" ht="15.75" customHeight="1" x14ac:dyDescent="0.3">
      <c r="A927" s="6"/>
      <c r="B927" s="6"/>
      <c r="C927" s="6"/>
      <c r="D927" s="6"/>
      <c r="E927" s="6"/>
      <c r="F927" s="24"/>
      <c r="G927" s="36"/>
      <c r="H927" s="36"/>
      <c r="I927" s="36"/>
      <c r="J927" s="36"/>
      <c r="K927" s="36"/>
      <c r="L927" s="36"/>
      <c r="M927" s="36"/>
      <c r="N927" s="36"/>
      <c r="O927" s="36"/>
      <c r="P927" s="36"/>
      <c r="Q927" s="37"/>
      <c r="R927" s="36"/>
      <c r="S927" s="36"/>
      <c r="T927" s="36"/>
      <c r="U927" s="36"/>
      <c r="V927" s="36"/>
      <c r="W927" s="36"/>
      <c r="X927" s="36"/>
      <c r="Y927" s="6"/>
      <c r="Z927" s="6"/>
      <c r="AA927" s="6"/>
    </row>
    <row r="928" spans="1:27" ht="15.75" customHeight="1" x14ac:dyDescent="0.3">
      <c r="A928" s="6"/>
      <c r="B928" s="6"/>
      <c r="C928" s="6"/>
      <c r="D928" s="6"/>
      <c r="E928" s="6"/>
      <c r="F928" s="24"/>
      <c r="G928" s="36"/>
      <c r="H928" s="36"/>
      <c r="I928" s="36"/>
      <c r="J928" s="36"/>
      <c r="K928" s="36"/>
      <c r="L928" s="36"/>
      <c r="M928" s="36"/>
      <c r="N928" s="36"/>
      <c r="O928" s="36"/>
      <c r="P928" s="36"/>
      <c r="Q928" s="37"/>
      <c r="R928" s="36"/>
      <c r="S928" s="36"/>
      <c r="T928" s="36"/>
      <c r="U928" s="36"/>
      <c r="V928" s="36"/>
      <c r="W928" s="36"/>
      <c r="X928" s="36"/>
      <c r="Y928" s="6"/>
      <c r="Z928" s="6"/>
      <c r="AA928" s="6"/>
    </row>
    <row r="929" spans="1:27" ht="15.75" customHeight="1" x14ac:dyDescent="0.3">
      <c r="A929" s="6"/>
      <c r="B929" s="6"/>
      <c r="C929" s="6"/>
      <c r="D929" s="6"/>
      <c r="E929" s="6"/>
      <c r="F929" s="24"/>
      <c r="G929" s="36"/>
      <c r="H929" s="36"/>
      <c r="I929" s="36"/>
      <c r="J929" s="36"/>
      <c r="K929" s="36"/>
      <c r="L929" s="36"/>
      <c r="M929" s="36"/>
      <c r="N929" s="36"/>
      <c r="O929" s="36"/>
      <c r="P929" s="36"/>
      <c r="Q929" s="37"/>
      <c r="R929" s="36"/>
      <c r="S929" s="36"/>
      <c r="T929" s="36"/>
      <c r="U929" s="36"/>
      <c r="V929" s="36"/>
      <c r="W929" s="36"/>
      <c r="X929" s="36"/>
      <c r="Y929" s="6"/>
      <c r="Z929" s="6"/>
      <c r="AA929" s="6"/>
    </row>
    <row r="930" spans="1:27" ht="15.75" customHeight="1" x14ac:dyDescent="0.3">
      <c r="A930" s="6"/>
      <c r="B930" s="6"/>
      <c r="C930" s="6"/>
      <c r="D930" s="6"/>
      <c r="E930" s="6"/>
      <c r="F930" s="24"/>
      <c r="G930" s="36"/>
      <c r="H930" s="36"/>
      <c r="I930" s="36"/>
      <c r="J930" s="36"/>
      <c r="K930" s="36"/>
      <c r="L930" s="36"/>
      <c r="M930" s="36"/>
      <c r="N930" s="36"/>
      <c r="O930" s="36"/>
      <c r="P930" s="36"/>
      <c r="Q930" s="37"/>
      <c r="R930" s="36"/>
      <c r="S930" s="36"/>
      <c r="T930" s="36"/>
      <c r="U930" s="36"/>
      <c r="V930" s="36"/>
      <c r="W930" s="36"/>
      <c r="X930" s="36"/>
      <c r="Y930" s="6"/>
      <c r="Z930" s="6"/>
      <c r="AA930" s="6"/>
    </row>
    <row r="931" spans="1:27" ht="15.75" customHeight="1" x14ac:dyDescent="0.3">
      <c r="A931" s="6"/>
      <c r="B931" s="6"/>
      <c r="C931" s="6"/>
      <c r="D931" s="6"/>
      <c r="E931" s="6"/>
      <c r="F931" s="24"/>
      <c r="G931" s="36"/>
      <c r="H931" s="36"/>
      <c r="I931" s="36"/>
      <c r="J931" s="36"/>
      <c r="K931" s="36"/>
      <c r="L931" s="36"/>
      <c r="M931" s="36"/>
      <c r="N931" s="36"/>
      <c r="O931" s="36"/>
      <c r="P931" s="36"/>
      <c r="Q931" s="37"/>
      <c r="R931" s="36"/>
      <c r="S931" s="36"/>
      <c r="T931" s="36"/>
      <c r="U931" s="36"/>
      <c r="V931" s="36"/>
      <c r="W931" s="36"/>
      <c r="X931" s="36"/>
      <c r="Y931" s="6"/>
      <c r="Z931" s="6"/>
      <c r="AA931" s="6"/>
    </row>
    <row r="932" spans="1:27" ht="15.75" customHeight="1" x14ac:dyDescent="0.3">
      <c r="A932" s="6"/>
      <c r="B932" s="6"/>
      <c r="C932" s="6"/>
      <c r="D932" s="6"/>
      <c r="E932" s="6"/>
      <c r="F932" s="24"/>
      <c r="G932" s="36"/>
      <c r="H932" s="36"/>
      <c r="I932" s="36"/>
      <c r="J932" s="36"/>
      <c r="K932" s="36"/>
      <c r="L932" s="36"/>
      <c r="M932" s="36"/>
      <c r="N932" s="36"/>
      <c r="O932" s="36"/>
      <c r="P932" s="36"/>
      <c r="Q932" s="37"/>
      <c r="R932" s="36"/>
      <c r="S932" s="36"/>
      <c r="T932" s="36"/>
      <c r="U932" s="36"/>
      <c r="V932" s="36"/>
      <c r="W932" s="36"/>
      <c r="X932" s="36"/>
      <c r="Y932" s="6"/>
      <c r="Z932" s="6"/>
      <c r="AA932" s="6"/>
    </row>
    <row r="933" spans="1:27" ht="15.75" customHeight="1" x14ac:dyDescent="0.3">
      <c r="A933" s="6"/>
      <c r="B933" s="6"/>
      <c r="C933" s="6"/>
      <c r="D933" s="6"/>
      <c r="E933" s="6"/>
      <c r="F933" s="24"/>
      <c r="G933" s="36"/>
      <c r="H933" s="36"/>
      <c r="I933" s="36"/>
      <c r="J933" s="36"/>
      <c r="K933" s="36"/>
      <c r="L933" s="36"/>
      <c r="M933" s="36"/>
      <c r="N933" s="36"/>
      <c r="O933" s="36"/>
      <c r="P933" s="36"/>
      <c r="Q933" s="37"/>
      <c r="R933" s="36"/>
      <c r="S933" s="36"/>
      <c r="T933" s="36"/>
      <c r="U933" s="36"/>
      <c r="V933" s="36"/>
      <c r="W933" s="36"/>
      <c r="X933" s="36"/>
      <c r="Y933" s="6"/>
      <c r="Z933" s="6"/>
      <c r="AA933" s="6"/>
    </row>
    <row r="934" spans="1:27" ht="15.75" customHeight="1" x14ac:dyDescent="0.3">
      <c r="A934" s="6"/>
      <c r="B934" s="6"/>
      <c r="C934" s="6"/>
      <c r="D934" s="6"/>
      <c r="E934" s="6"/>
      <c r="F934" s="24"/>
      <c r="G934" s="36"/>
      <c r="H934" s="36"/>
      <c r="I934" s="36"/>
      <c r="J934" s="36"/>
      <c r="K934" s="36"/>
      <c r="L934" s="36"/>
      <c r="M934" s="36"/>
      <c r="N934" s="36"/>
      <c r="O934" s="36"/>
      <c r="P934" s="36"/>
      <c r="Q934" s="37"/>
      <c r="R934" s="36"/>
      <c r="S934" s="36"/>
      <c r="T934" s="36"/>
      <c r="U934" s="36"/>
      <c r="V934" s="36"/>
      <c r="W934" s="36"/>
      <c r="X934" s="36"/>
      <c r="Y934" s="6"/>
      <c r="Z934" s="6"/>
      <c r="AA934" s="6"/>
    </row>
    <row r="935" spans="1:27" ht="15.75" customHeight="1" x14ac:dyDescent="0.3">
      <c r="A935" s="6"/>
      <c r="B935" s="6"/>
      <c r="C935" s="6"/>
      <c r="D935" s="6"/>
      <c r="E935" s="6"/>
      <c r="F935" s="24"/>
      <c r="G935" s="36"/>
      <c r="H935" s="36"/>
      <c r="I935" s="36"/>
      <c r="J935" s="36"/>
      <c r="K935" s="36"/>
      <c r="L935" s="36"/>
      <c r="M935" s="36"/>
      <c r="N935" s="36"/>
      <c r="O935" s="36"/>
      <c r="P935" s="36"/>
      <c r="Q935" s="37"/>
      <c r="R935" s="36"/>
      <c r="S935" s="36"/>
      <c r="T935" s="36"/>
      <c r="U935" s="36"/>
      <c r="V935" s="36"/>
      <c r="W935" s="36"/>
      <c r="X935" s="36"/>
      <c r="Y935" s="6"/>
      <c r="Z935" s="6"/>
      <c r="AA935" s="6"/>
    </row>
    <row r="936" spans="1:27" ht="15.75" customHeight="1" x14ac:dyDescent="0.3">
      <c r="A936" s="6"/>
      <c r="B936" s="6"/>
      <c r="C936" s="6"/>
      <c r="D936" s="6"/>
      <c r="E936" s="6"/>
      <c r="F936" s="24"/>
      <c r="G936" s="36"/>
      <c r="H936" s="36"/>
      <c r="I936" s="36"/>
      <c r="J936" s="36"/>
      <c r="K936" s="36"/>
      <c r="L936" s="36"/>
      <c r="M936" s="36"/>
      <c r="N936" s="36"/>
      <c r="O936" s="36"/>
      <c r="P936" s="36"/>
      <c r="Q936" s="37"/>
      <c r="R936" s="36"/>
      <c r="S936" s="36"/>
      <c r="T936" s="36"/>
      <c r="U936" s="36"/>
      <c r="V936" s="36"/>
      <c r="W936" s="36"/>
      <c r="X936" s="36"/>
      <c r="Y936" s="6"/>
      <c r="Z936" s="6"/>
      <c r="AA936" s="6"/>
    </row>
    <row r="937" spans="1:27" ht="15.75" customHeight="1" x14ac:dyDescent="0.3">
      <c r="A937" s="6"/>
      <c r="B937" s="6"/>
      <c r="C937" s="6"/>
      <c r="D937" s="6"/>
      <c r="E937" s="6"/>
      <c r="F937" s="24"/>
      <c r="G937" s="36"/>
      <c r="H937" s="36"/>
      <c r="I937" s="36"/>
      <c r="J937" s="36"/>
      <c r="K937" s="36"/>
      <c r="L937" s="36"/>
      <c r="M937" s="36"/>
      <c r="N937" s="36"/>
      <c r="O937" s="36"/>
      <c r="P937" s="36"/>
      <c r="Q937" s="37"/>
      <c r="R937" s="36"/>
      <c r="S937" s="36"/>
      <c r="T937" s="36"/>
      <c r="U937" s="36"/>
      <c r="V937" s="36"/>
      <c r="W937" s="36"/>
      <c r="X937" s="36"/>
      <c r="Y937" s="6"/>
      <c r="Z937" s="6"/>
      <c r="AA937" s="6"/>
    </row>
    <row r="938" spans="1:27" ht="15.75" customHeight="1" x14ac:dyDescent="0.3">
      <c r="A938" s="6"/>
      <c r="B938" s="6"/>
      <c r="C938" s="6"/>
      <c r="D938" s="6"/>
      <c r="E938" s="6"/>
      <c r="F938" s="24"/>
      <c r="G938" s="36"/>
      <c r="H938" s="36"/>
      <c r="I938" s="36"/>
      <c r="J938" s="36"/>
      <c r="K938" s="36"/>
      <c r="L938" s="36"/>
      <c r="M938" s="36"/>
      <c r="N938" s="36"/>
      <c r="O938" s="36"/>
      <c r="P938" s="36"/>
      <c r="Q938" s="37"/>
      <c r="R938" s="36"/>
      <c r="S938" s="36"/>
      <c r="T938" s="36"/>
      <c r="U938" s="36"/>
      <c r="V938" s="36"/>
      <c r="W938" s="36"/>
      <c r="X938" s="36"/>
      <c r="Y938" s="6"/>
      <c r="Z938" s="6"/>
      <c r="AA938" s="6"/>
    </row>
    <row r="939" spans="1:27" ht="15.75" customHeight="1" x14ac:dyDescent="0.3">
      <c r="A939" s="6"/>
      <c r="B939" s="6"/>
      <c r="C939" s="6"/>
      <c r="D939" s="6"/>
      <c r="E939" s="6"/>
      <c r="F939" s="24"/>
      <c r="G939" s="36"/>
      <c r="H939" s="36"/>
      <c r="I939" s="36"/>
      <c r="J939" s="36"/>
      <c r="K939" s="36"/>
      <c r="L939" s="36"/>
      <c r="M939" s="36"/>
      <c r="N939" s="36"/>
      <c r="O939" s="36"/>
      <c r="P939" s="36"/>
      <c r="Q939" s="37"/>
      <c r="R939" s="36"/>
      <c r="S939" s="36"/>
      <c r="T939" s="36"/>
      <c r="U939" s="36"/>
      <c r="V939" s="36"/>
      <c r="W939" s="36"/>
      <c r="X939" s="36"/>
      <c r="Y939" s="6"/>
      <c r="Z939" s="6"/>
      <c r="AA939" s="6"/>
    </row>
    <row r="940" spans="1:27" ht="15.75" customHeight="1" x14ac:dyDescent="0.3">
      <c r="A940" s="6"/>
      <c r="B940" s="6"/>
      <c r="C940" s="6"/>
      <c r="D940" s="6"/>
      <c r="E940" s="6"/>
      <c r="F940" s="24"/>
      <c r="G940" s="36"/>
      <c r="H940" s="36"/>
      <c r="I940" s="36"/>
      <c r="J940" s="36"/>
      <c r="K940" s="36"/>
      <c r="L940" s="36"/>
      <c r="M940" s="36"/>
      <c r="N940" s="36"/>
      <c r="O940" s="36"/>
      <c r="P940" s="36"/>
      <c r="Q940" s="37"/>
      <c r="R940" s="36"/>
      <c r="S940" s="36"/>
      <c r="T940" s="36"/>
      <c r="U940" s="36"/>
      <c r="V940" s="36"/>
      <c r="W940" s="36"/>
      <c r="X940" s="36"/>
      <c r="Y940" s="6"/>
      <c r="Z940" s="6"/>
      <c r="AA940" s="6"/>
    </row>
    <row r="941" spans="1:27" ht="15.75" customHeight="1" x14ac:dyDescent="0.3">
      <c r="A941" s="6"/>
      <c r="B941" s="6"/>
      <c r="C941" s="6"/>
      <c r="D941" s="6"/>
      <c r="E941" s="6"/>
      <c r="F941" s="24"/>
      <c r="G941" s="36"/>
      <c r="H941" s="36"/>
      <c r="I941" s="36"/>
      <c r="J941" s="36"/>
      <c r="K941" s="36"/>
      <c r="L941" s="36"/>
      <c r="M941" s="36"/>
      <c r="N941" s="36"/>
      <c r="O941" s="36"/>
      <c r="P941" s="36"/>
      <c r="Q941" s="37"/>
      <c r="R941" s="36"/>
      <c r="S941" s="36"/>
      <c r="T941" s="36"/>
      <c r="U941" s="36"/>
      <c r="V941" s="36"/>
      <c r="W941" s="36"/>
      <c r="X941" s="36"/>
      <c r="Y941" s="6"/>
      <c r="Z941" s="6"/>
      <c r="AA941" s="6"/>
    </row>
    <row r="942" spans="1:27" ht="15.75" customHeight="1" x14ac:dyDescent="0.3">
      <c r="A942" s="6"/>
      <c r="B942" s="6"/>
      <c r="C942" s="6"/>
      <c r="D942" s="6"/>
      <c r="E942" s="6"/>
      <c r="F942" s="24"/>
      <c r="G942" s="36"/>
      <c r="H942" s="36"/>
      <c r="I942" s="36"/>
      <c r="J942" s="36"/>
      <c r="K942" s="36"/>
      <c r="L942" s="36"/>
      <c r="M942" s="36"/>
      <c r="N942" s="36"/>
      <c r="O942" s="36"/>
      <c r="P942" s="36"/>
      <c r="Q942" s="37"/>
      <c r="R942" s="36"/>
      <c r="S942" s="36"/>
      <c r="T942" s="36"/>
      <c r="U942" s="36"/>
      <c r="V942" s="36"/>
      <c r="W942" s="36"/>
      <c r="X942" s="36"/>
      <c r="Y942" s="6"/>
      <c r="Z942" s="6"/>
      <c r="AA942" s="6"/>
    </row>
    <row r="943" spans="1:27" ht="15.75" customHeight="1" x14ac:dyDescent="0.3">
      <c r="A943" s="6"/>
      <c r="B943" s="6"/>
      <c r="C943" s="6"/>
      <c r="D943" s="6"/>
      <c r="E943" s="6"/>
      <c r="F943" s="24"/>
      <c r="G943" s="36"/>
      <c r="H943" s="36"/>
      <c r="I943" s="36"/>
      <c r="J943" s="36"/>
      <c r="K943" s="36"/>
      <c r="L943" s="36"/>
      <c r="M943" s="36"/>
      <c r="N943" s="36"/>
      <c r="O943" s="36"/>
      <c r="P943" s="36"/>
      <c r="Q943" s="37"/>
      <c r="R943" s="36"/>
      <c r="S943" s="36"/>
      <c r="T943" s="36"/>
      <c r="U943" s="36"/>
      <c r="V943" s="36"/>
      <c r="W943" s="36"/>
      <c r="X943" s="36"/>
      <c r="Y943" s="6"/>
      <c r="Z943" s="6"/>
      <c r="AA943" s="6"/>
    </row>
    <row r="944" spans="1:27" ht="15.75" customHeight="1" x14ac:dyDescent="0.3">
      <c r="A944" s="6"/>
      <c r="B944" s="6"/>
      <c r="C944" s="6"/>
      <c r="D944" s="6"/>
      <c r="E944" s="6"/>
      <c r="F944" s="24"/>
      <c r="G944" s="36"/>
      <c r="H944" s="36"/>
      <c r="I944" s="36"/>
      <c r="J944" s="36"/>
      <c r="K944" s="36"/>
      <c r="L944" s="36"/>
      <c r="M944" s="36"/>
      <c r="N944" s="36"/>
      <c r="O944" s="36"/>
      <c r="P944" s="36"/>
      <c r="Q944" s="37"/>
      <c r="R944" s="36"/>
      <c r="S944" s="36"/>
      <c r="T944" s="36"/>
      <c r="U944" s="36"/>
      <c r="V944" s="36"/>
      <c r="W944" s="36"/>
      <c r="X944" s="36"/>
      <c r="Y944" s="6"/>
      <c r="Z944" s="6"/>
      <c r="AA944" s="6"/>
    </row>
    <row r="945" spans="1:27" ht="15.75" customHeight="1" x14ac:dyDescent="0.3">
      <c r="A945" s="6"/>
      <c r="B945" s="6"/>
      <c r="C945" s="6"/>
      <c r="D945" s="6"/>
      <c r="E945" s="6"/>
      <c r="F945" s="24"/>
      <c r="G945" s="36"/>
      <c r="H945" s="36"/>
      <c r="I945" s="36"/>
      <c r="J945" s="36"/>
      <c r="K945" s="36"/>
      <c r="L945" s="36"/>
      <c r="M945" s="36"/>
      <c r="N945" s="36"/>
      <c r="O945" s="36"/>
      <c r="P945" s="36"/>
      <c r="Q945" s="37"/>
      <c r="R945" s="36"/>
      <c r="S945" s="36"/>
      <c r="T945" s="36"/>
      <c r="U945" s="36"/>
      <c r="V945" s="36"/>
      <c r="W945" s="36"/>
      <c r="X945" s="36"/>
      <c r="Y945" s="6"/>
      <c r="Z945" s="6"/>
      <c r="AA945" s="6"/>
    </row>
    <row r="946" spans="1:27" ht="15.75" customHeight="1" x14ac:dyDescent="0.3">
      <c r="A946" s="6"/>
      <c r="B946" s="6"/>
      <c r="C946" s="6"/>
      <c r="D946" s="6"/>
      <c r="E946" s="6"/>
      <c r="F946" s="24"/>
      <c r="G946" s="36"/>
      <c r="H946" s="36"/>
      <c r="I946" s="36"/>
      <c r="J946" s="36"/>
      <c r="K946" s="36"/>
      <c r="L946" s="36"/>
      <c r="M946" s="36"/>
      <c r="N946" s="36"/>
      <c r="O946" s="36"/>
      <c r="P946" s="36"/>
      <c r="Q946" s="37"/>
      <c r="R946" s="36"/>
      <c r="S946" s="36"/>
      <c r="T946" s="36"/>
      <c r="U946" s="36"/>
      <c r="V946" s="36"/>
      <c r="W946" s="36"/>
      <c r="X946" s="36"/>
      <c r="Y946" s="6"/>
      <c r="Z946" s="6"/>
      <c r="AA946" s="6"/>
    </row>
    <row r="947" spans="1:27" ht="15.75" customHeight="1" x14ac:dyDescent="0.3">
      <c r="A947" s="6"/>
      <c r="B947" s="6"/>
      <c r="C947" s="6"/>
      <c r="D947" s="6"/>
      <c r="E947" s="6"/>
      <c r="F947" s="24"/>
      <c r="G947" s="36"/>
      <c r="H947" s="36"/>
      <c r="I947" s="36"/>
      <c r="J947" s="36"/>
      <c r="K947" s="36"/>
      <c r="L947" s="36"/>
      <c r="M947" s="36"/>
      <c r="N947" s="36"/>
      <c r="O947" s="36"/>
      <c r="P947" s="36"/>
      <c r="Q947" s="37"/>
      <c r="R947" s="36"/>
      <c r="S947" s="36"/>
      <c r="T947" s="36"/>
      <c r="U947" s="36"/>
      <c r="V947" s="36"/>
      <c r="W947" s="36"/>
      <c r="X947" s="36"/>
      <c r="Y947" s="6"/>
      <c r="Z947" s="6"/>
      <c r="AA947" s="6"/>
    </row>
    <row r="948" spans="1:27" ht="15.75" customHeight="1" x14ac:dyDescent="0.3">
      <c r="A948" s="6"/>
      <c r="B948" s="6"/>
      <c r="C948" s="6"/>
      <c r="D948" s="6"/>
      <c r="E948" s="6"/>
      <c r="F948" s="24"/>
      <c r="G948" s="36"/>
      <c r="H948" s="36"/>
      <c r="I948" s="36"/>
      <c r="J948" s="36"/>
      <c r="K948" s="36"/>
      <c r="L948" s="36"/>
      <c r="M948" s="36"/>
      <c r="N948" s="36"/>
      <c r="O948" s="36"/>
      <c r="P948" s="36"/>
      <c r="Q948" s="37"/>
      <c r="R948" s="36"/>
      <c r="S948" s="36"/>
      <c r="T948" s="36"/>
      <c r="U948" s="36"/>
      <c r="V948" s="36"/>
      <c r="W948" s="36"/>
      <c r="X948" s="36"/>
      <c r="Y948" s="6"/>
      <c r="Z948" s="6"/>
      <c r="AA948" s="6"/>
    </row>
    <row r="949" spans="1:27" ht="15.75" customHeight="1" x14ac:dyDescent="0.3">
      <c r="A949" s="6"/>
      <c r="B949" s="6"/>
      <c r="C949" s="6"/>
      <c r="D949" s="6"/>
      <c r="E949" s="6"/>
      <c r="F949" s="24"/>
      <c r="G949" s="36"/>
      <c r="H949" s="36"/>
      <c r="I949" s="36"/>
      <c r="J949" s="36"/>
      <c r="K949" s="36"/>
      <c r="L949" s="36"/>
      <c r="M949" s="36"/>
      <c r="N949" s="36"/>
      <c r="O949" s="36"/>
      <c r="P949" s="36"/>
      <c r="Q949" s="37"/>
      <c r="R949" s="36"/>
      <c r="S949" s="36"/>
      <c r="T949" s="36"/>
      <c r="U949" s="36"/>
      <c r="V949" s="36"/>
      <c r="W949" s="36"/>
      <c r="X949" s="36"/>
      <c r="Y949" s="6"/>
      <c r="Z949" s="6"/>
      <c r="AA949" s="6"/>
    </row>
    <row r="950" spans="1:27" ht="15.75" customHeight="1" x14ac:dyDescent="0.3">
      <c r="A950" s="6"/>
      <c r="B950" s="6"/>
      <c r="C950" s="6"/>
      <c r="D950" s="6"/>
      <c r="E950" s="6"/>
      <c r="F950" s="24"/>
      <c r="G950" s="36"/>
      <c r="H950" s="36"/>
      <c r="I950" s="36"/>
      <c r="J950" s="36"/>
      <c r="K950" s="36"/>
      <c r="L950" s="36"/>
      <c r="M950" s="36"/>
      <c r="N950" s="36"/>
      <c r="O950" s="36"/>
      <c r="P950" s="36"/>
      <c r="Q950" s="37"/>
      <c r="R950" s="36"/>
      <c r="S950" s="36"/>
      <c r="T950" s="36"/>
      <c r="U950" s="36"/>
      <c r="V950" s="36"/>
      <c r="W950" s="36"/>
      <c r="X950" s="36"/>
      <c r="Y950" s="6"/>
      <c r="Z950" s="6"/>
      <c r="AA950" s="6"/>
    </row>
    <row r="951" spans="1:27" ht="15.75" customHeight="1" x14ac:dyDescent="0.3">
      <c r="A951" s="6"/>
      <c r="B951" s="6"/>
      <c r="C951" s="6"/>
      <c r="D951" s="6"/>
      <c r="E951" s="6"/>
      <c r="F951" s="24"/>
      <c r="G951" s="36"/>
      <c r="H951" s="36"/>
      <c r="I951" s="36"/>
      <c r="J951" s="36"/>
      <c r="K951" s="36"/>
      <c r="L951" s="36"/>
      <c r="M951" s="36"/>
      <c r="N951" s="36"/>
      <c r="O951" s="36"/>
      <c r="P951" s="36"/>
      <c r="Q951" s="37"/>
      <c r="R951" s="36"/>
      <c r="S951" s="36"/>
      <c r="T951" s="36"/>
      <c r="U951" s="36"/>
      <c r="V951" s="36"/>
      <c r="W951" s="36"/>
      <c r="X951" s="36"/>
      <c r="Y951" s="6"/>
      <c r="Z951" s="6"/>
      <c r="AA951" s="6"/>
    </row>
    <row r="952" spans="1:27" ht="15.75" customHeight="1" x14ac:dyDescent="0.3">
      <c r="A952" s="6"/>
      <c r="B952" s="6"/>
      <c r="C952" s="6"/>
      <c r="D952" s="6"/>
      <c r="E952" s="6"/>
      <c r="F952" s="24"/>
      <c r="G952" s="36"/>
      <c r="H952" s="36"/>
      <c r="I952" s="36"/>
      <c r="J952" s="36"/>
      <c r="K952" s="36"/>
      <c r="L952" s="36"/>
      <c r="M952" s="36"/>
      <c r="N952" s="36"/>
      <c r="O952" s="36"/>
      <c r="P952" s="36"/>
      <c r="Q952" s="37"/>
      <c r="R952" s="36"/>
      <c r="S952" s="36"/>
      <c r="T952" s="36"/>
      <c r="U952" s="36"/>
      <c r="V952" s="36"/>
      <c r="W952" s="36"/>
      <c r="X952" s="36"/>
      <c r="Y952" s="6"/>
      <c r="Z952" s="6"/>
      <c r="AA952" s="6"/>
    </row>
    <row r="953" spans="1:27" ht="15.75" customHeight="1" x14ac:dyDescent="0.3">
      <c r="A953" s="6"/>
      <c r="B953" s="6"/>
      <c r="C953" s="6"/>
      <c r="D953" s="6"/>
      <c r="E953" s="6"/>
      <c r="F953" s="24"/>
      <c r="G953" s="36"/>
      <c r="H953" s="36"/>
      <c r="I953" s="36"/>
      <c r="J953" s="36"/>
      <c r="K953" s="36"/>
      <c r="L953" s="36"/>
      <c r="M953" s="36"/>
      <c r="N953" s="36"/>
      <c r="O953" s="36"/>
      <c r="P953" s="36"/>
      <c r="Q953" s="37"/>
      <c r="R953" s="36"/>
      <c r="S953" s="36"/>
      <c r="T953" s="36"/>
      <c r="U953" s="36"/>
      <c r="V953" s="36"/>
      <c r="W953" s="36"/>
      <c r="X953" s="36"/>
      <c r="Y953" s="6"/>
      <c r="Z953" s="6"/>
      <c r="AA953" s="6"/>
    </row>
    <row r="954" spans="1:27" ht="15.75" customHeight="1" x14ac:dyDescent="0.3">
      <c r="A954" s="6"/>
      <c r="B954" s="6"/>
      <c r="C954" s="6"/>
      <c r="D954" s="6"/>
      <c r="E954" s="6"/>
      <c r="F954" s="24"/>
      <c r="G954" s="36"/>
      <c r="H954" s="36"/>
      <c r="I954" s="36"/>
      <c r="J954" s="36"/>
      <c r="K954" s="36"/>
      <c r="L954" s="36"/>
      <c r="M954" s="36"/>
      <c r="N954" s="36"/>
      <c r="O954" s="36"/>
      <c r="P954" s="36"/>
      <c r="Q954" s="37"/>
      <c r="R954" s="36"/>
      <c r="S954" s="36"/>
      <c r="T954" s="36"/>
      <c r="U954" s="36"/>
      <c r="V954" s="36"/>
      <c r="W954" s="36"/>
      <c r="X954" s="36"/>
      <c r="Y954" s="6"/>
      <c r="Z954" s="6"/>
      <c r="AA954" s="6"/>
    </row>
    <row r="955" spans="1:27" ht="15.75" customHeight="1" x14ac:dyDescent="0.3">
      <c r="A955" s="6"/>
      <c r="B955" s="6"/>
      <c r="C955" s="6"/>
      <c r="D955" s="6"/>
      <c r="E955" s="6"/>
      <c r="F955" s="24"/>
      <c r="G955" s="36"/>
      <c r="H955" s="36"/>
      <c r="I955" s="36"/>
      <c r="J955" s="36"/>
      <c r="K955" s="36"/>
      <c r="L955" s="36"/>
      <c r="M955" s="36"/>
      <c r="N955" s="36"/>
      <c r="O955" s="36"/>
      <c r="P955" s="36"/>
      <c r="Q955" s="37"/>
      <c r="R955" s="36"/>
      <c r="S955" s="36"/>
      <c r="T955" s="36"/>
      <c r="U955" s="36"/>
      <c r="V955" s="36"/>
      <c r="W955" s="36"/>
      <c r="X955" s="36"/>
      <c r="Y955" s="6"/>
      <c r="Z955" s="6"/>
      <c r="AA955" s="6"/>
    </row>
    <row r="956" spans="1:27" ht="15.75" customHeight="1" x14ac:dyDescent="0.3">
      <c r="A956" s="6"/>
      <c r="B956" s="6"/>
      <c r="C956" s="6"/>
      <c r="D956" s="6"/>
      <c r="E956" s="6"/>
      <c r="F956" s="24"/>
      <c r="G956" s="36"/>
      <c r="H956" s="36"/>
      <c r="I956" s="36"/>
      <c r="J956" s="36"/>
      <c r="K956" s="36"/>
      <c r="L956" s="36"/>
      <c r="M956" s="36"/>
      <c r="N956" s="36"/>
      <c r="O956" s="36"/>
      <c r="P956" s="36"/>
      <c r="Q956" s="37"/>
      <c r="R956" s="36"/>
      <c r="S956" s="36"/>
      <c r="T956" s="36"/>
      <c r="U956" s="36"/>
      <c r="V956" s="36"/>
      <c r="W956" s="36"/>
      <c r="X956" s="36"/>
      <c r="Y956" s="6"/>
      <c r="Z956" s="6"/>
      <c r="AA956" s="6"/>
    </row>
    <row r="957" spans="1:27" ht="15.75" customHeight="1" x14ac:dyDescent="0.3">
      <c r="A957" s="6"/>
      <c r="B957" s="6"/>
      <c r="C957" s="6"/>
      <c r="D957" s="6"/>
      <c r="E957" s="6"/>
      <c r="F957" s="24"/>
      <c r="G957" s="36"/>
      <c r="H957" s="36"/>
      <c r="I957" s="36"/>
      <c r="J957" s="36"/>
      <c r="K957" s="36"/>
      <c r="L957" s="36"/>
      <c r="M957" s="36"/>
      <c r="N957" s="36"/>
      <c r="O957" s="36"/>
      <c r="P957" s="36"/>
      <c r="Q957" s="37"/>
      <c r="R957" s="36"/>
      <c r="S957" s="36"/>
      <c r="T957" s="36"/>
      <c r="U957" s="36"/>
      <c r="V957" s="36"/>
      <c r="W957" s="36"/>
      <c r="X957" s="36"/>
      <c r="Y957" s="6"/>
      <c r="Z957" s="6"/>
      <c r="AA957" s="6"/>
    </row>
    <row r="958" spans="1:27" ht="15.75" customHeight="1" x14ac:dyDescent="0.3">
      <c r="A958" s="6"/>
      <c r="B958" s="6"/>
      <c r="C958" s="6"/>
      <c r="D958" s="6"/>
      <c r="E958" s="6"/>
      <c r="F958" s="24"/>
      <c r="G958" s="36"/>
      <c r="H958" s="36"/>
      <c r="I958" s="36"/>
      <c r="J958" s="36"/>
      <c r="K958" s="36"/>
      <c r="L958" s="36"/>
      <c r="M958" s="36"/>
      <c r="N958" s="36"/>
      <c r="O958" s="36"/>
      <c r="P958" s="36"/>
      <c r="Q958" s="37"/>
      <c r="R958" s="36"/>
      <c r="S958" s="36"/>
      <c r="T958" s="36"/>
      <c r="U958" s="36"/>
      <c r="V958" s="36"/>
      <c r="W958" s="36"/>
      <c r="X958" s="36"/>
      <c r="Y958" s="6"/>
      <c r="Z958" s="6"/>
      <c r="AA958" s="6"/>
    </row>
    <row r="959" spans="1:27" ht="15.75" customHeight="1" x14ac:dyDescent="0.3">
      <c r="A959" s="6"/>
      <c r="B959" s="6"/>
      <c r="C959" s="6"/>
      <c r="D959" s="6"/>
      <c r="E959" s="6"/>
      <c r="F959" s="24"/>
      <c r="G959" s="36"/>
      <c r="H959" s="36"/>
      <c r="I959" s="36"/>
      <c r="J959" s="36"/>
      <c r="K959" s="36"/>
      <c r="L959" s="36"/>
      <c r="M959" s="36"/>
      <c r="N959" s="36"/>
      <c r="O959" s="36"/>
      <c r="P959" s="36"/>
      <c r="Q959" s="37"/>
      <c r="R959" s="36"/>
      <c r="S959" s="36"/>
      <c r="T959" s="36"/>
      <c r="U959" s="36"/>
      <c r="V959" s="36"/>
      <c r="W959" s="36"/>
      <c r="X959" s="36"/>
      <c r="Y959" s="6"/>
      <c r="Z959" s="6"/>
      <c r="AA959" s="6"/>
    </row>
    <row r="960" spans="1:27" ht="15.75" customHeight="1" x14ac:dyDescent="0.3">
      <c r="A960" s="6"/>
      <c r="B960" s="6"/>
      <c r="C960" s="6"/>
      <c r="D960" s="6"/>
      <c r="E960" s="6"/>
      <c r="F960" s="24"/>
      <c r="G960" s="36"/>
      <c r="H960" s="36"/>
      <c r="I960" s="36"/>
      <c r="J960" s="36"/>
      <c r="K960" s="36"/>
      <c r="L960" s="36"/>
      <c r="M960" s="36"/>
      <c r="N960" s="36"/>
      <c r="O960" s="36"/>
      <c r="P960" s="36"/>
      <c r="Q960" s="37"/>
      <c r="R960" s="36"/>
      <c r="S960" s="36"/>
      <c r="T960" s="36"/>
      <c r="U960" s="36"/>
      <c r="V960" s="36"/>
      <c r="W960" s="36"/>
      <c r="X960" s="36"/>
      <c r="Y960" s="6"/>
      <c r="Z960" s="6"/>
      <c r="AA960" s="6"/>
    </row>
    <row r="961" spans="1:27" ht="15.75" customHeight="1" x14ac:dyDescent="0.3">
      <c r="A961" s="6"/>
      <c r="B961" s="6"/>
      <c r="C961" s="6"/>
      <c r="D961" s="6"/>
      <c r="E961" s="6"/>
      <c r="F961" s="24"/>
      <c r="G961" s="36"/>
      <c r="H961" s="36"/>
      <c r="I961" s="36"/>
      <c r="J961" s="36"/>
      <c r="K961" s="36"/>
      <c r="L961" s="36"/>
      <c r="M961" s="36"/>
      <c r="N961" s="36"/>
      <c r="O961" s="36"/>
      <c r="P961" s="36"/>
      <c r="Q961" s="37"/>
      <c r="R961" s="36"/>
      <c r="S961" s="36"/>
      <c r="T961" s="36"/>
      <c r="U961" s="36"/>
      <c r="V961" s="36"/>
      <c r="W961" s="36"/>
      <c r="X961" s="36"/>
      <c r="Y961" s="6"/>
      <c r="Z961" s="6"/>
      <c r="AA961" s="6"/>
    </row>
    <row r="962" spans="1:27" ht="15.75" customHeight="1" x14ac:dyDescent="0.3">
      <c r="A962" s="6"/>
      <c r="B962" s="6"/>
      <c r="C962" s="6"/>
      <c r="D962" s="6"/>
      <c r="E962" s="6"/>
      <c r="F962" s="24"/>
      <c r="G962" s="36"/>
      <c r="H962" s="36"/>
      <c r="I962" s="36"/>
      <c r="J962" s="36"/>
      <c r="K962" s="36"/>
      <c r="L962" s="36"/>
      <c r="M962" s="36"/>
      <c r="N962" s="36"/>
      <c r="O962" s="36"/>
      <c r="P962" s="36"/>
      <c r="Q962" s="37"/>
      <c r="R962" s="36"/>
      <c r="S962" s="36"/>
      <c r="T962" s="36"/>
      <c r="U962" s="36"/>
      <c r="V962" s="36"/>
      <c r="W962" s="36"/>
      <c r="X962" s="36"/>
      <c r="Y962" s="6"/>
      <c r="Z962" s="6"/>
      <c r="AA962" s="6"/>
    </row>
    <row r="963" spans="1:27" ht="15.75" customHeight="1" x14ac:dyDescent="0.3">
      <c r="A963" s="6"/>
      <c r="B963" s="6"/>
      <c r="C963" s="6"/>
      <c r="D963" s="6"/>
      <c r="E963" s="6"/>
      <c r="F963" s="24"/>
      <c r="G963" s="36"/>
      <c r="H963" s="36"/>
      <c r="I963" s="36"/>
      <c r="J963" s="36"/>
      <c r="K963" s="36"/>
      <c r="L963" s="36"/>
      <c r="M963" s="36"/>
      <c r="N963" s="36"/>
      <c r="O963" s="36"/>
      <c r="P963" s="36"/>
      <c r="Q963" s="37"/>
      <c r="R963" s="36"/>
      <c r="S963" s="36"/>
      <c r="T963" s="36"/>
      <c r="U963" s="36"/>
      <c r="V963" s="36"/>
      <c r="W963" s="36"/>
      <c r="X963" s="36"/>
      <c r="Y963" s="6"/>
      <c r="Z963" s="6"/>
      <c r="AA963" s="6"/>
    </row>
    <row r="964" spans="1:27" ht="15.75" customHeight="1" x14ac:dyDescent="0.3">
      <c r="A964" s="6"/>
      <c r="B964" s="6"/>
      <c r="C964" s="6"/>
      <c r="D964" s="6"/>
      <c r="E964" s="6"/>
      <c r="F964" s="24"/>
      <c r="G964" s="36"/>
      <c r="H964" s="36"/>
      <c r="I964" s="36"/>
      <c r="J964" s="36"/>
      <c r="K964" s="36"/>
      <c r="L964" s="36"/>
      <c r="M964" s="36"/>
      <c r="N964" s="36"/>
      <c r="O964" s="36"/>
      <c r="P964" s="36"/>
      <c r="Q964" s="37"/>
      <c r="R964" s="36"/>
      <c r="S964" s="36"/>
      <c r="T964" s="36"/>
      <c r="U964" s="36"/>
      <c r="V964" s="36"/>
      <c r="W964" s="36"/>
      <c r="X964" s="36"/>
      <c r="Y964" s="6"/>
      <c r="Z964" s="6"/>
      <c r="AA964" s="6"/>
    </row>
    <row r="965" spans="1:27" ht="15.75" customHeight="1" x14ac:dyDescent="0.3">
      <c r="A965" s="6"/>
      <c r="B965" s="6"/>
      <c r="C965" s="6"/>
      <c r="D965" s="6"/>
      <c r="E965" s="6"/>
      <c r="F965" s="24"/>
      <c r="G965" s="36"/>
      <c r="H965" s="36"/>
      <c r="I965" s="36"/>
      <c r="J965" s="36"/>
      <c r="K965" s="36"/>
      <c r="L965" s="36"/>
      <c r="M965" s="36"/>
      <c r="N965" s="36"/>
      <c r="O965" s="36"/>
      <c r="P965" s="36"/>
      <c r="Q965" s="37"/>
      <c r="R965" s="36"/>
      <c r="S965" s="36"/>
      <c r="T965" s="36"/>
      <c r="U965" s="36"/>
      <c r="V965" s="36"/>
      <c r="W965" s="36"/>
      <c r="X965" s="36"/>
      <c r="Y965" s="6"/>
      <c r="Z965" s="6"/>
      <c r="AA965" s="6"/>
    </row>
    <row r="966" spans="1:27" ht="15.75" customHeight="1" x14ac:dyDescent="0.3">
      <c r="A966" s="6"/>
      <c r="B966" s="6"/>
      <c r="C966" s="6"/>
      <c r="D966" s="6"/>
      <c r="E966" s="6"/>
      <c r="F966" s="24"/>
      <c r="G966" s="36"/>
      <c r="H966" s="36"/>
      <c r="I966" s="36"/>
      <c r="J966" s="36"/>
      <c r="K966" s="36"/>
      <c r="L966" s="36"/>
      <c r="M966" s="36"/>
      <c r="N966" s="36"/>
      <c r="O966" s="36"/>
      <c r="P966" s="36"/>
      <c r="Q966" s="37"/>
      <c r="R966" s="36"/>
      <c r="S966" s="36"/>
      <c r="T966" s="36"/>
      <c r="U966" s="36"/>
      <c r="V966" s="36"/>
      <c r="W966" s="36"/>
      <c r="X966" s="36"/>
      <c r="Y966" s="6"/>
      <c r="Z966" s="6"/>
      <c r="AA966" s="6"/>
    </row>
    <row r="967" spans="1:27" ht="15.75" customHeight="1" x14ac:dyDescent="0.3">
      <c r="A967" s="6"/>
      <c r="B967" s="6"/>
      <c r="C967" s="6"/>
      <c r="D967" s="6"/>
      <c r="E967" s="6"/>
      <c r="F967" s="24"/>
      <c r="G967" s="36"/>
      <c r="H967" s="36"/>
      <c r="I967" s="36"/>
      <c r="J967" s="36"/>
      <c r="K967" s="36"/>
      <c r="L967" s="36"/>
      <c r="M967" s="36"/>
      <c r="N967" s="36"/>
      <c r="O967" s="36"/>
      <c r="P967" s="36"/>
      <c r="Q967" s="37"/>
      <c r="R967" s="36"/>
      <c r="S967" s="36"/>
      <c r="T967" s="36"/>
      <c r="U967" s="36"/>
      <c r="V967" s="36"/>
      <c r="W967" s="36"/>
      <c r="X967" s="36"/>
      <c r="Y967" s="6"/>
      <c r="Z967" s="6"/>
      <c r="AA967" s="6"/>
    </row>
    <row r="968" spans="1:27" ht="15.75" customHeight="1" x14ac:dyDescent="0.3">
      <c r="A968" s="6"/>
      <c r="B968" s="6"/>
      <c r="C968" s="6"/>
      <c r="D968" s="6"/>
      <c r="E968" s="6"/>
      <c r="F968" s="24"/>
      <c r="G968" s="36"/>
      <c r="H968" s="36"/>
      <c r="I968" s="36"/>
      <c r="J968" s="36"/>
      <c r="K968" s="36"/>
      <c r="L968" s="36"/>
      <c r="M968" s="36"/>
      <c r="N968" s="36"/>
      <c r="O968" s="36"/>
      <c r="P968" s="36"/>
      <c r="Q968" s="37"/>
      <c r="R968" s="36"/>
      <c r="S968" s="36"/>
      <c r="T968" s="36"/>
      <c r="U968" s="36"/>
      <c r="V968" s="36"/>
      <c r="W968" s="36"/>
      <c r="X968" s="36"/>
      <c r="Y968" s="6"/>
      <c r="Z968" s="6"/>
      <c r="AA968" s="6"/>
    </row>
    <row r="969" spans="1:27" ht="15.75" customHeight="1" x14ac:dyDescent="0.3">
      <c r="A969" s="6"/>
      <c r="B969" s="6"/>
      <c r="C969" s="6"/>
      <c r="D969" s="6"/>
      <c r="E969" s="6"/>
      <c r="F969" s="24"/>
      <c r="G969" s="36"/>
      <c r="H969" s="36"/>
      <c r="I969" s="36"/>
      <c r="J969" s="36"/>
      <c r="K969" s="36"/>
      <c r="L969" s="36"/>
      <c r="M969" s="36"/>
      <c r="N969" s="36"/>
      <c r="O969" s="36"/>
      <c r="P969" s="36"/>
      <c r="Q969" s="37"/>
      <c r="R969" s="36"/>
      <c r="S969" s="36"/>
      <c r="T969" s="36"/>
      <c r="U969" s="36"/>
      <c r="V969" s="36"/>
      <c r="W969" s="36"/>
      <c r="X969" s="36"/>
      <c r="Y969" s="6"/>
      <c r="Z969" s="6"/>
      <c r="AA969" s="6"/>
    </row>
    <row r="970" spans="1:27" ht="15.75" customHeight="1" x14ac:dyDescent="0.3">
      <c r="A970" s="6"/>
      <c r="B970" s="6"/>
      <c r="C970" s="6"/>
      <c r="D970" s="6"/>
      <c r="E970" s="6"/>
      <c r="F970" s="24"/>
      <c r="G970" s="36"/>
      <c r="H970" s="36"/>
      <c r="I970" s="36"/>
      <c r="J970" s="36"/>
      <c r="K970" s="36"/>
      <c r="L970" s="36"/>
      <c r="M970" s="36"/>
      <c r="N970" s="36"/>
      <c r="O970" s="36"/>
      <c r="P970" s="36"/>
      <c r="Q970" s="37"/>
      <c r="R970" s="36"/>
      <c r="S970" s="36"/>
      <c r="T970" s="36"/>
      <c r="U970" s="36"/>
      <c r="V970" s="36"/>
      <c r="W970" s="36"/>
      <c r="X970" s="36"/>
      <c r="Y970" s="6"/>
      <c r="Z970" s="6"/>
      <c r="AA970" s="6"/>
    </row>
    <row r="971" spans="1:27" ht="15.75" customHeight="1" x14ac:dyDescent="0.3">
      <c r="A971" s="6"/>
      <c r="B971" s="6"/>
      <c r="C971" s="6"/>
      <c r="D971" s="6"/>
      <c r="E971" s="6"/>
      <c r="F971" s="24"/>
      <c r="G971" s="36"/>
      <c r="H971" s="36"/>
      <c r="I971" s="36"/>
      <c r="J971" s="36"/>
      <c r="K971" s="36"/>
      <c r="L971" s="36"/>
      <c r="M971" s="36"/>
      <c r="N971" s="36"/>
      <c r="O971" s="36"/>
      <c r="P971" s="36"/>
      <c r="Q971" s="37"/>
      <c r="R971" s="36"/>
      <c r="S971" s="36"/>
      <c r="T971" s="36"/>
      <c r="U971" s="36"/>
      <c r="V971" s="36"/>
      <c r="W971" s="36"/>
      <c r="X971" s="36"/>
      <c r="Y971" s="6"/>
      <c r="Z971" s="6"/>
      <c r="AA971" s="6"/>
    </row>
    <row r="972" spans="1:27" ht="15.75" customHeight="1" x14ac:dyDescent="0.3">
      <c r="A972" s="6"/>
      <c r="B972" s="6"/>
      <c r="C972" s="6"/>
      <c r="D972" s="6"/>
      <c r="E972" s="6"/>
      <c r="F972" s="24"/>
      <c r="G972" s="36"/>
      <c r="H972" s="36"/>
      <c r="I972" s="36"/>
      <c r="J972" s="36"/>
      <c r="K972" s="36"/>
      <c r="L972" s="36"/>
      <c r="M972" s="36"/>
      <c r="N972" s="36"/>
      <c r="O972" s="36"/>
      <c r="P972" s="36"/>
      <c r="Q972" s="37"/>
      <c r="R972" s="36"/>
      <c r="S972" s="36"/>
      <c r="T972" s="36"/>
      <c r="U972" s="36"/>
      <c r="V972" s="36"/>
      <c r="W972" s="36"/>
      <c r="X972" s="36"/>
      <c r="Y972" s="6"/>
      <c r="Z972" s="6"/>
      <c r="AA972" s="6"/>
    </row>
    <row r="973" spans="1:27" ht="15.75" customHeight="1" x14ac:dyDescent="0.3">
      <c r="A973" s="6"/>
      <c r="B973" s="6"/>
      <c r="C973" s="6"/>
      <c r="D973" s="6"/>
      <c r="E973" s="6"/>
      <c r="F973" s="24"/>
      <c r="G973" s="36"/>
      <c r="H973" s="36"/>
      <c r="I973" s="36"/>
      <c r="J973" s="36"/>
      <c r="K973" s="36"/>
      <c r="L973" s="36"/>
      <c r="M973" s="36"/>
      <c r="N973" s="36"/>
      <c r="O973" s="36"/>
      <c r="P973" s="36"/>
      <c r="Q973" s="37"/>
      <c r="R973" s="36"/>
      <c r="S973" s="36"/>
      <c r="T973" s="36"/>
      <c r="U973" s="36"/>
      <c r="V973" s="36"/>
      <c r="W973" s="36"/>
      <c r="X973" s="36"/>
      <c r="Y973" s="6"/>
      <c r="Z973" s="6"/>
      <c r="AA973" s="6"/>
    </row>
    <row r="974" spans="1:27" ht="15.75" customHeight="1" x14ac:dyDescent="0.3">
      <c r="A974" s="6"/>
      <c r="B974" s="6"/>
      <c r="C974" s="6"/>
      <c r="D974" s="6"/>
      <c r="E974" s="6"/>
      <c r="F974" s="24"/>
      <c r="G974" s="36"/>
      <c r="H974" s="36"/>
      <c r="I974" s="36"/>
      <c r="J974" s="36"/>
      <c r="K974" s="36"/>
      <c r="L974" s="36"/>
      <c r="M974" s="36"/>
      <c r="N974" s="36"/>
      <c r="O974" s="36"/>
      <c r="P974" s="36"/>
      <c r="Q974" s="37"/>
      <c r="R974" s="36"/>
      <c r="S974" s="36"/>
      <c r="T974" s="36"/>
      <c r="U974" s="36"/>
      <c r="V974" s="36"/>
      <c r="W974" s="36"/>
      <c r="X974" s="36"/>
      <c r="Y974" s="6"/>
      <c r="Z974" s="6"/>
      <c r="AA974" s="6"/>
    </row>
    <row r="975" spans="1:27" ht="15.75" customHeight="1" x14ac:dyDescent="0.3">
      <c r="A975" s="6"/>
      <c r="B975" s="6"/>
      <c r="C975" s="6"/>
      <c r="D975" s="6"/>
      <c r="E975" s="6"/>
      <c r="F975" s="24"/>
      <c r="G975" s="36"/>
      <c r="H975" s="36"/>
      <c r="I975" s="36"/>
      <c r="J975" s="36"/>
      <c r="K975" s="36"/>
      <c r="L975" s="36"/>
      <c r="M975" s="36"/>
      <c r="N975" s="36"/>
      <c r="O975" s="36"/>
      <c r="P975" s="36"/>
      <c r="Q975" s="37"/>
      <c r="R975" s="36"/>
      <c r="S975" s="36"/>
      <c r="T975" s="36"/>
      <c r="U975" s="36"/>
      <c r="V975" s="36"/>
      <c r="W975" s="36"/>
      <c r="X975" s="36"/>
      <c r="Y975" s="6"/>
      <c r="Z975" s="6"/>
      <c r="AA975" s="6"/>
    </row>
    <row r="976" spans="1:27" ht="15.75" customHeight="1" x14ac:dyDescent="0.3">
      <c r="A976" s="6"/>
      <c r="B976" s="6"/>
      <c r="C976" s="6"/>
      <c r="D976" s="6"/>
      <c r="E976" s="6"/>
      <c r="F976" s="24"/>
      <c r="G976" s="36"/>
      <c r="H976" s="36"/>
      <c r="I976" s="36"/>
      <c r="J976" s="36"/>
      <c r="K976" s="36"/>
      <c r="L976" s="36"/>
      <c r="M976" s="36"/>
      <c r="N976" s="36"/>
      <c r="O976" s="36"/>
      <c r="P976" s="36"/>
      <c r="Q976" s="37"/>
      <c r="R976" s="36"/>
      <c r="S976" s="36"/>
      <c r="T976" s="36"/>
      <c r="U976" s="36"/>
      <c r="V976" s="36"/>
      <c r="W976" s="36"/>
      <c r="X976" s="36"/>
      <c r="Y976" s="6"/>
      <c r="Z976" s="6"/>
      <c r="AA976" s="6"/>
    </row>
    <row r="977" spans="1:27" ht="15.75" customHeight="1" x14ac:dyDescent="0.3">
      <c r="A977" s="6"/>
      <c r="B977" s="6"/>
      <c r="C977" s="6"/>
      <c r="D977" s="6"/>
      <c r="E977" s="6"/>
      <c r="F977" s="24"/>
      <c r="G977" s="36"/>
      <c r="H977" s="36"/>
      <c r="I977" s="36"/>
      <c r="J977" s="36"/>
      <c r="K977" s="36"/>
      <c r="L977" s="36"/>
      <c r="M977" s="36"/>
      <c r="N977" s="36"/>
      <c r="O977" s="36"/>
      <c r="P977" s="36"/>
      <c r="Q977" s="37"/>
      <c r="R977" s="36"/>
      <c r="S977" s="36"/>
      <c r="T977" s="36"/>
      <c r="U977" s="36"/>
      <c r="V977" s="36"/>
      <c r="W977" s="36"/>
      <c r="X977" s="36"/>
      <c r="Y977" s="6"/>
      <c r="Z977" s="6"/>
      <c r="AA977" s="6"/>
    </row>
    <row r="978" spans="1:27" ht="15.75" customHeight="1" x14ac:dyDescent="0.3">
      <c r="A978" s="6"/>
      <c r="B978" s="6"/>
      <c r="C978" s="6"/>
      <c r="D978" s="6"/>
      <c r="E978" s="6"/>
      <c r="F978" s="24"/>
      <c r="G978" s="36"/>
      <c r="H978" s="36"/>
      <c r="I978" s="36"/>
      <c r="J978" s="36"/>
      <c r="K978" s="36"/>
      <c r="L978" s="36"/>
      <c r="M978" s="36"/>
      <c r="N978" s="36"/>
      <c r="O978" s="36"/>
      <c r="P978" s="36"/>
      <c r="Q978" s="37"/>
      <c r="R978" s="36"/>
      <c r="S978" s="36"/>
      <c r="T978" s="36"/>
      <c r="U978" s="36"/>
      <c r="V978" s="36"/>
      <c r="W978" s="36"/>
      <c r="X978" s="36"/>
      <c r="Y978" s="6"/>
      <c r="Z978" s="6"/>
      <c r="AA978" s="6"/>
    </row>
    <row r="979" spans="1:27" ht="15.75" customHeight="1" x14ac:dyDescent="0.3">
      <c r="A979" s="6"/>
      <c r="B979" s="6"/>
      <c r="C979" s="6"/>
      <c r="D979" s="6"/>
      <c r="E979" s="6"/>
      <c r="F979" s="24"/>
      <c r="G979" s="36"/>
      <c r="H979" s="36"/>
      <c r="I979" s="36"/>
      <c r="J979" s="36"/>
      <c r="K979" s="36"/>
      <c r="L979" s="36"/>
      <c r="M979" s="36"/>
      <c r="N979" s="36"/>
      <c r="O979" s="36"/>
      <c r="P979" s="36"/>
      <c r="Q979" s="37"/>
      <c r="R979" s="36"/>
      <c r="S979" s="36"/>
      <c r="T979" s="36"/>
      <c r="U979" s="36"/>
      <c r="V979" s="36"/>
      <c r="W979" s="36"/>
      <c r="X979" s="36"/>
      <c r="Y979" s="6"/>
      <c r="Z979" s="6"/>
      <c r="AA979" s="6"/>
    </row>
    <row r="980" spans="1:27" ht="15.75" customHeight="1" x14ac:dyDescent="0.3">
      <c r="A980" s="6"/>
      <c r="B980" s="6"/>
      <c r="C980" s="6"/>
      <c r="D980" s="6"/>
      <c r="E980" s="6"/>
      <c r="F980" s="24"/>
      <c r="G980" s="36"/>
      <c r="H980" s="36"/>
      <c r="I980" s="36"/>
      <c r="J980" s="36"/>
      <c r="K980" s="36"/>
      <c r="L980" s="36"/>
      <c r="M980" s="36"/>
      <c r="N980" s="36"/>
      <c r="O980" s="36"/>
      <c r="P980" s="36"/>
      <c r="Q980" s="37"/>
      <c r="R980" s="36"/>
      <c r="S980" s="36"/>
      <c r="T980" s="36"/>
      <c r="U980" s="36"/>
      <c r="V980" s="36"/>
      <c r="W980" s="36"/>
      <c r="X980" s="36"/>
      <c r="Y980" s="6"/>
      <c r="Z980" s="6"/>
      <c r="AA980" s="6"/>
    </row>
    <row r="981" spans="1:27" ht="15.75" customHeight="1" x14ac:dyDescent="0.3">
      <c r="A981" s="6"/>
      <c r="B981" s="6"/>
      <c r="C981" s="6"/>
      <c r="D981" s="6"/>
      <c r="E981" s="6"/>
      <c r="F981" s="24"/>
      <c r="G981" s="36"/>
      <c r="H981" s="36"/>
      <c r="I981" s="36"/>
      <c r="J981" s="36"/>
      <c r="K981" s="36"/>
      <c r="L981" s="36"/>
      <c r="M981" s="36"/>
      <c r="N981" s="36"/>
      <c r="O981" s="36"/>
      <c r="P981" s="36"/>
      <c r="Q981" s="37"/>
      <c r="R981" s="36"/>
      <c r="S981" s="36"/>
      <c r="T981" s="36"/>
      <c r="U981" s="36"/>
      <c r="V981" s="36"/>
      <c r="W981" s="36"/>
      <c r="X981" s="36"/>
      <c r="Y981" s="6"/>
      <c r="Z981" s="6"/>
      <c r="AA981" s="6"/>
    </row>
    <row r="982" spans="1:27" ht="15.75" customHeight="1" x14ac:dyDescent="0.3">
      <c r="A982" s="6"/>
      <c r="B982" s="6"/>
      <c r="C982" s="6"/>
      <c r="D982" s="6"/>
      <c r="E982" s="6"/>
      <c r="F982" s="24"/>
      <c r="G982" s="36"/>
      <c r="H982" s="36"/>
      <c r="I982" s="36"/>
      <c r="J982" s="36"/>
      <c r="K982" s="36"/>
      <c r="L982" s="36"/>
      <c r="M982" s="36"/>
      <c r="N982" s="36"/>
      <c r="O982" s="36"/>
      <c r="P982" s="36"/>
      <c r="Q982" s="37"/>
      <c r="R982" s="36"/>
      <c r="S982" s="36"/>
      <c r="T982" s="36"/>
      <c r="U982" s="36"/>
      <c r="V982" s="36"/>
      <c r="W982" s="36"/>
      <c r="X982" s="36"/>
      <c r="Y982" s="6"/>
      <c r="Z982" s="6"/>
      <c r="AA982" s="6"/>
    </row>
    <row r="983" spans="1:27" ht="15.75" customHeight="1" x14ac:dyDescent="0.3">
      <c r="A983" s="6"/>
      <c r="B983" s="6"/>
      <c r="C983" s="6"/>
      <c r="D983" s="6"/>
      <c r="E983" s="6"/>
      <c r="F983" s="24"/>
      <c r="G983" s="36"/>
      <c r="H983" s="36"/>
      <c r="I983" s="36"/>
      <c r="J983" s="36"/>
      <c r="K983" s="36"/>
      <c r="L983" s="36"/>
      <c r="M983" s="36"/>
      <c r="N983" s="36"/>
      <c r="O983" s="36"/>
      <c r="P983" s="36"/>
      <c r="Q983" s="37"/>
      <c r="R983" s="36"/>
      <c r="S983" s="36"/>
      <c r="T983" s="36"/>
      <c r="U983" s="36"/>
      <c r="V983" s="36"/>
      <c r="W983" s="36"/>
      <c r="X983" s="36"/>
      <c r="Y983" s="6"/>
      <c r="Z983" s="6"/>
      <c r="AA983" s="6"/>
    </row>
    <row r="984" spans="1:27" ht="15.75" customHeight="1" x14ac:dyDescent="0.3">
      <c r="A984" s="6"/>
      <c r="B984" s="6"/>
      <c r="C984" s="6"/>
      <c r="D984" s="6"/>
      <c r="E984" s="6"/>
      <c r="F984" s="24"/>
      <c r="G984" s="36"/>
      <c r="H984" s="36"/>
      <c r="I984" s="36"/>
      <c r="J984" s="36"/>
      <c r="K984" s="36"/>
      <c r="L984" s="36"/>
      <c r="M984" s="36"/>
      <c r="N984" s="36"/>
      <c r="O984" s="36"/>
      <c r="P984" s="36"/>
      <c r="Q984" s="37"/>
      <c r="R984" s="36"/>
      <c r="S984" s="36"/>
      <c r="T984" s="36"/>
      <c r="U984" s="36"/>
      <c r="V984" s="36"/>
      <c r="W984" s="36"/>
      <c r="X984" s="36"/>
      <c r="Y984" s="6"/>
      <c r="Z984" s="6"/>
      <c r="AA984" s="6"/>
    </row>
    <row r="985" spans="1:27" ht="15.75" customHeight="1" x14ac:dyDescent="0.3">
      <c r="A985" s="6"/>
      <c r="B985" s="6"/>
      <c r="C985" s="6"/>
      <c r="D985" s="6"/>
      <c r="E985" s="6"/>
      <c r="F985" s="24"/>
      <c r="G985" s="36"/>
      <c r="H985" s="36"/>
      <c r="I985" s="36"/>
      <c r="J985" s="36"/>
      <c r="K985" s="36"/>
      <c r="L985" s="36"/>
      <c r="M985" s="36"/>
      <c r="N985" s="36"/>
      <c r="O985" s="36"/>
      <c r="P985" s="36"/>
      <c r="Q985" s="37"/>
      <c r="R985" s="36"/>
      <c r="S985" s="36"/>
      <c r="T985" s="36"/>
      <c r="U985" s="36"/>
      <c r="V985" s="36"/>
      <c r="W985" s="36"/>
      <c r="X985" s="36"/>
      <c r="Y985" s="6"/>
      <c r="Z985" s="6"/>
      <c r="AA985" s="6"/>
    </row>
    <row r="986" spans="1:27" ht="15.75" customHeight="1" x14ac:dyDescent="0.3">
      <c r="A986" s="6"/>
      <c r="B986" s="6"/>
      <c r="C986" s="6"/>
      <c r="D986" s="6"/>
      <c r="E986" s="6"/>
      <c r="F986" s="24"/>
      <c r="G986" s="36"/>
      <c r="H986" s="36"/>
      <c r="I986" s="36"/>
      <c r="J986" s="36"/>
      <c r="K986" s="36"/>
      <c r="L986" s="36"/>
      <c r="M986" s="36"/>
      <c r="N986" s="36"/>
      <c r="O986" s="36"/>
      <c r="P986" s="36"/>
      <c r="Q986" s="37"/>
      <c r="R986" s="36"/>
      <c r="S986" s="36"/>
      <c r="T986" s="36"/>
      <c r="U986" s="36"/>
      <c r="V986" s="36"/>
      <c r="W986" s="36"/>
      <c r="X986" s="36"/>
      <c r="Y986" s="6"/>
      <c r="Z986" s="6"/>
      <c r="AA986" s="6"/>
    </row>
    <row r="987" spans="1:27" ht="15.75" customHeight="1" x14ac:dyDescent="0.3">
      <c r="A987" s="6"/>
      <c r="B987" s="6"/>
      <c r="C987" s="6"/>
      <c r="D987" s="6"/>
      <c r="E987" s="6"/>
      <c r="F987" s="24"/>
      <c r="G987" s="36"/>
      <c r="H987" s="36"/>
      <c r="I987" s="36"/>
      <c r="J987" s="36"/>
      <c r="K987" s="36"/>
      <c r="L987" s="36"/>
      <c r="M987" s="36"/>
      <c r="N987" s="36"/>
      <c r="O987" s="36"/>
      <c r="P987" s="36"/>
      <c r="Q987" s="37"/>
      <c r="R987" s="36"/>
      <c r="S987" s="36"/>
      <c r="T987" s="36"/>
      <c r="U987" s="36"/>
      <c r="V987" s="36"/>
      <c r="W987" s="36"/>
      <c r="X987" s="36"/>
      <c r="Y987" s="6"/>
      <c r="Z987" s="6"/>
      <c r="AA987" s="6"/>
    </row>
    <row r="988" spans="1:27" ht="15.75" customHeight="1" x14ac:dyDescent="0.3">
      <c r="A988" s="6"/>
      <c r="B988" s="6"/>
      <c r="C988" s="6"/>
      <c r="D988" s="6"/>
      <c r="E988" s="6"/>
      <c r="F988" s="24"/>
      <c r="G988" s="36"/>
      <c r="H988" s="36"/>
      <c r="I988" s="36"/>
      <c r="J988" s="36"/>
      <c r="K988" s="36"/>
      <c r="L988" s="36"/>
      <c r="M988" s="36"/>
      <c r="N988" s="36"/>
      <c r="O988" s="36"/>
      <c r="P988" s="36"/>
      <c r="Q988" s="37"/>
      <c r="R988" s="36"/>
      <c r="S988" s="36"/>
      <c r="T988" s="36"/>
      <c r="U988" s="36"/>
      <c r="V988" s="36"/>
      <c r="W988" s="36"/>
      <c r="X988" s="36"/>
      <c r="Y988" s="6"/>
      <c r="Z988" s="6"/>
      <c r="AA988" s="6"/>
    </row>
    <row r="989" spans="1:27" ht="15.75" customHeight="1" x14ac:dyDescent="0.3">
      <c r="A989" s="6"/>
      <c r="B989" s="6"/>
      <c r="C989" s="6"/>
      <c r="D989" s="6"/>
      <c r="E989" s="6"/>
      <c r="F989" s="24"/>
      <c r="G989" s="36"/>
      <c r="H989" s="36"/>
      <c r="I989" s="36"/>
      <c r="J989" s="36"/>
      <c r="K989" s="36"/>
      <c r="L989" s="36"/>
      <c r="M989" s="36"/>
      <c r="N989" s="36"/>
      <c r="O989" s="36"/>
      <c r="P989" s="36"/>
      <c r="Q989" s="37"/>
      <c r="R989" s="36"/>
      <c r="S989" s="36"/>
      <c r="T989" s="36"/>
      <c r="U989" s="36"/>
      <c r="V989" s="36"/>
      <c r="W989" s="36"/>
      <c r="X989" s="36"/>
      <c r="Y989" s="6"/>
      <c r="Z989" s="6"/>
      <c r="AA989" s="6"/>
    </row>
    <row r="990" spans="1:27" ht="15.75" customHeight="1" x14ac:dyDescent="0.3">
      <c r="A990" s="6"/>
      <c r="B990" s="6"/>
      <c r="C990" s="6"/>
      <c r="D990" s="6"/>
      <c r="E990" s="6"/>
      <c r="F990" s="24"/>
      <c r="G990" s="36"/>
      <c r="H990" s="36"/>
      <c r="I990" s="36"/>
      <c r="J990" s="36"/>
      <c r="K990" s="36"/>
      <c r="L990" s="36"/>
      <c r="M990" s="36"/>
      <c r="N990" s="36"/>
      <c r="O990" s="36"/>
      <c r="P990" s="36"/>
      <c r="Q990" s="37"/>
      <c r="R990" s="36"/>
      <c r="S990" s="36"/>
      <c r="T990" s="36"/>
      <c r="U990" s="36"/>
      <c r="V990" s="36"/>
      <c r="W990" s="36"/>
      <c r="X990" s="36"/>
      <c r="Y990" s="6"/>
      <c r="Z990" s="6"/>
      <c r="AA990" s="6"/>
    </row>
    <row r="991" spans="1:27" ht="15.75" customHeight="1" x14ac:dyDescent="0.3">
      <c r="A991" s="6"/>
      <c r="B991" s="6"/>
      <c r="C991" s="6"/>
      <c r="D991" s="6"/>
      <c r="E991" s="6"/>
      <c r="F991" s="24"/>
      <c r="G991" s="36"/>
      <c r="H991" s="36"/>
      <c r="I991" s="36"/>
      <c r="J991" s="36"/>
      <c r="K991" s="36"/>
      <c r="L991" s="36"/>
      <c r="M991" s="36"/>
      <c r="N991" s="36"/>
      <c r="O991" s="36"/>
      <c r="P991" s="36"/>
      <c r="Q991" s="37"/>
      <c r="R991" s="36"/>
      <c r="S991" s="36"/>
      <c r="T991" s="36"/>
      <c r="U991" s="36"/>
      <c r="V991" s="36"/>
      <c r="W991" s="36"/>
      <c r="X991" s="36"/>
      <c r="Y991" s="6"/>
      <c r="Z991" s="6"/>
      <c r="AA991" s="6"/>
    </row>
    <row r="992" spans="1:27" ht="15.75" customHeight="1" x14ac:dyDescent="0.3">
      <c r="A992" s="6"/>
      <c r="B992" s="6"/>
      <c r="C992" s="6"/>
      <c r="D992" s="6"/>
      <c r="E992" s="6"/>
      <c r="F992" s="24"/>
      <c r="G992" s="36"/>
      <c r="H992" s="36"/>
      <c r="I992" s="36"/>
      <c r="J992" s="36"/>
      <c r="K992" s="36"/>
      <c r="L992" s="36"/>
      <c r="M992" s="36"/>
      <c r="N992" s="36"/>
      <c r="O992" s="36"/>
      <c r="P992" s="36"/>
      <c r="Q992" s="37"/>
      <c r="R992" s="36"/>
      <c r="S992" s="36"/>
      <c r="T992" s="36"/>
      <c r="U992" s="36"/>
      <c r="V992" s="36"/>
      <c r="W992" s="36"/>
      <c r="X992" s="36"/>
      <c r="Y992" s="6"/>
      <c r="Z992" s="6"/>
      <c r="AA992" s="6"/>
    </row>
    <row r="993" spans="1:27" ht="15.75" customHeight="1" x14ac:dyDescent="0.3">
      <c r="A993" s="6"/>
      <c r="B993" s="6"/>
      <c r="C993" s="6"/>
      <c r="D993" s="6"/>
      <c r="E993" s="6"/>
      <c r="F993" s="24"/>
      <c r="G993" s="36"/>
      <c r="H993" s="36"/>
      <c r="I993" s="36"/>
      <c r="J993" s="36"/>
      <c r="K993" s="36"/>
      <c r="L993" s="36"/>
      <c r="M993" s="36"/>
      <c r="N993" s="36"/>
      <c r="O993" s="36"/>
      <c r="P993" s="36"/>
      <c r="Q993" s="37"/>
      <c r="R993" s="36"/>
      <c r="S993" s="36"/>
      <c r="T993" s="36"/>
      <c r="U993" s="36"/>
      <c r="V993" s="36"/>
      <c r="W993" s="36"/>
      <c r="X993" s="36"/>
      <c r="Y993" s="6"/>
      <c r="Z993" s="6"/>
      <c r="AA993" s="6"/>
    </row>
    <row r="994" spans="1:27" ht="15.75" customHeight="1" x14ac:dyDescent="0.3">
      <c r="A994" s="6"/>
      <c r="B994" s="6"/>
      <c r="C994" s="6"/>
      <c r="D994" s="6"/>
      <c r="E994" s="6"/>
      <c r="F994" s="24"/>
      <c r="G994" s="36"/>
      <c r="H994" s="36"/>
      <c r="I994" s="36"/>
      <c r="J994" s="36"/>
      <c r="K994" s="36"/>
      <c r="L994" s="36"/>
      <c r="M994" s="36"/>
      <c r="N994" s="36"/>
      <c r="O994" s="36"/>
      <c r="P994" s="36"/>
      <c r="Q994" s="37"/>
      <c r="R994" s="36"/>
      <c r="S994" s="36"/>
      <c r="T994" s="36"/>
      <c r="U994" s="36"/>
      <c r="V994" s="36"/>
      <c r="W994" s="36"/>
      <c r="X994" s="36"/>
      <c r="Y994" s="6"/>
      <c r="Z994" s="6"/>
      <c r="AA994" s="6"/>
    </row>
    <row r="995" spans="1:27" ht="15.75" customHeight="1" x14ac:dyDescent="0.3">
      <c r="A995" s="6"/>
      <c r="B995" s="6"/>
      <c r="C995" s="6"/>
      <c r="D995" s="6"/>
      <c r="E995" s="6"/>
      <c r="F995" s="24"/>
      <c r="G995" s="36"/>
      <c r="H995" s="36"/>
      <c r="I995" s="36"/>
      <c r="J995" s="36"/>
      <c r="K995" s="36"/>
      <c r="L995" s="36"/>
      <c r="M995" s="36"/>
      <c r="N995" s="36"/>
      <c r="O995" s="36"/>
      <c r="P995" s="36"/>
      <c r="Q995" s="37"/>
      <c r="R995" s="36"/>
      <c r="S995" s="36"/>
      <c r="T995" s="36"/>
      <c r="U995" s="36"/>
      <c r="V995" s="36"/>
      <c r="W995" s="36"/>
      <c r="X995" s="36"/>
      <c r="Y995" s="6"/>
      <c r="Z995" s="6"/>
      <c r="AA995" s="6"/>
    </row>
    <row r="996" spans="1:27" ht="15.75" customHeight="1" x14ac:dyDescent="0.3">
      <c r="A996" s="6"/>
      <c r="B996" s="6"/>
      <c r="C996" s="6"/>
      <c r="D996" s="6"/>
      <c r="E996" s="6"/>
      <c r="F996" s="24"/>
      <c r="G996" s="36"/>
      <c r="H996" s="36"/>
      <c r="I996" s="36"/>
      <c r="J996" s="36"/>
      <c r="K996" s="36"/>
      <c r="L996" s="36"/>
      <c r="M996" s="36"/>
      <c r="N996" s="36"/>
      <c r="O996" s="36"/>
      <c r="P996" s="36"/>
      <c r="Q996" s="37"/>
      <c r="R996" s="36"/>
      <c r="S996" s="36"/>
      <c r="T996" s="36"/>
      <c r="U996" s="36"/>
      <c r="V996" s="36"/>
      <c r="W996" s="36"/>
      <c r="X996" s="36"/>
      <c r="Y996" s="6"/>
      <c r="Z996" s="6"/>
      <c r="AA996" s="6"/>
    </row>
    <row r="997" spans="1:27" ht="15.75" customHeight="1" x14ac:dyDescent="0.3">
      <c r="A997" s="6"/>
      <c r="B997" s="6"/>
      <c r="C997" s="6"/>
      <c r="D997" s="6"/>
      <c r="E997" s="6"/>
      <c r="F997" s="24"/>
      <c r="G997" s="36"/>
      <c r="H997" s="36"/>
      <c r="I997" s="36"/>
      <c r="J997" s="36"/>
      <c r="K997" s="36"/>
      <c r="L997" s="36"/>
      <c r="M997" s="36"/>
      <c r="N997" s="36"/>
      <c r="O997" s="36"/>
      <c r="P997" s="36"/>
      <c r="Q997" s="37"/>
      <c r="R997" s="36"/>
      <c r="S997" s="36"/>
      <c r="T997" s="36"/>
      <c r="U997" s="36"/>
      <c r="V997" s="36"/>
      <c r="W997" s="36"/>
      <c r="X997" s="36"/>
      <c r="Y997" s="6"/>
      <c r="Z997" s="6"/>
      <c r="AA997" s="6"/>
    </row>
    <row r="998" spans="1:27" ht="15.75" customHeight="1" x14ac:dyDescent="0.3">
      <c r="A998" s="6"/>
      <c r="B998" s="6"/>
      <c r="C998" s="6"/>
      <c r="D998" s="6"/>
      <c r="E998" s="6"/>
      <c r="F998" s="24"/>
      <c r="G998" s="36"/>
      <c r="H998" s="36"/>
      <c r="I998" s="36"/>
      <c r="J998" s="36"/>
      <c r="K998" s="36"/>
      <c r="L998" s="36"/>
      <c r="M998" s="36"/>
      <c r="N998" s="36"/>
      <c r="O998" s="36"/>
      <c r="P998" s="36"/>
      <c r="Q998" s="37"/>
      <c r="R998" s="36"/>
      <c r="S998" s="36"/>
      <c r="T998" s="36"/>
      <c r="U998" s="36"/>
      <c r="V998" s="36"/>
      <c r="W998" s="36"/>
      <c r="X998" s="36"/>
      <c r="Y998" s="6"/>
      <c r="Z998" s="6"/>
      <c r="AA998" s="6"/>
    </row>
    <row r="999" spans="1:27" ht="15.75" customHeight="1" x14ac:dyDescent="0.3">
      <c r="A999" s="6"/>
      <c r="B999" s="6"/>
      <c r="C999" s="6"/>
      <c r="D999" s="6"/>
      <c r="E999" s="6"/>
      <c r="F999" s="24"/>
      <c r="G999" s="36"/>
      <c r="H999" s="36"/>
      <c r="I999" s="36"/>
      <c r="J999" s="36"/>
      <c r="K999" s="36"/>
      <c r="L999" s="36"/>
      <c r="M999" s="36"/>
      <c r="N999" s="36"/>
      <c r="O999" s="36"/>
      <c r="P999" s="36"/>
      <c r="Q999" s="37"/>
      <c r="R999" s="36"/>
      <c r="S999" s="36"/>
      <c r="T999" s="36"/>
      <c r="U999" s="36"/>
      <c r="V999" s="36"/>
      <c r="W999" s="36"/>
      <c r="X999" s="36"/>
      <c r="Y999" s="6"/>
      <c r="Z999" s="6"/>
      <c r="AA999" s="6"/>
    </row>
    <row r="1000" spans="1:27" ht="15.75" customHeight="1" x14ac:dyDescent="0.3">
      <c r="A1000" s="6"/>
      <c r="B1000" s="6"/>
      <c r="C1000" s="6"/>
      <c r="D1000" s="6"/>
      <c r="E1000" s="6"/>
      <c r="F1000" s="24"/>
      <c r="G1000" s="36"/>
      <c r="H1000" s="36"/>
      <c r="I1000" s="36"/>
      <c r="J1000" s="36"/>
      <c r="K1000" s="36"/>
      <c r="L1000" s="36"/>
      <c r="M1000" s="36"/>
      <c r="N1000" s="36"/>
      <c r="O1000" s="36"/>
      <c r="P1000" s="36"/>
      <c r="Q1000" s="37"/>
      <c r="R1000" s="36"/>
      <c r="S1000" s="36"/>
      <c r="T1000" s="36"/>
      <c r="U1000" s="36"/>
      <c r="V1000" s="36"/>
      <c r="W1000" s="36"/>
      <c r="X1000" s="36"/>
      <c r="Y1000" s="6"/>
      <c r="Z1000" s="6"/>
      <c r="AA1000" s="6"/>
    </row>
    <row r="1001" spans="1:27" ht="15.75" customHeight="1" x14ac:dyDescent="0.3">
      <c r="A1001" s="6"/>
      <c r="B1001" s="6"/>
      <c r="C1001" s="6"/>
      <c r="D1001" s="6"/>
      <c r="E1001" s="6"/>
      <c r="F1001" s="24"/>
      <c r="G1001" s="36"/>
      <c r="H1001" s="36"/>
      <c r="I1001" s="36"/>
      <c r="J1001" s="36"/>
      <c r="K1001" s="36"/>
      <c r="L1001" s="36"/>
      <c r="M1001" s="36"/>
      <c r="N1001" s="36"/>
      <c r="O1001" s="36"/>
      <c r="P1001" s="36"/>
      <c r="Q1001" s="37"/>
      <c r="R1001" s="36"/>
      <c r="S1001" s="36"/>
      <c r="T1001" s="36"/>
      <c r="U1001" s="36"/>
      <c r="V1001" s="36"/>
      <c r="W1001" s="36"/>
      <c r="X1001" s="36"/>
      <c r="Y1001" s="6"/>
      <c r="Z1001" s="6"/>
      <c r="AA1001" s="6"/>
    </row>
    <row r="1002" spans="1:27" ht="15.75" customHeight="1" x14ac:dyDescent="0.3">
      <c r="A1002" s="6"/>
      <c r="B1002" s="6"/>
      <c r="C1002" s="6"/>
      <c r="D1002" s="6"/>
      <c r="E1002" s="6"/>
      <c r="F1002" s="24"/>
      <c r="G1002" s="36"/>
      <c r="H1002" s="36"/>
      <c r="I1002" s="36"/>
      <c r="J1002" s="36"/>
      <c r="K1002" s="36"/>
      <c r="L1002" s="36"/>
      <c r="M1002" s="36"/>
      <c r="N1002" s="36"/>
      <c r="O1002" s="36"/>
      <c r="P1002" s="36"/>
      <c r="Q1002" s="37"/>
      <c r="R1002" s="36"/>
      <c r="S1002" s="36"/>
      <c r="T1002" s="36"/>
      <c r="U1002" s="36"/>
      <c r="V1002" s="36"/>
      <c r="W1002" s="36"/>
      <c r="X1002" s="36"/>
      <c r="Y1002" s="6"/>
      <c r="Z1002" s="6"/>
      <c r="AA1002" s="6"/>
    </row>
    <row r="1003" spans="1:27" ht="15" customHeight="1" x14ac:dyDescent="0.3">
      <c r="A1003" s="6"/>
      <c r="B1003" s="6"/>
      <c r="C1003" s="6"/>
      <c r="D1003" s="6"/>
      <c r="E1003" s="6"/>
      <c r="F1003" s="24"/>
      <c r="G1003" s="36"/>
      <c r="H1003" s="36"/>
      <c r="I1003" s="36"/>
      <c r="J1003" s="36"/>
      <c r="K1003" s="36"/>
      <c r="L1003" s="36"/>
      <c r="M1003" s="36"/>
      <c r="N1003" s="36"/>
      <c r="O1003" s="36"/>
      <c r="P1003" s="36"/>
      <c r="Q1003" s="37"/>
      <c r="R1003" s="36"/>
      <c r="S1003" s="36"/>
      <c r="T1003" s="36"/>
      <c r="U1003" s="36"/>
      <c r="V1003" s="36"/>
      <c r="W1003" s="36"/>
      <c r="X1003" s="36"/>
      <c r="Y1003" s="6"/>
      <c r="Z1003" s="6"/>
      <c r="AA1003" s="6"/>
    </row>
    <row r="1004" spans="1:27" ht="15" customHeight="1" x14ac:dyDescent="0.3">
      <c r="A1004" s="6"/>
      <c r="B1004" s="6"/>
      <c r="C1004" s="6"/>
      <c r="D1004" s="6"/>
      <c r="E1004" s="6"/>
      <c r="F1004" s="24"/>
      <c r="G1004" s="36"/>
      <c r="H1004" s="36"/>
      <c r="I1004" s="36"/>
      <c r="J1004" s="36"/>
      <c r="K1004" s="36"/>
      <c r="L1004" s="36"/>
      <c r="M1004" s="36"/>
      <c r="N1004" s="36"/>
      <c r="O1004" s="36"/>
      <c r="P1004" s="36"/>
      <c r="Q1004" s="37"/>
      <c r="R1004" s="36"/>
      <c r="S1004" s="36"/>
      <c r="T1004" s="36"/>
      <c r="U1004" s="36"/>
      <c r="V1004" s="36"/>
      <c r="W1004" s="36"/>
      <c r="X1004" s="36"/>
      <c r="Y1004" s="6"/>
      <c r="Z1004" s="6"/>
      <c r="AA1004" s="6"/>
    </row>
    <row r="1005" spans="1:27" ht="15" customHeight="1" x14ac:dyDescent="0.3">
      <c r="A1005" s="6"/>
      <c r="B1005" s="6"/>
      <c r="C1005" s="6"/>
      <c r="D1005" s="6"/>
      <c r="E1005" s="6"/>
      <c r="F1005" s="24"/>
      <c r="G1005" s="36"/>
      <c r="H1005" s="36"/>
      <c r="I1005" s="36"/>
      <c r="J1005" s="36"/>
      <c r="K1005" s="36"/>
      <c r="L1005" s="36"/>
      <c r="M1005" s="36"/>
      <c r="N1005" s="36"/>
      <c r="O1005" s="36"/>
      <c r="P1005" s="36"/>
      <c r="Q1005" s="37"/>
      <c r="R1005" s="36"/>
      <c r="S1005" s="36"/>
      <c r="T1005" s="36"/>
      <c r="U1005" s="36"/>
      <c r="V1005" s="36"/>
      <c r="W1005" s="36"/>
      <c r="X1005" s="36"/>
      <c r="Y1005" s="6"/>
      <c r="Z1005" s="6"/>
      <c r="AA1005" s="6"/>
    </row>
  </sheetData>
  <conditionalFormatting sqref="F1:F1005">
    <cfRule type="cellIs" dxfId="1" priority="1" operator="lessThan">
      <formula>0</formula>
    </cfRule>
  </conditionalFormatting>
  <conditionalFormatting sqref="F2:X284">
    <cfRule type="cellIs" dxfId="0" priority="2" operator="lessThan">
      <formula>0</formula>
    </cfRule>
  </conditionalFormatting>
  <pageMargins left="0.7" right="0.7" top="0.75" bottom="0.75" header="0" footer="0"/>
  <pageSetup orientation="portrait"/>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E1000"/>
  <sheetViews>
    <sheetView workbookViewId="0"/>
  </sheetViews>
  <sheetFormatPr defaultColWidth="14.44140625" defaultRowHeight="15" customHeight="1" x14ac:dyDescent="0.3"/>
  <cols>
    <col min="1" max="1" width="8.6640625" customWidth="1"/>
    <col min="2" max="2" width="49.88671875" customWidth="1"/>
    <col min="3" max="26" width="8.6640625" customWidth="1"/>
  </cols>
  <sheetData>
    <row r="1" spans="2:5" ht="14.4" x14ac:dyDescent="0.3">
      <c r="E1" s="20" t="s">
        <v>67</v>
      </c>
    </row>
    <row r="2" spans="2:5" ht="14.4" x14ac:dyDescent="0.3">
      <c r="B2" s="20" t="s">
        <v>68</v>
      </c>
      <c r="E2" s="20">
        <v>30</v>
      </c>
    </row>
    <row r="3" spans="2:5" ht="14.4" x14ac:dyDescent="0.3">
      <c r="B3" s="20" t="s">
        <v>69</v>
      </c>
      <c r="E3" s="20">
        <v>20</v>
      </c>
    </row>
    <row r="4" spans="2:5" ht="14.4" x14ac:dyDescent="0.3">
      <c r="B4" s="20" t="s">
        <v>70</v>
      </c>
      <c r="E4" s="20">
        <f>CONVERT(5.35,"in","cm")</f>
        <v>13.589</v>
      </c>
    </row>
    <row r="5" spans="2:5" ht="14.4" x14ac:dyDescent="0.3">
      <c r="B5" s="20" t="s">
        <v>71</v>
      </c>
      <c r="E5" s="20">
        <f>E2+E3+E4</f>
        <v>63.588999999999999</v>
      </c>
    </row>
    <row r="6" spans="2:5" ht="14.4" x14ac:dyDescent="0.3">
      <c r="B6" s="20" t="s">
        <v>72</v>
      </c>
      <c r="E6" s="20" t="s">
        <v>73</v>
      </c>
    </row>
    <row r="21" ht="15.75" customHeight="1" x14ac:dyDescent="0.3"/>
    <row r="22" ht="15.75" customHeight="1" x14ac:dyDescent="0.3"/>
    <row r="23" ht="15.75" customHeight="1" x14ac:dyDescent="0.3"/>
    <row r="24" ht="15.75" customHeight="1" x14ac:dyDescent="0.3"/>
    <row r="25" ht="15.75" customHeight="1" x14ac:dyDescent="0.3"/>
    <row r="26" ht="15.75" customHeight="1" x14ac:dyDescent="0.3"/>
    <row r="27" ht="15.75" customHeight="1" x14ac:dyDescent="0.3"/>
    <row r="28" ht="15.75" customHeight="1" x14ac:dyDescent="0.3"/>
    <row r="29" ht="15.75" customHeight="1" x14ac:dyDescent="0.3"/>
    <row r="30" ht="15.75" customHeight="1" x14ac:dyDescent="0.3"/>
    <row r="31" ht="15.75" customHeight="1" x14ac:dyDescent="0.3"/>
    <row r="3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V1000"/>
  <sheetViews>
    <sheetView workbookViewId="0"/>
  </sheetViews>
  <sheetFormatPr defaultColWidth="14.44140625" defaultRowHeight="15" customHeight="1" x14ac:dyDescent="0.3"/>
  <cols>
    <col min="1" max="1" width="8.6640625" customWidth="1"/>
    <col min="2" max="2" width="131.5546875" customWidth="1"/>
    <col min="3" max="26" width="8.6640625" customWidth="1"/>
  </cols>
  <sheetData>
    <row r="2" spans="2:22" ht="14.4" x14ac:dyDescent="0.3">
      <c r="B2" s="20" t="s">
        <v>74</v>
      </c>
    </row>
    <row r="3" spans="2:22" ht="14.4" x14ac:dyDescent="0.3">
      <c r="B3" s="20" t="s">
        <v>75</v>
      </c>
    </row>
    <row r="4" spans="2:22" ht="14.4" x14ac:dyDescent="0.3">
      <c r="B4" s="20" t="s">
        <v>76</v>
      </c>
    </row>
    <row r="6" spans="2:22" ht="45" customHeight="1" x14ac:dyDescent="0.3">
      <c r="B6" s="38" t="s">
        <v>77</v>
      </c>
    </row>
    <row r="7" spans="2:22" ht="26.25" customHeight="1" x14ac:dyDescent="0.3">
      <c r="B7" s="20" t="s">
        <v>78</v>
      </c>
    </row>
    <row r="8" spans="2:22" ht="26.25" customHeight="1" x14ac:dyDescent="0.3"/>
    <row r="9" spans="2:22" ht="37.5" customHeight="1" x14ac:dyDescent="0.3">
      <c r="B9" s="38" t="s">
        <v>79</v>
      </c>
    </row>
    <row r="11" spans="2:22" ht="14.4" x14ac:dyDescent="0.3">
      <c r="B11" s="20" t="s">
        <v>80</v>
      </c>
    </row>
    <row r="12" spans="2:22" ht="65.25" customHeight="1" x14ac:dyDescent="0.3">
      <c r="B12" s="38" t="s">
        <v>81</v>
      </c>
      <c r="C12" s="38"/>
      <c r="D12" s="38"/>
      <c r="E12" s="38"/>
      <c r="F12" s="38"/>
      <c r="G12" s="38"/>
      <c r="H12" s="38"/>
      <c r="I12" s="38"/>
      <c r="J12" s="38"/>
      <c r="K12" s="38"/>
      <c r="L12" s="38"/>
      <c r="M12" s="38"/>
      <c r="N12" s="38"/>
      <c r="O12" s="38"/>
      <c r="P12" s="38"/>
      <c r="Q12" s="38"/>
      <c r="R12" s="38"/>
      <c r="S12" s="38"/>
      <c r="T12" s="38"/>
      <c r="U12" s="38"/>
      <c r="V12" s="38"/>
    </row>
    <row r="14" spans="2:22" ht="14.4" x14ac:dyDescent="0.3">
      <c r="B14" s="20" t="s">
        <v>82</v>
      </c>
    </row>
    <row r="21" ht="15.75" customHeight="1" x14ac:dyDescent="0.3"/>
    <row r="22" ht="15.75" customHeight="1" x14ac:dyDescent="0.3"/>
    <row r="23" ht="15.75" customHeight="1" x14ac:dyDescent="0.3"/>
    <row r="24" ht="15.75" customHeight="1" x14ac:dyDescent="0.3"/>
    <row r="25" ht="15.75" customHeight="1" x14ac:dyDescent="0.3"/>
    <row r="26" ht="15.75" customHeight="1" x14ac:dyDescent="0.3"/>
    <row r="27" ht="15.75" customHeight="1" x14ac:dyDescent="0.3"/>
    <row r="28" ht="15.75" customHeight="1" x14ac:dyDescent="0.3"/>
    <row r="29" ht="15.75" customHeight="1" x14ac:dyDescent="0.3"/>
    <row r="30" ht="15.75" customHeight="1" x14ac:dyDescent="0.3"/>
    <row r="31" ht="15.75" customHeight="1" x14ac:dyDescent="0.3"/>
    <row r="3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CA9037-FCE9-40AC-A71F-7B4E0AA2CEE7}">
  <dimension ref="A1:AK25"/>
  <sheetViews>
    <sheetView topLeftCell="A4" workbookViewId="0">
      <selection activeCell="AL8" sqref="AL8"/>
    </sheetView>
  </sheetViews>
  <sheetFormatPr defaultRowHeight="14.4" x14ac:dyDescent="0.3"/>
  <cols>
    <col min="1" max="1" width="10.5546875" bestFit="1" customWidth="1"/>
  </cols>
  <sheetData>
    <row r="1" spans="1:37" x14ac:dyDescent="0.3">
      <c r="A1" t="s">
        <v>0</v>
      </c>
      <c r="B1" t="s">
        <v>84</v>
      </c>
      <c r="C1">
        <v>20</v>
      </c>
      <c r="D1">
        <v>40</v>
      </c>
      <c r="E1">
        <v>60</v>
      </c>
      <c r="F1">
        <v>80</v>
      </c>
      <c r="G1">
        <v>100</v>
      </c>
      <c r="H1">
        <v>120</v>
      </c>
      <c r="I1">
        <v>140</v>
      </c>
      <c r="J1">
        <v>160</v>
      </c>
      <c r="K1">
        <v>180</v>
      </c>
      <c r="L1">
        <v>200</v>
      </c>
      <c r="M1">
        <v>220</v>
      </c>
      <c r="N1">
        <v>240</v>
      </c>
      <c r="O1">
        <v>260</v>
      </c>
      <c r="P1">
        <v>280</v>
      </c>
      <c r="Q1">
        <v>300</v>
      </c>
      <c r="R1">
        <v>320</v>
      </c>
      <c r="S1">
        <v>340</v>
      </c>
      <c r="T1">
        <v>360</v>
      </c>
      <c r="U1">
        <v>380</v>
      </c>
      <c r="V1">
        <v>400</v>
      </c>
      <c r="W1">
        <v>420</v>
      </c>
      <c r="X1">
        <v>440</v>
      </c>
      <c r="Y1">
        <v>460</v>
      </c>
      <c r="Z1">
        <v>480</v>
      </c>
      <c r="AA1">
        <v>500</v>
      </c>
      <c r="AB1">
        <v>520</v>
      </c>
      <c r="AC1">
        <v>540</v>
      </c>
      <c r="AD1">
        <v>560</v>
      </c>
      <c r="AE1">
        <v>580</v>
      </c>
      <c r="AF1">
        <v>600</v>
      </c>
      <c r="AG1">
        <v>620</v>
      </c>
      <c r="AH1">
        <v>640</v>
      </c>
      <c r="AI1">
        <v>660</v>
      </c>
      <c r="AJ1">
        <v>680</v>
      </c>
      <c r="AK1">
        <v>700</v>
      </c>
    </row>
    <row r="2" spans="1:37" x14ac:dyDescent="0.3">
      <c r="A2" s="50">
        <v>45358</v>
      </c>
      <c r="B2" t="s">
        <v>85</v>
      </c>
      <c r="C2">
        <v>0.41620000000000001</v>
      </c>
      <c r="D2">
        <v>0.42130000000000001</v>
      </c>
      <c r="E2">
        <v>0.4335</v>
      </c>
      <c r="F2">
        <v>0.443</v>
      </c>
      <c r="G2">
        <v>0.443</v>
      </c>
      <c r="H2">
        <v>0.46410000000000001</v>
      </c>
      <c r="I2">
        <v>0.47270000000000001</v>
      </c>
      <c r="J2">
        <v>0.50329999999999997</v>
      </c>
      <c r="K2">
        <v>0.55059999999999998</v>
      </c>
      <c r="L2">
        <v>0.71589999999999998</v>
      </c>
      <c r="M2">
        <v>0.81669999999999998</v>
      </c>
      <c r="N2">
        <v>0.81179999999999997</v>
      </c>
      <c r="O2">
        <v>0.71630000000000005</v>
      </c>
      <c r="P2">
        <v>0.6875</v>
      </c>
      <c r="Q2">
        <v>0.67379999999999995</v>
      </c>
      <c r="R2">
        <v>0.68779999999999997</v>
      </c>
      <c r="S2">
        <v>0.67749999999999999</v>
      </c>
      <c r="T2">
        <v>0.67789999999999995</v>
      </c>
      <c r="U2">
        <v>0.67320000000000002</v>
      </c>
      <c r="V2">
        <v>0.61240000000000006</v>
      </c>
      <c r="W2">
        <v>0.66500000000000004</v>
      </c>
      <c r="X2">
        <v>0.70509999999999995</v>
      </c>
      <c r="Y2">
        <v>0.62809999999999999</v>
      </c>
      <c r="Z2">
        <v>0.80330000000000001</v>
      </c>
      <c r="AA2">
        <v>0.94030000000000002</v>
      </c>
      <c r="AB2">
        <v>0.9819</v>
      </c>
      <c r="AC2">
        <v>0.91379999999999995</v>
      </c>
      <c r="AD2">
        <v>0.80320000000000003</v>
      </c>
      <c r="AE2">
        <v>0.80859999999999999</v>
      </c>
      <c r="AF2">
        <v>0.85870000000000002</v>
      </c>
      <c r="AG2">
        <v>0.85740000000000005</v>
      </c>
      <c r="AH2">
        <v>0.87419999999999998</v>
      </c>
      <c r="AI2">
        <v>0.93940000000000001</v>
      </c>
      <c r="AJ2">
        <v>1.0299</v>
      </c>
    </row>
    <row r="3" spans="1:37" x14ac:dyDescent="0.3">
      <c r="A3" s="50">
        <v>45358</v>
      </c>
      <c r="B3" t="s">
        <v>86</v>
      </c>
      <c r="C3">
        <v>0.33119999999999999</v>
      </c>
      <c r="D3">
        <v>0.39279999999999998</v>
      </c>
      <c r="E3">
        <v>0.40500000000000003</v>
      </c>
      <c r="F3">
        <v>0.42180000000000001</v>
      </c>
      <c r="G3">
        <v>0.43319999999999997</v>
      </c>
      <c r="H3">
        <v>0.43709999999999999</v>
      </c>
      <c r="I3">
        <v>0.4385</v>
      </c>
      <c r="J3">
        <v>0.44750000000000001</v>
      </c>
      <c r="K3">
        <v>0.45429999999999998</v>
      </c>
      <c r="L3">
        <v>0.46329999999999999</v>
      </c>
      <c r="M3">
        <v>0.48530000000000001</v>
      </c>
      <c r="N3">
        <v>0.504</v>
      </c>
      <c r="O3">
        <v>0.48099999999999998</v>
      </c>
      <c r="P3">
        <v>0.49559999999999998</v>
      </c>
      <c r="Q3">
        <v>0.52200000000000002</v>
      </c>
      <c r="R3">
        <v>0.55389999999999995</v>
      </c>
      <c r="S3">
        <v>0.57150000000000001</v>
      </c>
      <c r="T3">
        <v>0.5998</v>
      </c>
      <c r="U3">
        <v>0.66679999999999995</v>
      </c>
      <c r="V3">
        <v>0.68569999999999998</v>
      </c>
      <c r="W3">
        <v>0.77129999999999999</v>
      </c>
      <c r="X3">
        <v>0.71440000000000003</v>
      </c>
      <c r="Y3">
        <v>0.69510000000000005</v>
      </c>
      <c r="Z3">
        <v>0.90480000000000005</v>
      </c>
      <c r="AA3">
        <v>0.93610000000000004</v>
      </c>
      <c r="AB3">
        <v>1.0165999999999999</v>
      </c>
    </row>
    <row r="4" spans="1:37" x14ac:dyDescent="0.3">
      <c r="A4" s="50">
        <v>45008</v>
      </c>
      <c r="B4" t="s">
        <v>85</v>
      </c>
      <c r="C4">
        <v>0.51800000000000002</v>
      </c>
      <c r="D4">
        <v>0.57410000000000005</v>
      </c>
      <c r="E4">
        <v>0.60319999999999996</v>
      </c>
      <c r="F4">
        <v>0.62450000000000006</v>
      </c>
      <c r="G4">
        <v>0.67059999999999997</v>
      </c>
      <c r="H4">
        <v>0.64459999999999995</v>
      </c>
      <c r="I4">
        <v>0.54179999999999995</v>
      </c>
      <c r="J4">
        <v>0.44529999999999997</v>
      </c>
      <c r="K4">
        <v>0.46279999999999999</v>
      </c>
      <c r="L4">
        <v>0.5071</v>
      </c>
      <c r="M4">
        <v>0.7147</v>
      </c>
      <c r="N4">
        <v>0.82640000000000002</v>
      </c>
      <c r="O4">
        <v>0.83540000000000003</v>
      </c>
      <c r="P4">
        <v>0.77849999999999997</v>
      </c>
      <c r="Q4">
        <v>0.73560000000000003</v>
      </c>
      <c r="R4">
        <v>0.72219999999999995</v>
      </c>
      <c r="S4">
        <v>0.74099999999999999</v>
      </c>
      <c r="T4">
        <v>0.71189999999999998</v>
      </c>
      <c r="U4">
        <v>0.70889999999999997</v>
      </c>
      <c r="V4">
        <v>0.68569999999999998</v>
      </c>
      <c r="W4">
        <v>0.64239999999999997</v>
      </c>
      <c r="X4">
        <v>0.68</v>
      </c>
      <c r="Y4">
        <v>0.72560000000000002</v>
      </c>
      <c r="Z4">
        <v>0.61719999999999997</v>
      </c>
      <c r="AA4">
        <v>0.78979999999999995</v>
      </c>
      <c r="AB4">
        <v>0.93459999999999999</v>
      </c>
      <c r="AC4">
        <v>0.99819999999999998</v>
      </c>
      <c r="AD4">
        <v>0.96240000000000003</v>
      </c>
      <c r="AE4">
        <v>0.85150000000000003</v>
      </c>
      <c r="AF4">
        <v>0.83650000000000002</v>
      </c>
      <c r="AG4">
        <v>0.87680000000000002</v>
      </c>
      <c r="AH4">
        <v>0.86519999999999997</v>
      </c>
      <c r="AI4">
        <v>0.89159999999999995</v>
      </c>
      <c r="AJ4">
        <v>0.96199999999999997</v>
      </c>
      <c r="AK4">
        <v>1.0880000000000001</v>
      </c>
    </row>
    <row r="5" spans="1:37" x14ac:dyDescent="0.3">
      <c r="A5" s="50">
        <v>45008</v>
      </c>
      <c r="B5" t="s">
        <v>86</v>
      </c>
      <c r="C5">
        <v>0.44309999999999999</v>
      </c>
      <c r="D5">
        <v>0.56910000000000005</v>
      </c>
      <c r="E5">
        <v>0.59840000000000004</v>
      </c>
      <c r="F5">
        <v>0.6048</v>
      </c>
      <c r="G5">
        <v>0.63429999999999997</v>
      </c>
      <c r="H5">
        <v>0.60650000000000004</v>
      </c>
      <c r="I5">
        <v>0.48070000000000002</v>
      </c>
      <c r="J5">
        <v>0.4103</v>
      </c>
      <c r="K5">
        <v>0.42870000000000003</v>
      </c>
      <c r="L5">
        <v>0.43990000000000001</v>
      </c>
      <c r="M5">
        <v>0.4526</v>
      </c>
      <c r="N5">
        <v>0.45490000000000003</v>
      </c>
      <c r="O5">
        <v>0.45490000000000003</v>
      </c>
      <c r="P5">
        <v>0.4551</v>
      </c>
      <c r="Q5">
        <v>0.49180000000000001</v>
      </c>
      <c r="R5">
        <v>0.52680000000000005</v>
      </c>
      <c r="S5">
        <v>0.53959999999999997</v>
      </c>
      <c r="T5">
        <v>0.56269999999999998</v>
      </c>
      <c r="U5">
        <v>0.61780000000000002</v>
      </c>
      <c r="V5">
        <v>0.65429999999999999</v>
      </c>
      <c r="W5">
        <v>0.73080000000000001</v>
      </c>
      <c r="X5">
        <v>0.6804</v>
      </c>
      <c r="Y5">
        <v>0.66690000000000005</v>
      </c>
      <c r="Z5">
        <v>0.88380000000000003</v>
      </c>
      <c r="AA5">
        <v>0.90939999999999999</v>
      </c>
      <c r="AB5">
        <v>1.0213000000000001</v>
      </c>
    </row>
    <row r="6" spans="1:37" x14ac:dyDescent="0.3">
      <c r="A6" s="50">
        <v>45008</v>
      </c>
      <c r="B6" t="s">
        <v>87</v>
      </c>
      <c r="C6">
        <v>0.4632</v>
      </c>
      <c r="D6">
        <v>0.49630000000000002</v>
      </c>
      <c r="E6">
        <v>0.53539999999999999</v>
      </c>
      <c r="F6">
        <v>0.57050000000000001</v>
      </c>
      <c r="G6">
        <v>0.56869999999999998</v>
      </c>
      <c r="H6">
        <v>0.5111</v>
      </c>
      <c r="I6">
        <v>0.37159999999999999</v>
      </c>
      <c r="J6">
        <v>0.35549999999999998</v>
      </c>
      <c r="K6">
        <v>0.37359999999999999</v>
      </c>
      <c r="L6">
        <v>0.37469999999999998</v>
      </c>
      <c r="M6">
        <v>0.38150000000000001</v>
      </c>
      <c r="N6">
        <v>0.39810000000000001</v>
      </c>
      <c r="O6">
        <v>0.40699999999999997</v>
      </c>
      <c r="P6">
        <v>0.42370000000000002</v>
      </c>
      <c r="Q6">
        <v>0.49559999999999998</v>
      </c>
      <c r="R6">
        <v>0.55469999999999997</v>
      </c>
      <c r="S6">
        <v>0.67669999999999997</v>
      </c>
      <c r="T6">
        <v>0.80220000000000002</v>
      </c>
      <c r="U6">
        <v>0.81479999999999997</v>
      </c>
      <c r="V6">
        <v>0.71550000000000002</v>
      </c>
      <c r="W6">
        <v>0.67349999999999999</v>
      </c>
      <c r="X6">
        <v>0.78100000000000003</v>
      </c>
      <c r="Y6">
        <v>0.96199999999999997</v>
      </c>
      <c r="Z6">
        <v>0.98599999999999999</v>
      </c>
      <c r="AA6">
        <v>1.4189000000000001</v>
      </c>
    </row>
    <row r="7" spans="1:37" x14ac:dyDescent="0.3">
      <c r="A7" s="50">
        <v>45008</v>
      </c>
      <c r="B7" t="s">
        <v>88</v>
      </c>
      <c r="C7">
        <v>0.44969999999999999</v>
      </c>
      <c r="D7">
        <v>0.50860000000000005</v>
      </c>
      <c r="E7">
        <v>0.55600000000000005</v>
      </c>
      <c r="F7">
        <v>0.58409999999999995</v>
      </c>
      <c r="G7">
        <v>0.61890000000000001</v>
      </c>
      <c r="H7">
        <v>0.61170000000000002</v>
      </c>
      <c r="I7">
        <v>0.53759999999999997</v>
      </c>
      <c r="J7">
        <v>0.4259</v>
      </c>
      <c r="K7">
        <v>0.39879999999999999</v>
      </c>
      <c r="L7">
        <v>0.40400000000000003</v>
      </c>
      <c r="M7">
        <v>0.42320000000000002</v>
      </c>
      <c r="N7">
        <v>0.435</v>
      </c>
      <c r="O7">
        <v>0.41560000000000002</v>
      </c>
      <c r="P7">
        <v>0.41210000000000002</v>
      </c>
      <c r="Q7">
        <v>0.40189999999999998</v>
      </c>
      <c r="R7">
        <v>0.41389999999999999</v>
      </c>
      <c r="S7">
        <v>0.5968</v>
      </c>
      <c r="T7">
        <v>0.73599999999999999</v>
      </c>
      <c r="U7">
        <v>0.76280000000000003</v>
      </c>
      <c r="V7">
        <v>0.78879999999999995</v>
      </c>
      <c r="W7">
        <v>0.59850000000000003</v>
      </c>
      <c r="X7">
        <v>0.64749999999999996</v>
      </c>
      <c r="Y7">
        <v>0.82889999999999997</v>
      </c>
      <c r="Z7">
        <v>1.1220000000000001</v>
      </c>
      <c r="AA7">
        <v>1.4510000000000001</v>
      </c>
    </row>
    <row r="8" spans="1:37" x14ac:dyDescent="0.3">
      <c r="A8" s="50">
        <v>45395</v>
      </c>
      <c r="B8" t="s">
        <v>89</v>
      </c>
      <c r="C8">
        <v>0.43140000000000001</v>
      </c>
      <c r="D8">
        <v>0.49009999999999998</v>
      </c>
      <c r="E8">
        <v>0.50560000000000005</v>
      </c>
      <c r="F8">
        <v>0.52190000000000003</v>
      </c>
      <c r="G8">
        <v>0.56140000000000001</v>
      </c>
      <c r="H8">
        <v>0.54379999999999995</v>
      </c>
      <c r="I8">
        <v>0.54279999999999995</v>
      </c>
      <c r="J8">
        <v>0.57130000000000003</v>
      </c>
      <c r="K8">
        <v>0.63600000000000001</v>
      </c>
      <c r="L8">
        <v>0.70909999999999995</v>
      </c>
      <c r="M8">
        <v>0.85550000000000004</v>
      </c>
      <c r="N8">
        <v>0.9597</v>
      </c>
      <c r="O8">
        <v>0.93020000000000003</v>
      </c>
      <c r="P8">
        <v>0.87809999999999999</v>
      </c>
      <c r="Q8">
        <v>0.8921</v>
      </c>
      <c r="R8">
        <v>0.85529999999999995</v>
      </c>
      <c r="S8">
        <v>0.86980000000000002</v>
      </c>
      <c r="T8">
        <v>0.79</v>
      </c>
      <c r="U8">
        <v>0.72760000000000002</v>
      </c>
      <c r="V8">
        <v>0.71679999999999999</v>
      </c>
      <c r="W8">
        <v>0.65249999999999997</v>
      </c>
      <c r="X8">
        <v>0.70860000000000001</v>
      </c>
      <c r="Y8">
        <v>0.78700000000000003</v>
      </c>
      <c r="Z8">
        <v>0.73270000000000002</v>
      </c>
      <c r="AA8">
        <v>0.92969999999999997</v>
      </c>
      <c r="AB8">
        <v>1.0682</v>
      </c>
      <c r="AC8">
        <v>1.085</v>
      </c>
    </row>
    <row r="9" spans="1:37" x14ac:dyDescent="0.3">
      <c r="A9" s="50">
        <v>45395</v>
      </c>
      <c r="B9" t="s">
        <v>90</v>
      </c>
      <c r="C9">
        <v>0.37430000000000002</v>
      </c>
      <c r="D9">
        <v>0.47860000000000003</v>
      </c>
      <c r="E9">
        <v>0.50860000000000005</v>
      </c>
      <c r="F9">
        <v>0.50619999999999998</v>
      </c>
      <c r="G9">
        <v>0.51800000000000002</v>
      </c>
      <c r="H9">
        <v>0.53600000000000003</v>
      </c>
      <c r="I9">
        <v>0.52759999999999996</v>
      </c>
      <c r="J9">
        <v>0.54620000000000002</v>
      </c>
      <c r="K9">
        <v>0.5585</v>
      </c>
      <c r="L9">
        <v>0.58650000000000002</v>
      </c>
      <c r="M9">
        <v>0.62839999999999996</v>
      </c>
      <c r="N9">
        <v>0.62150000000000005</v>
      </c>
      <c r="O9">
        <v>0.5948</v>
      </c>
      <c r="P9">
        <v>0.59030000000000005</v>
      </c>
      <c r="Q9">
        <v>0.61550000000000005</v>
      </c>
      <c r="R9">
        <v>0.68469999999999998</v>
      </c>
      <c r="S9">
        <v>0.70009999999999994</v>
      </c>
      <c r="T9">
        <v>0.72840000000000005</v>
      </c>
      <c r="U9">
        <v>0.9022</v>
      </c>
      <c r="V9">
        <v>0.9194</v>
      </c>
      <c r="W9">
        <v>0.97299999999999998</v>
      </c>
      <c r="X9">
        <v>0.87790000000000001</v>
      </c>
      <c r="Y9">
        <v>0.82869999999999999</v>
      </c>
      <c r="Z9">
        <v>1.0358000000000001</v>
      </c>
      <c r="AA9">
        <v>1.0481</v>
      </c>
    </row>
    <row r="10" spans="1:37" x14ac:dyDescent="0.3">
      <c r="A10" s="50">
        <v>45395</v>
      </c>
      <c r="B10" t="s">
        <v>91</v>
      </c>
      <c r="C10">
        <v>0.43169999999999997</v>
      </c>
      <c r="D10">
        <v>0.47239999999999999</v>
      </c>
      <c r="E10">
        <v>0.46939999999999998</v>
      </c>
      <c r="F10">
        <v>0.47349999999999998</v>
      </c>
      <c r="G10">
        <v>0.47370000000000001</v>
      </c>
      <c r="H10">
        <v>0.49009999999999998</v>
      </c>
      <c r="I10">
        <v>0.49980000000000002</v>
      </c>
      <c r="J10">
        <v>0.4819</v>
      </c>
      <c r="K10">
        <v>0.50309999999999999</v>
      </c>
      <c r="L10">
        <v>0.51090000000000002</v>
      </c>
      <c r="M10">
        <v>0.52769999999999995</v>
      </c>
      <c r="N10">
        <v>0.54530000000000001</v>
      </c>
      <c r="O10">
        <v>0.52769999999999995</v>
      </c>
      <c r="P10">
        <v>0.5696</v>
      </c>
      <c r="Q10">
        <v>0.69389999999999996</v>
      </c>
      <c r="R10">
        <v>0.75829999999999997</v>
      </c>
      <c r="S10">
        <v>0.87649999999999995</v>
      </c>
      <c r="T10">
        <v>0.96870000000000001</v>
      </c>
      <c r="U10">
        <v>0.95420000000000005</v>
      </c>
      <c r="V10">
        <v>0.90810000000000002</v>
      </c>
      <c r="W10">
        <v>0.93669999999999998</v>
      </c>
      <c r="X10">
        <v>1.1624000000000001</v>
      </c>
      <c r="Y10">
        <v>1.2325999999999999</v>
      </c>
    </row>
    <row r="11" spans="1:37" x14ac:dyDescent="0.3">
      <c r="A11" s="50">
        <v>45395</v>
      </c>
      <c r="B11" t="s">
        <v>92</v>
      </c>
      <c r="C11">
        <v>0.3957</v>
      </c>
      <c r="D11">
        <v>0.43859999999999999</v>
      </c>
      <c r="E11">
        <v>0.45850000000000002</v>
      </c>
      <c r="F11">
        <v>0.47070000000000001</v>
      </c>
      <c r="G11">
        <v>0.48039999999999999</v>
      </c>
      <c r="H11">
        <v>0.49459999999999998</v>
      </c>
      <c r="I11">
        <v>0.48749999999999999</v>
      </c>
      <c r="J11">
        <v>0.499</v>
      </c>
      <c r="K11">
        <v>0.51800000000000002</v>
      </c>
      <c r="L11">
        <v>0.5494</v>
      </c>
      <c r="M11">
        <v>0.58230000000000004</v>
      </c>
      <c r="N11">
        <v>0.625</v>
      </c>
      <c r="O11">
        <v>0.59440000000000004</v>
      </c>
      <c r="P11">
        <v>0.58589999999999998</v>
      </c>
      <c r="Q11">
        <v>0.57130000000000003</v>
      </c>
      <c r="R11">
        <v>0.58340000000000003</v>
      </c>
      <c r="S11">
        <v>0.79800000000000004</v>
      </c>
      <c r="T11">
        <v>0.94489999999999996</v>
      </c>
      <c r="U11">
        <v>0.93100000000000005</v>
      </c>
      <c r="V11">
        <v>0.99529999999999996</v>
      </c>
      <c r="W11">
        <v>1.1374</v>
      </c>
      <c r="X11">
        <v>1.2483</v>
      </c>
    </row>
    <row r="12" spans="1:37" x14ac:dyDescent="0.3">
      <c r="A12" s="50">
        <v>45409</v>
      </c>
      <c r="B12" t="s">
        <v>89</v>
      </c>
      <c r="C12">
        <v>0.42699999999999999</v>
      </c>
      <c r="D12">
        <v>0.4773</v>
      </c>
      <c r="E12">
        <v>0.47670000000000001</v>
      </c>
      <c r="F12">
        <v>0.4657</v>
      </c>
      <c r="G12">
        <v>0.47170000000000001</v>
      </c>
      <c r="H12">
        <v>0.45569999999999999</v>
      </c>
      <c r="I12">
        <v>0.45979999999999999</v>
      </c>
      <c r="J12">
        <v>0.48099999999999998</v>
      </c>
      <c r="K12">
        <v>0.51470000000000005</v>
      </c>
      <c r="L12">
        <v>0.58679999999999999</v>
      </c>
      <c r="M12">
        <v>0.77290000000000003</v>
      </c>
      <c r="N12">
        <v>0.89080000000000004</v>
      </c>
      <c r="O12">
        <v>0.86550000000000005</v>
      </c>
      <c r="P12">
        <v>0.81520000000000004</v>
      </c>
      <c r="Q12">
        <v>0.81310000000000004</v>
      </c>
      <c r="R12">
        <v>0.80759999999999998</v>
      </c>
      <c r="S12">
        <v>0.84360000000000002</v>
      </c>
      <c r="T12">
        <v>0.83209999999999995</v>
      </c>
      <c r="U12">
        <v>0.8115</v>
      </c>
      <c r="V12">
        <v>0.77049999999999996</v>
      </c>
      <c r="W12">
        <v>0.70350000000000001</v>
      </c>
      <c r="X12">
        <v>0.72389999999999999</v>
      </c>
      <c r="Y12">
        <v>0.75470000000000004</v>
      </c>
      <c r="Z12">
        <v>0.64049999999999996</v>
      </c>
      <c r="AA12">
        <v>0.83799999999999997</v>
      </c>
      <c r="AB12">
        <v>1.0045999999999999</v>
      </c>
    </row>
    <row r="13" spans="1:37" x14ac:dyDescent="0.3">
      <c r="A13" s="50">
        <v>45409</v>
      </c>
      <c r="B13" t="s">
        <v>90</v>
      </c>
      <c r="C13">
        <v>0.33650000000000002</v>
      </c>
      <c r="D13">
        <v>0.4743</v>
      </c>
      <c r="E13">
        <v>0.46949999999999997</v>
      </c>
      <c r="F13">
        <v>0.44850000000000001</v>
      </c>
      <c r="G13">
        <v>0.44979999999999998</v>
      </c>
      <c r="H13">
        <v>0.4546</v>
      </c>
      <c r="I13">
        <v>0.45650000000000002</v>
      </c>
      <c r="J13">
        <v>0.46079999999999999</v>
      </c>
      <c r="K13">
        <v>0.45569999999999999</v>
      </c>
      <c r="L13">
        <v>0.47039999999999998</v>
      </c>
      <c r="M13">
        <v>0.49630000000000002</v>
      </c>
      <c r="N13">
        <v>0.499</v>
      </c>
      <c r="O13">
        <v>0.4869</v>
      </c>
      <c r="P13">
        <v>0.4803</v>
      </c>
      <c r="Q13">
        <v>0.50829999999999997</v>
      </c>
      <c r="R13">
        <v>0.53759999999999997</v>
      </c>
      <c r="S13">
        <v>0.55400000000000005</v>
      </c>
      <c r="T13">
        <v>0.57969999999999999</v>
      </c>
      <c r="U13">
        <v>0.69989999999999997</v>
      </c>
      <c r="V13">
        <v>0.7167</v>
      </c>
      <c r="W13">
        <v>0.78249999999999997</v>
      </c>
      <c r="X13">
        <v>0.73219999999999996</v>
      </c>
      <c r="Y13">
        <v>0.68679999999999997</v>
      </c>
      <c r="Z13">
        <v>0.92330000000000001</v>
      </c>
      <c r="AA13">
        <v>0.97750000000000004</v>
      </c>
      <c r="AB13">
        <v>1.0515000000000001</v>
      </c>
    </row>
    <row r="14" spans="1:37" x14ac:dyDescent="0.3">
      <c r="A14" s="50">
        <v>45409</v>
      </c>
      <c r="B14" t="s">
        <v>91</v>
      </c>
      <c r="C14">
        <v>0.3861</v>
      </c>
      <c r="D14">
        <v>0.45700000000000002</v>
      </c>
      <c r="E14">
        <v>0.44819999999999999</v>
      </c>
      <c r="F14">
        <v>0.44600000000000001</v>
      </c>
      <c r="G14">
        <v>0.44090000000000001</v>
      </c>
      <c r="H14">
        <v>0.43009999999999998</v>
      </c>
      <c r="I14">
        <v>0.41649999999999998</v>
      </c>
      <c r="J14">
        <v>0.4042</v>
      </c>
      <c r="K14">
        <v>0.40639999999999998</v>
      </c>
      <c r="L14">
        <v>0.40939999999999999</v>
      </c>
      <c r="M14">
        <v>0.40550000000000003</v>
      </c>
      <c r="N14">
        <v>0.42159999999999997</v>
      </c>
      <c r="O14">
        <v>0.40899999999999997</v>
      </c>
      <c r="P14">
        <v>0.4244</v>
      </c>
      <c r="Q14">
        <v>0.49309999999999998</v>
      </c>
      <c r="R14">
        <v>0.56910000000000005</v>
      </c>
      <c r="S14">
        <v>0.69510000000000005</v>
      </c>
      <c r="T14">
        <v>0.84330000000000005</v>
      </c>
      <c r="U14">
        <v>0.93759999999999999</v>
      </c>
      <c r="V14">
        <v>1.1094999999999999</v>
      </c>
    </row>
    <row r="15" spans="1:37" x14ac:dyDescent="0.3">
      <c r="A15" s="50">
        <v>45409</v>
      </c>
      <c r="B15" t="s">
        <v>92</v>
      </c>
      <c r="C15">
        <v>0.40839999999999999</v>
      </c>
      <c r="D15">
        <v>0.4632</v>
      </c>
      <c r="E15">
        <v>0.46129999999999999</v>
      </c>
      <c r="F15">
        <v>0.44340000000000002</v>
      </c>
      <c r="G15">
        <v>0.43519999999999998</v>
      </c>
      <c r="H15">
        <v>0.4103</v>
      </c>
      <c r="I15">
        <v>0.40250000000000002</v>
      </c>
      <c r="J15">
        <v>0.4133</v>
      </c>
      <c r="K15">
        <v>0.41699999999999998</v>
      </c>
      <c r="L15">
        <v>0.45319999999999999</v>
      </c>
      <c r="M15">
        <v>0.44929999999999998</v>
      </c>
      <c r="N15">
        <v>0.47539999999999999</v>
      </c>
      <c r="O15">
        <v>0.44280000000000003</v>
      </c>
      <c r="P15">
        <v>0.44569999999999999</v>
      </c>
      <c r="Q15">
        <v>0.42509999999999998</v>
      </c>
      <c r="R15">
        <v>0.42409999999999998</v>
      </c>
      <c r="S15">
        <v>0.62609999999999999</v>
      </c>
      <c r="T15">
        <v>0.80189999999999995</v>
      </c>
      <c r="U15">
        <v>0.91190000000000004</v>
      </c>
      <c r="V15">
        <v>1.1805000000000001</v>
      </c>
    </row>
    <row r="16" spans="1:37" x14ac:dyDescent="0.3">
      <c r="A16" s="50">
        <v>45452</v>
      </c>
      <c r="B16" t="s">
        <v>89</v>
      </c>
      <c r="C16">
        <v>0.38369999999999999</v>
      </c>
      <c r="D16">
        <v>0.46160000000000001</v>
      </c>
      <c r="E16">
        <v>0.48559999999999998</v>
      </c>
      <c r="F16">
        <v>0.52780000000000005</v>
      </c>
      <c r="G16">
        <v>0.56630000000000003</v>
      </c>
      <c r="H16">
        <v>0.5615</v>
      </c>
      <c r="I16">
        <v>0.57789999999999997</v>
      </c>
      <c r="J16">
        <v>0.58599999999999997</v>
      </c>
      <c r="K16">
        <v>0.6643</v>
      </c>
      <c r="L16">
        <v>0.71150000000000002</v>
      </c>
      <c r="M16">
        <v>0.86170000000000002</v>
      </c>
      <c r="N16">
        <v>0.87209999999999999</v>
      </c>
      <c r="O16">
        <v>0.85350000000000004</v>
      </c>
      <c r="P16">
        <v>0.78600000000000003</v>
      </c>
      <c r="Q16">
        <v>0.76449999999999996</v>
      </c>
      <c r="R16">
        <v>0.77639999999999998</v>
      </c>
      <c r="S16">
        <v>0.7984</v>
      </c>
      <c r="T16">
        <v>0.78820000000000001</v>
      </c>
      <c r="U16">
        <v>0.77439999999999998</v>
      </c>
      <c r="V16">
        <v>0.74229999999999996</v>
      </c>
      <c r="W16">
        <v>0.66310000000000002</v>
      </c>
      <c r="X16">
        <v>0.71140000000000003</v>
      </c>
      <c r="Y16">
        <v>0.74390000000000001</v>
      </c>
      <c r="Z16">
        <v>0.65210000000000001</v>
      </c>
      <c r="AA16">
        <v>0.82230000000000003</v>
      </c>
      <c r="AB16">
        <v>0.98729999999999996</v>
      </c>
      <c r="AC16">
        <v>1.0325</v>
      </c>
      <c r="AD16">
        <v>1.0137</v>
      </c>
      <c r="AE16">
        <v>1.0588</v>
      </c>
    </row>
    <row r="17" spans="1:34" x14ac:dyDescent="0.3">
      <c r="A17" s="50">
        <v>45452</v>
      </c>
      <c r="B17" t="s">
        <v>90</v>
      </c>
      <c r="C17">
        <v>0.30919999999999997</v>
      </c>
      <c r="D17">
        <v>0.45810000000000001</v>
      </c>
      <c r="E17">
        <v>0.48130000000000001</v>
      </c>
      <c r="F17">
        <v>0.47820000000000001</v>
      </c>
      <c r="G17">
        <v>0.52049999999999996</v>
      </c>
      <c r="H17">
        <v>0.55089999999999995</v>
      </c>
      <c r="I17">
        <v>0.57279999999999998</v>
      </c>
      <c r="J17">
        <v>0.5776</v>
      </c>
      <c r="K17">
        <v>0.59299999999999997</v>
      </c>
      <c r="L17">
        <v>0.63900000000000001</v>
      </c>
      <c r="M17">
        <v>0.6532</v>
      </c>
      <c r="N17">
        <v>0.67049999999999998</v>
      </c>
      <c r="O17">
        <v>0.63739999999999997</v>
      </c>
      <c r="P17">
        <v>0.63529999999999998</v>
      </c>
      <c r="Q17">
        <v>0.65080000000000005</v>
      </c>
      <c r="R17">
        <v>0.69</v>
      </c>
      <c r="S17">
        <v>0.6925</v>
      </c>
      <c r="T17">
        <v>0.72099999999999997</v>
      </c>
      <c r="U17">
        <v>0.78580000000000005</v>
      </c>
      <c r="V17">
        <v>0.76239999999999997</v>
      </c>
      <c r="W17">
        <v>0.80620000000000003</v>
      </c>
      <c r="X17">
        <v>0.72040000000000004</v>
      </c>
      <c r="Y17">
        <v>0.71060000000000001</v>
      </c>
      <c r="Z17">
        <v>0.91779999999999995</v>
      </c>
      <c r="AA17">
        <v>0.95899999999999996</v>
      </c>
      <c r="AB17">
        <v>1.0387999999999999</v>
      </c>
      <c r="AC17">
        <v>1.1077999999999999</v>
      </c>
    </row>
    <row r="18" spans="1:34" x14ac:dyDescent="0.3">
      <c r="A18" s="50">
        <v>45452</v>
      </c>
      <c r="B18" t="s">
        <v>91</v>
      </c>
      <c r="C18">
        <v>0.40110000000000001</v>
      </c>
      <c r="D18">
        <v>0.44319999999999998</v>
      </c>
      <c r="E18">
        <v>0.4526</v>
      </c>
      <c r="F18">
        <v>0.4783</v>
      </c>
      <c r="G18">
        <v>0.49609999999999999</v>
      </c>
      <c r="H18">
        <v>0.51790000000000003</v>
      </c>
      <c r="I18">
        <v>0.52780000000000005</v>
      </c>
      <c r="J18">
        <v>0.53029999999999999</v>
      </c>
      <c r="K18">
        <v>0.53039999999999998</v>
      </c>
      <c r="L18">
        <v>0.54659999999999997</v>
      </c>
      <c r="M18">
        <v>0.56120000000000003</v>
      </c>
      <c r="N18">
        <v>0.55300000000000005</v>
      </c>
      <c r="O18">
        <v>0.55149999999999999</v>
      </c>
      <c r="P18">
        <v>0.56969999999999998</v>
      </c>
      <c r="Q18">
        <v>0.6361</v>
      </c>
      <c r="R18">
        <v>0.66659999999999997</v>
      </c>
      <c r="S18">
        <v>0.75309999999999999</v>
      </c>
      <c r="T18">
        <v>0.8528</v>
      </c>
      <c r="U18">
        <v>0.98040000000000005</v>
      </c>
      <c r="V18">
        <v>1.212</v>
      </c>
      <c r="W18">
        <v>1.6584000000000001</v>
      </c>
    </row>
    <row r="19" spans="1:34" x14ac:dyDescent="0.3">
      <c r="A19" s="50">
        <v>45452</v>
      </c>
      <c r="B19" t="s">
        <v>92</v>
      </c>
      <c r="C19">
        <v>0.37109999999999999</v>
      </c>
      <c r="D19">
        <v>0.42880000000000001</v>
      </c>
      <c r="E19">
        <v>0.44190000000000002</v>
      </c>
      <c r="F19">
        <v>0.44990000000000002</v>
      </c>
      <c r="G19">
        <v>0.4864</v>
      </c>
      <c r="H19">
        <v>0.49930000000000002</v>
      </c>
      <c r="I19">
        <v>0.52370000000000005</v>
      </c>
      <c r="J19">
        <v>0.54959999999999998</v>
      </c>
      <c r="K19">
        <v>0.56859999999999999</v>
      </c>
      <c r="L19">
        <v>0.59470000000000001</v>
      </c>
      <c r="M19">
        <v>0.61339999999999995</v>
      </c>
      <c r="N19">
        <v>0.64090000000000003</v>
      </c>
      <c r="O19">
        <v>0.63060000000000005</v>
      </c>
      <c r="P19">
        <v>0.60160000000000002</v>
      </c>
      <c r="Q19">
        <v>0.58550000000000002</v>
      </c>
      <c r="R19">
        <v>0.59</v>
      </c>
      <c r="S19">
        <v>0.75929999999999997</v>
      </c>
      <c r="T19">
        <v>0.92810000000000004</v>
      </c>
      <c r="U19">
        <v>0.95979999999999999</v>
      </c>
      <c r="V19">
        <v>1.2065999999999999</v>
      </c>
    </row>
    <row r="20" spans="1:34" x14ac:dyDescent="0.3">
      <c r="A20" s="50">
        <v>45485</v>
      </c>
      <c r="B20" t="s">
        <v>89</v>
      </c>
      <c r="C20">
        <v>0.37709999999999999</v>
      </c>
      <c r="D20">
        <v>0.47249999999999998</v>
      </c>
      <c r="E20">
        <v>0.3695</v>
      </c>
      <c r="F20">
        <v>0.23369999999999999</v>
      </c>
      <c r="G20">
        <v>0.24490000000000001</v>
      </c>
      <c r="H20">
        <v>0.28560000000000002</v>
      </c>
      <c r="I20">
        <v>0.34029999999999999</v>
      </c>
      <c r="J20">
        <v>0.37780000000000002</v>
      </c>
      <c r="K20">
        <v>0.40920000000000001</v>
      </c>
      <c r="L20">
        <v>0.46460000000000001</v>
      </c>
      <c r="M20">
        <v>0.68530000000000002</v>
      </c>
      <c r="N20">
        <v>0.81640000000000001</v>
      </c>
      <c r="O20">
        <v>0.79630000000000001</v>
      </c>
      <c r="P20">
        <v>0.74809999999999999</v>
      </c>
      <c r="Q20">
        <v>0.71830000000000005</v>
      </c>
      <c r="R20">
        <v>0.7147</v>
      </c>
      <c r="S20">
        <v>0.74629999999999996</v>
      </c>
      <c r="T20">
        <v>0.72909999999999997</v>
      </c>
      <c r="U20">
        <v>0.71730000000000005</v>
      </c>
      <c r="V20">
        <v>0.68120000000000003</v>
      </c>
      <c r="W20">
        <v>0.62829999999999997</v>
      </c>
      <c r="X20">
        <v>0.67369999999999997</v>
      </c>
      <c r="Y20">
        <v>0.67530000000000001</v>
      </c>
      <c r="Z20">
        <v>0.6038</v>
      </c>
      <c r="AA20">
        <v>0.76590000000000003</v>
      </c>
      <c r="AB20">
        <v>0.9375</v>
      </c>
      <c r="AC20">
        <v>0.99160000000000004</v>
      </c>
      <c r="AD20">
        <v>1.0775999999999999</v>
      </c>
      <c r="AE20">
        <v>1.1576</v>
      </c>
    </row>
    <row r="21" spans="1:34" x14ac:dyDescent="0.3">
      <c r="A21" s="50">
        <v>45485</v>
      </c>
      <c r="B21" t="s">
        <v>91</v>
      </c>
      <c r="C21">
        <v>0.35709999999999997</v>
      </c>
      <c r="D21">
        <v>0.42109999999999997</v>
      </c>
      <c r="E21">
        <v>0.44729999999999998</v>
      </c>
      <c r="F21">
        <v>0.44669999999999999</v>
      </c>
      <c r="G21">
        <v>0.3634</v>
      </c>
      <c r="H21">
        <v>0.30249999999999999</v>
      </c>
      <c r="I21">
        <v>0.2999</v>
      </c>
      <c r="J21">
        <v>0.31190000000000001</v>
      </c>
      <c r="K21">
        <v>0.31830000000000003</v>
      </c>
      <c r="L21">
        <v>0.32500000000000001</v>
      </c>
      <c r="M21">
        <v>0.34570000000000001</v>
      </c>
      <c r="N21">
        <v>0.34770000000000001</v>
      </c>
      <c r="O21">
        <v>0.34670000000000001</v>
      </c>
      <c r="P21">
        <v>0.3513</v>
      </c>
      <c r="Q21">
        <v>0.42899999999999999</v>
      </c>
      <c r="R21">
        <v>0.4677</v>
      </c>
      <c r="S21">
        <v>0.61729999999999996</v>
      </c>
      <c r="T21">
        <v>0.78120000000000001</v>
      </c>
      <c r="U21">
        <v>1.0119</v>
      </c>
      <c r="V21">
        <v>1.1673</v>
      </c>
    </row>
    <row r="22" spans="1:34" x14ac:dyDescent="0.3">
      <c r="A22" s="50">
        <v>45503</v>
      </c>
      <c r="B22" t="s">
        <v>89</v>
      </c>
      <c r="C22">
        <v>0.3609</v>
      </c>
      <c r="D22">
        <v>0.44990000000000002</v>
      </c>
      <c r="E22">
        <v>0.45729999999999998</v>
      </c>
      <c r="F22">
        <v>0.42270000000000002</v>
      </c>
      <c r="G22">
        <v>0.34899999999999998</v>
      </c>
      <c r="H22">
        <v>0.34460000000000002</v>
      </c>
      <c r="I22">
        <v>0.37269999999999998</v>
      </c>
      <c r="J22">
        <v>0.40500000000000003</v>
      </c>
      <c r="K22">
        <v>0.47410000000000002</v>
      </c>
      <c r="L22">
        <v>0.71309999999999996</v>
      </c>
      <c r="M22">
        <v>0.85640000000000005</v>
      </c>
      <c r="N22">
        <v>0.84830000000000005</v>
      </c>
      <c r="O22">
        <v>0.77729999999999999</v>
      </c>
      <c r="P22">
        <v>0.75370000000000004</v>
      </c>
      <c r="Q22">
        <v>0.76080000000000003</v>
      </c>
      <c r="R22">
        <v>0.78449999999999998</v>
      </c>
      <c r="S22">
        <v>0.77059999999999995</v>
      </c>
      <c r="T22">
        <v>0.76590000000000003</v>
      </c>
      <c r="U22">
        <v>0.72150000000000003</v>
      </c>
      <c r="V22">
        <v>0.65959999999999996</v>
      </c>
      <c r="W22">
        <v>0.68459999999999999</v>
      </c>
      <c r="X22">
        <v>0.72970000000000002</v>
      </c>
      <c r="Y22">
        <v>0.60260000000000002</v>
      </c>
      <c r="Z22">
        <v>0.77890000000000004</v>
      </c>
      <c r="AA22">
        <v>0.96760000000000002</v>
      </c>
      <c r="AB22">
        <v>1.0144</v>
      </c>
      <c r="AC22">
        <v>1.0785</v>
      </c>
    </row>
    <row r="23" spans="1:34" x14ac:dyDescent="0.3">
      <c r="A23" s="50">
        <v>45503</v>
      </c>
      <c r="B23" t="s">
        <v>91</v>
      </c>
      <c r="C23">
        <v>0.35039999999999999</v>
      </c>
      <c r="D23">
        <v>0.41120000000000001</v>
      </c>
      <c r="E23">
        <v>0.41299999999999998</v>
      </c>
      <c r="F23">
        <v>0.41589999999999999</v>
      </c>
      <c r="G23">
        <v>0.4289</v>
      </c>
      <c r="H23">
        <v>0.4395</v>
      </c>
      <c r="I23">
        <v>0.4451</v>
      </c>
      <c r="J23">
        <v>0.45979999999999999</v>
      </c>
      <c r="K23">
        <v>0.47349999999999998</v>
      </c>
      <c r="L23">
        <v>0.46639999999999998</v>
      </c>
      <c r="M23">
        <v>0.4249</v>
      </c>
      <c r="N23">
        <v>0.3896</v>
      </c>
      <c r="O23">
        <v>0.36220000000000002</v>
      </c>
      <c r="P23">
        <v>0.36849999999999999</v>
      </c>
      <c r="Q23">
        <v>0.41299999999999998</v>
      </c>
      <c r="R23">
        <v>0.47410000000000002</v>
      </c>
      <c r="S23">
        <v>0.60050000000000003</v>
      </c>
      <c r="T23">
        <v>0.77739999999999998</v>
      </c>
      <c r="U23">
        <v>0.89549999999999996</v>
      </c>
      <c r="V23">
        <v>1.1780999999999999</v>
      </c>
      <c r="W23">
        <v>1.2445999999999999</v>
      </c>
    </row>
    <row r="24" spans="1:34" x14ac:dyDescent="0.3">
      <c r="A24" s="50">
        <v>45518</v>
      </c>
      <c r="B24" t="s">
        <v>90</v>
      </c>
      <c r="C24">
        <v>0.14000000000000001</v>
      </c>
      <c r="D24">
        <v>0.22650000000000001</v>
      </c>
      <c r="E24">
        <v>0.28070000000000001</v>
      </c>
      <c r="F24">
        <v>0.32250000000000001</v>
      </c>
      <c r="G24">
        <v>0.35560000000000003</v>
      </c>
      <c r="H24">
        <v>0.38390000000000002</v>
      </c>
      <c r="I24">
        <v>0.3977</v>
      </c>
      <c r="J24">
        <v>0.4209</v>
      </c>
      <c r="K24">
        <v>0.41639999999999999</v>
      </c>
      <c r="L24">
        <v>0.43619999999999998</v>
      </c>
      <c r="M24">
        <v>0.44500000000000001</v>
      </c>
      <c r="N24">
        <v>0.44929999999999998</v>
      </c>
      <c r="O24">
        <v>0.4607</v>
      </c>
      <c r="P24">
        <v>0.45290000000000002</v>
      </c>
      <c r="Q24">
        <v>0.46660000000000001</v>
      </c>
      <c r="R24">
        <v>0.49</v>
      </c>
      <c r="S24">
        <v>0.48549999999999999</v>
      </c>
      <c r="T24">
        <v>0.4995</v>
      </c>
      <c r="U24">
        <v>0.54959999999999998</v>
      </c>
      <c r="V24">
        <v>0.55549999999999999</v>
      </c>
      <c r="W24">
        <v>0.65080000000000005</v>
      </c>
      <c r="X24">
        <v>0.61229999999999996</v>
      </c>
      <c r="Y24">
        <v>0.59530000000000005</v>
      </c>
      <c r="Z24">
        <v>0.83069999999999999</v>
      </c>
      <c r="AA24">
        <v>0.89319999999999999</v>
      </c>
      <c r="AB24">
        <v>1.0042</v>
      </c>
      <c r="AC24">
        <v>1.0681</v>
      </c>
      <c r="AD24">
        <v>1.1168</v>
      </c>
      <c r="AE24">
        <v>1.2750999999999999</v>
      </c>
      <c r="AF24">
        <v>1.5871</v>
      </c>
      <c r="AG24">
        <v>1.5775999999999999</v>
      </c>
      <c r="AH24">
        <v>1.6080000000000001</v>
      </c>
    </row>
    <row r="25" spans="1:34" x14ac:dyDescent="0.3">
      <c r="A25" s="50">
        <v>45518</v>
      </c>
      <c r="B25" t="s">
        <v>92</v>
      </c>
      <c r="C25">
        <v>0.1651</v>
      </c>
      <c r="D25">
        <v>0.23769999999999999</v>
      </c>
      <c r="E25">
        <v>0.2626</v>
      </c>
      <c r="F25">
        <v>0.28079999999999999</v>
      </c>
      <c r="G25">
        <v>0.29770000000000002</v>
      </c>
      <c r="H25">
        <v>0.31469999999999998</v>
      </c>
      <c r="I25">
        <v>0.3271</v>
      </c>
      <c r="J25">
        <v>0.34760000000000002</v>
      </c>
      <c r="K25">
        <v>0.38100000000000001</v>
      </c>
      <c r="L25">
        <v>0.42020000000000002</v>
      </c>
      <c r="M25">
        <v>0.42780000000000001</v>
      </c>
      <c r="N25">
        <v>0.46289999999999998</v>
      </c>
      <c r="O25">
        <v>0.46839999999999998</v>
      </c>
      <c r="P25">
        <v>0.47510000000000002</v>
      </c>
      <c r="Q25">
        <v>0.45029999999999998</v>
      </c>
      <c r="R25">
        <v>0.44400000000000001</v>
      </c>
      <c r="S25">
        <v>0.58709999999999996</v>
      </c>
      <c r="T25">
        <v>0.70309999999999995</v>
      </c>
      <c r="U25">
        <v>0.77739999999999998</v>
      </c>
      <c r="V25">
        <v>1.0135000000000001</v>
      </c>
      <c r="W25">
        <v>1.2592000000000001</v>
      </c>
      <c r="X25">
        <v>1.2591000000000001</v>
      </c>
      <c r="Y25">
        <v>1.6335999999999999</v>
      </c>
      <c r="Z25">
        <v>1.6132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Ratios</vt:lpstr>
      <vt:lpstr>Vol. water content</vt:lpstr>
      <vt:lpstr>Cable stopper gaps</vt:lpstr>
      <vt:lpstr>Reade me (Guide)</vt:lpstr>
      <vt:lpstr>Deeper tubes_R</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Shishir Basant</dc:creator>
  <cp:keywords/>
  <dc:description/>
  <cp:lastModifiedBy>Mingxiu Wang</cp:lastModifiedBy>
  <cp:revision/>
  <dcterms:created xsi:type="dcterms:W3CDTF">2021-03-11T20:47:00Z</dcterms:created>
  <dcterms:modified xsi:type="dcterms:W3CDTF">2025-03-07T19:13:52Z</dcterms:modified>
  <cp:category/>
  <cp:contentStatus/>
</cp:coreProperties>
</file>