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xr:revisionPtr revIDLastSave="0" documentId="8_{98365FCC-D9EB-45DC-B73B-20CAC7F28702}" xr6:coauthVersionLast="47" xr6:coauthVersionMax="47" xr10:uidLastSave="{00000000-0000-0000-0000-000000000000}"/>
  <workbookProtection workbookAlgorithmName="SHA-512" workbookHashValue="4+XkurmX/pQtmhALEvpqchQ+Se/vePr3/ZKZw+4oQ2ZGWS1Dw8XE6fGs4Qwv/K/BfMJGRYN+0MH3FK9b1MViyQ==" workbookSaltValue="m45rxPOuv19/rXdHxPHp3w==" workbookSpinCount="100000" lockStructure="1"/>
  <bookViews>
    <workbookView xWindow="1520" yWindow="1520" windowWidth="14440" windowHeight="10820" firstSheet="3" activeTab="3" xr2:uid="{00000000-000D-0000-FFFF-FFFF00000000}"/>
  </bookViews>
  <sheets>
    <sheet name="EDR Database " sheetId="3" r:id="rId1"/>
    <sheet name="19XRF_Evap" sheetId="2" state="hidden" r:id="rId2"/>
    <sheet name="19XRF_Econ" sheetId="4" state="hidden" r:id="rId3"/>
    <sheet name="19XRF Low Lift Eco&amp;Cooler Check" sheetId="5" r:id="rId4"/>
    <sheet name="XRF LL Test Data" sheetId="7" state="hidden" r:id="rId5"/>
  </sheets>
  <externalReferences>
    <externalReference r:id="rId6"/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5" i="7" l="1"/>
  <c r="E204" i="7"/>
  <c r="F204" i="7" s="1"/>
  <c r="E203" i="7"/>
  <c r="F202" i="7"/>
  <c r="G82" i="7"/>
  <c r="F82" i="7"/>
  <c r="E82" i="7"/>
  <c r="D82" i="7"/>
  <c r="C82" i="7"/>
  <c r="B82" i="7"/>
  <c r="G17" i="7"/>
  <c r="F17" i="7"/>
  <c r="E17" i="7"/>
  <c r="D17" i="7"/>
  <c r="C17" i="7"/>
  <c r="B17" i="7"/>
  <c r="C16" i="5"/>
  <c r="C11" i="4" s="1"/>
  <c r="N53" i="4"/>
  <c r="M53" i="4"/>
  <c r="L53" i="4"/>
  <c r="K53" i="4"/>
  <c r="J53" i="4"/>
  <c r="I53" i="4"/>
  <c r="H53" i="4"/>
  <c r="G53" i="4"/>
  <c r="F53" i="4"/>
  <c r="E53" i="4"/>
  <c r="D53" i="4"/>
  <c r="N43" i="4"/>
  <c r="M43" i="4"/>
  <c r="L43" i="4"/>
  <c r="K43" i="4"/>
  <c r="J43" i="4"/>
  <c r="I43" i="4"/>
  <c r="H43" i="4"/>
  <c r="G43" i="4"/>
  <c r="F43" i="4"/>
  <c r="E43" i="4"/>
  <c r="D43" i="4"/>
  <c r="C43" i="4"/>
  <c r="N42" i="4"/>
  <c r="M42" i="4"/>
  <c r="L42" i="4"/>
  <c r="K42" i="4"/>
  <c r="J42" i="4"/>
  <c r="I42" i="4"/>
  <c r="H42" i="4"/>
  <c r="G42" i="4"/>
  <c r="F42" i="4"/>
  <c r="E42" i="4"/>
  <c r="D42" i="4"/>
  <c r="C42" i="4"/>
  <c r="H41" i="4"/>
  <c r="H40" i="4"/>
  <c r="N33" i="4"/>
  <c r="N41" i="4" s="1"/>
  <c r="M33" i="4"/>
  <c r="M41" i="4" s="1"/>
  <c r="L33" i="4"/>
  <c r="L41" i="4" s="1"/>
  <c r="K33" i="4"/>
  <c r="K41" i="4" s="1"/>
  <c r="J33" i="4"/>
  <c r="J40" i="4" s="1"/>
  <c r="I33" i="4"/>
  <c r="I41" i="4" s="1"/>
  <c r="H33" i="4"/>
  <c r="G33" i="4"/>
  <c r="G41" i="4" s="1"/>
  <c r="F33" i="4"/>
  <c r="F41" i="4" s="1"/>
  <c r="E33" i="4"/>
  <c r="E41" i="4" s="1"/>
  <c r="D33" i="4"/>
  <c r="D41" i="4" s="1"/>
  <c r="C33" i="4"/>
  <c r="C41" i="4" s="1"/>
  <c r="N24" i="4" a="1"/>
  <c r="N24" i="4" s="1"/>
  <c r="M24" i="4" a="1"/>
  <c r="M24" i="4" s="1"/>
  <c r="L24" i="4" a="1"/>
  <c r="L24" i="4" s="1"/>
  <c r="L55" i="4" s="1"/>
  <c r="K24" i="4" a="1"/>
  <c r="K24" i="4" s="1"/>
  <c r="J24" i="4" a="1"/>
  <c r="J24" i="4" s="1"/>
  <c r="J55" i="4" s="1"/>
  <c r="I24" i="4" a="1"/>
  <c r="I24" i="4" s="1"/>
  <c r="I55" i="4" s="1"/>
  <c r="H24" i="4" a="1"/>
  <c r="H24" i="4" s="1"/>
  <c r="H55" i="4" s="1"/>
  <c r="G24" i="4" a="1"/>
  <c r="G24" i="4" s="1"/>
  <c r="F24" i="4" a="1"/>
  <c r="F24" i="4" s="1"/>
  <c r="E24" i="4" a="1"/>
  <c r="E24" i="4" s="1"/>
  <c r="D24" i="4" a="1"/>
  <c r="D24" i="4" s="1"/>
  <c r="D55" i="4" s="1"/>
  <c r="C24" i="4" a="1"/>
  <c r="C24" i="4" s="1"/>
  <c r="C55" i="4" s="1"/>
  <c r="C56" i="3" s="1"/>
  <c r="C19" i="5" s="1"/>
  <c r="N23" i="4" a="1"/>
  <c r="N23" i="4"/>
  <c r="M23" i="4" a="1"/>
  <c r="M23" i="4" s="1"/>
  <c r="L23" i="4" a="1"/>
  <c r="L23" i="4" s="1"/>
  <c r="K23" i="4" a="1"/>
  <c r="K23" i="4" s="1"/>
  <c r="J23" i="4" a="1"/>
  <c r="J23" i="4" s="1"/>
  <c r="I23" i="4" a="1"/>
  <c r="I23" i="4" s="1"/>
  <c r="H23" i="4" a="1"/>
  <c r="H23" i="4" s="1"/>
  <c r="G23" i="4" a="1"/>
  <c r="G23" i="4" s="1"/>
  <c r="F23" i="4" a="1"/>
  <c r="F23" i="4"/>
  <c r="E23" i="4" a="1"/>
  <c r="E23" i="4" s="1"/>
  <c r="D23" i="4" a="1"/>
  <c r="D23" i="4" s="1"/>
  <c r="C23" i="4" a="1"/>
  <c r="C23" i="4" s="1"/>
  <c r="N20" i="4" a="1"/>
  <c r="N20" i="4" s="1"/>
  <c r="M20" i="4" a="1"/>
  <c r="M20" i="4" s="1"/>
  <c r="L20" i="4" a="1"/>
  <c r="L20" i="4" s="1"/>
  <c r="K20" i="4" a="1"/>
  <c r="K20" i="4" s="1"/>
  <c r="J20" i="4" a="1"/>
  <c r="J20" i="4" s="1"/>
  <c r="I20" i="4" a="1"/>
  <c r="I20" i="4" s="1"/>
  <c r="H20" i="4" a="1"/>
  <c r="H20" i="4" s="1"/>
  <c r="G20" i="4" a="1"/>
  <c r="G20" i="4" s="1"/>
  <c r="F20" i="4" a="1"/>
  <c r="F20" i="4" s="1"/>
  <c r="E20" i="4" a="1"/>
  <c r="E20" i="4" s="1"/>
  <c r="D20" i="4" a="1"/>
  <c r="D20" i="4" s="1"/>
  <c r="C20" i="4" a="1"/>
  <c r="C20" i="4" s="1"/>
  <c r="N19" i="4" a="1"/>
  <c r="N19" i="4" s="1"/>
  <c r="M19" i="4" a="1"/>
  <c r="M19" i="4" s="1"/>
  <c r="L19" i="4" a="1"/>
  <c r="L19" i="4" s="1"/>
  <c r="K19" i="4" a="1"/>
  <c r="K19" i="4" s="1"/>
  <c r="J19" i="4" a="1"/>
  <c r="J19" i="4" s="1"/>
  <c r="I19" i="4" a="1"/>
  <c r="I19" i="4" s="1"/>
  <c r="H19" i="4" a="1"/>
  <c r="H19" i="4" s="1"/>
  <c r="G19" i="4" a="1"/>
  <c r="G19" i="4" s="1"/>
  <c r="F19" i="4" a="1"/>
  <c r="F19" i="4" s="1"/>
  <c r="E19" i="4" a="1"/>
  <c r="E19" i="4" s="1"/>
  <c r="D19" i="4" a="1"/>
  <c r="D19" i="4" s="1"/>
  <c r="C19" i="4" a="1"/>
  <c r="C19" i="4" s="1"/>
  <c r="N18" i="4" a="1"/>
  <c r="N18" i="4" s="1"/>
  <c r="M18" i="4" a="1"/>
  <c r="M18" i="4" s="1"/>
  <c r="L18" i="4" a="1"/>
  <c r="L18" i="4" s="1"/>
  <c r="K18" i="4" a="1"/>
  <c r="K18" i="4" s="1"/>
  <c r="J18" i="4" a="1"/>
  <c r="J18" i="4" s="1"/>
  <c r="I18" i="4" a="1"/>
  <c r="I18" i="4" s="1"/>
  <c r="H18" i="4" a="1"/>
  <c r="H18" i="4" s="1"/>
  <c r="G18" i="4" a="1"/>
  <c r="G18" i="4" s="1"/>
  <c r="F18" i="4" a="1"/>
  <c r="F18" i="4"/>
  <c r="E18" i="4" a="1"/>
  <c r="E18" i="4" s="1"/>
  <c r="D18" i="4" a="1"/>
  <c r="D18" i="4" s="1"/>
  <c r="C18" i="4" a="1"/>
  <c r="C18" i="4" s="1"/>
  <c r="N17" i="4" a="1"/>
  <c r="N17" i="4" s="1"/>
  <c r="M17" i="4" a="1"/>
  <c r="M17" i="4" s="1"/>
  <c r="L17" i="4" a="1"/>
  <c r="L17" i="4" s="1"/>
  <c r="K17" i="4" a="1"/>
  <c r="K17" i="4" s="1"/>
  <c r="J17" i="4" a="1"/>
  <c r="J17" i="4" s="1"/>
  <c r="I17" i="4" a="1"/>
  <c r="I17" i="4" s="1"/>
  <c r="H17" i="4" a="1"/>
  <c r="H17" i="4" s="1"/>
  <c r="G17" i="4" a="1"/>
  <c r="G17" i="4" s="1"/>
  <c r="F17" i="4" a="1"/>
  <c r="F17" i="4" s="1"/>
  <c r="E17" i="4" a="1"/>
  <c r="E17" i="4" s="1"/>
  <c r="D17" i="4" a="1"/>
  <c r="D17" i="4" s="1"/>
  <c r="C17" i="4" a="1"/>
  <c r="C17" i="4" s="1"/>
  <c r="N16" i="4" a="1"/>
  <c r="N16" i="4" s="1"/>
  <c r="M16" i="4" a="1"/>
  <c r="M16" i="4" s="1"/>
  <c r="L16" i="4" a="1"/>
  <c r="L16" i="4" s="1"/>
  <c r="K16" i="4" a="1"/>
  <c r="K16" i="4" s="1"/>
  <c r="J16" i="4" a="1"/>
  <c r="J16" i="4" s="1"/>
  <c r="I16" i="4" a="1"/>
  <c r="I16" i="4" s="1"/>
  <c r="H16" i="4" a="1"/>
  <c r="H16" i="4" s="1"/>
  <c r="G16" i="4" a="1"/>
  <c r="G16" i="4" s="1"/>
  <c r="F16" i="4" a="1"/>
  <c r="F16" i="4" s="1"/>
  <c r="E16" i="4" a="1"/>
  <c r="E16" i="4" s="1"/>
  <c r="D16" i="4" a="1"/>
  <c r="D16" i="4" s="1"/>
  <c r="C16" i="4" a="1"/>
  <c r="C16" i="4" s="1"/>
  <c r="N14" i="4"/>
  <c r="M14" i="4"/>
  <c r="L14" i="4"/>
  <c r="K14" i="4"/>
  <c r="J14" i="4"/>
  <c r="I14" i="4"/>
  <c r="H14" i="4"/>
  <c r="G14" i="4"/>
  <c r="F14" i="4"/>
  <c r="E14" i="4"/>
  <c r="D14" i="4"/>
  <c r="C14" i="4"/>
  <c r="N11" i="4"/>
  <c r="M11" i="4"/>
  <c r="L11" i="4"/>
  <c r="K11" i="4"/>
  <c r="J11" i="4"/>
  <c r="I11" i="4"/>
  <c r="H11" i="4"/>
  <c r="G11" i="4"/>
  <c r="F11" i="4"/>
  <c r="E11" i="4"/>
  <c r="D11" i="4"/>
  <c r="N10" i="4"/>
  <c r="M10" i="4"/>
  <c r="L10" i="4"/>
  <c r="K10" i="4"/>
  <c r="J10" i="4"/>
  <c r="I10" i="4"/>
  <c r="H10" i="4"/>
  <c r="G10" i="4"/>
  <c r="F10" i="4"/>
  <c r="E10" i="4"/>
  <c r="D10" i="4"/>
  <c r="C10" i="4"/>
  <c r="N9" i="4"/>
  <c r="N12" i="4" s="1"/>
  <c r="M9" i="4"/>
  <c r="L9" i="4"/>
  <c r="L12" i="4" s="1"/>
  <c r="K9" i="4"/>
  <c r="K12" i="4" s="1"/>
  <c r="J9" i="4"/>
  <c r="J12" i="4" s="1"/>
  <c r="I9" i="4"/>
  <c r="I12" i="4" s="1"/>
  <c r="H9" i="4"/>
  <c r="H12" i="4" s="1"/>
  <c r="G9" i="4"/>
  <c r="G12" i="4" s="1"/>
  <c r="F9" i="4"/>
  <c r="F12" i="4" s="1"/>
  <c r="E9" i="4"/>
  <c r="E12" i="4" s="1"/>
  <c r="D9" i="4"/>
  <c r="D12" i="4" s="1"/>
  <c r="C9" i="4"/>
  <c r="C12" i="4" s="1"/>
  <c r="N8" i="4"/>
  <c r="M8" i="4"/>
  <c r="L8" i="4"/>
  <c r="K8" i="4"/>
  <c r="J8" i="4"/>
  <c r="I8" i="4"/>
  <c r="H8" i="4"/>
  <c r="G8" i="4"/>
  <c r="F8" i="4"/>
  <c r="E8" i="4"/>
  <c r="D8" i="4"/>
  <c r="C8" i="4"/>
  <c r="N7" i="4"/>
  <c r="M7" i="4"/>
  <c r="L7" i="4"/>
  <c r="K7" i="4"/>
  <c r="J7" i="4"/>
  <c r="I7" i="4"/>
  <c r="H7" i="4"/>
  <c r="G7" i="4"/>
  <c r="F7" i="4"/>
  <c r="E7" i="4"/>
  <c r="D7" i="4"/>
  <c r="C7" i="4"/>
  <c r="N6" i="4"/>
  <c r="M6" i="4"/>
  <c r="L6" i="4"/>
  <c r="K6" i="4"/>
  <c r="J6" i="4"/>
  <c r="I6" i="4"/>
  <c r="H6" i="4"/>
  <c r="G6" i="4"/>
  <c r="F6" i="4"/>
  <c r="E6" i="4"/>
  <c r="D6" i="4"/>
  <c r="C6" i="4"/>
  <c r="N5" i="4"/>
  <c r="M5" i="4"/>
  <c r="L5" i="4"/>
  <c r="K5" i="4"/>
  <c r="J5" i="4"/>
  <c r="I5" i="4"/>
  <c r="H5" i="4"/>
  <c r="G5" i="4"/>
  <c r="G26" i="4" s="1"/>
  <c r="F5" i="4"/>
  <c r="E5" i="4"/>
  <c r="D5" i="4"/>
  <c r="C5" i="4"/>
  <c r="N2" i="4"/>
  <c r="M2" i="4"/>
  <c r="L2" i="4"/>
  <c r="K2" i="4"/>
  <c r="J2" i="4"/>
  <c r="I2" i="4"/>
  <c r="H2" i="4"/>
  <c r="G2" i="4"/>
  <c r="F2" i="4"/>
  <c r="E2" i="4"/>
  <c r="D2" i="4"/>
  <c r="D13" i="2"/>
  <c r="D16" i="2" s="1"/>
  <c r="D18" i="2" s="1"/>
  <c r="D10" i="2"/>
  <c r="D9" i="2"/>
  <c r="D8" i="2"/>
  <c r="D7" i="2"/>
  <c r="D6" i="2"/>
  <c r="D15" i="2" s="1"/>
  <c r="D5" i="2"/>
  <c r="D4" i="2"/>
  <c r="B28" i="2" s="1"/>
  <c r="D3" i="2"/>
  <c r="B66" i="3"/>
  <c r="B65" i="3"/>
  <c r="D62" i="3"/>
  <c r="B62" i="3"/>
  <c r="D61" i="3"/>
  <c r="B61" i="3"/>
  <c r="D57" i="3"/>
  <c r="D56" i="3"/>
  <c r="D51" i="3"/>
  <c r="D14" i="2" s="1"/>
  <c r="E46" i="3"/>
  <c r="D52" i="3" s="1"/>
  <c r="D46" i="3"/>
  <c r="C46" i="3"/>
  <c r="D50" i="3" s="1"/>
  <c r="E45" i="3"/>
  <c r="C52" i="3" s="1"/>
  <c r="D45" i="3"/>
  <c r="C51" i="3" s="1"/>
  <c r="C45" i="3"/>
  <c r="C50" i="3" s="1"/>
  <c r="D41" i="3"/>
  <c r="D40" i="3"/>
  <c r="D39" i="3"/>
  <c r="D38" i="3"/>
  <c r="D37" i="3"/>
  <c r="D36" i="3"/>
  <c r="C22" i="4" l="1"/>
  <c r="C25" i="4" s="1"/>
  <c r="L21" i="4"/>
  <c r="N22" i="4"/>
  <c r="N25" i="4" s="1"/>
  <c r="D22" i="4"/>
  <c r="D25" i="4" s="1"/>
  <c r="H21" i="4"/>
  <c r="H22" i="4"/>
  <c r="H25" i="4" s="1"/>
  <c r="I22" i="4"/>
  <c r="I25" i="4" s="1"/>
  <c r="I21" i="4"/>
  <c r="J21" i="4"/>
  <c r="J22" i="4"/>
  <c r="J25" i="4" s="1"/>
  <c r="L22" i="4"/>
  <c r="L25" i="4" s="1"/>
  <c r="E26" i="4"/>
  <c r="E48" i="4" s="1"/>
  <c r="F26" i="4"/>
  <c r="F48" i="4" s="1"/>
  <c r="D21" i="4"/>
  <c r="I26" i="4"/>
  <c r="J26" i="4"/>
  <c r="J28" i="4" s="1"/>
  <c r="J30" i="4" s="1"/>
  <c r="H26" i="4"/>
  <c r="L26" i="4"/>
  <c r="L28" i="4" s="1"/>
  <c r="L30" i="4" s="1"/>
  <c r="M26" i="4"/>
  <c r="M28" i="4" s="1"/>
  <c r="M30" i="4" s="1"/>
  <c r="N26" i="4"/>
  <c r="N48" i="4" s="1"/>
  <c r="C26" i="4"/>
  <c r="C48" i="4" s="1"/>
  <c r="C62" i="3" s="1"/>
  <c r="C26" i="5" s="1"/>
  <c r="D26" i="4"/>
  <c r="D28" i="4" s="1"/>
  <c r="D30" i="4" s="1"/>
  <c r="K55" i="4"/>
  <c r="E55" i="4"/>
  <c r="F55" i="4"/>
  <c r="M55" i="4"/>
  <c r="I48" i="4"/>
  <c r="I28" i="4"/>
  <c r="I30" i="4" s="1"/>
  <c r="G55" i="4"/>
  <c r="K26" i="4"/>
  <c r="K22" i="4"/>
  <c r="K25" i="4" s="1"/>
  <c r="K21" i="4"/>
  <c r="G48" i="4"/>
  <c r="G28" i="4"/>
  <c r="G30" i="4" s="1"/>
  <c r="D12" i="2"/>
  <c r="D19" i="2" s="1"/>
  <c r="C21" i="5" s="1"/>
  <c r="C29" i="5" s="1"/>
  <c r="L40" i="4"/>
  <c r="M12" i="4"/>
  <c r="M22" i="4"/>
  <c r="M25" i="4" s="1"/>
  <c r="M21" i="4"/>
  <c r="E22" i="4"/>
  <c r="E25" i="4" s="1"/>
  <c r="E21" i="4"/>
  <c r="F22" i="4"/>
  <c r="F25" i="4" s="1"/>
  <c r="F21" i="4"/>
  <c r="G22" i="4"/>
  <c r="G25" i="4" s="1"/>
  <c r="G21" i="4"/>
  <c r="G27" i="4" s="1"/>
  <c r="G29" i="4" s="1"/>
  <c r="N21" i="4"/>
  <c r="D40" i="4"/>
  <c r="M40" i="4"/>
  <c r="N55" i="4"/>
  <c r="N40" i="4"/>
  <c r="C21" i="4"/>
  <c r="C40" i="4"/>
  <c r="E40" i="4"/>
  <c r="F40" i="4"/>
  <c r="G40" i="4"/>
  <c r="I40" i="4"/>
  <c r="J41" i="4"/>
  <c r="K40" i="4"/>
  <c r="I27" i="4" l="1"/>
  <c r="I29" i="4" s="1"/>
  <c r="C28" i="4"/>
  <c r="C30" i="4" s="1"/>
  <c r="C49" i="4" s="1"/>
  <c r="H27" i="4"/>
  <c r="H29" i="4" s="1"/>
  <c r="H51" i="4" s="1"/>
  <c r="H52" i="4" s="1"/>
  <c r="H56" i="4" s="1"/>
  <c r="H57" i="4" s="1"/>
  <c r="C27" i="4"/>
  <c r="C29" i="4" s="1"/>
  <c r="C50" i="4" s="1"/>
  <c r="M48" i="4"/>
  <c r="L48" i="4"/>
  <c r="L27" i="4"/>
  <c r="L29" i="4" s="1"/>
  <c r="L50" i="4" s="1"/>
  <c r="M27" i="4"/>
  <c r="M29" i="4" s="1"/>
  <c r="M50" i="4" s="1"/>
  <c r="H28" i="4"/>
  <c r="H30" i="4" s="1"/>
  <c r="H49" i="4" s="1"/>
  <c r="D48" i="4"/>
  <c r="D27" i="4"/>
  <c r="D29" i="4" s="1"/>
  <c r="D46" i="4" s="1"/>
  <c r="H48" i="4"/>
  <c r="N27" i="4"/>
  <c r="N29" i="4" s="1"/>
  <c r="N51" i="4" s="1"/>
  <c r="N52" i="4" s="1"/>
  <c r="N56" i="4" s="1"/>
  <c r="N28" i="4"/>
  <c r="N30" i="4" s="1"/>
  <c r="N49" i="4" s="1"/>
  <c r="J48" i="4"/>
  <c r="J27" i="4"/>
  <c r="J29" i="4" s="1"/>
  <c r="J51" i="4" s="1"/>
  <c r="J52" i="4" s="1"/>
  <c r="J56" i="4" s="1"/>
  <c r="F27" i="4"/>
  <c r="F29" i="4" s="1"/>
  <c r="F46" i="4" s="1"/>
  <c r="E27" i="4"/>
  <c r="E29" i="4" s="1"/>
  <c r="E51" i="4" s="1"/>
  <c r="E52" i="4" s="1"/>
  <c r="E56" i="4" s="1"/>
  <c r="E57" i="4" s="1"/>
  <c r="E28" i="4"/>
  <c r="E30" i="4" s="1"/>
  <c r="F28" i="4"/>
  <c r="F30" i="4" s="1"/>
  <c r="F49" i="4" s="1"/>
  <c r="C61" i="3"/>
  <c r="C25" i="5" s="1"/>
  <c r="C51" i="4"/>
  <c r="C52" i="4" s="1"/>
  <c r="C56" i="4" s="1"/>
  <c r="C57" i="3" s="1"/>
  <c r="C20" i="5" s="1"/>
  <c r="C28" i="5" s="1"/>
  <c r="E49" i="4"/>
  <c r="E47" i="4"/>
  <c r="I50" i="4"/>
  <c r="I51" i="4"/>
  <c r="I52" i="4" s="1"/>
  <c r="I56" i="4" s="1"/>
  <c r="I57" i="4" s="1"/>
  <c r="I46" i="4"/>
  <c r="G51" i="4"/>
  <c r="G52" i="4" s="1"/>
  <c r="G56" i="4" s="1"/>
  <c r="G57" i="4" s="1"/>
  <c r="G50" i="4"/>
  <c r="G46" i="4"/>
  <c r="C47" i="4"/>
  <c r="I47" i="4"/>
  <c r="I49" i="4"/>
  <c r="L47" i="4"/>
  <c r="L49" i="4"/>
  <c r="K48" i="4"/>
  <c r="K28" i="4"/>
  <c r="K30" i="4" s="1"/>
  <c r="K27" i="4"/>
  <c r="K29" i="4" s="1"/>
  <c r="L46" i="4"/>
  <c r="L51" i="4"/>
  <c r="L52" i="4" s="1"/>
  <c r="L56" i="4" s="1"/>
  <c r="G49" i="4"/>
  <c r="G47" i="4"/>
  <c r="M49" i="4"/>
  <c r="M47" i="4"/>
  <c r="D49" i="4"/>
  <c r="D47" i="4"/>
  <c r="J49" i="4"/>
  <c r="J47" i="4"/>
  <c r="H46" i="4"/>
  <c r="C46" i="4" l="1"/>
  <c r="H50" i="4"/>
  <c r="H47" i="4"/>
  <c r="M51" i="4"/>
  <c r="M52" i="4" s="1"/>
  <c r="M56" i="4" s="1"/>
  <c r="F47" i="4"/>
  <c r="E50" i="4"/>
  <c r="E46" i="4"/>
  <c r="D50" i="4"/>
  <c r="D51" i="4"/>
  <c r="D52" i="4" s="1"/>
  <c r="D56" i="4" s="1"/>
  <c r="D57" i="4" s="1"/>
  <c r="M46" i="4"/>
  <c r="F51" i="4"/>
  <c r="F52" i="4" s="1"/>
  <c r="F56" i="4" s="1"/>
  <c r="F57" i="4" s="1"/>
  <c r="N46" i="4"/>
  <c r="N50" i="4"/>
  <c r="N47" i="4"/>
  <c r="F50" i="4"/>
  <c r="J50" i="4"/>
  <c r="J46" i="4"/>
  <c r="K51" i="4"/>
  <c r="K52" i="4" s="1"/>
  <c r="K56" i="4" s="1"/>
  <c r="K50" i="4"/>
  <c r="K46" i="4"/>
  <c r="K49" i="4"/>
  <c r="K47" i="4"/>
  <c r="C30" i="5"/>
  <c r="C32" i="5" s="1"/>
  <c r="C2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<sst xmlns="http://schemas.openxmlformats.org/spreadsheetml/2006/main" count="755" uniqueCount="383">
  <si>
    <t>Cooler Frame</t>
  </si>
  <si>
    <t>Baseline Capacity (ton)</t>
  </si>
  <si>
    <t>Drive end</t>
    <phoneticPr fontId="1" type="noConversion"/>
  </si>
  <si>
    <t>1 pass</t>
  </si>
  <si>
    <t>2 pass</t>
  </si>
  <si>
    <t>3 pass</t>
  </si>
  <si>
    <t>8K</t>
    <phoneticPr fontId="1" type="noConversion"/>
  </si>
  <si>
    <t>8L</t>
    <phoneticPr fontId="1" type="noConversion"/>
  </si>
  <si>
    <t>8M</t>
    <phoneticPr fontId="1" type="noConversion"/>
  </si>
  <si>
    <t>8P</t>
    <phoneticPr fontId="1" type="noConversion"/>
  </si>
  <si>
    <t>8Q</t>
    <phoneticPr fontId="1" type="noConversion"/>
  </si>
  <si>
    <t>8R</t>
    <phoneticPr fontId="1" type="noConversion"/>
  </si>
  <si>
    <t>8T</t>
    <phoneticPr fontId="1" type="noConversion"/>
  </si>
  <si>
    <t>8U</t>
    <phoneticPr fontId="1" type="noConversion"/>
  </si>
  <si>
    <t>8V</t>
    <phoneticPr fontId="1" type="noConversion"/>
  </si>
  <si>
    <t>8X</t>
    <phoneticPr fontId="1" type="noConversion"/>
  </si>
  <si>
    <t>8Y</t>
    <phoneticPr fontId="1" type="noConversion"/>
  </si>
  <si>
    <t>8Z</t>
    <phoneticPr fontId="1" type="noConversion"/>
  </si>
  <si>
    <t xml:space="preserve">Cooler Length </t>
  </si>
  <si>
    <t>A1</t>
  </si>
  <si>
    <t>A2</t>
  </si>
  <si>
    <t>A3</t>
  </si>
  <si>
    <t>Baseline Capacity</t>
    <phoneticPr fontId="1" type="noConversion"/>
  </si>
  <si>
    <t>C1</t>
    <phoneticPr fontId="1" type="noConversion"/>
  </si>
  <si>
    <t>C2</t>
    <phoneticPr fontId="1" type="noConversion"/>
  </si>
  <si>
    <t>C3</t>
    <phoneticPr fontId="1" type="noConversion"/>
  </si>
  <si>
    <t>Lift Multiplier</t>
    <phoneticPr fontId="1" type="noConversion"/>
  </si>
  <si>
    <t>Case Name</t>
    <phoneticPr fontId="1" type="noConversion"/>
  </si>
  <si>
    <t>Cooler Size</t>
    <phoneticPr fontId="1" type="noConversion"/>
  </si>
  <si>
    <t>Cooler Passes</t>
    <phoneticPr fontId="1" type="noConversion"/>
  </si>
  <si>
    <t>Cooler Nozzle Arrangement</t>
    <phoneticPr fontId="1" type="noConversion"/>
  </si>
  <si>
    <t>F</t>
  </si>
  <si>
    <t>Cooler Entering Temperature</t>
    <phoneticPr fontId="1" type="noConversion"/>
  </si>
  <si>
    <t>F</t>
    <phoneticPr fontId="1" type="noConversion"/>
  </si>
  <si>
    <t>14 ft</t>
  </si>
  <si>
    <t>16 ft</t>
    <phoneticPr fontId="1" type="noConversion"/>
  </si>
  <si>
    <t>Drive End Water Entering</t>
    <phoneticPr fontId="1" type="noConversion"/>
  </si>
  <si>
    <t>Compressor End Water Entering</t>
    <phoneticPr fontId="1" type="noConversion"/>
  </si>
  <si>
    <t>Rise Multiplier</t>
    <phoneticPr fontId="1" type="noConversion"/>
  </si>
  <si>
    <t>Lift*Rise</t>
    <phoneticPr fontId="1" type="noConversion"/>
  </si>
  <si>
    <t>1 pass</t>
    <phoneticPr fontId="1" type="noConversion"/>
  </si>
  <si>
    <t>Compressor end</t>
    <phoneticPr fontId="1" type="noConversion"/>
  </si>
  <si>
    <r>
      <t>Cooler Saturation Temperature(</t>
    </r>
    <r>
      <rPr>
        <i/>
        <sz val="10"/>
        <color theme="1"/>
        <rFont val="Arial Unicode MS"/>
        <family val="2"/>
        <charset val="134"/>
      </rPr>
      <t>T</t>
    </r>
    <r>
      <rPr>
        <i/>
        <vertAlign val="subscript"/>
        <sz val="10"/>
        <color theme="1"/>
        <rFont val="Arial Unicode MS"/>
        <family val="2"/>
        <charset val="134"/>
      </rPr>
      <t>sat,clr</t>
    </r>
    <r>
      <rPr>
        <sz val="10"/>
        <color theme="1"/>
        <rFont val="Arial Unicode MS"/>
        <family val="2"/>
        <charset val="134"/>
      </rPr>
      <t>)</t>
    </r>
    <phoneticPr fontId="1" type="noConversion"/>
  </si>
  <si>
    <r>
      <t>Economizer Saturation Temperature(</t>
    </r>
    <r>
      <rPr>
        <i/>
        <sz val="10"/>
        <color theme="1"/>
        <rFont val="Arial Unicode MS"/>
        <family val="2"/>
        <charset val="134"/>
      </rPr>
      <t>T</t>
    </r>
    <r>
      <rPr>
        <i/>
        <vertAlign val="subscript"/>
        <sz val="10"/>
        <color theme="1"/>
        <rFont val="Arial Unicode MS"/>
        <family val="2"/>
        <charset val="134"/>
      </rPr>
      <t>sat,eco</t>
    </r>
    <r>
      <rPr>
        <sz val="10"/>
        <color theme="1"/>
        <rFont val="Arial Unicode MS"/>
        <family val="2"/>
        <charset val="134"/>
      </rPr>
      <t>)</t>
    </r>
    <phoneticPr fontId="1" type="noConversion"/>
  </si>
  <si>
    <t>Chiller Capacity</t>
    <phoneticPr fontId="1" type="noConversion"/>
  </si>
  <si>
    <t>Ton</t>
  </si>
  <si>
    <t xml:space="preserve">Cooler Length </t>
    <phoneticPr fontId="1" type="noConversion"/>
  </si>
  <si>
    <t xml:space="preserve">Compressor End </t>
    <phoneticPr fontId="1" type="noConversion"/>
  </si>
  <si>
    <t xml:space="preserve">Drive End </t>
    <phoneticPr fontId="1" type="noConversion"/>
  </si>
  <si>
    <t>Drive end</t>
  </si>
  <si>
    <t>Compressor End</t>
    <phoneticPr fontId="1" type="noConversion"/>
  </si>
  <si>
    <t>Drive End</t>
    <phoneticPr fontId="1" type="noConversion"/>
  </si>
  <si>
    <t>N/A</t>
    <phoneticPr fontId="1" type="noConversion"/>
  </si>
  <si>
    <t>16 ft</t>
  </si>
  <si>
    <t>Ton</t>
    <phoneticPr fontId="1" type="noConversion"/>
  </si>
  <si>
    <t>Input_E-cat report</t>
    <phoneticPr fontId="1" type="noConversion"/>
  </si>
  <si>
    <t>18inch Economizer</t>
    <phoneticPr fontId="10" type="noConversion"/>
  </si>
  <si>
    <t>PARAMETER</t>
  </si>
  <si>
    <t>Cooler:14/20
Condenser: 32/37</t>
    <phoneticPr fontId="10" type="noConversion"/>
  </si>
  <si>
    <t>INPUT</t>
    <phoneticPr fontId="10" type="noConversion"/>
  </si>
  <si>
    <t>Refrigerant</t>
    <phoneticPr fontId="10" type="noConversion"/>
  </si>
  <si>
    <t>R134a</t>
  </si>
  <si>
    <t>Capacity</t>
    <phoneticPr fontId="10" type="noConversion"/>
  </si>
  <si>
    <t>tons</t>
    <phoneticPr fontId="10" type="noConversion"/>
  </si>
  <si>
    <t>Flasc SaturationTemperature</t>
    <phoneticPr fontId="10" type="noConversion"/>
  </si>
  <si>
    <t>F</t>
    <phoneticPr fontId="10" type="noConversion"/>
  </si>
  <si>
    <t>Economizer Saturation Temperature</t>
    <phoneticPr fontId="10" type="noConversion"/>
  </si>
  <si>
    <t>Cooler Saturation Temperature</t>
    <phoneticPr fontId="10" type="noConversion"/>
  </si>
  <si>
    <t>Condenser Saturation Temperature</t>
  </si>
  <si>
    <t>Discharge Super Heat</t>
  </si>
  <si>
    <t>R</t>
  </si>
  <si>
    <t>Evaporator LTD</t>
  </si>
  <si>
    <t>System Lift</t>
  </si>
  <si>
    <t>Constant</t>
  </si>
  <si>
    <t>Acceleration of Gravity</t>
  </si>
  <si>
    <t>ft/sec^2</t>
    <phoneticPr fontId="10" type="noConversion"/>
  </si>
  <si>
    <t>OUTPUT</t>
  </si>
  <si>
    <t>Cooler Saturation vapor Enthalpy h</t>
  </si>
  <si>
    <t>Btu/lbm</t>
    <phoneticPr fontId="10" type="noConversion"/>
  </si>
  <si>
    <t>Cooler SaturationLiquid Enthalpy h</t>
  </si>
  <si>
    <t>Flasc Saturation Liquid Enthalpy  h5</t>
    <phoneticPr fontId="10" type="noConversion"/>
  </si>
  <si>
    <t>Economizer Saturation Liquid Enthalpy h6</t>
  </si>
  <si>
    <t>Economizer Saturation Vapor Enthalpy h7</t>
    <phoneticPr fontId="10" type="noConversion"/>
  </si>
  <si>
    <t>Economizer Vapor quality</t>
  </si>
  <si>
    <t>Economizer Saturation Liquid Density</t>
    <phoneticPr fontId="10" type="noConversion"/>
  </si>
  <si>
    <t>lbm/ft^3</t>
    <phoneticPr fontId="10" type="noConversion"/>
  </si>
  <si>
    <t>Economizer Saturation Vapor Density</t>
    <phoneticPr fontId="10" type="noConversion"/>
  </si>
  <si>
    <t>Economizer Mixture Density</t>
  </si>
  <si>
    <t>1st stage Mass Flow Rate</t>
  </si>
  <si>
    <t>lb/min</t>
    <phoneticPr fontId="10" type="noConversion"/>
  </si>
  <si>
    <t>Econ Vapor Mass Flow Rate</t>
  </si>
  <si>
    <t>Econ Liquid Mass Flow Rate</t>
  </si>
  <si>
    <t>Economizer Vapor Volume Flow Rate</t>
  </si>
  <si>
    <t>ft^3/min</t>
  </si>
  <si>
    <t>Economizer Liquid Volume Flow Rate</t>
  </si>
  <si>
    <t>ft^3/min</t>
    <phoneticPr fontId="10" type="noConversion"/>
  </si>
  <si>
    <t>Assume</t>
  </si>
  <si>
    <t xml:space="preserve">Shell ID </t>
    <phoneticPr fontId="10" type="noConversion"/>
  </si>
  <si>
    <t>in</t>
    <phoneticPr fontId="10" type="noConversion"/>
  </si>
  <si>
    <t xml:space="preserve">Shell Length </t>
    <phoneticPr fontId="10" type="noConversion"/>
  </si>
  <si>
    <t xml:space="preserve">d_ 2nd stg Vapor </t>
    <phoneticPr fontId="10" type="noConversion"/>
  </si>
  <si>
    <t xml:space="preserve">d_ Econ. Liquid </t>
    <phoneticPr fontId="10" type="noConversion"/>
  </si>
  <si>
    <t xml:space="preserve">A_EyeHole </t>
    <phoneticPr fontId="10" type="noConversion"/>
  </si>
  <si>
    <t>ft^2</t>
  </si>
  <si>
    <t>Calculation</t>
  </si>
  <si>
    <t xml:space="preserve">A_Econ Shell_V </t>
    <phoneticPr fontId="10" type="noConversion"/>
  </si>
  <si>
    <t xml:space="preserve">A_ 2nd stg Vapor </t>
    <phoneticPr fontId="10" type="noConversion"/>
  </si>
  <si>
    <t>ft^2</t>
    <phoneticPr fontId="10" type="noConversion"/>
  </si>
  <si>
    <t xml:space="preserve">A_ Econ. Liquid </t>
    <phoneticPr fontId="12" type="noConversion"/>
  </si>
  <si>
    <t>Check</t>
  </si>
  <si>
    <t>V_ 2nd stg Vapor</t>
    <phoneticPr fontId="10" type="noConversion"/>
  </si>
  <si>
    <t>ft/s</t>
  </si>
  <si>
    <t xml:space="preserve">V_ Econ. Liquid </t>
    <phoneticPr fontId="10" type="noConversion"/>
  </si>
  <si>
    <t>ft/s</t>
    <phoneticPr fontId="10" type="noConversion"/>
  </si>
  <si>
    <t xml:space="preserve">V_Liquid_Econ_H </t>
    <phoneticPr fontId="10" type="noConversion"/>
  </si>
  <si>
    <t xml:space="preserve">V_Vapor_Econ_H </t>
    <phoneticPr fontId="10" type="noConversion"/>
  </si>
  <si>
    <t xml:space="preserve">V_Vapor_Econ_V </t>
    <phoneticPr fontId="10" type="noConversion"/>
  </si>
  <si>
    <t>ρv^2 (Vapor)&lt;***</t>
    <phoneticPr fontId="10" type="noConversion"/>
  </si>
  <si>
    <t>Lliquid carry over</t>
  </si>
  <si>
    <t>%</t>
  </si>
  <si>
    <t>Vapor Limit(EDR)</t>
    <phoneticPr fontId="10" type="noConversion"/>
  </si>
  <si>
    <t>ft/s</t>
    <phoneticPr fontId="1" type="noConversion"/>
  </si>
  <si>
    <t>Output_Cooler Limit Tons</t>
    <phoneticPr fontId="1" type="noConversion"/>
  </si>
  <si>
    <t>Cooler Limit Tons</t>
    <phoneticPr fontId="1" type="noConversion"/>
  </si>
  <si>
    <t>Comments:</t>
    <phoneticPr fontId="1" type="noConversion"/>
  </si>
  <si>
    <t>Cooler Leaving Temperature</t>
    <phoneticPr fontId="1" type="noConversion"/>
  </si>
  <si>
    <t>Pass</t>
    <phoneticPr fontId="1" type="noConversion"/>
  </si>
  <si>
    <t>19XRF</t>
    <phoneticPr fontId="1" type="noConversion"/>
  </si>
  <si>
    <t>19XR6</t>
    <phoneticPr fontId="1" type="noConversion"/>
  </si>
  <si>
    <t>ETO Economizer Float Valve Size</t>
    <phoneticPr fontId="1" type="noConversion"/>
  </si>
  <si>
    <t>Check</t>
    <phoneticPr fontId="10" type="noConversion"/>
  </si>
  <si>
    <r>
      <t>V_EyeHole.Liquid   m</t>
    </r>
    <r>
      <rPr>
        <vertAlign val="subscript"/>
        <sz val="10"/>
        <rFont val="Arial"/>
        <family val="2"/>
      </rPr>
      <t>1st</t>
    </r>
    <phoneticPr fontId="10" type="noConversion"/>
  </si>
  <si>
    <r>
      <t>V_EyeHole.Liquid   m</t>
    </r>
    <r>
      <rPr>
        <vertAlign val="subscript"/>
        <sz val="11"/>
        <rFont val="Arial"/>
        <family val="2"/>
      </rPr>
      <t>1st</t>
    </r>
    <phoneticPr fontId="10" type="noConversion"/>
  </si>
  <si>
    <t>Failed</t>
    <phoneticPr fontId="1" type="noConversion"/>
  </si>
  <si>
    <t>A_Econ Shell_H</t>
    <phoneticPr fontId="10" type="noConversion"/>
  </si>
  <si>
    <t>OK</t>
    <phoneticPr fontId="1" type="noConversion"/>
  </si>
  <si>
    <t>NO</t>
    <phoneticPr fontId="1" type="noConversion"/>
  </si>
  <si>
    <t>Refrigerator Dryness</t>
    <phoneticPr fontId="1" type="noConversion"/>
  </si>
  <si>
    <t>该区域值来自E-Cat报告（Ignore LCO)</t>
    <phoneticPr fontId="1" type="noConversion"/>
  </si>
  <si>
    <t>注释</t>
    <phoneticPr fontId="1" type="noConversion"/>
  </si>
  <si>
    <t>结论:</t>
    <phoneticPr fontId="10" type="noConversion"/>
  </si>
  <si>
    <r>
      <rPr>
        <i/>
        <sz val="10"/>
        <color theme="1"/>
        <rFont val="宋体"/>
        <family val="2"/>
        <charset val="134"/>
      </rPr>
      <t>选型通过，机组布置需重新设计，外型尺寸</t>
    </r>
    <r>
      <rPr>
        <i/>
        <sz val="10"/>
        <color theme="1"/>
        <rFont val="Arial"/>
        <family val="2"/>
      </rPr>
      <t>/</t>
    </r>
    <r>
      <rPr>
        <i/>
        <sz val="10"/>
        <color theme="1"/>
        <rFont val="宋体"/>
        <family val="2"/>
        <charset val="134"/>
      </rPr>
      <t>重量等需更新。</t>
    </r>
    <phoneticPr fontId="10" type="noConversion"/>
  </si>
  <si>
    <t>Pass</t>
    <phoneticPr fontId="1" type="noConversion"/>
  </si>
  <si>
    <t>Failed</t>
    <phoneticPr fontId="1" type="noConversion"/>
  </si>
  <si>
    <t>选型未通过</t>
    <phoneticPr fontId="1" type="noConversion"/>
  </si>
  <si>
    <t>#此值根据E-Cat报告进行输入</t>
    <phoneticPr fontId="10" type="noConversion"/>
  </si>
  <si>
    <t>#此值根据E-Cat报告进行选择</t>
    <phoneticPr fontId="10" type="noConversion"/>
  </si>
  <si>
    <t>#此值根据ETO选型进行选择,代号含义见Comments</t>
    <phoneticPr fontId="10" type="noConversion"/>
  </si>
  <si>
    <t>#EDR中经济器气体体积流量限制值</t>
    <phoneticPr fontId="10" type="noConversion"/>
  </si>
  <si>
    <t>#EDR中经济器眼睛口液体流速限制值</t>
    <phoneticPr fontId="10" type="noConversion"/>
  </si>
  <si>
    <t>#E-Cat选型中，经济器气体体积流量</t>
    <phoneticPr fontId="10" type="noConversion"/>
  </si>
  <si>
    <t>#E-Cat选型中，经济器眼睛口液体流速</t>
    <phoneticPr fontId="10" type="noConversion"/>
  </si>
  <si>
    <t>E-Cat 选型符合EDR的限制</t>
    <phoneticPr fontId="1" type="noConversion"/>
  </si>
  <si>
    <t>E-Cat 选型不符合EDR的限制</t>
    <phoneticPr fontId="1" type="noConversion"/>
  </si>
  <si>
    <t>#判断E-Cat选型中经济器的气体体积流量是否满足EDR限制</t>
    <phoneticPr fontId="10" type="noConversion"/>
  </si>
  <si>
    <t>#判断E-Cat选型中经济器的液体流速是否满足EDR限制</t>
    <phoneticPr fontId="10" type="noConversion"/>
  </si>
  <si>
    <t>#判断E-Cat选型中蒸发器的Limit Tons是否满足EDR限制</t>
    <phoneticPr fontId="10" type="noConversion"/>
  </si>
  <si>
    <t>#判断E-Cat选型中经济器和蒸发器的Limit Tons是否均满足EDR限制</t>
    <phoneticPr fontId="10" type="noConversion"/>
  </si>
  <si>
    <t>E-Cat 选型工况同时满足EDR中经济器和蒸发器的限制</t>
    <phoneticPr fontId="1" type="noConversion"/>
  </si>
  <si>
    <t>E-Cat 选型工况不满足EDR中经济器和蒸发器的限制中的任一项</t>
    <phoneticPr fontId="1" type="noConversion"/>
  </si>
  <si>
    <t>Cooler Limit check</t>
    <phoneticPr fontId="10" type="noConversion"/>
  </si>
  <si>
    <t>Result</t>
    <phoneticPr fontId="10" type="noConversion"/>
  </si>
  <si>
    <t>带Suction Baffle的19XRF 经济器浮球阀代号</t>
    <phoneticPr fontId="1" type="noConversion"/>
  </si>
  <si>
    <t>D  With Baffle</t>
    <phoneticPr fontId="1" type="noConversion"/>
  </si>
  <si>
    <t>Date:</t>
  </si>
  <si>
    <t>Time</t>
  </si>
  <si>
    <t>Compressor Code</t>
  </si>
  <si>
    <t>Gear Code</t>
  </si>
  <si>
    <t>Drive</t>
  </si>
  <si>
    <t>Economizer</t>
  </si>
  <si>
    <t>Test Item</t>
  </si>
  <si>
    <t>Test ID</t>
  </si>
  <si>
    <t>Test Frequency</t>
  </si>
  <si>
    <t>ITEM</t>
  </si>
  <si>
    <t>Comments</t>
  </si>
  <si>
    <t>Chiller</t>
  </si>
  <si>
    <t>Refrigerant Charge Amount</t>
  </si>
  <si>
    <t>Atmospheric pressure</t>
  </si>
  <si>
    <t>Chiller Power Factor</t>
  </si>
  <si>
    <t xml:space="preserve">System  </t>
  </si>
  <si>
    <t>Chiller Cooling Capacity</t>
  </si>
  <si>
    <t>Input Power</t>
  </si>
  <si>
    <t xml:space="preserve">Heat Rejection </t>
  </si>
  <si>
    <t>Chiller Performance</t>
  </si>
  <si>
    <t>COP</t>
  </si>
  <si>
    <t>Heat Balance</t>
  </si>
  <si>
    <t>Compressor</t>
  </si>
  <si>
    <t>IGV Opening</t>
  </si>
  <si>
    <t>Suct. Pipe Temp. 1</t>
  </si>
  <si>
    <t>Suct. Pipe Temp. 2</t>
  </si>
  <si>
    <t>Suct. Pipe Temp. 3</t>
  </si>
  <si>
    <t>Suct. Pipe Temp. 4</t>
  </si>
  <si>
    <t>Suct. Pipe Temp. 5</t>
  </si>
  <si>
    <t>Suct. Pipe Temp. 6</t>
  </si>
  <si>
    <t>Suct. Pipe Static Press. 1</t>
  </si>
  <si>
    <t>Suct. Pipe Static Press. 2</t>
  </si>
  <si>
    <t>Suct. Pipe Static Press. 3</t>
  </si>
  <si>
    <t>Suct. Pipe Static Press. 4</t>
  </si>
  <si>
    <t>Suct. Pipe Static Press. 5</t>
  </si>
  <si>
    <t>Suct. Pipe Static Press. 6</t>
  </si>
  <si>
    <t>Suct. Pipe Total Press.</t>
  </si>
  <si>
    <t>Suction Pressure Drop</t>
  </si>
  <si>
    <t>Suction Superheat</t>
  </si>
  <si>
    <t>Comp Volute Disch. Temp.1</t>
  </si>
  <si>
    <t>Comp Volute Disch. Temp.2</t>
  </si>
  <si>
    <t>Comp Volute Disch. Static Press. 1</t>
  </si>
  <si>
    <t>Comp Volute Disch. Static Press. 2</t>
  </si>
  <si>
    <t>Discharge Pressure Drop</t>
  </si>
  <si>
    <t>Discharge Superheat</t>
  </si>
  <si>
    <t>Comp Suct. Housing Static Press.</t>
  </si>
  <si>
    <t>Comp Volute Disch. Total Press.</t>
  </si>
  <si>
    <t>Comp Volute Static Press. 1</t>
  </si>
  <si>
    <t>Comp Volute Static Press. 2</t>
  </si>
  <si>
    <t>Comp Volute Static Press. 3</t>
  </si>
  <si>
    <t>Interstage Suction Press. 1</t>
  </si>
  <si>
    <t>Interstage Suction Press. 2</t>
  </si>
  <si>
    <t>Interstage suction temp. 1</t>
  </si>
  <si>
    <t>Interstage suction temp. 2</t>
  </si>
  <si>
    <t>Disch. Pipe Ent. Static Press. 1</t>
  </si>
  <si>
    <t>Disch. Pipe Ent. Static Press. 2</t>
  </si>
  <si>
    <t>Disch. Pipe Ent. Temp. 1</t>
  </si>
  <si>
    <t>Disch. Pipe Ent. Temp. 2</t>
  </si>
  <si>
    <t>Disch. Pipe Exit Static Press. 1</t>
  </si>
  <si>
    <t>Disch. Pipe Exit Static Press. 2</t>
  </si>
  <si>
    <t>Disch. Pipe Exit Temp. 1</t>
  </si>
  <si>
    <t>Disch. Pipe Exit Temp. 3</t>
  </si>
  <si>
    <t>Disch. Pipe Exit Temp. 2</t>
  </si>
  <si>
    <t xml:space="preserve">Disch. Isolation Valve Ent. Static Press. </t>
  </si>
  <si>
    <t xml:space="preserve">Disch. Isolation Valve Exit Static Press. </t>
  </si>
  <si>
    <t>Discharge Pressure Drop_Isolation Valve</t>
  </si>
  <si>
    <t>Comp Oil Tank Oil Level</t>
  </si>
  <si>
    <t>Evaporator</t>
  </si>
  <si>
    <t>Cooler Entering Temp.</t>
  </si>
  <si>
    <t xml:space="preserve">Cooler Leaving Temp. </t>
  </si>
  <si>
    <t>Evap. TPILE</t>
  </si>
  <si>
    <t>Cooler Flow Rate</t>
  </si>
  <si>
    <t>Cooler Pressure Drop</t>
  </si>
  <si>
    <t xml:space="preserve">Evap. Shell Static Press. </t>
  </si>
  <si>
    <t>Evap. Shell Static Press. Motor End</t>
  </si>
  <si>
    <t>Evaporator Saturation Temp.</t>
  </si>
  <si>
    <t>Condenser</t>
  </si>
  <si>
    <t>Condenser Entering Temp.</t>
  </si>
  <si>
    <t xml:space="preserve">Condenser Leaving Temp. </t>
  </si>
  <si>
    <t>Cond. TPILE</t>
  </si>
  <si>
    <t>Condenser Flow Rate</t>
  </si>
  <si>
    <t>Condenser Pressure Drop</t>
  </si>
  <si>
    <t xml:space="preserve">Cond. Shell Static Press. </t>
  </si>
  <si>
    <t>Cond. Shell Static Press. Motor End</t>
  </si>
  <si>
    <t>Condenser Saturation Temp.</t>
  </si>
  <si>
    <t>Condenser LTD</t>
  </si>
  <si>
    <t>Flasc Exit Static Press.</t>
  </si>
  <si>
    <t>Flasc Saturation Temp.</t>
  </si>
  <si>
    <t>Flasc Exit Temp.</t>
  </si>
  <si>
    <t>ΔP though Flasc Orifice</t>
  </si>
  <si>
    <t>FLASC Subcooling</t>
  </si>
  <si>
    <t>Sump Exit Static Press.</t>
  </si>
  <si>
    <t>Sump Exit Temp.</t>
  </si>
  <si>
    <t>Liquid level in Economizer SG5</t>
    <phoneticPr fontId="1" type="noConversion"/>
  </si>
  <si>
    <t>Liquid level in low side float chamber</t>
  </si>
  <si>
    <t>Econ. Shell Static Press.</t>
  </si>
  <si>
    <t>Economizer Saturation Temp.</t>
  </si>
  <si>
    <t>Float Ball Valve Housing Static Press.</t>
  </si>
  <si>
    <t>Liquid Piping</t>
  </si>
  <si>
    <t>Condenser outlet ball valve open / close</t>
  </si>
  <si>
    <t>Fix orifice outlet ball valve open / close</t>
  </si>
  <si>
    <t>Cooler inlet butterfly valve opening</t>
  </si>
  <si>
    <t>Liquid level @ sump</t>
  </si>
  <si>
    <t>Liquid level switch @ sump</t>
  </si>
  <si>
    <t>Liquid line (Aero test) butterfly valve opening</t>
  </si>
  <si>
    <t>Liquid line (Aero test) EXV opening</t>
  </si>
  <si>
    <t xml:space="preserve">Orifice Ent. Static Press. </t>
  </si>
  <si>
    <t xml:space="preserve">Orifice Exit Static Press. </t>
  </si>
  <si>
    <t xml:space="preserve">Econ. Ent. Static Press. </t>
  </si>
  <si>
    <t>Bypass EXV Exit Static Press.</t>
  </si>
  <si>
    <t>Float Ball Valve Housing Exit Static Press.</t>
  </si>
  <si>
    <t xml:space="preserve">Evap. Ent. Static Press. </t>
  </si>
  <si>
    <t>ΔP Sump - Orifice</t>
  </si>
  <si>
    <t>ΔP Orifice</t>
  </si>
  <si>
    <t>ΔP Econ Inlet - Econ shell</t>
  </si>
  <si>
    <t>ΔP High side liquid line</t>
  </si>
  <si>
    <t>ΔP Float ball</t>
  </si>
  <si>
    <t>ΔP Float valve - Evap</t>
  </si>
  <si>
    <t>ΔP distributor</t>
  </si>
  <si>
    <t xml:space="preserve">Vapor Piping </t>
  </si>
  <si>
    <t>Vapor source line ball valve open / close</t>
  </si>
  <si>
    <t>Vapor source line solenoid valve open / close</t>
  </si>
  <si>
    <t>2nd stg suction line butterfly valve open / close</t>
  </si>
  <si>
    <t xml:space="preserve">Damper Valve Ent. Static Press. </t>
  </si>
  <si>
    <t xml:space="preserve">Damper Valve Exit Static Press. </t>
  </si>
  <si>
    <t xml:space="preserve">2nd stage Suct. Pipe Static Press. </t>
  </si>
  <si>
    <t xml:space="preserve">2nd stage Suct. Pipe Temp. </t>
  </si>
  <si>
    <t>ΔP Damper</t>
  </si>
  <si>
    <t>Superheat after Damper Valve</t>
  </si>
  <si>
    <t>ΔP Economizer - 2nd Suction</t>
  </si>
  <si>
    <t>HGBP Pressure</t>
  </si>
  <si>
    <t>HGBP opening_Motor End</t>
  </si>
  <si>
    <t>HGBP Ent. Static Press. Motor End</t>
  </si>
  <si>
    <t>HGBP Exit Static Press. Motor End</t>
  </si>
  <si>
    <t>ΔP HGBP_Motor End</t>
  </si>
  <si>
    <t>HGBP opening_cmpr end</t>
  </si>
  <si>
    <t>HGBP Ent. Static Press. Cmpr End</t>
  </si>
  <si>
    <t>HGBP Exit Static Press. Cmpr End</t>
  </si>
  <si>
    <t>ΔP HGBP_Cmpr End</t>
  </si>
  <si>
    <t>Motor &amp; Oil Lubrication</t>
  </si>
  <si>
    <t>Motor housing Static Press.</t>
  </si>
  <si>
    <t>Motor Cooling Liquid Supply Static Press.</t>
  </si>
  <si>
    <t>Motor Housing Liquid Drain Static Press.</t>
  </si>
  <si>
    <t>Motor Winding Temp.</t>
  </si>
  <si>
    <t>ΔP Motor House - Evap</t>
  </si>
  <si>
    <t>Bearing Temp</t>
  </si>
  <si>
    <t>Oil Temp @ Sump</t>
  </si>
  <si>
    <t xml:space="preserve">Oil Reclaim Static Press. </t>
  </si>
  <si>
    <t>ΔP Oil DP</t>
  </si>
  <si>
    <t>Electrical Parameters</t>
  </si>
  <si>
    <t xml:space="preserve">Frequency </t>
  </si>
  <si>
    <t>Current (A)</t>
  </si>
  <si>
    <t>Current (B)</t>
  </si>
  <si>
    <t>Current(C)</t>
  </si>
  <si>
    <t>Voltage(A)</t>
  </si>
  <si>
    <t>Voltage(B)</t>
  </si>
  <si>
    <t>Voltage(C)</t>
  </si>
  <si>
    <t>Measured Power Factor</t>
  </si>
  <si>
    <t>Calculated Power Factor</t>
  </si>
  <si>
    <t>PF Tolerance</t>
  </si>
  <si>
    <t>Aero Data</t>
  </si>
  <si>
    <t>ETA</t>
  </si>
  <si>
    <t>LCO</t>
  </si>
  <si>
    <t>Full stage (vessel to flange)</t>
  </si>
  <si>
    <t>FF</t>
  </si>
  <si>
    <t>HF</t>
  </si>
  <si>
    <t>EFF</t>
  </si>
  <si>
    <t>1st Stage (vessel to RC exit)</t>
  </si>
  <si>
    <t>2nd Stage (RC exit to flange)</t>
  </si>
  <si>
    <t>Orifice Ent. Temp.</t>
  </si>
  <si>
    <t>m_suction</t>
  </si>
  <si>
    <t>m_eco</t>
  </si>
  <si>
    <t xml:space="preserve">Condenser Level </t>
    <phoneticPr fontId="1" type="noConversion"/>
  </si>
  <si>
    <t>F30</t>
  </si>
  <si>
    <t>T</t>
    <phoneticPr fontId="1" type="noConversion"/>
  </si>
  <si>
    <t>VFD - Free standing</t>
  </si>
  <si>
    <t>w/</t>
  </si>
  <si>
    <t>LL_2020TR_20143237_14C32C7104KW</t>
    <phoneticPr fontId="1" type="noConversion"/>
  </si>
  <si>
    <t>SG 7 1/2</t>
  </si>
  <si>
    <t>SG 4</t>
  </si>
  <si>
    <t>Open</t>
  </si>
  <si>
    <t>Fully Open</t>
  </si>
  <si>
    <t>Full W/o bubble</t>
  </si>
  <si>
    <t>Totally Close</t>
  </si>
  <si>
    <t>关</t>
  </si>
  <si>
    <t>-</t>
  </si>
  <si>
    <t>Close</t>
  </si>
  <si>
    <r>
      <rPr>
        <sz val="11"/>
        <rFont val="宋体"/>
        <family val="2"/>
        <charset val="134"/>
      </rPr>
      <t>孔板</t>
    </r>
    <r>
      <rPr>
        <sz val="11"/>
        <rFont val="Arial"/>
        <family val="2"/>
      </rPr>
      <t>F32</t>
    </r>
    <phoneticPr fontId="1" type="noConversion"/>
  </si>
  <si>
    <t>LL_1850TR_20143237</t>
  </si>
  <si>
    <t>LL_1920TR_20143237_14C32C6752KW</t>
    <phoneticPr fontId="1" type="noConversion"/>
  </si>
  <si>
    <t>LL_1950TR_20143237_14C32C6892KW</t>
    <phoneticPr fontId="1" type="noConversion"/>
  </si>
  <si>
    <t>LL_1990TR_20143237_14C32C7033KW</t>
    <phoneticPr fontId="1" type="noConversion"/>
  </si>
  <si>
    <t>LL_2022TR_20143237_14C32C7033KW B</t>
    <phoneticPr fontId="1" type="noConversion"/>
  </si>
  <si>
    <t>SG 8 1/4</t>
  </si>
  <si>
    <t>SG 3_half</t>
    <phoneticPr fontId="1" type="noConversion"/>
  </si>
  <si>
    <t>Full W/ bubble</t>
    <phoneticPr fontId="1" type="noConversion"/>
  </si>
  <si>
    <t>ρv^2</t>
    <phoneticPr fontId="1" type="noConversion"/>
  </si>
  <si>
    <t>Eyehole velocity ft/s</t>
  </si>
  <si>
    <t>14th</t>
    <phoneticPr fontId="1" type="noConversion"/>
  </si>
  <si>
    <t>F30</t>
    <phoneticPr fontId="1" type="noConversion"/>
  </si>
  <si>
    <t>Asia Max capacity 256.5Kpag_872Kpag</t>
    <phoneticPr fontId="1" type="noConversion"/>
  </si>
  <si>
    <t>Asia_Max Capacity_IGV93.6%_257Kpag_872Kpag</t>
    <phoneticPr fontId="1" type="noConversion"/>
  </si>
  <si>
    <t>Power Meter Mistake</t>
  </si>
  <si>
    <t>1500RT_Asia100%_257Kpag_872.5Kpag</t>
    <phoneticPr fontId="1" type="noConversion"/>
  </si>
  <si>
    <t>1500RT_Asia100%_257Kpag_872.5Kpag B</t>
    <phoneticPr fontId="1" type="noConversion"/>
  </si>
  <si>
    <t>气源控制阀强制启用
气源控制阀强制值关闭</t>
    <phoneticPr fontId="1" type="noConversion"/>
  </si>
  <si>
    <t>气源控制阀强制启用
气源控制阀强制值打开</t>
    <phoneticPr fontId="1" type="noConversion"/>
  </si>
  <si>
    <t>F50</t>
  </si>
  <si>
    <t>VS球阀打开
气源控制阀强制停用
气源控制阀强制值关闭</t>
  </si>
  <si>
    <t>Asia KPI 1140KG_257.5Kpag_885Kpag</t>
    <phoneticPr fontId="1" type="noConversion"/>
  </si>
  <si>
    <t>T13_014</t>
    <phoneticPr fontId="1" type="noConversion"/>
  </si>
  <si>
    <r>
      <rPr>
        <sz val="11"/>
        <color rgb="FFFF0000"/>
        <rFont val="宋体"/>
        <family val="2"/>
        <charset val="134"/>
      </rPr>
      <t>孔板</t>
    </r>
    <r>
      <rPr>
        <sz val="11"/>
        <color rgb="FFFF0000"/>
        <rFont val="Arial"/>
        <family val="2"/>
      </rPr>
      <t>F32</t>
    </r>
    <phoneticPr fontId="1" type="noConversion"/>
  </si>
  <si>
    <r>
      <rPr>
        <sz val="11"/>
        <color rgb="FFFF0000"/>
        <rFont val="宋体"/>
        <family val="2"/>
        <charset val="134"/>
      </rPr>
      <t>孔板</t>
    </r>
    <r>
      <rPr>
        <sz val="11"/>
        <color rgb="FFFF0000"/>
        <rFont val="Arial"/>
        <family val="2"/>
      </rPr>
      <t>F36</t>
    </r>
    <phoneticPr fontId="1" type="noConversion"/>
  </si>
  <si>
    <t>1/1*Eyehole velocity ft/s</t>
    <phoneticPr fontId="1" type="noConversion"/>
  </si>
  <si>
    <t>Liquid Limit(ETO)</t>
    <phoneticPr fontId="10" type="noConversion"/>
  </si>
  <si>
    <t>D  With Baffle</t>
  </si>
  <si>
    <t xml:space="preserve">Limit </t>
    <phoneticPr fontId="10" type="noConversion"/>
  </si>
  <si>
    <t>采用D with baffle 经济器，ETO选型通过，但有风险，首台应用需要测试。</t>
    <phoneticPr fontId="1" type="noConversion"/>
  </si>
  <si>
    <t>此Tool仅应用于19XRF数据中心中温工况ETO订单中，Igonre Carryover的选型进行校核。采用XRF ETO经济器的订单必须进行5天性能测试。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</si>
</sst>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 * #,##0.00_ ;_ * \-#,##0.00_ ;_ * &quot;-&quot;??_ ;_ @_ "/>
    <numFmt numFmtId="165" formatCode="0.0000E+00"/>
    <numFmt numFmtId="166" formatCode="0.00000"/>
    <numFmt numFmtId="167" formatCode="0.000"/>
    <numFmt numFmtId="168" formatCode="0.00_);[Red]\(0.00\)"/>
    <numFmt numFmtId="169" formatCode="0.00_ "/>
    <numFmt numFmtId="170" formatCode="0.0000_ "/>
    <numFmt numFmtId="171" formatCode="0.0"/>
    <numFmt numFmtId="172" formatCode="0.000_ "/>
    <numFmt numFmtId="173" formatCode="[$-409]d\-mmm\-yy;@"/>
    <numFmt numFmtId="174" formatCode="[$-F400]h:mm:ss\ AM/PM"/>
    <numFmt numFmtId="175" formatCode="0.0%"/>
    <numFmt numFmtId="176" formatCode="0.0000"/>
    <numFmt numFmtId="177" formatCode="_([$€-2]* #,##0.00_);_([$€-2]* \(#,##0.00\);_([$€-2]* &quot;-&quot;??_)"/>
  </numFmts>
  <fonts count="9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0"/>
      <color theme="1"/>
      <name val="Arial Unicode MS"/>
      <family val="2"/>
      <charset val="134"/>
    </font>
    <font>
      <i/>
      <sz val="10"/>
      <color theme="1"/>
      <name val="Arial Unicode MS"/>
      <family val="2"/>
      <charset val="134"/>
    </font>
    <font>
      <i/>
      <vertAlign val="subscript"/>
      <sz val="10"/>
      <color theme="1"/>
      <name val="Arial Unicode MS"/>
      <family val="2"/>
      <charset val="134"/>
    </font>
    <font>
      <b/>
      <sz val="10"/>
      <color theme="1"/>
      <name val="Arial Unicode MS"/>
      <family val="2"/>
      <charset val="134"/>
    </font>
    <font>
      <sz val="11"/>
      <color theme="1"/>
      <name val="Calibri"/>
      <family val="2"/>
      <charset val="134"/>
      <scheme val="minor"/>
    </font>
    <font>
      <sz val="11"/>
      <color theme="1"/>
      <name val="Arial"/>
      <family val="2"/>
    </font>
    <font>
      <sz val="9"/>
      <name val="Calibri"/>
      <family val="2"/>
      <charset val="134"/>
      <scheme val="minor"/>
    </font>
    <font>
      <b/>
      <sz val="12"/>
      <name val="Arial"/>
      <family val="2"/>
    </font>
    <font>
      <b/>
      <sz val="12"/>
      <color theme="1"/>
      <name val="Arial"/>
      <family val="2"/>
    </font>
    <font>
      <sz val="8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i/>
      <sz val="11"/>
      <color theme="1"/>
      <name val="Calibri"/>
      <family val="2"/>
      <scheme val="minor"/>
    </font>
    <font>
      <i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i/>
      <sz val="10"/>
      <color rgb="FFFF0000"/>
      <name val="Arial Unicode MS"/>
      <family val="2"/>
      <charset val="134"/>
    </font>
    <font>
      <vertAlign val="subscript"/>
      <sz val="10"/>
      <name val="Arial"/>
      <family val="2"/>
    </font>
    <font>
      <vertAlign val="subscript"/>
      <sz val="11"/>
      <name val="Arial"/>
      <family val="2"/>
    </font>
    <font>
      <i/>
      <sz val="11"/>
      <color theme="1"/>
      <name val="Arial Unicode MS"/>
      <family val="2"/>
      <charset val="134"/>
    </font>
    <font>
      <b/>
      <i/>
      <sz val="11"/>
      <color theme="1"/>
      <name val="Arial Unicode MS"/>
      <family val="2"/>
      <charset val="134"/>
    </font>
    <font>
      <sz val="10"/>
      <name val="Arial Unicode MS"/>
      <family val="2"/>
      <charset val="134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i/>
      <sz val="10"/>
      <color theme="1"/>
      <name val="Arial"/>
      <family val="2"/>
    </font>
    <font>
      <i/>
      <sz val="10"/>
      <color theme="1"/>
      <name val="Arial"/>
      <family val="2"/>
      <charset val="134"/>
    </font>
    <font>
      <i/>
      <sz val="10"/>
      <color theme="1"/>
      <name val="宋体"/>
      <family val="3"/>
      <charset val="134"/>
    </font>
    <font>
      <i/>
      <sz val="10"/>
      <color theme="1"/>
      <name val="宋体"/>
      <family val="2"/>
      <charset val="134"/>
    </font>
    <font>
      <sz val="11"/>
      <color theme="1"/>
      <name val="Arial Unicode MS"/>
      <family val="2"/>
      <charset val="134"/>
    </font>
    <font>
      <i/>
      <sz val="11"/>
      <color rgb="FF00B0F0"/>
      <name val="Calibri"/>
      <family val="3"/>
      <charset val="134"/>
      <scheme val="minor"/>
    </font>
    <font>
      <b/>
      <i/>
      <sz val="14"/>
      <color rgb="FF00B0F0"/>
      <name val="Calibri"/>
      <family val="3"/>
      <charset val="134"/>
      <scheme val="minor"/>
    </font>
    <font>
      <b/>
      <i/>
      <sz val="12"/>
      <color rgb="FF00B0F0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trike/>
      <sz val="11"/>
      <color rgb="FF000000"/>
      <name val="Arial"/>
      <family val="2"/>
    </font>
    <font>
      <sz val="11"/>
      <color theme="1"/>
      <name val="Arial"/>
      <family val="2"/>
      <charset val="134"/>
    </font>
    <font>
      <sz val="10"/>
      <color rgb="FF000000"/>
      <name val="Arial"/>
      <family val="2"/>
    </font>
    <font>
      <sz val="11"/>
      <color rgb="FFFF0000"/>
      <name val="Arial"/>
      <family val="2"/>
    </font>
    <font>
      <i/>
      <sz val="11"/>
      <color rgb="FF0000FF"/>
      <name val="Arial"/>
      <family val="2"/>
    </font>
    <font>
      <i/>
      <sz val="11"/>
      <name val="Arial"/>
      <family val="2"/>
    </font>
    <font>
      <i/>
      <strike/>
      <sz val="11"/>
      <name val="Arial"/>
      <family val="2"/>
    </font>
    <font>
      <i/>
      <strike/>
      <sz val="11"/>
      <color rgb="FF0070C0"/>
      <name val="Arial"/>
      <family val="2"/>
    </font>
    <font>
      <i/>
      <strike/>
      <sz val="11"/>
      <color rgb="FF0000FF"/>
      <name val="Arial"/>
      <family val="2"/>
    </font>
    <font>
      <i/>
      <sz val="11"/>
      <color rgb="FF0070C0"/>
      <name val="Arial"/>
      <family val="2"/>
    </font>
    <font>
      <i/>
      <sz val="11"/>
      <color rgb="FF00B0F0"/>
      <name val="Arial"/>
      <family val="2"/>
    </font>
    <font>
      <sz val="11"/>
      <name val="Arial"/>
      <family val="2"/>
      <charset val="134"/>
    </font>
    <font>
      <sz val="11"/>
      <name val="宋体"/>
      <family val="2"/>
      <charset val="134"/>
    </font>
    <font>
      <i/>
      <sz val="11"/>
      <color rgb="FFFF0000"/>
      <name val="Arial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theme="0"/>
      <name val="Arial"/>
      <family val="2"/>
    </font>
    <font>
      <b/>
      <sz val="18"/>
      <color theme="3"/>
      <name val="Calibri Light"/>
      <family val="2"/>
      <charset val="134"/>
      <scheme val="major"/>
    </font>
    <font>
      <b/>
      <sz val="15"/>
      <color theme="3"/>
      <name val="Arial"/>
      <family val="2"/>
      <charset val="134"/>
    </font>
    <font>
      <b/>
      <sz val="13"/>
      <color theme="3"/>
      <name val="Arial"/>
      <family val="2"/>
      <charset val="134"/>
    </font>
    <font>
      <b/>
      <sz val="11"/>
      <color theme="3"/>
      <name val="Arial"/>
      <family val="2"/>
      <charset val="134"/>
    </font>
    <font>
      <sz val="11"/>
      <color rgb="FF006100"/>
      <name val="Arial"/>
      <family val="2"/>
      <charset val="134"/>
    </font>
    <font>
      <sz val="11"/>
      <color rgb="FF9C0006"/>
      <name val="Arial"/>
      <family val="2"/>
      <charset val="134"/>
    </font>
    <font>
      <sz val="11"/>
      <color rgb="FF9C6500"/>
      <name val="Arial"/>
      <family val="2"/>
      <charset val="134"/>
    </font>
    <font>
      <sz val="11"/>
      <color rgb="FF3F3F76"/>
      <name val="Arial"/>
      <family val="2"/>
      <charset val="134"/>
    </font>
    <font>
      <b/>
      <sz val="11"/>
      <color rgb="FF3F3F3F"/>
      <name val="Arial"/>
      <family val="2"/>
      <charset val="134"/>
    </font>
    <font>
      <b/>
      <sz val="11"/>
      <color rgb="FFFA7D00"/>
      <name val="Arial"/>
      <family val="2"/>
      <charset val="134"/>
    </font>
    <font>
      <sz val="11"/>
      <color rgb="FFFA7D00"/>
      <name val="Arial"/>
      <family val="2"/>
      <charset val="134"/>
    </font>
    <font>
      <b/>
      <sz val="11"/>
      <color theme="0"/>
      <name val="Arial"/>
      <family val="2"/>
      <charset val="134"/>
    </font>
    <font>
      <sz val="11"/>
      <color rgb="FFFF0000"/>
      <name val="Arial"/>
      <family val="2"/>
      <charset val="134"/>
    </font>
    <font>
      <i/>
      <sz val="11"/>
      <color rgb="FF7F7F7F"/>
      <name val="Arial"/>
      <family val="2"/>
      <charset val="134"/>
    </font>
    <font>
      <b/>
      <sz val="11"/>
      <color theme="1"/>
      <name val="Arial"/>
      <family val="2"/>
      <charset val="134"/>
    </font>
    <font>
      <sz val="11"/>
      <color theme="0"/>
      <name val="Arial"/>
      <family val="2"/>
      <charset val="134"/>
    </font>
    <font>
      <sz val="10"/>
      <name val="Geneva"/>
      <family val="2"/>
    </font>
    <font>
      <sz val="11"/>
      <color rgb="FFFF0000"/>
      <name val="Arial Unicode MS"/>
      <family val="2"/>
      <charset val="134"/>
    </font>
    <font>
      <sz val="11"/>
      <name val="微软雅黑"/>
      <family val="2"/>
      <charset val="134"/>
    </font>
    <font>
      <sz val="11"/>
      <color rgb="FFFF0000"/>
      <name val="宋体"/>
      <family val="2"/>
      <charset val="134"/>
    </font>
    <font>
      <b/>
      <sz val="10"/>
      <color rgb="FF000000"/>
      <name val="Arial Unicode MS"/>
      <family val="2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rgb="FF000000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9633">
    <xf numFmtId="0" fontId="0" fillId="0" borderId="0"/>
    <xf numFmtId="0" fontId="8" fillId="0" borderId="0">
      <alignment vertical="center"/>
    </xf>
    <xf numFmtId="9" fontId="8" fillId="0" borderId="0" applyFont="0" applyFill="0" applyBorder="0" applyAlignment="0" applyProtection="0"/>
    <xf numFmtId="164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164" fontId="41" fillId="0" borderId="0" applyFont="0" applyFill="0" applyBorder="0" applyAlignment="0" applyProtection="0">
      <alignment vertical="center"/>
    </xf>
    <xf numFmtId="0" fontId="41" fillId="0" borderId="0"/>
    <xf numFmtId="0" fontId="9" fillId="0" borderId="0"/>
    <xf numFmtId="164" fontId="41" fillId="0" borderId="0" applyFont="0" applyFill="0" applyBorder="0" applyAlignment="0" applyProtection="0">
      <alignment vertical="center"/>
    </xf>
    <xf numFmtId="0" fontId="45" fillId="0" borderId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74" fontId="9" fillId="0" borderId="0"/>
    <xf numFmtId="174" fontId="9" fillId="0" borderId="0"/>
    <xf numFmtId="0" fontId="23" fillId="0" borderId="0"/>
    <xf numFmtId="9" fontId="23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9" fontId="23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26" applyNumberFormat="0" applyFill="0" applyAlignment="0" applyProtection="0"/>
    <xf numFmtId="0" fontId="60" fillId="0" borderId="27" applyNumberFormat="0" applyFill="0" applyAlignment="0" applyProtection="0"/>
    <xf numFmtId="0" fontId="61" fillId="0" borderId="28" applyNumberFormat="0" applyFill="0" applyAlignment="0" applyProtection="0"/>
    <xf numFmtId="0" fontId="61" fillId="0" borderId="0" applyNumberFormat="0" applyFill="0" applyBorder="0" applyAlignment="0" applyProtection="0"/>
    <xf numFmtId="0" fontId="62" fillId="8" borderId="0" applyNumberFormat="0" applyBorder="0" applyAlignment="0" applyProtection="0"/>
    <xf numFmtId="0" fontId="63" fillId="9" borderId="0" applyNumberFormat="0" applyBorder="0" applyAlignment="0" applyProtection="0"/>
    <xf numFmtId="0" fontId="64" fillId="10" borderId="0" applyNumberFormat="0" applyBorder="0" applyAlignment="0" applyProtection="0"/>
    <xf numFmtId="0" fontId="65" fillId="11" borderId="29" applyNumberFormat="0" applyAlignment="0" applyProtection="0"/>
    <xf numFmtId="0" fontId="66" fillId="12" borderId="30" applyNumberFormat="0" applyAlignment="0" applyProtection="0"/>
    <xf numFmtId="0" fontId="67" fillId="12" borderId="29" applyNumberFormat="0" applyAlignment="0" applyProtection="0"/>
    <xf numFmtId="0" fontId="68" fillId="0" borderId="31" applyNumberFormat="0" applyFill="0" applyAlignment="0" applyProtection="0"/>
    <xf numFmtId="0" fontId="69" fillId="13" borderId="32" applyNumberFormat="0" applyAlignment="0" applyProtection="0"/>
    <xf numFmtId="0" fontId="47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4" fillId="0" borderId="34" applyNumberFormat="0" applyFill="0" applyAlignment="0" applyProtection="0"/>
    <xf numFmtId="0" fontId="71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71" fillId="18" borderId="0" applyNumberFormat="0" applyBorder="0" applyAlignment="0" applyProtection="0"/>
    <xf numFmtId="0" fontId="71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71" fillId="22" borderId="0" applyNumberFormat="0" applyBorder="0" applyAlignment="0" applyProtection="0"/>
    <xf numFmtId="0" fontId="71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71" fillId="26" borderId="0" applyNumberFormat="0" applyBorder="0" applyAlignment="0" applyProtection="0"/>
    <xf numFmtId="0" fontId="71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71" fillId="30" borderId="0" applyNumberFormat="0" applyBorder="0" applyAlignment="0" applyProtection="0"/>
    <xf numFmtId="0" fontId="71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71" fillId="34" borderId="0" applyNumberFormat="0" applyBorder="0" applyAlignment="0" applyProtection="0"/>
    <xf numFmtId="0" fontId="71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71" fillId="38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72" fillId="0" borderId="0" applyNumberFormat="0" applyFill="0" applyBorder="0" applyAlignment="0" applyProtection="0"/>
    <xf numFmtId="0" fontId="73" fillId="0" borderId="26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0" applyNumberFormat="0" applyFill="0" applyBorder="0" applyAlignment="0" applyProtection="0"/>
    <xf numFmtId="0" fontId="76" fillId="8" borderId="0" applyNumberFormat="0" applyBorder="0" applyAlignment="0" applyProtection="0"/>
    <xf numFmtId="0" fontId="77" fillId="9" borderId="0" applyNumberFormat="0" applyBorder="0" applyAlignment="0" applyProtection="0"/>
    <xf numFmtId="0" fontId="78" fillId="10" borderId="0" applyNumberFormat="0" applyBorder="0" applyAlignment="0" applyProtection="0"/>
    <xf numFmtId="0" fontId="79" fillId="11" borderId="29" applyNumberFormat="0" applyAlignment="0" applyProtection="0"/>
    <xf numFmtId="0" fontId="80" fillId="12" borderId="30" applyNumberFormat="0" applyAlignment="0" applyProtection="0"/>
    <xf numFmtId="0" fontId="81" fillId="12" borderId="29" applyNumberFormat="0" applyAlignment="0" applyProtection="0"/>
    <xf numFmtId="0" fontId="82" fillId="0" borderId="31" applyNumberFormat="0" applyFill="0" applyAlignment="0" applyProtection="0"/>
    <xf numFmtId="0" fontId="83" fillId="13" borderId="32" applyNumberFormat="0" applyAlignment="0" applyProtection="0"/>
    <xf numFmtId="0" fontId="84" fillId="0" borderId="0" applyNumberFormat="0" applyFill="0" applyBorder="0" applyAlignment="0" applyProtection="0"/>
    <xf numFmtId="0" fontId="45" fillId="14" borderId="33" applyNumberFormat="0" applyFont="0" applyAlignment="0" applyProtection="0"/>
    <xf numFmtId="0" fontId="85" fillId="0" borderId="0" applyNumberFormat="0" applyFill="0" applyBorder="0" applyAlignment="0" applyProtection="0"/>
    <xf numFmtId="0" fontId="86" fillId="0" borderId="34" applyNumberFormat="0" applyFill="0" applyAlignment="0" applyProtection="0"/>
    <xf numFmtId="0" fontId="87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87" fillId="18" borderId="0" applyNumberFormat="0" applyBorder="0" applyAlignment="0" applyProtection="0"/>
    <xf numFmtId="0" fontId="87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87" fillId="26" borderId="0" applyNumberFormat="0" applyBorder="0" applyAlignment="0" applyProtection="0"/>
    <xf numFmtId="0" fontId="87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87" fillId="38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41" fillId="0" borderId="0"/>
    <xf numFmtId="0" fontId="41" fillId="0" borderId="0"/>
    <xf numFmtId="0" fontId="45" fillId="0" borderId="0">
      <alignment vertical="center"/>
    </xf>
    <xf numFmtId="9" fontId="8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3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45" fillId="0" borderId="0">
      <alignment vertical="center"/>
    </xf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164" fontId="41" fillId="0" borderId="0" applyFont="0" applyFill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9" fontId="41" fillId="0" borderId="0" applyFont="0" applyFill="0" applyBorder="0" applyAlignment="0" applyProtection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164" fontId="41" fillId="0" borderId="0" applyFont="0" applyFill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164" fontId="41" fillId="0" borderId="0" applyFont="0" applyFill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>
      <alignment vertical="center"/>
    </xf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0" borderId="26" applyNumberFormat="0" applyFill="0" applyAlignment="0" applyProtection="0"/>
    <xf numFmtId="0" fontId="60" fillId="0" borderId="27" applyNumberFormat="0" applyFill="0" applyAlignment="0" applyProtection="0"/>
    <xf numFmtId="0" fontId="61" fillId="0" borderId="28" applyNumberFormat="0" applyFill="0" applyAlignment="0" applyProtection="0"/>
    <xf numFmtId="0" fontId="61" fillId="0" borderId="0" applyNumberFormat="0" applyFill="0" applyBorder="0" applyAlignment="0" applyProtection="0"/>
    <xf numFmtId="0" fontId="62" fillId="8" borderId="0" applyNumberFormat="0" applyBorder="0" applyAlignment="0" applyProtection="0"/>
    <xf numFmtId="0" fontId="63" fillId="9" borderId="0" applyNumberFormat="0" applyBorder="0" applyAlignment="0" applyProtection="0"/>
    <xf numFmtId="0" fontId="64" fillId="10" borderId="0" applyNumberFormat="0" applyBorder="0" applyAlignment="0" applyProtection="0"/>
    <xf numFmtId="0" fontId="65" fillId="11" borderId="29" applyNumberFormat="0" applyAlignment="0" applyProtection="0"/>
    <xf numFmtId="0" fontId="66" fillId="12" borderId="30" applyNumberFormat="0" applyAlignment="0" applyProtection="0"/>
    <xf numFmtId="0" fontId="67" fillId="12" borderId="29" applyNumberFormat="0" applyAlignment="0" applyProtection="0"/>
    <xf numFmtId="0" fontId="68" fillId="0" borderId="31" applyNumberFormat="0" applyFill="0" applyAlignment="0" applyProtection="0"/>
    <xf numFmtId="0" fontId="69" fillId="13" borderId="32" applyNumberFormat="0" applyAlignment="0" applyProtection="0"/>
    <xf numFmtId="0" fontId="47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4" fillId="0" borderId="34" applyNumberFormat="0" applyFill="0" applyAlignment="0" applyProtection="0"/>
    <xf numFmtId="0" fontId="71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71" fillId="18" borderId="0" applyNumberFormat="0" applyBorder="0" applyAlignment="0" applyProtection="0"/>
    <xf numFmtId="0" fontId="71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71" fillId="22" borderId="0" applyNumberFormat="0" applyBorder="0" applyAlignment="0" applyProtection="0"/>
    <xf numFmtId="0" fontId="71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71" fillId="26" borderId="0" applyNumberFormat="0" applyBorder="0" applyAlignment="0" applyProtection="0"/>
    <xf numFmtId="0" fontId="71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71" fillId="30" borderId="0" applyNumberFormat="0" applyBorder="0" applyAlignment="0" applyProtection="0"/>
    <xf numFmtId="0" fontId="71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71" fillId="34" borderId="0" applyNumberFormat="0" applyBorder="0" applyAlignment="0" applyProtection="0"/>
    <xf numFmtId="0" fontId="71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71" fillId="38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>
      <alignment vertical="center"/>
    </xf>
    <xf numFmtId="0" fontId="9" fillId="0" borderId="0"/>
    <xf numFmtId="0" fontId="45" fillId="14" borderId="33" applyNumberFormat="0" applyFont="0" applyAlignment="0" applyProtection="0"/>
    <xf numFmtId="0" fontId="45" fillId="0" borderId="0"/>
    <xf numFmtId="0" fontId="45" fillId="14" borderId="33" applyNumberFormat="0" applyFont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6" borderId="0" applyNumberFormat="0" applyBorder="0" applyAlignment="0" applyProtection="0"/>
    <xf numFmtId="0" fontId="45" fillId="37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0" borderId="26" applyNumberFormat="0" applyFill="0" applyAlignment="0" applyProtection="0"/>
    <xf numFmtId="0" fontId="60" fillId="0" borderId="27" applyNumberFormat="0" applyFill="0" applyAlignment="0" applyProtection="0"/>
    <xf numFmtId="0" fontId="61" fillId="0" borderId="28" applyNumberFormat="0" applyFill="0" applyAlignment="0" applyProtection="0"/>
    <xf numFmtId="0" fontId="61" fillId="0" borderId="0" applyNumberFormat="0" applyFill="0" applyBorder="0" applyAlignment="0" applyProtection="0"/>
    <xf numFmtId="0" fontId="62" fillId="8" borderId="0" applyNumberFormat="0" applyBorder="0" applyAlignment="0" applyProtection="0"/>
    <xf numFmtId="0" fontId="63" fillId="9" borderId="0" applyNumberFormat="0" applyBorder="0" applyAlignment="0" applyProtection="0"/>
    <xf numFmtId="0" fontId="64" fillId="10" borderId="0" applyNumberFormat="0" applyBorder="0" applyAlignment="0" applyProtection="0"/>
    <xf numFmtId="0" fontId="65" fillId="11" borderId="29" applyNumberFormat="0" applyAlignment="0" applyProtection="0"/>
    <xf numFmtId="0" fontId="66" fillId="12" borderId="30" applyNumberFormat="0" applyAlignment="0" applyProtection="0"/>
    <xf numFmtId="0" fontId="67" fillId="12" borderId="29" applyNumberFormat="0" applyAlignment="0" applyProtection="0"/>
    <xf numFmtId="0" fontId="68" fillId="0" borderId="31" applyNumberFormat="0" applyFill="0" applyAlignment="0" applyProtection="0"/>
    <xf numFmtId="0" fontId="69" fillId="13" borderId="32" applyNumberFormat="0" applyAlignment="0" applyProtection="0"/>
    <xf numFmtId="0" fontId="47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4" fillId="0" borderId="34" applyNumberFormat="0" applyFill="0" applyAlignment="0" applyProtection="0"/>
    <xf numFmtId="0" fontId="71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71" fillId="18" borderId="0" applyNumberFormat="0" applyBorder="0" applyAlignment="0" applyProtection="0"/>
    <xf numFmtId="0" fontId="71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71" fillId="22" borderId="0" applyNumberFormat="0" applyBorder="0" applyAlignment="0" applyProtection="0"/>
    <xf numFmtId="0" fontId="71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71" fillId="26" borderId="0" applyNumberFormat="0" applyBorder="0" applyAlignment="0" applyProtection="0"/>
    <xf numFmtId="0" fontId="71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71" fillId="30" borderId="0" applyNumberFormat="0" applyBorder="0" applyAlignment="0" applyProtection="0"/>
    <xf numFmtId="0" fontId="71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71" fillId="34" borderId="0" applyNumberFormat="0" applyBorder="0" applyAlignment="0" applyProtection="0"/>
    <xf numFmtId="0" fontId="71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71" fillId="38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0" fontId="9" fillId="0" borderId="0"/>
    <xf numFmtId="0" fontId="9" fillId="14" borderId="33" applyNumberFormat="0" applyFont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37" borderId="0" applyNumberFormat="0" applyBorder="0" applyAlignment="0" applyProtection="0"/>
    <xf numFmtId="164" fontId="41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88" fillId="0" borderId="0"/>
    <xf numFmtId="177" fontId="23" fillId="0" borderId="0"/>
    <xf numFmtId="164" fontId="23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>
      <alignment vertical="center"/>
    </xf>
    <xf numFmtId="0" fontId="8" fillId="0" borderId="0">
      <alignment vertical="center"/>
    </xf>
  </cellStyleXfs>
  <cellXfs count="36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165" fontId="0" fillId="0" borderId="8" xfId="0" applyNumberFormat="1" applyFont="1" applyBorder="1" applyAlignment="1">
      <alignment horizontal="center" vertical="center"/>
    </xf>
    <xf numFmtId="165" fontId="0" fillId="0" borderId="1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165" fontId="0" fillId="0" borderId="16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65" fontId="0" fillId="0" borderId="0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/>
    <xf numFmtId="0" fontId="0" fillId="0" borderId="16" xfId="0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9" fillId="0" borderId="0" xfId="1" applyFont="1">
      <alignment vertical="center"/>
    </xf>
    <xf numFmtId="0" fontId="9" fillId="0" borderId="0" xfId="1" applyFont="1" applyAlignment="1">
      <alignment horizontal="center" vertical="center" wrapText="1"/>
    </xf>
    <xf numFmtId="0" fontId="8" fillId="0" borderId="0" xfId="1">
      <alignment vertical="center"/>
    </xf>
    <xf numFmtId="0" fontId="11" fillId="0" borderId="0" xfId="1" applyFont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12" fillId="2" borderId="9" xfId="1" applyFont="1" applyFill="1" applyBorder="1">
      <alignment vertical="center"/>
    </xf>
    <xf numFmtId="0" fontId="12" fillId="2" borderId="10" xfId="1" applyFont="1" applyFill="1" applyBorder="1">
      <alignment vertical="center"/>
    </xf>
    <xf numFmtId="0" fontId="9" fillId="0" borderId="12" xfId="1" applyFont="1" applyBorder="1">
      <alignment vertical="center"/>
    </xf>
    <xf numFmtId="0" fontId="9" fillId="0" borderId="8" xfId="1" applyFont="1" applyBorder="1">
      <alignment vertical="center"/>
    </xf>
    <xf numFmtId="0" fontId="9" fillId="2" borderId="12" xfId="1" applyFont="1" applyFill="1" applyBorder="1">
      <alignment vertical="center"/>
    </xf>
    <xf numFmtId="0" fontId="9" fillId="2" borderId="8" xfId="1" applyFont="1" applyFill="1" applyBorder="1">
      <alignment vertical="center"/>
    </xf>
    <xf numFmtId="0" fontId="12" fillId="0" borderId="12" xfId="1" applyFont="1" applyBorder="1">
      <alignment vertical="center"/>
    </xf>
    <xf numFmtId="0" fontId="12" fillId="0" borderId="8" xfId="1" applyFont="1" applyBorder="1">
      <alignment vertical="center"/>
    </xf>
    <xf numFmtId="0" fontId="14" fillId="0" borderId="12" xfId="1" applyFont="1" applyBorder="1">
      <alignment vertical="center"/>
    </xf>
    <xf numFmtId="0" fontId="11" fillId="0" borderId="12" xfId="1" applyFont="1" applyBorder="1">
      <alignment vertical="center"/>
    </xf>
    <xf numFmtId="0" fontId="15" fillId="0" borderId="12" xfId="1" applyFont="1" applyBorder="1" applyAlignment="1">
      <alignment vertical="center" wrapText="1"/>
    </xf>
    <xf numFmtId="0" fontId="15" fillId="0" borderId="8" xfId="1" applyFont="1" applyBorder="1">
      <alignment vertical="center"/>
    </xf>
    <xf numFmtId="0" fontId="9" fillId="0" borderId="12" xfId="1" applyFont="1" applyBorder="1" applyAlignment="1">
      <alignment vertical="center" wrapText="1"/>
    </xf>
    <xf numFmtId="0" fontId="16" fillId="0" borderId="14" xfId="1" applyFont="1" applyBorder="1">
      <alignment vertical="center"/>
    </xf>
    <xf numFmtId="0" fontId="9" fillId="0" borderId="15" xfId="1" applyFont="1" applyBorder="1">
      <alignment vertical="center"/>
    </xf>
    <xf numFmtId="0" fontId="12" fillId="2" borderId="0" xfId="1" applyFont="1" applyFill="1">
      <alignment vertical="center"/>
    </xf>
    <xf numFmtId="0" fontId="9" fillId="2" borderId="0" xfId="1" applyFont="1" applyFill="1">
      <alignment vertical="center"/>
    </xf>
    <xf numFmtId="0" fontId="14" fillId="0" borderId="8" xfId="1" applyFont="1" applyBorder="1">
      <alignment vertical="center"/>
    </xf>
    <xf numFmtId="171" fontId="9" fillId="0" borderId="8" xfId="0" applyNumberFormat="1" applyFont="1" applyBorder="1" applyAlignment="1">
      <alignment horizontal="left" vertical="center"/>
    </xf>
    <xf numFmtId="9" fontId="9" fillId="0" borderId="0" xfId="2" applyFont="1" applyFill="1" applyBorder="1" applyAlignment="1">
      <alignment horizontal="center" vertical="center"/>
    </xf>
    <xf numFmtId="2" fontId="9" fillId="0" borderId="0" xfId="1" applyNumberFormat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171" fontId="9" fillId="7" borderId="8" xfId="1" applyNumberFormat="1" applyFont="1" applyFill="1" applyBorder="1" applyAlignment="1">
      <alignment horizontal="left" vertical="center"/>
    </xf>
    <xf numFmtId="0" fontId="9" fillId="0" borderId="21" xfId="1" applyFont="1" applyBorder="1">
      <alignment vertical="center"/>
    </xf>
    <xf numFmtId="167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8" fillId="0" borderId="0" xfId="1" applyProtection="1">
      <alignment vertical="center"/>
      <protection locked="0"/>
    </xf>
    <xf numFmtId="0" fontId="9" fillId="0" borderId="0" xfId="1" applyFont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/>
      <protection locked="0"/>
    </xf>
    <xf numFmtId="2" fontId="21" fillId="2" borderId="13" xfId="1" applyNumberFormat="1" applyFont="1" applyFill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2" fontId="21" fillId="2" borderId="16" xfId="1" applyNumberFormat="1" applyFont="1" applyFill="1" applyBorder="1" applyAlignment="1" applyProtection="1">
      <alignment horizontal="left" vertical="center"/>
      <protection locked="0"/>
    </xf>
    <xf numFmtId="0" fontId="24" fillId="0" borderId="0" xfId="1" applyFont="1" applyAlignment="1" applyProtection="1">
      <alignment vertical="center" wrapText="1"/>
      <protection locked="0"/>
    </xf>
    <xf numFmtId="0" fontId="21" fillId="0" borderId="14" xfId="1" applyFont="1" applyBorder="1" applyProtection="1">
      <alignment vertical="center"/>
      <protection locked="0"/>
    </xf>
    <xf numFmtId="0" fontId="8" fillId="0" borderId="0" xfId="1" applyBorder="1" applyProtection="1">
      <alignment vertical="center"/>
      <protection locked="0"/>
    </xf>
    <xf numFmtId="0" fontId="4" fillId="0" borderId="0" xfId="0" applyFont="1" applyProtection="1">
      <protection locked="0"/>
    </xf>
    <xf numFmtId="0" fontId="4" fillId="0" borderId="8" xfId="0" applyFont="1" applyBorder="1" applyProtection="1">
      <protection locked="0"/>
    </xf>
    <xf numFmtId="0" fontId="4" fillId="2" borderId="8" xfId="0" applyFont="1" applyFill="1" applyBorder="1" applyProtection="1">
      <protection locked="0"/>
    </xf>
    <xf numFmtId="0" fontId="5" fillId="2" borderId="8" xfId="0" applyFont="1" applyFill="1" applyBorder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horizontal="left"/>
      <protection locked="0"/>
    </xf>
    <xf numFmtId="2" fontId="4" fillId="2" borderId="8" xfId="0" applyNumberFormat="1" applyFont="1" applyFill="1" applyBorder="1" applyAlignment="1" applyProtection="1">
      <alignment horizontal="left"/>
      <protection locked="0"/>
    </xf>
    <xf numFmtId="0" fontId="4" fillId="0" borderId="8" xfId="0" applyFont="1" applyBorder="1" applyAlignment="1" applyProtection="1">
      <alignment vertical="center"/>
      <protection locked="0"/>
    </xf>
    <xf numFmtId="0" fontId="4" fillId="2" borderId="8" xfId="0" applyFont="1" applyFill="1" applyBorder="1" applyAlignment="1" applyProtection="1">
      <alignment vertical="center" wrapText="1"/>
      <protection locked="0"/>
    </xf>
    <xf numFmtId="0" fontId="5" fillId="2" borderId="8" xfId="0" applyFont="1" applyFill="1" applyBorder="1" applyAlignment="1" applyProtection="1">
      <alignment horizontal="center" vertical="center"/>
      <protection locked="0"/>
    </xf>
    <xf numFmtId="2" fontId="4" fillId="2" borderId="8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Alignment="1" applyProtection="1">
      <alignment vertical="center"/>
      <protection locked="0"/>
    </xf>
    <xf numFmtId="0" fontId="7" fillId="0" borderId="8" xfId="0" applyFont="1" applyFill="1" applyBorder="1" applyAlignment="1" applyProtection="1">
      <alignment vertical="center"/>
      <protection locked="0"/>
    </xf>
    <xf numFmtId="0" fontId="4" fillId="0" borderId="8" xfId="0" applyFont="1" applyFill="1" applyBorder="1" applyProtection="1"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4" fillId="0" borderId="8" xfId="0" applyFont="1" applyFill="1" applyBorder="1" applyAlignment="1" applyProtection="1">
      <alignment horizontal="left"/>
      <protection locked="0"/>
    </xf>
    <xf numFmtId="0" fontId="4" fillId="0" borderId="8" xfId="0" quotePrefix="1" applyFont="1" applyFill="1" applyBorder="1" applyAlignment="1" applyProtection="1">
      <alignment horizontal="left"/>
      <protection locked="0"/>
    </xf>
    <xf numFmtId="166" fontId="4" fillId="0" borderId="8" xfId="0" quotePrefix="1" applyNumberFormat="1" applyFont="1" applyFill="1" applyBorder="1" applyAlignment="1" applyProtection="1">
      <alignment horizontal="left"/>
      <protection locked="0"/>
    </xf>
    <xf numFmtId="167" fontId="4" fillId="0" borderId="8" xfId="0" applyNumberFormat="1" applyFont="1" applyFill="1" applyBorder="1" applyAlignment="1" applyProtection="1">
      <alignment horizontal="left"/>
      <protection locked="0"/>
    </xf>
    <xf numFmtId="2" fontId="4" fillId="0" borderId="8" xfId="0" applyNumberFormat="1" applyFont="1" applyFill="1" applyBorder="1" applyAlignment="1" applyProtection="1">
      <alignment horizontal="left"/>
      <protection locked="0"/>
    </xf>
    <xf numFmtId="0" fontId="5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left"/>
      <protection locked="0"/>
    </xf>
    <xf numFmtId="0" fontId="2" fillId="3" borderId="9" xfId="0" applyFont="1" applyFill="1" applyBorder="1" applyAlignment="1" applyProtection="1">
      <alignment horizontal="left" vertical="center" wrapText="1"/>
      <protection locked="0" hidden="1"/>
    </xf>
    <xf numFmtId="0" fontId="2" fillId="3" borderId="11" xfId="0" applyFont="1" applyFill="1" applyBorder="1" applyAlignment="1" applyProtection="1">
      <alignment horizontal="left" vertical="center" wrapText="1"/>
      <protection locked="0" hidden="1"/>
    </xf>
    <xf numFmtId="0" fontId="2" fillId="0" borderId="0" xfId="0" applyFont="1" applyBorder="1" applyAlignment="1" applyProtection="1">
      <alignment vertical="center" wrapText="1"/>
      <protection locked="0"/>
    </xf>
    <xf numFmtId="0" fontId="2" fillId="3" borderId="12" xfId="0" applyFont="1" applyFill="1" applyBorder="1" applyAlignment="1" applyProtection="1">
      <alignment horizontal="left" vertical="center" wrapText="1"/>
      <protection locked="0" hidden="1"/>
    </xf>
    <xf numFmtId="0" fontId="4" fillId="3" borderId="13" xfId="0" applyFont="1" applyFill="1" applyBorder="1" applyAlignment="1" applyProtection="1">
      <alignment horizontal="left"/>
      <protection locked="0" hidden="1"/>
    </xf>
    <xf numFmtId="0" fontId="5" fillId="0" borderId="0" xfId="0" applyFont="1" applyBorder="1" applyAlignment="1" applyProtection="1">
      <alignment horizontal="center"/>
      <protection locked="0"/>
    </xf>
    <xf numFmtId="0" fontId="4" fillId="3" borderId="12" xfId="0" applyFont="1" applyFill="1" applyBorder="1" applyAlignment="1" applyProtection="1">
      <alignment horizontal="left"/>
      <protection locked="0" hidden="1"/>
    </xf>
    <xf numFmtId="0" fontId="4" fillId="3" borderId="13" xfId="0" applyFont="1" applyFill="1" applyBorder="1" applyAlignment="1" applyProtection="1">
      <alignment horizontal="center"/>
      <protection locked="0" hidden="1"/>
    </xf>
    <xf numFmtId="0" fontId="4" fillId="3" borderId="13" xfId="0" applyFont="1" applyFill="1" applyBorder="1" applyProtection="1">
      <protection locked="0" hidden="1"/>
    </xf>
    <xf numFmtId="0" fontId="4" fillId="3" borderId="14" xfId="0" applyFont="1" applyFill="1" applyBorder="1" applyAlignment="1" applyProtection="1">
      <alignment horizontal="left"/>
      <protection locked="0" hidden="1"/>
    </xf>
    <xf numFmtId="0" fontId="4" fillId="3" borderId="16" xfId="0" applyFont="1" applyFill="1" applyBorder="1" applyProtection="1">
      <protection locked="0" hidden="1"/>
    </xf>
    <xf numFmtId="0" fontId="8" fillId="0" borderId="0" xfId="1" applyAlignment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31" fillId="0" borderId="0" xfId="1" applyFo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0" xfId="0" applyFill="1" applyProtection="1">
      <protection locked="0"/>
    </xf>
    <xf numFmtId="0" fontId="19" fillId="0" borderId="0" xfId="0" applyFont="1" applyFill="1" applyAlignment="1" applyProtection="1">
      <alignment horizontal="left"/>
      <protection locked="0"/>
    </xf>
    <xf numFmtId="0" fontId="20" fillId="0" borderId="0" xfId="0" applyFont="1" applyFill="1" applyAlignment="1" applyProtection="1">
      <alignment horizontal="left"/>
      <protection locked="0"/>
    </xf>
    <xf numFmtId="0" fontId="21" fillId="2" borderId="13" xfId="0" applyFont="1" applyFill="1" applyBorder="1" applyAlignment="1" applyProtection="1">
      <alignment horizontal="left"/>
      <protection locked="0"/>
    </xf>
    <xf numFmtId="0" fontId="21" fillId="2" borderId="13" xfId="0" applyFont="1" applyFill="1" applyBorder="1" applyAlignment="1" applyProtection="1">
      <alignment horizontal="left" vertical="center"/>
      <protection locked="0"/>
    </xf>
    <xf numFmtId="0" fontId="0" fillId="0" borderId="8" xfId="0" applyBorder="1" applyAlignment="1">
      <alignment horizontal="left" vertical="center"/>
    </xf>
    <xf numFmtId="0" fontId="34" fillId="0" borderId="8" xfId="0" applyFont="1" applyFill="1" applyBorder="1" applyAlignment="1" applyProtection="1">
      <alignment horizontal="left" vertical="center" wrapText="1"/>
      <protection locked="0"/>
    </xf>
    <xf numFmtId="0" fontId="36" fillId="0" borderId="8" xfId="0" applyFont="1" applyFill="1" applyBorder="1" applyAlignment="1" applyProtection="1">
      <alignment horizontal="left" vertical="center" wrapText="1"/>
      <protection locked="0"/>
    </xf>
    <xf numFmtId="0" fontId="45" fillId="40" borderId="0" xfId="0" applyFont="1" applyFill="1" applyAlignment="1">
      <alignment horizontal="center" vertical="center"/>
    </xf>
    <xf numFmtId="173" fontId="9" fillId="0" borderId="20" xfId="0" applyNumberFormat="1" applyFont="1" applyBorder="1" applyAlignment="1">
      <alignment horizontal="center" vertical="center"/>
    </xf>
    <xf numFmtId="174" fontId="9" fillId="0" borderId="23" xfId="0" applyNumberFormat="1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1" fontId="46" fillId="0" borderId="23" xfId="0" applyNumberFormat="1" applyFont="1" applyBorder="1" applyAlignment="1">
      <alignment horizontal="center" vertical="center"/>
    </xf>
    <xf numFmtId="1" fontId="9" fillId="0" borderId="23" xfId="0" applyNumberFormat="1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15" fillId="5" borderId="36" xfId="0" applyFont="1" applyFill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9" fillId="0" borderId="23" xfId="0" applyFont="1" applyBorder="1" applyAlignment="1">
      <alignment horizontal="right" vertical="center"/>
    </xf>
    <xf numFmtId="0" fontId="9" fillId="0" borderId="22" xfId="0" applyFont="1" applyBorder="1" applyAlignment="1">
      <alignment horizontal="right" vertical="center"/>
    </xf>
    <xf numFmtId="0" fontId="48" fillId="7" borderId="37" xfId="0" applyFont="1" applyFill="1" applyBorder="1" applyAlignment="1">
      <alignment horizontal="right" vertical="center"/>
    </xf>
    <xf numFmtId="171" fontId="49" fillId="0" borderId="23" xfId="0" applyNumberFormat="1" applyFont="1" applyBorder="1" applyAlignment="1">
      <alignment horizontal="right" vertical="center"/>
    </xf>
    <xf numFmtId="2" fontId="49" fillId="0" borderId="23" xfId="0" applyNumberFormat="1" applyFont="1" applyBorder="1" applyAlignment="1">
      <alignment horizontal="right" vertical="center"/>
    </xf>
    <xf numFmtId="167" fontId="48" fillId="0" borderId="23" xfId="0" applyNumberFormat="1" applyFont="1" applyBorder="1" applyAlignment="1">
      <alignment horizontal="right" vertical="center"/>
    </xf>
    <xf numFmtId="2" fontId="48" fillId="39" borderId="37" xfId="0" applyNumberFormat="1" applyFont="1" applyFill="1" applyBorder="1" applyAlignment="1">
      <alignment horizontal="right" vertical="center"/>
    </xf>
    <xf numFmtId="171" fontId="48" fillId="0" borderId="23" xfId="0" applyNumberFormat="1" applyFont="1" applyBorder="1" applyAlignment="1">
      <alignment horizontal="right" vertical="center"/>
    </xf>
    <xf numFmtId="10" fontId="9" fillId="0" borderId="23" xfId="4" applyNumberFormat="1" applyFont="1" applyBorder="1" applyAlignment="1">
      <alignment horizontal="right" vertical="center"/>
    </xf>
    <xf numFmtId="2" fontId="48" fillId="0" borderId="23" xfId="0" applyNumberFormat="1" applyFont="1" applyBorder="1" applyAlignment="1">
      <alignment horizontal="right" vertical="center"/>
    </xf>
    <xf numFmtId="175" fontId="49" fillId="0" borderId="23" xfId="0" applyNumberFormat="1" applyFont="1" applyBorder="1" applyAlignment="1">
      <alignment horizontal="right" vertical="center"/>
    </xf>
    <xf numFmtId="2" fontId="50" fillId="0" borderId="23" xfId="0" applyNumberFormat="1" applyFont="1" applyBorder="1" applyAlignment="1">
      <alignment horizontal="right" vertical="center"/>
    </xf>
    <xf numFmtId="169" fontId="48" fillId="0" borderId="23" xfId="0" applyNumberFormat="1" applyFont="1" applyBorder="1" applyAlignment="1">
      <alignment horizontal="right" vertical="center"/>
    </xf>
    <xf numFmtId="11" fontId="49" fillId="41" borderId="23" xfId="0" applyNumberFormat="1" applyFont="1" applyFill="1" applyBorder="1" applyAlignment="1">
      <alignment horizontal="right" vertical="center"/>
    </xf>
    <xf numFmtId="2" fontId="50" fillId="41" borderId="23" xfId="0" applyNumberFormat="1" applyFont="1" applyFill="1" applyBorder="1" applyAlignment="1">
      <alignment horizontal="right" vertical="center"/>
    </xf>
    <xf numFmtId="2" fontId="49" fillId="41" borderId="23" xfId="0" applyNumberFormat="1" applyFont="1" applyFill="1" applyBorder="1" applyAlignment="1">
      <alignment horizontal="right" vertical="center"/>
    </xf>
    <xf numFmtId="2" fontId="51" fillId="41" borderId="23" xfId="0" applyNumberFormat="1" applyFont="1" applyFill="1" applyBorder="1" applyAlignment="1">
      <alignment horizontal="right" vertical="center"/>
    </xf>
    <xf numFmtId="2" fontId="52" fillId="41" borderId="23" xfId="0" applyNumberFormat="1" applyFont="1" applyFill="1" applyBorder="1" applyAlignment="1">
      <alignment horizontal="right" vertical="center"/>
    </xf>
    <xf numFmtId="0" fontId="49" fillId="0" borderId="23" xfId="0" applyFont="1" applyBorder="1" applyAlignment="1">
      <alignment horizontal="right" vertical="center"/>
    </xf>
    <xf numFmtId="1" fontId="49" fillId="0" borderId="23" xfId="0" applyNumberFormat="1" applyFont="1" applyBorder="1" applyAlignment="1">
      <alignment horizontal="right" vertical="center"/>
    </xf>
    <xf numFmtId="2" fontId="48" fillId="2" borderId="23" xfId="0" applyNumberFormat="1" applyFont="1" applyFill="1" applyBorder="1" applyAlignment="1">
      <alignment horizontal="right" vertical="center"/>
    </xf>
    <xf numFmtId="169" fontId="48" fillId="39" borderId="37" xfId="0" applyNumberFormat="1" applyFont="1" applyFill="1" applyBorder="1" applyAlignment="1">
      <alignment horizontal="center" vertical="center"/>
    </xf>
    <xf numFmtId="2" fontId="49" fillId="7" borderId="37" xfId="0" applyNumberFormat="1" applyFont="1" applyFill="1" applyBorder="1" applyAlignment="1">
      <alignment horizontal="right" vertical="center"/>
    </xf>
    <xf numFmtId="12" fontId="49" fillId="0" borderId="23" xfId="0" applyNumberFormat="1" applyFont="1" applyBorder="1" applyAlignment="1">
      <alignment horizontal="right" vertical="center"/>
    </xf>
    <xf numFmtId="9" fontId="49" fillId="0" borderId="23" xfId="0" applyNumberFormat="1" applyFont="1" applyBorder="1" applyAlignment="1">
      <alignment horizontal="right" vertical="center"/>
    </xf>
    <xf numFmtId="2" fontId="48" fillId="41" borderId="23" xfId="0" applyNumberFormat="1" applyFont="1" applyFill="1" applyBorder="1" applyAlignment="1">
      <alignment horizontal="right" vertical="center"/>
    </xf>
    <xf numFmtId="2" fontId="53" fillId="0" borderId="23" xfId="0" applyNumberFormat="1" applyFont="1" applyBorder="1" applyAlignment="1">
      <alignment horizontal="right" vertical="center"/>
    </xf>
    <xf numFmtId="2" fontId="48" fillId="0" borderId="36" xfId="0" applyNumberFormat="1" applyFont="1" applyBorder="1" applyAlignment="1">
      <alignment horizontal="right" vertical="center"/>
    </xf>
    <xf numFmtId="0" fontId="48" fillId="7" borderId="38" xfId="0" applyFont="1" applyFill="1" applyBorder="1" applyAlignment="1">
      <alignment horizontal="right" vertical="center"/>
    </xf>
    <xf numFmtId="175" fontId="49" fillId="0" borderId="20" xfId="4" applyNumberFormat="1" applyFont="1" applyBorder="1" applyAlignment="1">
      <alignment horizontal="right" vertical="center"/>
    </xf>
    <xf numFmtId="2" fontId="54" fillId="0" borderId="23" xfId="0" applyNumberFormat="1" applyFont="1" applyBorder="1" applyAlignment="1">
      <alignment horizontal="right" vertical="center"/>
    </xf>
    <xf numFmtId="9" fontId="49" fillId="0" borderId="23" xfId="4" applyFont="1" applyBorder="1" applyAlignment="1">
      <alignment horizontal="right" vertical="center"/>
    </xf>
    <xf numFmtId="0" fontId="49" fillId="0" borderId="20" xfId="0" applyFont="1" applyBorder="1" applyAlignment="1">
      <alignment horizontal="right" vertical="center"/>
    </xf>
    <xf numFmtId="167" fontId="49" fillId="0" borderId="23" xfId="0" applyNumberFormat="1" applyFont="1" applyBorder="1" applyAlignment="1">
      <alignment horizontal="right" vertical="center"/>
    </xf>
    <xf numFmtId="10" fontId="48" fillId="0" borderId="23" xfId="4" applyNumberFormat="1" applyFont="1" applyBorder="1" applyAlignment="1">
      <alignment horizontal="right" vertical="center"/>
    </xf>
    <xf numFmtId="176" fontId="48" fillId="0" borderId="20" xfId="0" applyNumberFormat="1" applyFont="1" applyBorder="1" applyAlignment="1">
      <alignment horizontal="right" vertical="center"/>
    </xf>
    <xf numFmtId="10" fontId="48" fillId="0" borderId="36" xfId="4" applyNumberFormat="1" applyFont="1" applyBorder="1" applyAlignment="1">
      <alignment horizontal="right" vertical="center"/>
    </xf>
    <xf numFmtId="2" fontId="9" fillId="7" borderId="37" xfId="0" applyNumberFormat="1" applyFont="1" applyFill="1" applyBorder="1" applyAlignment="1">
      <alignment horizontal="right" vertical="center"/>
    </xf>
    <xf numFmtId="2" fontId="9" fillId="0" borderId="22" xfId="0" applyNumberFormat="1" applyFont="1" applyBorder="1" applyAlignment="1">
      <alignment horizontal="right" vertical="center"/>
    </xf>
    <xf numFmtId="176" fontId="9" fillId="0" borderId="22" xfId="0" applyNumberFormat="1" applyFont="1" applyBorder="1" applyAlignment="1">
      <alignment horizontal="right" vertical="center"/>
    </xf>
    <xf numFmtId="0" fontId="9" fillId="7" borderId="37" xfId="0" applyFont="1" applyFill="1" applyBorder="1" applyAlignment="1">
      <alignment horizontal="right" vertical="center"/>
    </xf>
    <xf numFmtId="176" fontId="9" fillId="0" borderId="36" xfId="0" applyNumberFormat="1" applyFont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49" fillId="0" borderId="8" xfId="3" applyNumberFormat="1" applyFont="1" applyFill="1" applyBorder="1" applyAlignment="1">
      <alignment horizontal="right" vertical="center"/>
    </xf>
    <xf numFmtId="2" fontId="49" fillId="0" borderId="20" xfId="0" applyNumberFormat="1" applyFont="1" applyBorder="1" applyAlignment="1">
      <alignment horizontal="right" vertical="center"/>
    </xf>
    <xf numFmtId="2" fontId="9" fillId="0" borderId="8" xfId="0" applyNumberFormat="1" applyFont="1" applyBorder="1" applyAlignment="1">
      <alignment vertical="center"/>
    </xf>
    <xf numFmtId="0" fontId="9" fillId="0" borderId="0" xfId="0" applyFont="1" applyAlignment="1">
      <alignment horizontal="right" vertical="center"/>
    </xf>
    <xf numFmtId="0" fontId="55" fillId="40" borderId="0" xfId="0" applyFont="1" applyFill="1" applyAlignment="1">
      <alignment horizontal="center" vertical="center"/>
    </xf>
    <xf numFmtId="173" fontId="42" fillId="0" borderId="20" xfId="0" applyNumberFormat="1" applyFont="1" applyBorder="1" applyAlignment="1">
      <alignment horizontal="center" vertical="center"/>
    </xf>
    <xf numFmtId="174" fontId="42" fillId="0" borderId="23" xfId="0" applyNumberFormat="1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 wrapText="1"/>
    </xf>
    <xf numFmtId="1" fontId="42" fillId="0" borderId="23" xfId="0" applyNumberFormat="1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right" vertical="center"/>
    </xf>
    <xf numFmtId="0" fontId="42" fillId="0" borderId="22" xfId="0" applyFont="1" applyBorder="1" applyAlignment="1">
      <alignment horizontal="right" vertical="center"/>
    </xf>
    <xf numFmtId="0" fontId="48" fillId="39" borderId="37" xfId="0" applyFont="1" applyFill="1" applyBorder="1" applyAlignment="1">
      <alignment horizontal="right" vertical="center"/>
    </xf>
    <xf numFmtId="10" fontId="42" fillId="0" borderId="23" xfId="4" applyNumberFormat="1" applyFont="1" applyFill="1" applyBorder="1" applyAlignment="1">
      <alignment horizontal="right" vertical="center"/>
    </xf>
    <xf numFmtId="11" fontId="49" fillId="42" borderId="23" xfId="0" applyNumberFormat="1" applyFont="1" applyFill="1" applyBorder="1" applyAlignment="1">
      <alignment horizontal="right" vertical="center"/>
    </xf>
    <xf numFmtId="2" fontId="50" fillId="42" borderId="23" xfId="0" applyNumberFormat="1" applyFont="1" applyFill="1" applyBorder="1" applyAlignment="1">
      <alignment horizontal="right" vertical="center"/>
    </xf>
    <xf numFmtId="2" fontId="49" fillId="42" borderId="23" xfId="0" applyNumberFormat="1" applyFont="1" applyFill="1" applyBorder="1" applyAlignment="1">
      <alignment horizontal="right" vertical="center"/>
    </xf>
    <xf numFmtId="2" fontId="51" fillId="42" borderId="23" xfId="0" applyNumberFormat="1" applyFont="1" applyFill="1" applyBorder="1" applyAlignment="1">
      <alignment horizontal="right" vertical="center"/>
    </xf>
    <xf numFmtId="2" fontId="52" fillId="42" borderId="23" xfId="0" applyNumberFormat="1" applyFont="1" applyFill="1" applyBorder="1" applyAlignment="1">
      <alignment horizontal="right" vertical="center"/>
    </xf>
    <xf numFmtId="2" fontId="49" fillId="39" borderId="37" xfId="0" applyNumberFormat="1" applyFont="1" applyFill="1" applyBorder="1" applyAlignment="1">
      <alignment horizontal="right" vertical="center"/>
    </xf>
    <xf numFmtId="2" fontId="49" fillId="0" borderId="23" xfId="0" applyNumberFormat="1" applyFont="1" applyBorder="1" applyAlignment="1">
      <alignment horizontal="center" vertical="center"/>
    </xf>
    <xf numFmtId="2" fontId="48" fillId="42" borderId="23" xfId="0" applyNumberFormat="1" applyFont="1" applyFill="1" applyBorder="1" applyAlignment="1">
      <alignment horizontal="right" vertical="center"/>
    </xf>
    <xf numFmtId="0" fontId="48" fillId="39" borderId="38" xfId="0" applyFont="1" applyFill="1" applyBorder="1" applyAlignment="1">
      <alignment horizontal="right" vertical="center"/>
    </xf>
    <xf numFmtId="175" fontId="49" fillId="0" borderId="20" xfId="4" applyNumberFormat="1" applyFont="1" applyFill="1" applyBorder="1" applyAlignment="1">
      <alignment horizontal="right" vertical="center"/>
    </xf>
    <xf numFmtId="9" fontId="49" fillId="0" borderId="23" xfId="4" applyFont="1" applyFill="1" applyBorder="1" applyAlignment="1">
      <alignment horizontal="right" vertical="center"/>
    </xf>
    <xf numFmtId="10" fontId="48" fillId="0" borderId="23" xfId="4" applyNumberFormat="1" applyFont="1" applyFill="1" applyBorder="1" applyAlignment="1">
      <alignment horizontal="right" vertical="center"/>
    </xf>
    <xf numFmtId="10" fontId="48" fillId="0" borderId="36" xfId="4" applyNumberFormat="1" applyFont="1" applyFill="1" applyBorder="1" applyAlignment="1">
      <alignment horizontal="right" vertical="center"/>
    </xf>
    <xf numFmtId="2" fontId="42" fillId="39" borderId="37" xfId="0" applyNumberFormat="1" applyFont="1" applyFill="1" applyBorder="1" applyAlignment="1">
      <alignment horizontal="right" vertical="center"/>
    </xf>
    <xf numFmtId="2" fontId="42" fillId="0" borderId="22" xfId="0" applyNumberFormat="1" applyFont="1" applyBorder="1" applyAlignment="1">
      <alignment horizontal="right" vertical="center"/>
    </xf>
    <xf numFmtId="176" fontId="42" fillId="0" borderId="22" xfId="0" applyNumberFormat="1" applyFont="1" applyBorder="1" applyAlignment="1">
      <alignment horizontal="right" vertical="center"/>
    </xf>
    <xf numFmtId="0" fontId="42" fillId="39" borderId="37" xfId="0" applyFont="1" applyFill="1" applyBorder="1" applyAlignment="1">
      <alignment horizontal="right" vertical="center"/>
    </xf>
    <xf numFmtId="176" fontId="42" fillId="0" borderId="36" xfId="0" applyNumberFormat="1" applyFont="1" applyBorder="1" applyAlignment="1">
      <alignment horizontal="right" vertical="center"/>
    </xf>
    <xf numFmtId="0" fontId="42" fillId="39" borderId="18" xfId="0" applyFont="1" applyFill="1" applyBorder="1" applyAlignment="1">
      <alignment horizontal="right" vertical="center"/>
    </xf>
    <xf numFmtId="2" fontId="42" fillId="0" borderId="8" xfId="0" applyNumberFormat="1" applyFont="1" applyBorder="1" applyAlignment="1">
      <alignment vertical="center"/>
    </xf>
    <xf numFmtId="0" fontId="42" fillId="0" borderId="0" xfId="0" applyFont="1" applyAlignment="1">
      <alignment horizontal="right" vertical="center"/>
    </xf>
    <xf numFmtId="0" fontId="42" fillId="0" borderId="0" xfId="0" applyFont="1" applyAlignment="1">
      <alignment horizontal="center" vertical="center"/>
    </xf>
    <xf numFmtId="0" fontId="42" fillId="0" borderId="0" xfId="0" applyFont="1" applyAlignment="1">
      <alignment vertical="center" wrapText="1"/>
    </xf>
    <xf numFmtId="0" fontId="43" fillId="0" borderId="35" xfId="0" applyFont="1" applyBorder="1" applyAlignment="1">
      <alignment vertical="center" wrapText="1"/>
    </xf>
    <xf numFmtId="0" fontId="43" fillId="0" borderId="24" xfId="0" applyFont="1" applyBorder="1" applyAlignment="1">
      <alignment vertical="center" wrapText="1"/>
    </xf>
    <xf numFmtId="0" fontId="43" fillId="0" borderId="17" xfId="0" applyFont="1" applyBorder="1" applyAlignment="1">
      <alignment vertical="center" wrapText="1"/>
    </xf>
    <xf numFmtId="0" fontId="42" fillId="0" borderId="24" xfId="0" applyFont="1" applyBorder="1" applyAlignment="1">
      <alignment vertical="center" wrapText="1"/>
    </xf>
    <xf numFmtId="0" fontId="43" fillId="39" borderId="21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 wrapText="1"/>
    </xf>
    <xf numFmtId="0" fontId="44" fillId="0" borderId="24" xfId="0" applyFont="1" applyBorder="1" applyAlignment="1">
      <alignment vertical="center" wrapText="1"/>
    </xf>
    <xf numFmtId="0" fontId="15" fillId="0" borderId="24" xfId="0" applyFont="1" applyBorder="1" applyAlignment="1">
      <alignment vertical="center" wrapText="1"/>
    </xf>
    <xf numFmtId="0" fontId="42" fillId="0" borderId="35" xfId="0" applyFont="1" applyBorder="1" applyAlignment="1">
      <alignment vertical="center" wrapText="1"/>
    </xf>
    <xf numFmtId="0" fontId="43" fillId="39" borderId="35" xfId="0" applyFont="1" applyFill="1" applyBorder="1" applyAlignment="1">
      <alignment vertical="center" wrapText="1"/>
    </xf>
    <xf numFmtId="0" fontId="42" fillId="0" borderId="17" xfId="0" applyFont="1" applyBorder="1" applyAlignment="1">
      <alignment vertical="center" wrapText="1"/>
    </xf>
    <xf numFmtId="0" fontId="43" fillId="39" borderId="17" xfId="0" applyFont="1" applyFill="1" applyBorder="1" applyAlignment="1">
      <alignment vertical="center" wrapText="1"/>
    </xf>
    <xf numFmtId="0" fontId="42" fillId="0" borderId="8" xfId="0" applyFont="1" applyBorder="1" applyAlignment="1">
      <alignment vertical="center" wrapText="1"/>
    </xf>
    <xf numFmtId="0" fontId="42" fillId="0" borderId="20" xfId="0" applyFont="1" applyBorder="1" applyAlignment="1">
      <alignment vertical="center" wrapText="1"/>
    </xf>
    <xf numFmtId="0" fontId="12" fillId="2" borderId="39" xfId="1" applyFont="1" applyFill="1" applyBorder="1">
      <alignment vertical="center"/>
    </xf>
    <xf numFmtId="168" fontId="9" fillId="0" borderId="21" xfId="1" applyNumberFormat="1" applyFont="1" applyBorder="1" applyAlignment="1">
      <alignment horizontal="center" vertical="center"/>
    </xf>
    <xf numFmtId="2" fontId="9" fillId="2" borderId="21" xfId="1" applyNumberFormat="1" applyFont="1" applyFill="1" applyBorder="1" applyAlignment="1">
      <alignment horizontal="center" vertical="center"/>
    </xf>
    <xf numFmtId="2" fontId="9" fillId="0" borderId="21" xfId="1" applyNumberFormat="1" applyFont="1" applyBorder="1" applyAlignment="1">
      <alignment horizontal="center" vertical="center"/>
    </xf>
    <xf numFmtId="0" fontId="13" fillId="0" borderId="21" xfId="1" applyFont="1" applyBorder="1" applyAlignment="1">
      <alignment horizontal="center" vertical="center"/>
    </xf>
    <xf numFmtId="0" fontId="9" fillId="0" borderId="21" xfId="1" applyFont="1" applyBorder="1" applyAlignment="1">
      <alignment horizontal="center" vertical="center"/>
    </xf>
    <xf numFmtId="169" fontId="9" fillId="0" borderId="21" xfId="1" applyNumberFormat="1" applyFont="1" applyBorder="1" applyAlignment="1">
      <alignment horizontal="center" vertical="center"/>
    </xf>
    <xf numFmtId="172" fontId="9" fillId="0" borderId="21" xfId="1" applyNumberFormat="1" applyFont="1" applyBorder="1" applyAlignment="1">
      <alignment horizontal="center" vertical="center"/>
    </xf>
    <xf numFmtId="170" fontId="9" fillId="0" borderId="21" xfId="1" applyNumberFormat="1" applyFont="1" applyBorder="1" applyAlignment="1">
      <alignment horizontal="center" vertical="center"/>
    </xf>
    <xf numFmtId="171" fontId="9" fillId="7" borderId="21" xfId="1" applyNumberFormat="1" applyFont="1" applyFill="1" applyBorder="1" applyAlignment="1">
      <alignment horizontal="center" vertical="center"/>
    </xf>
    <xf numFmtId="169" fontId="9" fillId="2" borderId="21" xfId="1" applyNumberFormat="1" applyFont="1" applyFill="1" applyBorder="1" applyAlignment="1">
      <alignment horizontal="center" vertical="center"/>
    </xf>
    <xf numFmtId="171" fontId="9" fillId="2" borderId="21" xfId="1" applyNumberFormat="1" applyFont="1" applyFill="1" applyBorder="1" applyAlignment="1">
      <alignment horizontal="center" vertical="center"/>
    </xf>
    <xf numFmtId="167" fontId="9" fillId="2" borderId="21" xfId="1" applyNumberFormat="1" applyFont="1" applyFill="1" applyBorder="1" applyAlignment="1">
      <alignment horizontal="center" vertical="center"/>
    </xf>
    <xf numFmtId="169" fontId="15" fillId="0" borderId="21" xfId="1" applyNumberFormat="1" applyFont="1" applyBorder="1" applyAlignment="1">
      <alignment horizontal="center" vertical="center"/>
    </xf>
    <xf numFmtId="172" fontId="15" fillId="7" borderId="21" xfId="1" applyNumberFormat="1" applyFont="1" applyFill="1" applyBorder="1" applyAlignment="1">
      <alignment horizontal="center" vertical="center"/>
    </xf>
    <xf numFmtId="1" fontId="9" fillId="0" borderId="40" xfId="1" applyNumberFormat="1" applyFont="1" applyBorder="1" applyAlignment="1">
      <alignment horizontal="center" vertical="center"/>
    </xf>
    <xf numFmtId="10" fontId="9" fillId="0" borderId="21" xfId="1" applyNumberFormat="1" applyFont="1" applyBorder="1" applyAlignment="1">
      <alignment horizontal="center" vertical="center"/>
    </xf>
    <xf numFmtId="171" fontId="9" fillId="0" borderId="21" xfId="1" applyNumberFormat="1" applyFont="1" applyBorder="1" applyAlignment="1">
      <alignment horizontal="center" vertical="center"/>
    </xf>
    <xf numFmtId="167" fontId="9" fillId="0" borderId="21" xfId="1" applyNumberFormat="1" applyFont="1" applyBorder="1" applyAlignment="1">
      <alignment horizontal="center" vertical="center"/>
    </xf>
    <xf numFmtId="0" fontId="37" fillId="0" borderId="0" xfId="1" applyFont="1" applyBorder="1" applyAlignment="1">
      <alignment horizontal="center" vertical="center" wrapText="1"/>
    </xf>
    <xf numFmtId="168" fontId="37" fillId="0" borderId="0" xfId="1" applyNumberFormat="1" applyFont="1" applyBorder="1" applyAlignment="1">
      <alignment horizontal="center" vertical="center" wrapText="1"/>
    </xf>
    <xf numFmtId="2" fontId="37" fillId="0" borderId="0" xfId="1" applyNumberFormat="1" applyFont="1" applyBorder="1" applyAlignment="1">
      <alignment horizontal="center" vertical="center" wrapText="1"/>
    </xf>
    <xf numFmtId="169" fontId="37" fillId="0" borderId="0" xfId="1" applyNumberFormat="1" applyFont="1" applyBorder="1" applyAlignment="1">
      <alignment horizontal="center" vertical="center" wrapText="1"/>
    </xf>
    <xf numFmtId="172" fontId="37" fillId="0" borderId="0" xfId="1" applyNumberFormat="1" applyFont="1" applyBorder="1" applyAlignment="1">
      <alignment horizontal="center" vertical="center" wrapText="1"/>
    </xf>
    <xf numFmtId="172" fontId="9" fillId="0" borderId="0" xfId="1" applyNumberFormat="1" applyFont="1" applyBorder="1" applyAlignment="1">
      <alignment horizontal="center" vertical="center"/>
    </xf>
    <xf numFmtId="169" fontId="9" fillId="0" borderId="0" xfId="1" applyNumberFormat="1" applyFont="1" applyBorder="1" applyAlignment="1">
      <alignment horizontal="center" vertical="center"/>
    </xf>
    <xf numFmtId="170" fontId="9" fillId="0" borderId="0" xfId="1" applyNumberFormat="1" applyFont="1" applyBorder="1" applyAlignment="1">
      <alignment horizontal="center" vertical="center"/>
    </xf>
    <xf numFmtId="171" fontId="9" fillId="7" borderId="0" xfId="1" applyNumberFormat="1" applyFont="1" applyFill="1" applyBorder="1" applyAlignment="1">
      <alignment horizontal="center" vertical="center"/>
    </xf>
    <xf numFmtId="169" fontId="9" fillId="2" borderId="0" xfId="1" applyNumberFormat="1" applyFont="1" applyFill="1" applyBorder="1" applyAlignment="1">
      <alignment horizontal="center" vertical="center"/>
    </xf>
    <xf numFmtId="171" fontId="9" fillId="2" borderId="0" xfId="1" applyNumberFormat="1" applyFont="1" applyFill="1" applyBorder="1" applyAlignment="1">
      <alignment horizontal="center" vertical="center"/>
    </xf>
    <xf numFmtId="167" fontId="9" fillId="2" borderId="0" xfId="1" applyNumberFormat="1" applyFont="1" applyFill="1" applyBorder="1" applyAlignment="1">
      <alignment horizontal="center" vertical="center"/>
    </xf>
    <xf numFmtId="169" fontId="15" fillId="0" borderId="0" xfId="1" applyNumberFormat="1" applyFont="1" applyBorder="1" applyAlignment="1">
      <alignment horizontal="center" vertical="center"/>
    </xf>
    <xf numFmtId="172" fontId="15" fillId="7" borderId="0" xfId="1" applyNumberFormat="1" applyFont="1" applyFill="1" applyBorder="1" applyAlignment="1">
      <alignment horizontal="center" vertical="center"/>
    </xf>
    <xf numFmtId="1" fontId="9" fillId="0" borderId="0" xfId="1" applyNumberFormat="1" applyFont="1" applyBorder="1" applyAlignment="1">
      <alignment horizontal="center" vertical="center"/>
    </xf>
    <xf numFmtId="171" fontId="9" fillId="0" borderId="0" xfId="1" applyNumberFormat="1" applyFont="1" applyBorder="1" applyAlignment="1">
      <alignment horizontal="center" vertical="center"/>
    </xf>
    <xf numFmtId="167" fontId="9" fillId="0" borderId="0" xfId="1" applyNumberFormat="1" applyFont="1" applyBorder="1" applyAlignment="1">
      <alignment horizontal="center" vertical="center"/>
    </xf>
    <xf numFmtId="0" fontId="42" fillId="0" borderId="24" xfId="0" applyFont="1" applyFill="1" applyBorder="1" applyAlignment="1">
      <alignment vertical="center" wrapText="1"/>
    </xf>
    <xf numFmtId="171" fontId="48" fillId="0" borderId="23" xfId="0" applyNumberFormat="1" applyFont="1" applyFill="1" applyBorder="1" applyAlignment="1">
      <alignment horizontal="right" vertical="center"/>
    </xf>
    <xf numFmtId="2" fontId="48" fillId="0" borderId="23" xfId="0" applyNumberFormat="1" applyFont="1" applyFill="1" applyBorder="1" applyAlignment="1">
      <alignment horizontal="right" vertical="center"/>
    </xf>
    <xf numFmtId="0" fontId="0" fillId="0" borderId="0" xfId="0" applyFill="1"/>
    <xf numFmtId="2" fontId="57" fillId="0" borderId="23" xfId="0" applyNumberFormat="1" applyFont="1" applyFill="1" applyBorder="1" applyAlignment="1">
      <alignment horizontal="right" vertical="center"/>
    </xf>
    <xf numFmtId="2" fontId="49" fillId="0" borderId="23" xfId="0" applyNumberFormat="1" applyFont="1" applyFill="1" applyBorder="1" applyAlignment="1">
      <alignment horizontal="right" vertical="center"/>
    </xf>
    <xf numFmtId="167" fontId="48" fillId="0" borderId="23" xfId="0" applyNumberFormat="1" applyFont="1" applyBorder="1" applyAlignment="1">
      <alignment horizontal="right" vertical="center" wrapText="1"/>
    </xf>
    <xf numFmtId="0" fontId="90" fillId="0" borderId="23" xfId="0" applyFont="1" applyBorder="1" applyAlignment="1">
      <alignment horizontal="center" vertical="center" wrapText="1"/>
    </xf>
    <xf numFmtId="0" fontId="84" fillId="40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0" fontId="92" fillId="0" borderId="8" xfId="0" applyFont="1" applyBorder="1" applyAlignment="1">
      <alignment horizontal="center" vertical="center" readingOrder="1"/>
    </xf>
    <xf numFmtId="0" fontId="92" fillId="0" borderId="8" xfId="0" applyFont="1" applyBorder="1" applyAlignment="1">
      <alignment horizontal="center" vertical="center" wrapText="1" readingOrder="1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2" fontId="89" fillId="0" borderId="0" xfId="1" applyNumberFormat="1" applyFont="1" applyBorder="1" applyAlignment="1">
      <alignment horizontal="center" vertical="center" wrapText="1"/>
    </xf>
    <xf numFmtId="0" fontId="15" fillId="0" borderId="12" xfId="1" applyFont="1" applyFill="1" applyBorder="1" applyAlignment="1">
      <alignment vertical="center" wrapText="1"/>
    </xf>
    <xf numFmtId="0" fontId="15" fillId="0" borderId="8" xfId="1" applyFont="1" applyFill="1" applyBorder="1">
      <alignment vertical="center"/>
    </xf>
    <xf numFmtId="0" fontId="21" fillId="0" borderId="22" xfId="1" applyFont="1" applyFill="1" applyBorder="1" applyProtection="1">
      <alignment vertical="center"/>
    </xf>
    <xf numFmtId="0" fontId="20" fillId="0" borderId="23" xfId="1" applyFont="1" applyFill="1" applyBorder="1" applyAlignment="1" applyProtection="1">
      <alignment horizontal="left" vertical="center"/>
    </xf>
    <xf numFmtId="2" fontId="21" fillId="0" borderId="24" xfId="1" applyNumberFormat="1" applyFont="1" applyFill="1" applyBorder="1" applyAlignment="1" applyProtection="1">
      <alignment horizontal="left" vertical="center"/>
    </xf>
    <xf numFmtId="2" fontId="20" fillId="0" borderId="24" xfId="1" applyNumberFormat="1" applyFont="1" applyFill="1" applyBorder="1" applyAlignment="1" applyProtection="1">
      <alignment horizontal="left" vertical="center"/>
    </xf>
    <xf numFmtId="0" fontId="12" fillId="0" borderId="9" xfId="1" applyFont="1" applyFill="1" applyBorder="1" applyProtection="1">
      <alignment vertical="center"/>
    </xf>
    <xf numFmtId="0" fontId="18" fillId="0" borderId="10" xfId="1" applyFont="1" applyFill="1" applyBorder="1" applyAlignment="1" applyProtection="1">
      <alignment horizontal="left" vertical="center"/>
    </xf>
    <xf numFmtId="0" fontId="12" fillId="0" borderId="10" xfId="1" applyFont="1" applyFill="1" applyBorder="1" applyAlignment="1" applyProtection="1">
      <alignment horizontal="left" vertical="center"/>
    </xf>
    <xf numFmtId="0" fontId="33" fillId="0" borderId="11" xfId="1" applyFont="1" applyFill="1" applyBorder="1" applyAlignment="1" applyProtection="1">
      <alignment horizontal="left" vertical="center"/>
    </xf>
    <xf numFmtId="0" fontId="4" fillId="0" borderId="12" xfId="1" applyFont="1" applyFill="1" applyBorder="1" applyProtection="1">
      <alignment vertical="center"/>
    </xf>
    <xf numFmtId="171" fontId="4" fillId="0" borderId="8" xfId="0" applyNumberFormat="1" applyFont="1" applyFill="1" applyBorder="1" applyAlignment="1" applyProtection="1">
      <alignment horizontal="left" vertical="center"/>
    </xf>
    <xf numFmtId="171" fontId="4" fillId="6" borderId="8" xfId="1" applyNumberFormat="1" applyFont="1" applyFill="1" applyBorder="1" applyAlignment="1" applyProtection="1">
      <alignment horizontal="left" vertical="center"/>
    </xf>
    <xf numFmtId="171" fontId="35" fillId="0" borderId="13" xfId="1" applyNumberFormat="1" applyFont="1" applyFill="1" applyBorder="1" applyAlignment="1" applyProtection="1">
      <alignment horizontal="left" vertical="center"/>
    </xf>
    <xf numFmtId="0" fontId="29" fillId="0" borderId="8" xfId="1" applyFont="1" applyFill="1" applyBorder="1" applyProtection="1">
      <alignment vertical="center"/>
    </xf>
    <xf numFmtId="167" fontId="4" fillId="6" borderId="8" xfId="1" applyNumberFormat="1" applyFont="1" applyFill="1" applyBorder="1" applyAlignment="1" applyProtection="1">
      <alignment horizontal="left" vertical="center"/>
    </xf>
    <xf numFmtId="167" fontId="35" fillId="0" borderId="13" xfId="1" applyNumberFormat="1" applyFont="1" applyFill="1" applyBorder="1" applyAlignment="1" applyProtection="1">
      <alignment horizontal="left" vertical="center"/>
    </xf>
    <xf numFmtId="0" fontId="21" fillId="0" borderId="14" xfId="1" applyFont="1" applyFill="1" applyBorder="1" applyProtection="1">
      <alignment vertical="center"/>
    </xf>
    <xf numFmtId="0" fontId="20" fillId="0" borderId="15" xfId="1" applyFont="1" applyFill="1" applyBorder="1" applyAlignment="1" applyProtection="1">
      <alignment horizontal="left" vertical="center"/>
    </xf>
    <xf numFmtId="2" fontId="21" fillId="0" borderId="15" xfId="0" applyNumberFormat="1" applyFont="1" applyBorder="1" applyAlignment="1" applyProtection="1">
      <alignment horizontal="left"/>
    </xf>
    <xf numFmtId="2" fontId="20" fillId="0" borderId="16" xfId="0" applyNumberFormat="1" applyFont="1" applyFill="1" applyBorder="1" applyAlignment="1" applyProtection="1">
      <alignment horizontal="left"/>
    </xf>
    <xf numFmtId="0" fontId="21" fillId="0" borderId="0" xfId="1" applyFont="1" applyFill="1" applyBorder="1" applyProtection="1">
      <alignment vertical="center"/>
    </xf>
    <xf numFmtId="0" fontId="20" fillId="0" borderId="0" xfId="1" applyFont="1" applyFill="1" applyBorder="1" applyAlignment="1" applyProtection="1">
      <alignment horizontal="left" vertical="center"/>
    </xf>
    <xf numFmtId="2" fontId="21" fillId="6" borderId="0" xfId="0" applyNumberFormat="1" applyFont="1" applyFill="1" applyBorder="1" applyAlignment="1" applyProtection="1">
      <alignment horizontal="left"/>
    </xf>
    <xf numFmtId="2" fontId="20" fillId="0" borderId="0" xfId="0" applyNumberFormat="1" applyFont="1" applyFill="1" applyBorder="1" applyAlignment="1" applyProtection="1">
      <alignment horizontal="left"/>
    </xf>
    <xf numFmtId="2" fontId="22" fillId="0" borderId="0" xfId="0" applyNumberFormat="1" applyFont="1" applyBorder="1" applyAlignment="1" applyProtection="1">
      <alignment horizontal="left"/>
    </xf>
    <xf numFmtId="0" fontId="20" fillId="0" borderId="10" xfId="1" applyFont="1" applyFill="1" applyBorder="1" applyAlignment="1" applyProtection="1">
      <alignment horizontal="left" vertical="center"/>
    </xf>
    <xf numFmtId="2" fontId="22" fillId="0" borderId="10" xfId="0" applyNumberFormat="1" applyFont="1" applyFill="1" applyBorder="1" applyAlignment="1" applyProtection="1">
      <alignment horizontal="left"/>
    </xf>
    <xf numFmtId="2" fontId="20" fillId="0" borderId="11" xfId="0" applyNumberFormat="1" applyFont="1" applyFill="1" applyBorder="1" applyAlignment="1" applyProtection="1">
      <alignment horizontal="left"/>
    </xf>
    <xf numFmtId="171" fontId="21" fillId="0" borderId="12" xfId="1" applyNumberFormat="1" applyFont="1" applyFill="1" applyBorder="1" applyAlignment="1" applyProtection="1">
      <alignment horizontal="left" vertical="center"/>
    </xf>
    <xf numFmtId="171" fontId="21" fillId="0" borderId="8" xfId="1" applyNumberFormat="1" applyFont="1" applyFill="1" applyBorder="1" applyAlignment="1" applyProtection="1">
      <alignment horizontal="left" vertical="center"/>
    </xf>
    <xf numFmtId="0" fontId="23" fillId="0" borderId="12" xfId="1" applyFont="1" applyFill="1" applyBorder="1" applyAlignment="1" applyProtection="1">
      <alignment horizontal="left" vertical="center" wrapText="1"/>
    </xf>
    <xf numFmtId="0" fontId="23" fillId="0" borderId="8" xfId="1" applyFont="1" applyFill="1" applyBorder="1" applyAlignment="1" applyProtection="1">
      <alignment horizontal="left" vertical="center"/>
    </xf>
    <xf numFmtId="167" fontId="21" fillId="0" borderId="8" xfId="1" applyNumberFormat="1" applyFont="1" applyFill="1" applyBorder="1" applyAlignment="1" applyProtection="1">
      <alignment horizontal="left" vertical="center"/>
    </xf>
    <xf numFmtId="0" fontId="20" fillId="0" borderId="8" xfId="1" applyFont="1" applyFill="1" applyBorder="1" applyAlignment="1" applyProtection="1">
      <alignment horizontal="left" vertical="center"/>
    </xf>
    <xf numFmtId="172" fontId="23" fillId="0" borderId="8" xfId="1" applyNumberFormat="1" applyFont="1" applyFill="1" applyBorder="1" applyAlignment="1" applyProtection="1">
      <alignment horizontal="left" vertical="center"/>
    </xf>
    <xf numFmtId="171" fontId="21" fillId="0" borderId="14" xfId="1" applyNumberFormat="1" applyFont="1" applyFill="1" applyBorder="1" applyAlignment="1" applyProtection="1">
      <alignment horizontal="left" vertical="center"/>
    </xf>
    <xf numFmtId="0" fontId="30" fillId="0" borderId="15" xfId="0" applyFont="1" applyFill="1" applyBorder="1" applyAlignment="1" applyProtection="1">
      <alignment horizontal="left" vertical="center"/>
    </xf>
    <xf numFmtId="0" fontId="4" fillId="0" borderId="15" xfId="0" applyFont="1" applyBorder="1" applyAlignment="1" applyProtection="1">
      <alignment horizontal="left" vertical="center"/>
    </xf>
    <xf numFmtId="167" fontId="35" fillId="0" borderId="16" xfId="1" applyNumberFormat="1" applyFont="1" applyFill="1" applyBorder="1" applyAlignment="1" applyProtection="1">
      <alignment horizontal="left" vertical="center"/>
    </xf>
    <xf numFmtId="0" fontId="32" fillId="0" borderId="25" xfId="0" applyFont="1" applyFill="1" applyBorder="1" applyAlignment="1" applyProtection="1">
      <alignment vertical="center"/>
    </xf>
    <xf numFmtId="0" fontId="30" fillId="0" borderId="0" xfId="0" applyFont="1" applyFill="1" applyBorder="1" applyAlignment="1" applyProtection="1">
      <alignment horizontal="left" vertical="center"/>
    </xf>
    <xf numFmtId="0" fontId="4" fillId="0" borderId="0" xfId="0" applyFont="1" applyBorder="1" applyAlignment="1" applyProtection="1">
      <alignment horizontal="left" vertical="center"/>
    </xf>
    <xf numFmtId="0" fontId="34" fillId="0" borderId="0" xfId="0" applyFont="1" applyFill="1" applyBorder="1" applyAlignment="1" applyProtection="1">
      <alignment horizontal="left" vertical="center"/>
    </xf>
    <xf numFmtId="0" fontId="39" fillId="0" borderId="2" xfId="0" applyFont="1" applyFill="1" applyBorder="1" applyAlignment="1" applyProtection="1">
      <alignment horizontal="left" vertical="center"/>
    </xf>
    <xf numFmtId="0" fontId="38" fillId="0" borderId="3" xfId="0" applyFont="1" applyFill="1" applyBorder="1" applyAlignment="1" applyProtection="1">
      <alignment horizontal="left" vertical="center"/>
    </xf>
    <xf numFmtId="0" fontId="40" fillId="0" borderId="3" xfId="0" applyFont="1" applyBorder="1" applyAlignment="1" applyProtection="1">
      <alignment vertical="center" wrapText="1"/>
    </xf>
    <xf numFmtId="0" fontId="39" fillId="0" borderId="4" xfId="0" applyFont="1" applyBorder="1" applyAlignment="1" applyProtection="1">
      <alignment vertical="center" wrapText="1"/>
    </xf>
    <xf numFmtId="2" fontId="35" fillId="0" borderId="13" xfId="1" applyNumberFormat="1" applyFont="1" applyFill="1" applyBorder="1" applyAlignment="1" applyProtection="1">
      <alignment horizontal="left" vertical="center"/>
    </xf>
    <xf numFmtId="0" fontId="35" fillId="0" borderId="13" xfId="0" applyFont="1" applyFill="1" applyBorder="1" applyAlignment="1" applyProtection="1">
      <alignment horizontal="left"/>
    </xf>
    <xf numFmtId="2" fontId="35" fillId="0" borderId="16" xfId="1" applyNumberFormat="1" applyFont="1" applyFill="1" applyBorder="1" applyAlignment="1" applyProtection="1">
      <alignment horizontal="left" vertical="center"/>
    </xf>
    <xf numFmtId="0" fontId="4" fillId="0" borderId="12" xfId="0" applyFont="1" applyFill="1" applyBorder="1" applyProtection="1"/>
    <xf numFmtId="0" fontId="5" fillId="0" borderId="8" xfId="0" applyFont="1" applyFill="1" applyBorder="1" applyAlignment="1" applyProtection="1">
      <alignment horizontal="left"/>
    </xf>
    <xf numFmtId="0" fontId="4" fillId="0" borderId="12" xfId="0" applyFont="1" applyFill="1" applyBorder="1" applyAlignment="1" applyProtection="1">
      <alignment vertical="center"/>
    </xf>
    <xf numFmtId="0" fontId="5" fillId="0" borderId="8" xfId="0" applyFont="1" applyFill="1" applyBorder="1" applyAlignment="1" applyProtection="1">
      <alignment horizontal="left" vertical="center"/>
    </xf>
    <xf numFmtId="0" fontId="21" fillId="0" borderId="12" xfId="1" applyFont="1" applyFill="1" applyBorder="1" applyProtection="1">
      <alignment vertical="center"/>
    </xf>
    <xf numFmtId="0" fontId="4" fillId="0" borderId="12" xfId="0" applyFont="1" applyFill="1" applyBorder="1" applyAlignment="1" applyProtection="1">
      <alignment vertical="center" wrapText="1"/>
    </xf>
    <xf numFmtId="0" fontId="11" fillId="0" borderId="0" xfId="1" applyFont="1" applyFill="1" applyAlignment="1" applyProtection="1">
      <alignment horizontal="left" vertical="center"/>
    </xf>
    <xf numFmtId="0" fontId="17" fillId="0" borderId="0" xfId="1" applyFont="1" applyFill="1" applyAlignment="1" applyProtection="1">
      <alignment horizontal="left" vertical="center"/>
    </xf>
    <xf numFmtId="0" fontId="9" fillId="0" borderId="0" xfId="1" applyFont="1" applyAlignment="1" applyProtection="1">
      <alignment horizontal="left" vertical="center" wrapText="1"/>
    </xf>
    <xf numFmtId="0" fontId="20" fillId="0" borderId="0" xfId="1" applyFont="1" applyFill="1" applyAlignment="1" applyProtection="1">
      <alignment horizontal="left" vertical="center" wrapText="1"/>
    </xf>
    <xf numFmtId="0" fontId="12" fillId="0" borderId="11" xfId="1" applyFont="1" applyFill="1" applyBorder="1" applyAlignment="1" applyProtection="1">
      <alignment horizontal="left" vertical="center"/>
    </xf>
    <xf numFmtId="0" fontId="9" fillId="0" borderId="12" xfId="1" applyFont="1" applyFill="1" applyBorder="1" applyAlignment="1" applyProtection="1">
      <alignment vertical="center"/>
    </xf>
    <xf numFmtId="0" fontId="17" fillId="0" borderId="8" xfId="1" applyFont="1" applyFill="1" applyBorder="1" applyAlignment="1" applyProtection="1">
      <alignment horizontal="left" vertical="center"/>
    </xf>
    <xf numFmtId="168" fontId="9" fillId="0" borderId="13" xfId="1" applyNumberFormat="1" applyFont="1" applyBorder="1" applyAlignment="1" applyProtection="1">
      <alignment horizontal="left" vertical="center"/>
    </xf>
    <xf numFmtId="168" fontId="20" fillId="0" borderId="13" xfId="1" applyNumberFormat="1" applyFont="1" applyFill="1" applyBorder="1" applyAlignment="1" applyProtection="1">
      <alignment horizontal="left" vertical="center"/>
    </xf>
    <xf numFmtId="0" fontId="9" fillId="0" borderId="0" xfId="1" applyFont="1" applyAlignment="1" applyProtection="1">
      <alignment horizontal="left" vertical="center"/>
    </xf>
    <xf numFmtId="0" fontId="28" fillId="0" borderId="9" xfId="0" applyFont="1" applyBorder="1" applyAlignment="1" applyProtection="1">
      <alignment vertical="center"/>
    </xf>
    <xf numFmtId="0" fontId="37" fillId="0" borderId="0" xfId="1" applyFont="1" applyAlignment="1" applyProtection="1">
      <alignment vertical="center"/>
    </xf>
    <xf numFmtId="0" fontId="37" fillId="2" borderId="25" xfId="1" applyFont="1" applyFill="1" applyBorder="1" applyProtection="1">
      <alignment vertical="center"/>
    </xf>
    <xf numFmtId="0" fontId="27" fillId="0" borderId="13" xfId="0" applyFont="1" applyBorder="1" applyAlignment="1" applyProtection="1">
      <alignment horizontal="left" wrapText="1"/>
    </xf>
    <xf numFmtId="0" fontId="27" fillId="0" borderId="12" xfId="0" applyFont="1" applyBorder="1" applyAlignment="1" applyProtection="1">
      <alignment horizontal="left" vertical="center"/>
    </xf>
    <xf numFmtId="0" fontId="27" fillId="0" borderId="14" xfId="0" applyFont="1" applyBorder="1" applyAlignment="1" applyProtection="1">
      <alignment horizontal="left" vertical="center"/>
    </xf>
    <xf numFmtId="0" fontId="27" fillId="0" borderId="16" xfId="0" applyFont="1" applyBorder="1" applyAlignment="1" applyProtection="1">
      <alignment horizontal="left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7" fillId="0" borderId="17" xfId="0" applyFont="1" applyFill="1" applyBorder="1" applyAlignment="1" applyProtection="1">
      <alignment horizontal="left" vertical="center"/>
      <protection locked="0"/>
    </xf>
    <xf numFmtId="0" fontId="7" fillId="0" borderId="19" xfId="0" applyFont="1" applyFill="1" applyBorder="1" applyAlignment="1" applyProtection="1">
      <alignment horizontal="left" vertical="center"/>
      <protection locked="0"/>
    </xf>
    <xf numFmtId="0" fontId="7" fillId="0" borderId="18" xfId="0" applyFont="1" applyFill="1" applyBorder="1" applyAlignment="1" applyProtection="1">
      <alignment horizontal="left" vertical="center"/>
      <protection locked="0"/>
    </xf>
    <xf numFmtId="0" fontId="27" fillId="0" borderId="24" xfId="0" applyFont="1" applyBorder="1" applyAlignment="1" applyProtection="1">
      <alignment horizontal="left" vertical="center" wrapText="1"/>
    </xf>
    <xf numFmtId="0" fontId="27" fillId="0" borderId="0" xfId="0" applyFont="1" applyBorder="1" applyAlignment="1" applyProtection="1">
      <alignment horizontal="left" vertical="center" wrapText="1"/>
    </xf>
  </cellXfs>
  <cellStyles count="49633">
    <cellStyle name="_x0004_" xfId="5206" xr:uid="{56D44000-8669-4391-AB70-F0EDB3CC3CE3}"/>
    <cellStyle name="20% - Accent1 10" xfId="182" xr:uid="{074CB20A-E382-4F5D-A96D-74EF70CAD9D7}"/>
    <cellStyle name="20% - Accent1 10 2" xfId="5325" xr:uid="{83D156E3-353D-4B1E-9604-774B700A870F}"/>
    <cellStyle name="20% - Accent1 10 2 2" xfId="13082" xr:uid="{2F17F335-5B23-41EC-9D9E-7CFC876617AE}"/>
    <cellStyle name="20% - Accent1 10 2 2 2" xfId="32092" xr:uid="{62C82542-C1B4-45C4-B9DD-81F663E6F4E5}"/>
    <cellStyle name="20% - Accent1 10 2 2 3" xfId="47226" xr:uid="{A377BE0A-AD4B-42EF-9E5D-87C576A61414}"/>
    <cellStyle name="20% - Accent1 10 2 3" xfId="24548" xr:uid="{467951B1-008B-4906-90C5-FCD7B1F657A9}"/>
    <cellStyle name="20% - Accent1 10 2 4" xfId="39682" xr:uid="{85AC11AA-8CF5-45BA-947C-25A5694D6717}"/>
    <cellStyle name="20% - Accent1 10 3" xfId="2836" xr:uid="{84D2D91B-F886-434D-9950-D96293B1865C}"/>
    <cellStyle name="20% - Accent1 10 3 2" xfId="10599" xr:uid="{571546EE-D95B-41CE-9398-BEB65EDFA6FC}"/>
    <cellStyle name="20% - Accent1 10 3 2 2" xfId="29624" xr:uid="{C7F75C67-E35D-489E-82C6-2BA043C55BD6}"/>
    <cellStyle name="20% - Accent1 10 3 2 3" xfId="44758" xr:uid="{F26D2BC7-0225-4B2F-8E63-14516D9AEF04}"/>
    <cellStyle name="20% - Accent1 10 3 3" xfId="22080" xr:uid="{35852FF1-2454-4822-B503-C085A0A40FDE}"/>
    <cellStyle name="20% - Accent1 10 3 4" xfId="37214" xr:uid="{8679092E-D4C8-4F87-ABC1-95C644297834}"/>
    <cellStyle name="20% - Accent1 10 4" xfId="7973" xr:uid="{87EA202F-E0E2-4B16-8697-8BEB29B91D09}"/>
    <cellStyle name="20% - Accent1 10 4 2" xfId="27082" xr:uid="{ED9001CB-5745-414A-BC28-82F5B5DEFA91}"/>
    <cellStyle name="20% - Accent1 10 4 3" xfId="42216" xr:uid="{F66167F2-95B1-4571-B739-4694C3C72620}"/>
    <cellStyle name="20% - Accent1 10 5" xfId="19538" xr:uid="{0B834BEC-7F46-4CB4-8017-EA3C5D1E9DFF}"/>
    <cellStyle name="20% - Accent1 10 6" xfId="34672" xr:uid="{69016D28-8A3D-41DF-B392-2BF8A8958204}"/>
    <cellStyle name="20% - Accent1 100" xfId="1442" xr:uid="{3125DCFA-B5A1-4F2E-BFD7-E16898F1D0DD}"/>
    <cellStyle name="20% - Accent1 100 2" xfId="6591" xr:uid="{2B72E8AB-D9D1-4C45-B5B2-374D03309096}"/>
    <cellStyle name="20% - Accent1 100 2 2" xfId="14348" xr:uid="{BCB0A6E3-F804-4669-8237-F4E9178248E6}"/>
    <cellStyle name="20% - Accent1 100 2 2 2" xfId="33358" xr:uid="{429D4694-9786-430B-9EB9-B365BBA5D3D2}"/>
    <cellStyle name="20% - Accent1 100 2 2 3" xfId="48492" xr:uid="{76E5F662-E340-4307-A759-0A8391F56F02}"/>
    <cellStyle name="20% - Accent1 100 2 3" xfId="25814" xr:uid="{00011CE1-C91E-493F-94E4-316129F8D523}"/>
    <cellStyle name="20% - Accent1 100 2 4" xfId="40948" xr:uid="{A27CAB08-69B7-4DC0-A6A5-2F2DFE7B6E0F}"/>
    <cellStyle name="20% - Accent1 100 3" xfId="4096" xr:uid="{47D7E300-5F64-49C3-B47D-F4A94CDF2F40}"/>
    <cellStyle name="20% - Accent1 100 3 2" xfId="11859" xr:uid="{E8C8B943-3B12-4C45-957E-24874A53D0D0}"/>
    <cellStyle name="20% - Accent1 100 3 2 2" xfId="30884" xr:uid="{1C2D7829-A1D7-42F7-B7E5-A3F70B6D4D04}"/>
    <cellStyle name="20% - Accent1 100 3 2 3" xfId="46018" xr:uid="{EDD6E821-103E-4EC9-80A9-AF3A18E4DCD2}"/>
    <cellStyle name="20% - Accent1 100 3 3" xfId="23340" xr:uid="{C8124D81-968A-470F-A97C-90B7CF550152}"/>
    <cellStyle name="20% - Accent1 100 3 4" xfId="38474" xr:uid="{EDC51B51-B784-4EB1-B494-E6FBFDBE2E10}"/>
    <cellStyle name="20% - Accent1 100 4" xfId="9233" xr:uid="{0FBA60C2-A75E-40B7-894E-B295AD3F90F4}"/>
    <cellStyle name="20% - Accent1 100 4 2" xfId="28342" xr:uid="{4CE132E5-FF79-4BF9-A312-D991FC8E5230}"/>
    <cellStyle name="20% - Accent1 100 4 3" xfId="43476" xr:uid="{3EA4DF60-C51B-48C6-B38C-D1E8F8189908}"/>
    <cellStyle name="20% - Accent1 100 5" xfId="20798" xr:uid="{619C0892-10B3-4C88-9C97-6EAD6C863AD5}"/>
    <cellStyle name="20% - Accent1 100 6" xfId="35932" xr:uid="{BA2E0042-6FC1-471D-B144-CE72AD0674A7}"/>
    <cellStyle name="20% - Accent1 101" xfId="1456" xr:uid="{866198A1-61DE-4644-A92D-72D3E34BB7A9}"/>
    <cellStyle name="20% - Accent1 101 2" xfId="6605" xr:uid="{82383A47-ADFC-4939-BBC5-A9FAFBC297C9}"/>
    <cellStyle name="20% - Accent1 101 2 2" xfId="14362" xr:uid="{051B97A9-D1E5-4885-9E2A-E3FF15649F4C}"/>
    <cellStyle name="20% - Accent1 101 2 2 2" xfId="33372" xr:uid="{5EC192D9-6ED6-423D-B69A-966183D8A722}"/>
    <cellStyle name="20% - Accent1 101 2 2 3" xfId="48506" xr:uid="{920245EC-0132-4D14-BF91-DE8179CE751B}"/>
    <cellStyle name="20% - Accent1 101 2 3" xfId="25828" xr:uid="{448E904D-8832-44A9-8352-8467B7A7DDA8}"/>
    <cellStyle name="20% - Accent1 101 2 4" xfId="40962" xr:uid="{3785EE4E-7422-4EF9-AB64-4A004E6F2DDB}"/>
    <cellStyle name="20% - Accent1 101 3" xfId="4110" xr:uid="{5BB7DEEB-6B5B-4E6C-9B6B-BFEC4F507BF5}"/>
    <cellStyle name="20% - Accent1 101 3 2" xfId="11873" xr:uid="{B2C05CE1-A394-4D39-A0FB-B216827D16BA}"/>
    <cellStyle name="20% - Accent1 101 3 2 2" xfId="30898" xr:uid="{1688DE8C-06FA-48D3-84B2-6EC41DF47DE8}"/>
    <cellStyle name="20% - Accent1 101 3 2 3" xfId="46032" xr:uid="{3C4C8988-2B65-4FD4-A794-796A4045BD6B}"/>
    <cellStyle name="20% - Accent1 101 3 3" xfId="23354" xr:uid="{FAC9152A-BBD4-4BF7-97E3-40EEB62F72A8}"/>
    <cellStyle name="20% - Accent1 101 3 4" xfId="38488" xr:uid="{0BC7F17C-9F8D-4E6F-B4AD-7EC2F4443081}"/>
    <cellStyle name="20% - Accent1 101 4" xfId="9247" xr:uid="{EEFBBF26-6119-46FD-8214-55970B989A9E}"/>
    <cellStyle name="20% - Accent1 101 4 2" xfId="28356" xr:uid="{338EFCB1-45A2-4D02-81A6-C903A6995D02}"/>
    <cellStyle name="20% - Accent1 101 4 3" xfId="43490" xr:uid="{28E64970-5743-492E-BF96-2EEAD705800B}"/>
    <cellStyle name="20% - Accent1 101 5" xfId="20812" xr:uid="{08224E5C-DF45-448D-A123-BE4C24A21400}"/>
    <cellStyle name="20% - Accent1 101 6" xfId="35946" xr:uid="{AA78C71E-AA7C-415C-A29B-0BD0BC8FF838}"/>
    <cellStyle name="20% - Accent1 102" xfId="1470" xr:uid="{402BA34B-C403-43CE-A8D7-CDA11838DB15}"/>
    <cellStyle name="20% - Accent1 102 2" xfId="6619" xr:uid="{B9AB7D35-4C9E-42A4-B085-F8D85AA10BBC}"/>
    <cellStyle name="20% - Accent1 102 2 2" xfId="14376" xr:uid="{F2DD2F30-38C1-420B-9ADF-6255282BF6F1}"/>
    <cellStyle name="20% - Accent1 102 2 2 2" xfId="33386" xr:uid="{24902261-22F2-4E5A-884E-62323122E847}"/>
    <cellStyle name="20% - Accent1 102 2 2 3" xfId="48520" xr:uid="{288E0FB9-7DD8-4971-B94D-B85B81DC5739}"/>
    <cellStyle name="20% - Accent1 102 2 3" xfId="25842" xr:uid="{3CECD71C-FBDE-41AA-BCF2-4498861E6B1B}"/>
    <cellStyle name="20% - Accent1 102 2 4" xfId="40976" xr:uid="{067BDA91-629F-4818-8EED-596BAAF2F5C7}"/>
    <cellStyle name="20% - Accent1 102 3" xfId="4124" xr:uid="{ED1260F8-E4F6-4D7C-97A5-F0686AB1CAF3}"/>
    <cellStyle name="20% - Accent1 102 3 2" xfId="11887" xr:uid="{14812340-C51B-45DC-9861-FE70D3B4637C}"/>
    <cellStyle name="20% - Accent1 102 3 2 2" xfId="30912" xr:uid="{197EDE20-5047-41A0-AF5E-FBA9ED550E32}"/>
    <cellStyle name="20% - Accent1 102 3 2 3" xfId="46046" xr:uid="{83CCE47D-1488-4797-96E5-78771316885F}"/>
    <cellStyle name="20% - Accent1 102 3 3" xfId="23368" xr:uid="{FFB89469-C902-4D97-985E-E82746400566}"/>
    <cellStyle name="20% - Accent1 102 3 4" xfId="38502" xr:uid="{2DE6A792-CF5F-45DA-A151-DB8D8C098C49}"/>
    <cellStyle name="20% - Accent1 102 4" xfId="9261" xr:uid="{3D914E55-B9D6-4F4A-9E66-28ADB717A565}"/>
    <cellStyle name="20% - Accent1 102 4 2" xfId="28370" xr:uid="{56FF85E5-77C3-4EA1-8C8B-C850AD9DBF64}"/>
    <cellStyle name="20% - Accent1 102 4 3" xfId="43504" xr:uid="{5BFBB5C1-6245-451C-825A-691E1D6DC0D3}"/>
    <cellStyle name="20% - Accent1 102 5" xfId="20826" xr:uid="{9B98864F-3544-415C-AAAC-B0EF33A74AC6}"/>
    <cellStyle name="20% - Accent1 102 6" xfId="35960" xr:uid="{C72C71AC-2A1F-418C-A6E7-6FEE382A910A}"/>
    <cellStyle name="20% - Accent1 103" xfId="1484" xr:uid="{5BC628F4-AF2F-43D7-84D2-8FBDFCBABD34}"/>
    <cellStyle name="20% - Accent1 103 2" xfId="6633" xr:uid="{CDE28B69-980C-4125-BECE-8317C04918AD}"/>
    <cellStyle name="20% - Accent1 103 2 2" xfId="14390" xr:uid="{620FE959-6554-401A-8371-0AFFF43A3574}"/>
    <cellStyle name="20% - Accent1 103 2 2 2" xfId="33400" xr:uid="{103E00AD-E8B0-46F9-BF26-9411894D9AF3}"/>
    <cellStyle name="20% - Accent1 103 2 2 3" xfId="48534" xr:uid="{0E6C6F56-90F4-48F0-A9CB-3F28A43C5BEF}"/>
    <cellStyle name="20% - Accent1 103 2 3" xfId="25856" xr:uid="{23187258-7654-4010-8FB2-2B4D89F0CE88}"/>
    <cellStyle name="20% - Accent1 103 2 4" xfId="40990" xr:uid="{4E2B1537-82FF-486E-BE79-C86017EC12E9}"/>
    <cellStyle name="20% - Accent1 103 3" xfId="4138" xr:uid="{8726CE55-8E54-41DC-A09E-7E6BF9C50376}"/>
    <cellStyle name="20% - Accent1 103 3 2" xfId="11901" xr:uid="{B19BA9A3-FFAB-4CC2-BCF9-FF1303F63D8E}"/>
    <cellStyle name="20% - Accent1 103 3 2 2" xfId="30926" xr:uid="{CFE6B0DE-DCE1-473A-9BD1-C1FE48CC161A}"/>
    <cellStyle name="20% - Accent1 103 3 2 3" xfId="46060" xr:uid="{3EE783ED-5657-4E03-92CF-0C645440FC7D}"/>
    <cellStyle name="20% - Accent1 103 3 3" xfId="23382" xr:uid="{C17A38CA-893E-4DD5-B828-BEA06F004955}"/>
    <cellStyle name="20% - Accent1 103 3 4" xfId="38516" xr:uid="{759944A8-A0A2-4E31-9CF5-D99770ECDC43}"/>
    <cellStyle name="20% - Accent1 103 4" xfId="9275" xr:uid="{7B504E87-1E05-4CAC-9B17-EB2E713770CB}"/>
    <cellStyle name="20% - Accent1 103 4 2" xfId="28384" xr:uid="{6E411703-4E74-4738-8CEC-F472CB17E98D}"/>
    <cellStyle name="20% - Accent1 103 4 3" xfId="43518" xr:uid="{F9F45B12-ECF8-483F-A535-79D13703E830}"/>
    <cellStyle name="20% - Accent1 103 5" xfId="20840" xr:uid="{69E4726B-301C-4684-B54C-F9310339F0FE}"/>
    <cellStyle name="20% - Accent1 103 6" xfId="35974" xr:uid="{10062C56-D01C-43BC-820F-8B3D6C15D1C3}"/>
    <cellStyle name="20% - Accent1 104" xfId="1498" xr:uid="{4F4F39CA-4C19-4D36-8124-8C1A7B52BA8E}"/>
    <cellStyle name="20% - Accent1 104 2" xfId="6647" xr:uid="{7175D06A-F576-4E00-A6CC-6A2327F6C80C}"/>
    <cellStyle name="20% - Accent1 104 2 2" xfId="14404" xr:uid="{11978589-38C0-4FC7-BFBD-8B0161ED1A84}"/>
    <cellStyle name="20% - Accent1 104 2 2 2" xfId="33414" xr:uid="{7D10810C-E588-440D-9FE5-032CB65B4449}"/>
    <cellStyle name="20% - Accent1 104 2 2 3" xfId="48548" xr:uid="{7B2E0DA0-369A-4598-BD03-A51073FC3E36}"/>
    <cellStyle name="20% - Accent1 104 2 3" xfId="25870" xr:uid="{6F105B33-2949-4E2D-961F-C21C1E27E119}"/>
    <cellStyle name="20% - Accent1 104 2 4" xfId="41004" xr:uid="{65658BDA-1DCA-486A-BEE0-9C491B493A38}"/>
    <cellStyle name="20% - Accent1 104 3" xfId="4152" xr:uid="{C8C49837-850B-4FFA-A67D-0E3F6A1EE608}"/>
    <cellStyle name="20% - Accent1 104 3 2" xfId="11915" xr:uid="{4C317F77-9E3D-4240-85DA-FFDF35F800EC}"/>
    <cellStyle name="20% - Accent1 104 3 2 2" xfId="30940" xr:uid="{C68226DF-A0DE-4EA7-A669-690611C3D739}"/>
    <cellStyle name="20% - Accent1 104 3 2 3" xfId="46074" xr:uid="{23840ED1-6238-4832-99B6-E2A58A39EE1E}"/>
    <cellStyle name="20% - Accent1 104 3 3" xfId="23396" xr:uid="{A252FEF5-0C73-4381-8926-202A1535A447}"/>
    <cellStyle name="20% - Accent1 104 3 4" xfId="38530" xr:uid="{9F20F460-EB06-4BD1-92E5-C26CE6A6DA50}"/>
    <cellStyle name="20% - Accent1 104 4" xfId="9289" xr:uid="{B06B4DF5-FC05-49DE-A5A4-54B9ECF615AE}"/>
    <cellStyle name="20% - Accent1 104 4 2" xfId="28398" xr:uid="{5C89A1B7-3D3D-4B38-8116-923B9DE526C1}"/>
    <cellStyle name="20% - Accent1 104 4 3" xfId="43532" xr:uid="{130FBAD8-236D-45B8-B245-BDD03F616FD2}"/>
    <cellStyle name="20% - Accent1 104 5" xfId="20854" xr:uid="{33CCF302-8296-4E96-8625-6C5C9F83D706}"/>
    <cellStyle name="20% - Accent1 104 6" xfId="35988" xr:uid="{D687705D-08D1-4DE3-BC14-BD082A7CC327}"/>
    <cellStyle name="20% - Accent1 105" xfId="1512" xr:uid="{E0D68393-7B0B-46C6-A198-2EB4450664B2}"/>
    <cellStyle name="20% - Accent1 105 2" xfId="6661" xr:uid="{8923F2F1-89BC-4206-9AF2-9851C2A615BA}"/>
    <cellStyle name="20% - Accent1 105 2 2" xfId="14418" xr:uid="{2CED0F49-174E-4E36-A51E-4D9905942894}"/>
    <cellStyle name="20% - Accent1 105 2 2 2" xfId="33428" xr:uid="{9969E98F-9204-4251-968A-D562F8DFBB56}"/>
    <cellStyle name="20% - Accent1 105 2 2 3" xfId="48562" xr:uid="{710D1B80-53AF-4355-ADB1-22AA79906AB8}"/>
    <cellStyle name="20% - Accent1 105 2 3" xfId="25884" xr:uid="{7B621D08-E848-441A-8931-F7FBA28D5033}"/>
    <cellStyle name="20% - Accent1 105 2 4" xfId="41018" xr:uid="{E245B8E5-C68E-425E-A283-14DD86BB551C}"/>
    <cellStyle name="20% - Accent1 105 3" xfId="4166" xr:uid="{7EDBB032-EC1B-48C9-BFDA-CE526932F8D7}"/>
    <cellStyle name="20% - Accent1 105 3 2" xfId="11929" xr:uid="{D090B01E-D831-4467-8A08-4B291B2E6529}"/>
    <cellStyle name="20% - Accent1 105 3 2 2" xfId="30954" xr:uid="{C94DD807-3EB0-49FF-BBBF-2584A111B66F}"/>
    <cellStyle name="20% - Accent1 105 3 2 3" xfId="46088" xr:uid="{B3F1D072-B78D-4FDF-BEF1-F680B37EFAD1}"/>
    <cellStyle name="20% - Accent1 105 3 3" xfId="23410" xr:uid="{9D36A298-DD06-4309-BE09-173B1207B2FF}"/>
    <cellStyle name="20% - Accent1 105 3 4" xfId="38544" xr:uid="{84240C0C-117A-4410-A928-7E9A4BAE6F94}"/>
    <cellStyle name="20% - Accent1 105 4" xfId="9303" xr:uid="{6FB29DE6-6092-454B-BEAD-81DF646EE866}"/>
    <cellStyle name="20% - Accent1 105 4 2" xfId="28412" xr:uid="{5C31F684-F8A4-4E9C-871A-FBEDB5521782}"/>
    <cellStyle name="20% - Accent1 105 4 3" xfId="43546" xr:uid="{0C85E601-3989-40D7-AF98-62AD3ADD6E87}"/>
    <cellStyle name="20% - Accent1 105 5" xfId="20868" xr:uid="{444CD1BB-D7F1-44ED-BE77-4082B171C4D1}"/>
    <cellStyle name="20% - Accent1 105 6" xfId="36002" xr:uid="{92FB449C-297A-445E-8DBA-FB1E2260A26E}"/>
    <cellStyle name="20% - Accent1 106" xfId="1526" xr:uid="{EDAF13D8-E19D-45DE-84B8-D75BB3347D55}"/>
    <cellStyle name="20% - Accent1 106 2" xfId="6675" xr:uid="{DD236ACB-B912-4ADE-89A2-AC1FC1E4C3A3}"/>
    <cellStyle name="20% - Accent1 106 2 2" xfId="14432" xr:uid="{3DFC65B3-778C-4B05-A5AC-C66A26BBD59B}"/>
    <cellStyle name="20% - Accent1 106 2 2 2" xfId="33442" xr:uid="{3178F962-81F4-4866-BE13-23AC9040BCEA}"/>
    <cellStyle name="20% - Accent1 106 2 2 3" xfId="48576" xr:uid="{85779041-1F2D-4C2A-BC08-B89272FF6DDF}"/>
    <cellStyle name="20% - Accent1 106 2 3" xfId="25898" xr:uid="{3A55A9C1-FFF6-49DA-B6C7-E0945DF3E945}"/>
    <cellStyle name="20% - Accent1 106 2 4" xfId="41032" xr:uid="{07E4FCEA-2AE4-4E93-A439-C9531E8D8498}"/>
    <cellStyle name="20% - Accent1 106 3" xfId="4180" xr:uid="{6AA131E0-60FB-418C-8701-79861D932809}"/>
    <cellStyle name="20% - Accent1 106 3 2" xfId="11943" xr:uid="{0FD884A7-D712-47B1-AAD8-0965BC733553}"/>
    <cellStyle name="20% - Accent1 106 3 2 2" xfId="30968" xr:uid="{FDC0017E-67CF-4E20-A95E-76DC4564F748}"/>
    <cellStyle name="20% - Accent1 106 3 2 3" xfId="46102" xr:uid="{99705A5C-B99A-440D-B87D-AC318D56ECFB}"/>
    <cellStyle name="20% - Accent1 106 3 3" xfId="23424" xr:uid="{A61712CD-4867-429A-959D-14132079B038}"/>
    <cellStyle name="20% - Accent1 106 3 4" xfId="38558" xr:uid="{7622BAF6-FC26-4466-9533-BE483125FFC5}"/>
    <cellStyle name="20% - Accent1 106 4" xfId="9317" xr:uid="{91FC8935-A6D8-4286-A44D-1D06D542CD2B}"/>
    <cellStyle name="20% - Accent1 106 4 2" xfId="28426" xr:uid="{6E5C48EA-D12C-4BCE-A6BA-04AD7C95EB8D}"/>
    <cellStyle name="20% - Accent1 106 4 3" xfId="43560" xr:uid="{D770B001-B855-4ED4-BF95-27B3E6BDB8BC}"/>
    <cellStyle name="20% - Accent1 106 5" xfId="20882" xr:uid="{8F870DA0-6E49-4E4B-8E3C-68276043CB31}"/>
    <cellStyle name="20% - Accent1 106 6" xfId="36016" xr:uid="{5346D31A-5AE1-4D1B-B2BB-CCE6B527A5C0}"/>
    <cellStyle name="20% - Accent1 107" xfId="1540" xr:uid="{4CB015B0-CE5B-45D6-8A25-8CE38BBD578B}"/>
    <cellStyle name="20% - Accent1 107 2" xfId="6689" xr:uid="{1E7E6A3F-D38C-4BF8-BDAA-22653691A628}"/>
    <cellStyle name="20% - Accent1 107 2 2" xfId="14446" xr:uid="{3583FC7F-4FF5-4554-9418-47142D622A69}"/>
    <cellStyle name="20% - Accent1 107 2 2 2" xfId="33456" xr:uid="{37AD5C2B-144E-4612-BF6D-072B75C2DC15}"/>
    <cellStyle name="20% - Accent1 107 2 2 3" xfId="48590" xr:uid="{61D72E7B-2392-4BC3-A94B-9B4B78C82A69}"/>
    <cellStyle name="20% - Accent1 107 2 3" xfId="25912" xr:uid="{ED935EC7-B02E-4EF4-BFDD-8FFE0B77F97B}"/>
    <cellStyle name="20% - Accent1 107 2 4" xfId="41046" xr:uid="{F02A1BF5-B152-467C-8A64-E4AE5F247A13}"/>
    <cellStyle name="20% - Accent1 107 3" xfId="4194" xr:uid="{EA82231C-EA82-4E66-BFFE-E87A522681FC}"/>
    <cellStyle name="20% - Accent1 107 3 2" xfId="11957" xr:uid="{00B0840D-B016-45BE-8B9E-FA59048ADA8B}"/>
    <cellStyle name="20% - Accent1 107 3 2 2" xfId="30982" xr:uid="{B344745B-40DC-40E7-8C6A-69B948A5DEAD}"/>
    <cellStyle name="20% - Accent1 107 3 2 3" xfId="46116" xr:uid="{B56DBAA8-01C4-4A39-9CD6-94A1F6ABE4E4}"/>
    <cellStyle name="20% - Accent1 107 3 3" xfId="23438" xr:uid="{EE957255-9479-40EE-9666-9DD5BD37AD71}"/>
    <cellStyle name="20% - Accent1 107 3 4" xfId="38572" xr:uid="{20C300F6-10FC-4FB4-B977-0A7703EDAC4D}"/>
    <cellStyle name="20% - Accent1 107 4" xfId="9331" xr:uid="{D521A42F-FA25-4DE5-83BA-2FFDBE460203}"/>
    <cellStyle name="20% - Accent1 107 4 2" xfId="28440" xr:uid="{7EE0C739-1254-4B39-90F2-7B9CB7C06714}"/>
    <cellStyle name="20% - Accent1 107 4 3" xfId="43574" xr:uid="{46B10657-3ED3-4B9B-854E-9656882724F5}"/>
    <cellStyle name="20% - Accent1 107 5" xfId="20896" xr:uid="{5E5D428D-C667-4FDB-8F74-1B8E99D61ADF}"/>
    <cellStyle name="20% - Accent1 107 6" xfId="36030" xr:uid="{B1ED4138-B85B-4CA8-9474-A5284744CBFA}"/>
    <cellStyle name="20% - Accent1 108" xfId="1554" xr:uid="{1B66EF3B-E2C3-4E2B-80A2-95AB230781FE}"/>
    <cellStyle name="20% - Accent1 108 2" xfId="6703" xr:uid="{983D94EC-33BC-46AF-9A7A-AA8E6FFE41FD}"/>
    <cellStyle name="20% - Accent1 108 2 2" xfId="14460" xr:uid="{CE8D7F26-9633-4A2F-9F6B-4620B7360A37}"/>
    <cellStyle name="20% - Accent1 108 2 2 2" xfId="33470" xr:uid="{27A5625C-ABFF-42A5-847E-26D458B40C4F}"/>
    <cellStyle name="20% - Accent1 108 2 2 3" xfId="48604" xr:uid="{634E801C-BF9F-4C2F-BF24-7D539034C3BD}"/>
    <cellStyle name="20% - Accent1 108 2 3" xfId="25926" xr:uid="{C815DDD1-C3CE-48DB-98B3-B3BF074B6D02}"/>
    <cellStyle name="20% - Accent1 108 2 4" xfId="41060" xr:uid="{E7F58CA9-225A-422A-A8D7-D532DA9423CD}"/>
    <cellStyle name="20% - Accent1 108 3" xfId="4208" xr:uid="{3AB704A1-6D9F-4AFB-83A7-B1B85BBA7277}"/>
    <cellStyle name="20% - Accent1 108 3 2" xfId="11971" xr:uid="{4BE634C3-C96B-44DB-B17B-6A55D3580BE2}"/>
    <cellStyle name="20% - Accent1 108 3 2 2" xfId="30996" xr:uid="{A077C69D-F04B-4966-8539-1910D4D0BE07}"/>
    <cellStyle name="20% - Accent1 108 3 2 3" xfId="46130" xr:uid="{0301741C-5780-4C36-BEB1-799542B51860}"/>
    <cellStyle name="20% - Accent1 108 3 3" xfId="23452" xr:uid="{A12F4451-CA13-4EA8-9F73-A2769E6B2546}"/>
    <cellStyle name="20% - Accent1 108 3 4" xfId="38586" xr:uid="{822DA05F-5C7F-45D7-8AAE-DDDC009E993E}"/>
    <cellStyle name="20% - Accent1 108 4" xfId="9345" xr:uid="{258494B0-A0F8-4128-8DDF-2CF8B91D89BE}"/>
    <cellStyle name="20% - Accent1 108 4 2" xfId="28454" xr:uid="{A14BB8CA-2D8C-48F7-83A3-3113A2C8D247}"/>
    <cellStyle name="20% - Accent1 108 4 3" xfId="43588" xr:uid="{30CE642D-963E-439D-96F6-5D16EF76876D}"/>
    <cellStyle name="20% - Accent1 108 5" xfId="20910" xr:uid="{3BD1EA37-D267-40C4-A9D9-AEC4DCAF7B86}"/>
    <cellStyle name="20% - Accent1 108 6" xfId="36044" xr:uid="{4C735982-22B3-4947-B00F-43834CA5C40A}"/>
    <cellStyle name="20% - Accent1 109" xfId="1568" xr:uid="{B39327F9-FF0F-444F-A43F-02C1271088FA}"/>
    <cellStyle name="20% - Accent1 109 2" xfId="6717" xr:uid="{6639FB84-5190-44FD-9925-D9AFB8B00A05}"/>
    <cellStyle name="20% - Accent1 109 2 2" xfId="14474" xr:uid="{137AB5A3-DC22-49BE-867E-6B1B184A9D34}"/>
    <cellStyle name="20% - Accent1 109 2 2 2" xfId="33484" xr:uid="{462CF0C2-2043-4651-90A3-08C6BF5F6416}"/>
    <cellStyle name="20% - Accent1 109 2 2 3" xfId="48618" xr:uid="{12D3D0EC-DC49-49D7-A040-024F3BFC9001}"/>
    <cellStyle name="20% - Accent1 109 2 3" xfId="25940" xr:uid="{305303C7-2ABC-4D4B-BF5A-D4971DE2D5CC}"/>
    <cellStyle name="20% - Accent1 109 2 4" xfId="41074" xr:uid="{897D9AEB-29BE-4726-84D2-1F428838C074}"/>
    <cellStyle name="20% - Accent1 109 3" xfId="4222" xr:uid="{4A6600E7-CD36-4D35-9EC8-59ACD0C5B7F1}"/>
    <cellStyle name="20% - Accent1 109 3 2" xfId="11985" xr:uid="{E5DC5DAD-F70A-4B40-955F-3446385CC974}"/>
    <cellStyle name="20% - Accent1 109 3 2 2" xfId="31010" xr:uid="{5C0FAED5-7D9B-4929-B32F-C80E7CB2467E}"/>
    <cellStyle name="20% - Accent1 109 3 2 3" xfId="46144" xr:uid="{0CE3BDD2-A603-41C2-A93C-0942B4109B06}"/>
    <cellStyle name="20% - Accent1 109 3 3" xfId="23466" xr:uid="{A4CA245A-7C7C-462F-826C-0689AF1B363E}"/>
    <cellStyle name="20% - Accent1 109 3 4" xfId="38600" xr:uid="{3FD08CED-7463-46CF-A3F1-A2ADF3BA4B4A}"/>
    <cellStyle name="20% - Accent1 109 4" xfId="9359" xr:uid="{61A22239-1721-4B72-8497-D7205255E60E}"/>
    <cellStyle name="20% - Accent1 109 4 2" xfId="28468" xr:uid="{19DCFFA8-6332-4FC2-B9DA-ED3391FDD2BE}"/>
    <cellStyle name="20% - Accent1 109 4 3" xfId="43602" xr:uid="{F6C16231-1D43-489B-A8CF-DCBE49F8BE22}"/>
    <cellStyle name="20% - Accent1 109 5" xfId="20924" xr:uid="{AF763031-72A3-4A6D-A380-BC10EC8376D4}"/>
    <cellStyle name="20% - Accent1 109 6" xfId="36058" xr:uid="{1330BB97-ABFA-421C-94B4-28ED3788DB7A}"/>
    <cellStyle name="20% - Accent1 11" xfId="196" xr:uid="{5CD309E7-6E50-4C47-A04C-1A2B2BCBBE3D}"/>
    <cellStyle name="20% - Accent1 11 2" xfId="5339" xr:uid="{9929E798-1B2A-4536-9BD0-91806A35A956}"/>
    <cellStyle name="20% - Accent1 11 2 2" xfId="13096" xr:uid="{876744BE-416F-4A57-870F-3DA8B45988FC}"/>
    <cellStyle name="20% - Accent1 11 2 2 2" xfId="32106" xr:uid="{63F2BDA9-1DC0-4FAF-A2EB-1323E10C3D72}"/>
    <cellStyle name="20% - Accent1 11 2 2 3" xfId="47240" xr:uid="{BF9346B6-5AF2-41BC-8D5D-7F11809449DC}"/>
    <cellStyle name="20% - Accent1 11 2 3" xfId="24562" xr:uid="{573DE714-7D61-45EE-94F6-9DD26AB4FDC1}"/>
    <cellStyle name="20% - Accent1 11 2 4" xfId="39696" xr:uid="{3754A84C-4E4D-4E80-A25F-2BEC80E0B1F3}"/>
    <cellStyle name="20% - Accent1 11 3" xfId="2850" xr:uid="{07699DF6-C3A9-48CD-9310-4D8AB73868DD}"/>
    <cellStyle name="20% - Accent1 11 3 2" xfId="10613" xr:uid="{50559E43-0790-44F9-8F55-E85B721C0E4F}"/>
    <cellStyle name="20% - Accent1 11 3 2 2" xfId="29638" xr:uid="{D0ABDA7C-8AE7-4BFD-90E0-5E106136B60A}"/>
    <cellStyle name="20% - Accent1 11 3 2 3" xfId="44772" xr:uid="{D26757A3-746D-4743-9425-D8A775E3D947}"/>
    <cellStyle name="20% - Accent1 11 3 3" xfId="22094" xr:uid="{51BC1CDC-2BDF-4D60-94BA-5B5B236E89FE}"/>
    <cellStyle name="20% - Accent1 11 3 4" xfId="37228" xr:uid="{C9BA0857-E4C9-4399-B5EB-69392A588868}"/>
    <cellStyle name="20% - Accent1 11 4" xfId="7987" xr:uid="{76EDCE05-6757-4D37-B2A6-AC9B92CB908B}"/>
    <cellStyle name="20% - Accent1 11 4 2" xfId="27096" xr:uid="{EF17D386-2330-48AE-860C-9731F265527A}"/>
    <cellStyle name="20% - Accent1 11 4 3" xfId="42230" xr:uid="{CF997009-F0DF-4E11-BC24-094CD1330CAE}"/>
    <cellStyle name="20% - Accent1 11 5" xfId="19552" xr:uid="{9EEB9F0F-1D8B-4260-B0BB-42E07B4A218F}"/>
    <cellStyle name="20% - Accent1 11 6" xfId="34686" xr:uid="{3D9B950D-AC18-4682-80BB-DD3716005E87}"/>
    <cellStyle name="20% - Accent1 110" xfId="1582" xr:uid="{CB712FC3-31CE-4DC9-85CB-E9318A162F53}"/>
    <cellStyle name="20% - Accent1 110 2" xfId="6731" xr:uid="{1131CC8A-D472-48D2-B6A6-460C657C3A99}"/>
    <cellStyle name="20% - Accent1 110 2 2" xfId="14488" xr:uid="{A71C60E7-A4C5-470D-B4AC-48ACA53C8E4A}"/>
    <cellStyle name="20% - Accent1 110 2 2 2" xfId="33498" xr:uid="{CA343CF4-3838-46B4-A702-4BCD084226C3}"/>
    <cellStyle name="20% - Accent1 110 2 2 3" xfId="48632" xr:uid="{A5CFBD08-3123-44B0-849A-6B14F96F2A0F}"/>
    <cellStyle name="20% - Accent1 110 2 3" xfId="25954" xr:uid="{E754A3E9-3545-4E4D-8526-0B8473D0EAD0}"/>
    <cellStyle name="20% - Accent1 110 2 4" xfId="41088" xr:uid="{980AB591-682D-4023-8B30-A288CC211DF5}"/>
    <cellStyle name="20% - Accent1 110 3" xfId="4236" xr:uid="{EE832275-1665-4FAF-9B07-CB176B04A1F3}"/>
    <cellStyle name="20% - Accent1 110 3 2" xfId="11999" xr:uid="{6C7C8036-13FD-4FFB-9C74-308816713A0F}"/>
    <cellStyle name="20% - Accent1 110 3 2 2" xfId="31024" xr:uid="{45400C2F-A87C-4ADC-AEFD-B2B1EF320D0A}"/>
    <cellStyle name="20% - Accent1 110 3 2 3" xfId="46158" xr:uid="{A599BB87-2BF4-44A8-AFDA-E8A32F619141}"/>
    <cellStyle name="20% - Accent1 110 3 3" xfId="23480" xr:uid="{1B3A1FC9-E35F-48C9-B733-A2CD250128A5}"/>
    <cellStyle name="20% - Accent1 110 3 4" xfId="38614" xr:uid="{3F2D0C0D-CCDA-427E-8808-170A4F398AED}"/>
    <cellStyle name="20% - Accent1 110 4" xfId="9373" xr:uid="{1115A77C-B6A1-462E-A966-8F60627079A5}"/>
    <cellStyle name="20% - Accent1 110 4 2" xfId="28482" xr:uid="{B5505821-B76D-46CC-B4E1-86F9AD1B4E25}"/>
    <cellStyle name="20% - Accent1 110 4 3" xfId="43616" xr:uid="{259CDDFD-D756-44FA-9043-31F9C7A33968}"/>
    <cellStyle name="20% - Accent1 110 5" xfId="20938" xr:uid="{52CF945E-24FC-4C85-A5E8-61B1E3C3BE44}"/>
    <cellStyle name="20% - Accent1 110 6" xfId="36072" xr:uid="{C3DC312D-B99C-47BC-9809-19C2E0930FE3}"/>
    <cellStyle name="20% - Accent1 111" xfId="1596" xr:uid="{C9B87B6C-A2B3-4447-B325-C0CC28558A49}"/>
    <cellStyle name="20% - Accent1 111 2" xfId="6745" xr:uid="{BA0D145A-6F76-4C5B-B894-3752DCBAB69C}"/>
    <cellStyle name="20% - Accent1 111 2 2" xfId="14502" xr:uid="{92512291-70F4-4B79-A0A4-2BFB5D51E7A9}"/>
    <cellStyle name="20% - Accent1 111 2 2 2" xfId="33512" xr:uid="{4B104401-4AB7-4DF9-AC88-9EBB30BD444C}"/>
    <cellStyle name="20% - Accent1 111 2 2 3" xfId="48646" xr:uid="{D7712D81-1223-451D-B628-192F0BB8C777}"/>
    <cellStyle name="20% - Accent1 111 2 3" xfId="25968" xr:uid="{4DEA2376-4B5E-4768-A17B-FA8998CA11FB}"/>
    <cellStyle name="20% - Accent1 111 2 4" xfId="41102" xr:uid="{4A62AEA9-F49C-45F8-94DB-C94E53B089A2}"/>
    <cellStyle name="20% - Accent1 111 3" xfId="4250" xr:uid="{7CB7FB08-2009-4CB8-AC85-AEED3B15AB10}"/>
    <cellStyle name="20% - Accent1 111 3 2" xfId="12013" xr:uid="{D718BDE9-9DE1-444D-83AC-480CA4CE61FA}"/>
    <cellStyle name="20% - Accent1 111 3 2 2" xfId="31038" xr:uid="{462690AF-8A57-4590-8745-1145F986F371}"/>
    <cellStyle name="20% - Accent1 111 3 2 3" xfId="46172" xr:uid="{B1E189F8-E225-4A8E-B72E-C176580AA6D3}"/>
    <cellStyle name="20% - Accent1 111 3 3" xfId="23494" xr:uid="{C9FFE9F0-9576-433D-BEE3-9531228F0ECB}"/>
    <cellStyle name="20% - Accent1 111 3 4" xfId="38628" xr:uid="{E88D1CBC-71FC-4782-B566-C7DC80F28317}"/>
    <cellStyle name="20% - Accent1 111 4" xfId="9387" xr:uid="{2B201CC4-5277-4715-A5FC-1331FF40B170}"/>
    <cellStyle name="20% - Accent1 111 4 2" xfId="28496" xr:uid="{F1C7B61D-7E41-4480-8DD5-B3ACF0408DB6}"/>
    <cellStyle name="20% - Accent1 111 4 3" xfId="43630" xr:uid="{CE40B07A-1FB3-4C06-8AC8-203C2994C4D3}"/>
    <cellStyle name="20% - Accent1 111 5" xfId="20952" xr:uid="{B496868B-DB2E-4C1F-AEDE-B5B3DBAC418E}"/>
    <cellStyle name="20% - Accent1 111 6" xfId="36086" xr:uid="{0B076C07-923D-460E-913A-D8BE3185E31D}"/>
    <cellStyle name="20% - Accent1 112" xfId="1610" xr:uid="{2F33BB40-2266-460B-AECC-3275BB369C75}"/>
    <cellStyle name="20% - Accent1 112 2" xfId="6759" xr:uid="{8AD2471F-4BF7-40E5-9600-15AB9F8EF1EB}"/>
    <cellStyle name="20% - Accent1 112 2 2" xfId="14516" xr:uid="{77072DA0-A9E7-434C-A521-F4A9C68619EC}"/>
    <cellStyle name="20% - Accent1 112 2 2 2" xfId="33526" xr:uid="{4E4C84A9-4DA2-43C9-9217-EF43537B832A}"/>
    <cellStyle name="20% - Accent1 112 2 2 3" xfId="48660" xr:uid="{D23CB054-F45A-496D-9A5D-4A7EAFE87346}"/>
    <cellStyle name="20% - Accent1 112 2 3" xfId="25982" xr:uid="{8917853F-20BC-479F-9BF7-6B13CAB18D1B}"/>
    <cellStyle name="20% - Accent1 112 2 4" xfId="41116" xr:uid="{70AFCD12-D1FB-4098-847C-91CD1BB38C6C}"/>
    <cellStyle name="20% - Accent1 112 3" xfId="4264" xr:uid="{88B55601-42D6-4AB9-B7E7-E86B77506E6D}"/>
    <cellStyle name="20% - Accent1 112 3 2" xfId="12027" xr:uid="{E244BE63-1916-488C-A21A-835EE5BCBBEF}"/>
    <cellStyle name="20% - Accent1 112 3 2 2" xfId="31052" xr:uid="{CF051E37-CF7B-4394-AFD7-E3B24C3D9BF8}"/>
    <cellStyle name="20% - Accent1 112 3 2 3" xfId="46186" xr:uid="{1B563F37-4FC4-44F6-BFD2-F76A19821B42}"/>
    <cellStyle name="20% - Accent1 112 3 3" xfId="23508" xr:uid="{4EF07DC5-77EC-44D4-B668-78F467126B66}"/>
    <cellStyle name="20% - Accent1 112 3 4" xfId="38642" xr:uid="{0B1ACFC8-A434-4955-9DAE-8C8A21F7C513}"/>
    <cellStyle name="20% - Accent1 112 4" xfId="9401" xr:uid="{18B059CA-9C34-457A-B93E-7C6BF3BE7A71}"/>
    <cellStyle name="20% - Accent1 112 4 2" xfId="28510" xr:uid="{96CA5A5D-4D17-46DA-9A9F-88C916CA372F}"/>
    <cellStyle name="20% - Accent1 112 4 3" xfId="43644" xr:uid="{B235AABB-C530-4DAD-B67A-F91CC3DEA9CD}"/>
    <cellStyle name="20% - Accent1 112 5" xfId="20966" xr:uid="{6B89A13F-DFAC-4C88-8BEF-BC8D806193D1}"/>
    <cellStyle name="20% - Accent1 112 6" xfId="36100" xr:uid="{12BB493E-DAB9-424E-BC9F-4939D9A817F4}"/>
    <cellStyle name="20% - Accent1 113" xfId="1624" xr:uid="{E62DE54B-56A5-45EC-B6AB-CC1A15A1537E}"/>
    <cellStyle name="20% - Accent1 113 2" xfId="6773" xr:uid="{A2F69E59-0F32-413D-9CBC-4E9A560ECC24}"/>
    <cellStyle name="20% - Accent1 113 2 2" xfId="14530" xr:uid="{BE479F70-E3C8-46E8-82BF-D2B8FBA3FC92}"/>
    <cellStyle name="20% - Accent1 113 2 2 2" xfId="33540" xr:uid="{8F1FFD6E-3F95-482D-A8F2-E5DA9542FD1F}"/>
    <cellStyle name="20% - Accent1 113 2 2 3" xfId="48674" xr:uid="{6C1294E7-0AB4-4C07-BC09-01056ABBD323}"/>
    <cellStyle name="20% - Accent1 113 2 3" xfId="25996" xr:uid="{A2479D81-BEDF-4E80-B061-886BA5B7FAA1}"/>
    <cellStyle name="20% - Accent1 113 2 4" xfId="41130" xr:uid="{3CC8D3AF-1CE0-4C32-A50D-5DE5048DA494}"/>
    <cellStyle name="20% - Accent1 113 3" xfId="4278" xr:uid="{4891B013-E255-42E8-8DDB-B4B580757432}"/>
    <cellStyle name="20% - Accent1 113 3 2" xfId="12041" xr:uid="{D75875CC-9C05-47A7-83E8-3E1F9C8F6BAA}"/>
    <cellStyle name="20% - Accent1 113 3 2 2" xfId="31066" xr:uid="{92712624-3CDB-4402-9D73-F959720A0BE1}"/>
    <cellStyle name="20% - Accent1 113 3 2 3" xfId="46200" xr:uid="{56905CEE-693D-4079-9246-502157B8A1B1}"/>
    <cellStyle name="20% - Accent1 113 3 3" xfId="23522" xr:uid="{C4F6DDA0-D9F1-4777-8AAD-34DAA76FB91F}"/>
    <cellStyle name="20% - Accent1 113 3 4" xfId="38656" xr:uid="{55D25868-CC6F-46D8-BEA9-99AA024C0154}"/>
    <cellStyle name="20% - Accent1 113 4" xfId="9415" xr:uid="{7227AD44-1784-4B1D-82F3-3F817CD0DBAD}"/>
    <cellStyle name="20% - Accent1 113 4 2" xfId="28524" xr:uid="{0B25AD54-058C-4F39-9237-6F00789E1F7B}"/>
    <cellStyle name="20% - Accent1 113 4 3" xfId="43658" xr:uid="{18871BD9-2F13-43B7-AE31-1810E1EF344C}"/>
    <cellStyle name="20% - Accent1 113 5" xfId="20980" xr:uid="{39DDA037-5A73-4591-8981-101A01206A03}"/>
    <cellStyle name="20% - Accent1 113 6" xfId="36114" xr:uid="{EC98C8D9-B518-4FA3-959C-021158F84DA7}"/>
    <cellStyle name="20% - Accent1 114" xfId="1638" xr:uid="{442D945B-E335-42F3-A8D0-43CB7231CE01}"/>
    <cellStyle name="20% - Accent1 114 2" xfId="6787" xr:uid="{24FB8B78-A896-4CBE-B060-86C913E3CB49}"/>
    <cellStyle name="20% - Accent1 114 2 2" xfId="14544" xr:uid="{2819FBE9-F59B-48C5-94BB-F88969681FFF}"/>
    <cellStyle name="20% - Accent1 114 2 2 2" xfId="33554" xr:uid="{9D8B29CB-0BED-4D63-B224-C16E52D2AE00}"/>
    <cellStyle name="20% - Accent1 114 2 2 3" xfId="48688" xr:uid="{B96F8BB7-587B-48F9-AD03-C0EFF4BE10ED}"/>
    <cellStyle name="20% - Accent1 114 2 3" xfId="26010" xr:uid="{156C088F-795C-4A2E-B5F3-FD868DDE65CF}"/>
    <cellStyle name="20% - Accent1 114 2 4" xfId="41144" xr:uid="{5C4F1022-AD9F-406F-871D-29EEFA5F5B0D}"/>
    <cellStyle name="20% - Accent1 114 3" xfId="4292" xr:uid="{9B74D2EF-1752-4184-A93E-1728E12C5441}"/>
    <cellStyle name="20% - Accent1 114 3 2" xfId="12055" xr:uid="{71228A05-8084-4FAC-B416-DB858A7919F0}"/>
    <cellStyle name="20% - Accent1 114 3 2 2" xfId="31080" xr:uid="{10C4958D-03C6-4A69-9BCF-26CC25BCF248}"/>
    <cellStyle name="20% - Accent1 114 3 2 3" xfId="46214" xr:uid="{DED8952C-B9F2-48BE-AE31-1300E62E9C7D}"/>
    <cellStyle name="20% - Accent1 114 3 3" xfId="23536" xr:uid="{FAF7745C-BD94-4443-96D9-4CDC813E7417}"/>
    <cellStyle name="20% - Accent1 114 3 4" xfId="38670" xr:uid="{5882E594-02FE-4AF3-9D32-96F1D824236D}"/>
    <cellStyle name="20% - Accent1 114 4" xfId="9429" xr:uid="{A5FCA95E-4DCD-48AD-B06B-5A946CDF1E45}"/>
    <cellStyle name="20% - Accent1 114 4 2" xfId="28538" xr:uid="{ED3DDE74-D8CE-4B27-BDAF-F0EF057663D7}"/>
    <cellStyle name="20% - Accent1 114 4 3" xfId="43672" xr:uid="{BA3702EC-ECEC-4650-A988-886CBD580165}"/>
    <cellStyle name="20% - Accent1 114 5" xfId="20994" xr:uid="{1B821302-3215-42F7-BBD6-66C44D667DD5}"/>
    <cellStyle name="20% - Accent1 114 6" xfId="36128" xr:uid="{648DA537-417B-4E23-B008-C46CC356210E}"/>
    <cellStyle name="20% - Accent1 115" xfId="1652" xr:uid="{BCAEAF7E-343A-44A0-A699-0511D3130F05}"/>
    <cellStyle name="20% - Accent1 115 2" xfId="6801" xr:uid="{58DB1508-20FC-4BF8-B391-7C7B7307D576}"/>
    <cellStyle name="20% - Accent1 115 2 2" xfId="14558" xr:uid="{9EDD6170-4B39-4DFA-8F83-88F6529E6337}"/>
    <cellStyle name="20% - Accent1 115 2 2 2" xfId="33568" xr:uid="{A60038C5-C30F-457F-9DEC-18EF0CD05906}"/>
    <cellStyle name="20% - Accent1 115 2 2 3" xfId="48702" xr:uid="{BF3EA82C-1C55-4754-A9A1-DE5AC9221E67}"/>
    <cellStyle name="20% - Accent1 115 2 3" xfId="26024" xr:uid="{238D7FAD-6EAE-4ACA-A329-512AC6130920}"/>
    <cellStyle name="20% - Accent1 115 2 4" xfId="41158" xr:uid="{B8D01EA8-E278-4C5E-9867-1524D0AA6586}"/>
    <cellStyle name="20% - Accent1 115 3" xfId="4306" xr:uid="{FC065D1E-E359-46B4-8C99-2C844ED30B67}"/>
    <cellStyle name="20% - Accent1 115 3 2" xfId="12069" xr:uid="{5E7FE20C-C651-4F97-B16B-CE35573A2BDD}"/>
    <cellStyle name="20% - Accent1 115 3 2 2" xfId="31094" xr:uid="{21712B18-92C5-4C6C-8BB8-8F4BCE3E4795}"/>
    <cellStyle name="20% - Accent1 115 3 2 3" xfId="46228" xr:uid="{4C22EEC1-6674-4833-A1E5-CDCE5B0A3D14}"/>
    <cellStyle name="20% - Accent1 115 3 3" xfId="23550" xr:uid="{44126862-2AE1-4572-921D-CFEFE755D0B7}"/>
    <cellStyle name="20% - Accent1 115 3 4" xfId="38684" xr:uid="{D5134B2D-470A-493D-BB85-F573E60C6058}"/>
    <cellStyle name="20% - Accent1 115 4" xfId="9443" xr:uid="{3F7AA449-7259-4EFA-BF45-A5C3E03CBAC0}"/>
    <cellStyle name="20% - Accent1 115 4 2" xfId="28552" xr:uid="{55C0844C-0D12-4A4E-B1CE-28280371D636}"/>
    <cellStyle name="20% - Accent1 115 4 3" xfId="43686" xr:uid="{B838F16D-9F7F-449C-9D16-5F1274B56366}"/>
    <cellStyle name="20% - Accent1 115 5" xfId="21008" xr:uid="{D3E6E121-F3A2-400C-B1E0-DA95BB938B21}"/>
    <cellStyle name="20% - Accent1 115 6" xfId="36142" xr:uid="{AF08F801-0F55-4100-8231-99C85E366B53}"/>
    <cellStyle name="20% - Accent1 116" xfId="1666" xr:uid="{66A65CAB-7414-4F78-B2FD-ECF0785B5103}"/>
    <cellStyle name="20% - Accent1 116 2" xfId="6815" xr:uid="{3BFDAB26-0642-431E-9018-76A2EDAAA5B6}"/>
    <cellStyle name="20% - Accent1 116 2 2" xfId="14572" xr:uid="{9FC0D691-4B03-47F9-B8F0-FD51DA83BE84}"/>
    <cellStyle name="20% - Accent1 116 2 2 2" xfId="33582" xr:uid="{9775CBD8-8886-4767-A48C-F489F5C42357}"/>
    <cellStyle name="20% - Accent1 116 2 2 3" xfId="48716" xr:uid="{24F8FA8B-9145-4600-8EF6-F9097060B399}"/>
    <cellStyle name="20% - Accent1 116 2 3" xfId="26038" xr:uid="{B9B3F789-42F7-4007-9EFC-73A07CDACAF5}"/>
    <cellStyle name="20% - Accent1 116 2 4" xfId="41172" xr:uid="{33E3FB97-7E3E-44EF-8306-1DC0F5AA2DAA}"/>
    <cellStyle name="20% - Accent1 116 3" xfId="4320" xr:uid="{9932EA56-A8AC-491B-9EC2-8E1794E90F3F}"/>
    <cellStyle name="20% - Accent1 116 3 2" xfId="12083" xr:uid="{EB52FCA8-DEBD-4380-BFBC-74FE6994BEDF}"/>
    <cellStyle name="20% - Accent1 116 3 2 2" xfId="31108" xr:uid="{6C23F83C-D610-46AB-8F83-052271337076}"/>
    <cellStyle name="20% - Accent1 116 3 2 3" xfId="46242" xr:uid="{29178FDC-BDA6-4FB9-AA38-D9A11E63F8F6}"/>
    <cellStyle name="20% - Accent1 116 3 3" xfId="23564" xr:uid="{DC28000E-FF0E-4ECF-8AD1-C251BD035AE7}"/>
    <cellStyle name="20% - Accent1 116 3 4" xfId="38698" xr:uid="{50EC2E07-1E64-4A1E-9DA0-E9B069FA00BA}"/>
    <cellStyle name="20% - Accent1 116 4" xfId="9457" xr:uid="{09181DB2-917C-4A5B-AA63-CEA42E2FF647}"/>
    <cellStyle name="20% - Accent1 116 4 2" xfId="28566" xr:uid="{4E9F9544-C9BC-4A3F-95D8-838FE907CCD9}"/>
    <cellStyle name="20% - Accent1 116 4 3" xfId="43700" xr:uid="{6A9B8FB3-F1C1-4E29-8C6E-E4B5663EEB6B}"/>
    <cellStyle name="20% - Accent1 116 5" xfId="21022" xr:uid="{8183789E-4E44-493A-9EEA-A9075A88BE36}"/>
    <cellStyle name="20% - Accent1 116 6" xfId="36156" xr:uid="{04E3981C-A262-4744-B232-26A82BB63145}"/>
    <cellStyle name="20% - Accent1 117" xfId="1680" xr:uid="{F21A5E6D-2263-44C0-BF3F-1535DB71E927}"/>
    <cellStyle name="20% - Accent1 117 2" xfId="6829" xr:uid="{6271E694-A721-4051-BBFC-70B5EF7C6C05}"/>
    <cellStyle name="20% - Accent1 117 2 2" xfId="14586" xr:uid="{16810BC0-1745-464B-AB77-C33A3BDF8228}"/>
    <cellStyle name="20% - Accent1 117 2 2 2" xfId="33596" xr:uid="{E65A93A8-9E1E-4B7A-AEF5-98D523EB9AFD}"/>
    <cellStyle name="20% - Accent1 117 2 2 3" xfId="48730" xr:uid="{3108DA55-C600-47FC-BBA2-F0844B078865}"/>
    <cellStyle name="20% - Accent1 117 2 3" xfId="26052" xr:uid="{90A90432-F4C0-4ECE-960B-88D23A7FC649}"/>
    <cellStyle name="20% - Accent1 117 2 4" xfId="41186" xr:uid="{C9FF1C9E-DC49-4686-A265-FBB351CF549A}"/>
    <cellStyle name="20% - Accent1 117 3" xfId="4334" xr:uid="{A9D4B993-80FA-4860-8510-FEE8CAD08E84}"/>
    <cellStyle name="20% - Accent1 117 3 2" xfId="12097" xr:uid="{F0C45DB0-8E95-409B-9CBD-615B7A2C0B5A}"/>
    <cellStyle name="20% - Accent1 117 3 2 2" xfId="31122" xr:uid="{53301580-F20F-46C0-8F9B-DBD02DF3FB2C}"/>
    <cellStyle name="20% - Accent1 117 3 2 3" xfId="46256" xr:uid="{3CDED78D-EBC2-47B1-9C51-A18E2C76C50D}"/>
    <cellStyle name="20% - Accent1 117 3 3" xfId="23578" xr:uid="{7E00E844-6313-4776-BA18-00C1BAA8A6F3}"/>
    <cellStyle name="20% - Accent1 117 3 4" xfId="38712" xr:uid="{2821523F-8A80-462D-BDC3-FE0847FD78D0}"/>
    <cellStyle name="20% - Accent1 117 4" xfId="9471" xr:uid="{4D3848E8-AB3F-42BD-B890-9A0C01C96D1D}"/>
    <cellStyle name="20% - Accent1 117 4 2" xfId="28580" xr:uid="{7B1C27C1-17FD-4F1C-8FDD-3E32233A872E}"/>
    <cellStyle name="20% - Accent1 117 4 3" xfId="43714" xr:uid="{EE9188B5-8600-4580-AB1D-CC04C64152C2}"/>
    <cellStyle name="20% - Accent1 117 5" xfId="21036" xr:uid="{73811278-5D5A-4008-894F-A635BC004916}"/>
    <cellStyle name="20% - Accent1 117 6" xfId="36170" xr:uid="{12BE25AB-C196-44A7-B015-3B2391275FFD}"/>
    <cellStyle name="20% - Accent1 118" xfId="1694" xr:uid="{1CEF8AA7-C7EB-4E8F-AF15-7421D8CEF203}"/>
    <cellStyle name="20% - Accent1 118 2" xfId="6843" xr:uid="{B371962A-A352-4098-AD31-FA447D427F87}"/>
    <cellStyle name="20% - Accent1 118 2 2" xfId="14600" xr:uid="{F724AFA3-7A3D-4742-9200-2E97777923B6}"/>
    <cellStyle name="20% - Accent1 118 2 2 2" xfId="33610" xr:uid="{15F76F97-31B3-43C0-967C-3BF815E1B395}"/>
    <cellStyle name="20% - Accent1 118 2 2 3" xfId="48744" xr:uid="{2E40CBA6-97AE-444F-9ED4-32B9AD161B37}"/>
    <cellStyle name="20% - Accent1 118 2 3" xfId="26066" xr:uid="{2A31C55D-901E-43CA-B864-2DC6CE2A9E5D}"/>
    <cellStyle name="20% - Accent1 118 2 4" xfId="41200" xr:uid="{83880D60-C4E7-4F02-BA84-9CFE64997595}"/>
    <cellStyle name="20% - Accent1 118 3" xfId="4348" xr:uid="{8D76A16D-B43E-4D4D-9A11-0AC4CB1554B2}"/>
    <cellStyle name="20% - Accent1 118 3 2" xfId="12111" xr:uid="{E32E6856-37D2-4BF7-82B4-E782148290B9}"/>
    <cellStyle name="20% - Accent1 118 3 2 2" xfId="31136" xr:uid="{F9001764-A0F1-43AF-8400-A2FE8A41C903}"/>
    <cellStyle name="20% - Accent1 118 3 2 3" xfId="46270" xr:uid="{EC94DD84-B32B-45A0-B3E7-1D01381F1D91}"/>
    <cellStyle name="20% - Accent1 118 3 3" xfId="23592" xr:uid="{1A3D6BAD-D16B-438B-AE00-1672804E599A}"/>
    <cellStyle name="20% - Accent1 118 3 4" xfId="38726" xr:uid="{D7DB997C-DB53-41C8-B45D-874E7E727ECC}"/>
    <cellStyle name="20% - Accent1 118 4" xfId="9485" xr:uid="{BEDB22E5-7A7B-4375-9773-A06B89C6B6F7}"/>
    <cellStyle name="20% - Accent1 118 4 2" xfId="28594" xr:uid="{A9A39169-CEA0-40F5-AAF9-9E894C41B792}"/>
    <cellStyle name="20% - Accent1 118 4 3" xfId="43728" xr:uid="{76C53D86-FB7E-4B85-8CCC-4555054A3694}"/>
    <cellStyle name="20% - Accent1 118 5" xfId="21050" xr:uid="{53E9C9BE-92C0-4F75-B151-05BE109E9BB2}"/>
    <cellStyle name="20% - Accent1 118 6" xfId="36184" xr:uid="{CB108BD7-A256-4A76-83A3-4A3557D56F37}"/>
    <cellStyle name="20% - Accent1 119" xfId="1708" xr:uid="{FDD3F494-C9FD-4667-AD60-562D05E17DEB}"/>
    <cellStyle name="20% - Accent1 119 2" xfId="6857" xr:uid="{FF80DDA1-049B-4DF6-9A6E-BD4315D06808}"/>
    <cellStyle name="20% - Accent1 119 2 2" xfId="14614" xr:uid="{431BDE7A-FE1B-4DBE-B754-791E23844724}"/>
    <cellStyle name="20% - Accent1 119 2 2 2" xfId="33624" xr:uid="{233919CB-6DB1-4D59-8927-3D18F62C1F11}"/>
    <cellStyle name="20% - Accent1 119 2 2 3" xfId="48758" xr:uid="{6E6B6355-C000-4684-BD74-E0C6BA58D372}"/>
    <cellStyle name="20% - Accent1 119 2 3" xfId="26080" xr:uid="{45A5A491-D0E2-403F-985F-CBCA9E139468}"/>
    <cellStyle name="20% - Accent1 119 2 4" xfId="41214" xr:uid="{74A0FB2A-3F0B-4594-AC1E-E7FD06C585C5}"/>
    <cellStyle name="20% - Accent1 119 3" xfId="4362" xr:uid="{37BFE7DB-1B64-448C-B07F-84E2FA8B142D}"/>
    <cellStyle name="20% - Accent1 119 3 2" xfId="12125" xr:uid="{9C179DA5-E09D-44A8-9102-6F59AD64D6FD}"/>
    <cellStyle name="20% - Accent1 119 3 2 2" xfId="31150" xr:uid="{CBBC28C3-835B-443A-8DFD-CFD84C55B20F}"/>
    <cellStyle name="20% - Accent1 119 3 2 3" xfId="46284" xr:uid="{F359FF19-EC6A-4AFC-A981-ACDC402B4264}"/>
    <cellStyle name="20% - Accent1 119 3 3" xfId="23606" xr:uid="{9FE59E6D-53C4-406A-AF04-F63FBA6873FE}"/>
    <cellStyle name="20% - Accent1 119 3 4" xfId="38740" xr:uid="{94C4F8D8-B6BB-4D8A-8268-BAF77E9C9E7B}"/>
    <cellStyle name="20% - Accent1 119 4" xfId="9499" xr:uid="{1FB746C0-805C-4056-92C4-DA4DEE26BFB8}"/>
    <cellStyle name="20% - Accent1 119 4 2" xfId="28608" xr:uid="{8A6DBF2B-A5BE-4FDC-9779-6E617EE91BDA}"/>
    <cellStyle name="20% - Accent1 119 4 3" xfId="43742" xr:uid="{4FEB0E47-021A-46C7-9448-009CBE7D0159}"/>
    <cellStyle name="20% - Accent1 119 5" xfId="21064" xr:uid="{7EC0AB09-CFFF-4497-A729-BE8DCEB85A7E}"/>
    <cellStyle name="20% - Accent1 119 6" xfId="36198" xr:uid="{0210E0E4-E4E0-48EF-875B-DFE1029ECB96}"/>
    <cellStyle name="20% - Accent1 12" xfId="210" xr:uid="{F31291C8-B934-49A6-A235-4E244B3ECDF8}"/>
    <cellStyle name="20% - Accent1 12 2" xfId="5353" xr:uid="{218954E4-D812-4138-83CC-7F974602C49C}"/>
    <cellStyle name="20% - Accent1 12 2 2" xfId="13110" xr:uid="{2E25707E-10B0-4C36-B3FE-F009131C83BD}"/>
    <cellStyle name="20% - Accent1 12 2 2 2" xfId="32120" xr:uid="{03A12617-EA4C-4892-8A9D-444C517C5E58}"/>
    <cellStyle name="20% - Accent1 12 2 2 3" xfId="47254" xr:uid="{335063D3-269B-4703-8613-ADA04D4EA4AA}"/>
    <cellStyle name="20% - Accent1 12 2 3" xfId="24576" xr:uid="{869DB6DB-1FDC-4B96-B05D-69FA8CBDBCE6}"/>
    <cellStyle name="20% - Accent1 12 2 4" xfId="39710" xr:uid="{4C5B0DC0-2AF1-47C0-B9AE-F123086BB2E5}"/>
    <cellStyle name="20% - Accent1 12 3" xfId="2864" xr:uid="{7C8A1A37-A64E-4982-BFD6-A3C850A0A80D}"/>
    <cellStyle name="20% - Accent1 12 3 2" xfId="10627" xr:uid="{6ADBEC16-E448-4799-AF00-0BA50475D55F}"/>
    <cellStyle name="20% - Accent1 12 3 2 2" xfId="29652" xr:uid="{BD684D8C-68DF-4F91-B714-44CE3540EB54}"/>
    <cellStyle name="20% - Accent1 12 3 2 3" xfId="44786" xr:uid="{8BEC3E48-253F-4B70-AB7C-08BC4BC28282}"/>
    <cellStyle name="20% - Accent1 12 3 3" xfId="22108" xr:uid="{42982D61-D1E8-4D76-96DF-4C695BD021F0}"/>
    <cellStyle name="20% - Accent1 12 3 4" xfId="37242" xr:uid="{B9277322-2A35-4175-9FF0-5F737D75081C}"/>
    <cellStyle name="20% - Accent1 12 4" xfId="8001" xr:uid="{98EACD85-3DAF-42B9-81CD-781033231E0B}"/>
    <cellStyle name="20% - Accent1 12 4 2" xfId="27110" xr:uid="{BF3382A0-D827-4B38-9204-D758799BFBEA}"/>
    <cellStyle name="20% - Accent1 12 4 3" xfId="42244" xr:uid="{1C9D5DA3-5A42-443A-BB7E-E2CDB8E882BA}"/>
    <cellStyle name="20% - Accent1 12 5" xfId="19566" xr:uid="{0956A4A6-A90A-4B24-8202-20C97A87E77E}"/>
    <cellStyle name="20% - Accent1 12 6" xfId="34700" xr:uid="{5B0DE723-928A-497C-B2C5-79C25B72FEA2}"/>
    <cellStyle name="20% - Accent1 120" xfId="1722" xr:uid="{92A497D0-BFE6-4F9A-8E7E-98F3FE2986D3}"/>
    <cellStyle name="20% - Accent1 120 2" xfId="6871" xr:uid="{57B7B06B-5BA6-40CD-9EAD-2FD57BA5F41E}"/>
    <cellStyle name="20% - Accent1 120 2 2" xfId="14628" xr:uid="{BD11B9D4-9E6A-4B9E-9E7A-F1F7CFBD7121}"/>
    <cellStyle name="20% - Accent1 120 2 2 2" xfId="33638" xr:uid="{2725B4C9-3F9C-414C-A139-4136189FBAD4}"/>
    <cellStyle name="20% - Accent1 120 2 2 3" xfId="48772" xr:uid="{D4F251A9-0D73-43D4-B6A4-2D3713EA77B4}"/>
    <cellStyle name="20% - Accent1 120 2 3" xfId="26094" xr:uid="{4604A09A-5E3B-41E4-9DDC-59FD215F72AF}"/>
    <cellStyle name="20% - Accent1 120 2 4" xfId="41228" xr:uid="{9664F72F-9324-464B-BEC4-01D3FD97880B}"/>
    <cellStyle name="20% - Accent1 120 3" xfId="4376" xr:uid="{7466A3C1-C064-4E97-B2C9-DAFF75CDEBEA}"/>
    <cellStyle name="20% - Accent1 120 3 2" xfId="12139" xr:uid="{D435B3C2-03F1-4F16-8798-0669C60F5625}"/>
    <cellStyle name="20% - Accent1 120 3 2 2" xfId="31164" xr:uid="{D0F20B10-0855-44D2-B585-AFBD6E0F2B83}"/>
    <cellStyle name="20% - Accent1 120 3 2 3" xfId="46298" xr:uid="{17AA869D-F9EE-4110-966D-4FC1B616FF63}"/>
    <cellStyle name="20% - Accent1 120 3 3" xfId="23620" xr:uid="{A6BFE344-EA8F-4FAE-8447-CDFF537E583E}"/>
    <cellStyle name="20% - Accent1 120 3 4" xfId="38754" xr:uid="{18091CF9-60BB-4DB8-AA96-719DFCAF9D7B}"/>
    <cellStyle name="20% - Accent1 120 4" xfId="9513" xr:uid="{6FA295C0-276B-427A-B434-868EE30F69A4}"/>
    <cellStyle name="20% - Accent1 120 4 2" xfId="28622" xr:uid="{88E1FB6C-B69C-4B45-96DC-9503298C989B}"/>
    <cellStyle name="20% - Accent1 120 4 3" xfId="43756" xr:uid="{76615B6D-6C21-4A96-9C94-F5E96CC4D995}"/>
    <cellStyle name="20% - Accent1 120 5" xfId="21078" xr:uid="{EBF48968-6DB1-481E-AF7C-0CCB755AEF88}"/>
    <cellStyle name="20% - Accent1 120 6" xfId="36212" xr:uid="{EEADE4CC-1BC1-48F8-9AE1-4BEF406A22D9}"/>
    <cellStyle name="20% - Accent1 121" xfId="1736" xr:uid="{0141243D-4909-49CD-8263-E92A673822B5}"/>
    <cellStyle name="20% - Accent1 121 2" xfId="6885" xr:uid="{AD0C89D0-C1DA-4BE7-A65D-C20DF2009022}"/>
    <cellStyle name="20% - Accent1 121 2 2" xfId="14642" xr:uid="{5A3C8619-13B2-46B2-8D98-338A317C6EBC}"/>
    <cellStyle name="20% - Accent1 121 2 2 2" xfId="33652" xr:uid="{AD17346A-0224-4319-A6AA-113A3DFECB1F}"/>
    <cellStyle name="20% - Accent1 121 2 2 3" xfId="48786" xr:uid="{05D7BC5B-9C99-448A-AA3C-55398E5AA8F2}"/>
    <cellStyle name="20% - Accent1 121 2 3" xfId="26108" xr:uid="{A41EE09C-BA3D-4D10-AAA0-5E53D9DF93D0}"/>
    <cellStyle name="20% - Accent1 121 2 4" xfId="41242" xr:uid="{9AB54227-5C32-4F39-8149-A22C4C5D87D6}"/>
    <cellStyle name="20% - Accent1 121 3" xfId="4390" xr:uid="{36483B13-9C18-40E3-ACCD-EF0DF9F3F7EC}"/>
    <cellStyle name="20% - Accent1 121 3 2" xfId="12153" xr:uid="{1846C5A7-A459-4070-9CC8-B1B818155449}"/>
    <cellStyle name="20% - Accent1 121 3 2 2" xfId="31178" xr:uid="{39115597-DD70-447F-BAEE-9A654D79E77E}"/>
    <cellStyle name="20% - Accent1 121 3 2 3" xfId="46312" xr:uid="{6DD56C8A-9518-460B-85EA-4DF76FE892E4}"/>
    <cellStyle name="20% - Accent1 121 3 3" xfId="23634" xr:uid="{B6CCAE1A-5585-4D0B-8F47-9DEF1A1E9181}"/>
    <cellStyle name="20% - Accent1 121 3 4" xfId="38768" xr:uid="{E1EBA2A8-6879-4A85-9EB5-949BA650B265}"/>
    <cellStyle name="20% - Accent1 121 4" xfId="9527" xr:uid="{0A9516D6-5692-4A54-9059-61BF00A44B1B}"/>
    <cellStyle name="20% - Accent1 121 4 2" xfId="28636" xr:uid="{A133849F-BAFD-47F0-978E-A1F9D1962207}"/>
    <cellStyle name="20% - Accent1 121 4 3" xfId="43770" xr:uid="{778E9734-189D-4255-A350-73F7BC4E9170}"/>
    <cellStyle name="20% - Accent1 121 5" xfId="21092" xr:uid="{696F813E-ABCC-4AF2-A7C8-98AD4092A517}"/>
    <cellStyle name="20% - Accent1 121 6" xfId="36226" xr:uid="{2ED5A6D8-55CE-499D-8FFF-A3EAE28F2F79}"/>
    <cellStyle name="20% - Accent1 122" xfId="1750" xr:uid="{0397B417-0E11-4C98-B707-EEE483541E55}"/>
    <cellStyle name="20% - Accent1 122 2" xfId="6899" xr:uid="{4560BB41-B941-4F2F-9429-30490431F9B3}"/>
    <cellStyle name="20% - Accent1 122 2 2" xfId="14656" xr:uid="{69097544-59C3-40D1-92A1-84536F383D18}"/>
    <cellStyle name="20% - Accent1 122 2 2 2" xfId="33666" xr:uid="{A83C4217-23D3-4324-8B9D-1E8BF58C4527}"/>
    <cellStyle name="20% - Accent1 122 2 2 3" xfId="48800" xr:uid="{AD62539A-681D-4336-9F12-7456BAE68D32}"/>
    <cellStyle name="20% - Accent1 122 2 3" xfId="26122" xr:uid="{E43E02E0-2977-40D1-931F-FC8881901BE3}"/>
    <cellStyle name="20% - Accent1 122 2 4" xfId="41256" xr:uid="{1468BAE9-804F-4A23-83BB-BB470DC35B94}"/>
    <cellStyle name="20% - Accent1 122 3" xfId="4404" xr:uid="{F153E496-002E-4888-8A6C-37FE87AC7D4F}"/>
    <cellStyle name="20% - Accent1 122 3 2" xfId="12167" xr:uid="{C3E22B56-E3F0-4658-A894-5D5E62F6FE2D}"/>
    <cellStyle name="20% - Accent1 122 3 2 2" xfId="31192" xr:uid="{B089271D-D926-49FA-BF59-731C3C15F067}"/>
    <cellStyle name="20% - Accent1 122 3 2 3" xfId="46326" xr:uid="{79A660CA-71E0-4FB8-A261-6E9D5ADDB2F1}"/>
    <cellStyle name="20% - Accent1 122 3 3" xfId="23648" xr:uid="{56185023-6F43-4D4B-9102-E641E2F52369}"/>
    <cellStyle name="20% - Accent1 122 3 4" xfId="38782" xr:uid="{9FB35CF3-478C-4F20-9C00-92C6E51EDF0D}"/>
    <cellStyle name="20% - Accent1 122 4" xfId="9541" xr:uid="{B88C72C0-2484-4A00-BA68-59AFFE8BE50A}"/>
    <cellStyle name="20% - Accent1 122 4 2" xfId="28650" xr:uid="{C418A333-D0FC-4C22-A33A-839CFA726D39}"/>
    <cellStyle name="20% - Accent1 122 4 3" xfId="43784" xr:uid="{7402F628-511A-4524-90E0-5DBE05296D24}"/>
    <cellStyle name="20% - Accent1 122 5" xfId="21106" xr:uid="{A2675F5C-37DA-4FBE-B5E3-FF21A2F06330}"/>
    <cellStyle name="20% - Accent1 122 6" xfId="36240" xr:uid="{76EF7851-BD1A-4A85-9970-A2D960E2438F}"/>
    <cellStyle name="20% - Accent1 123" xfId="1764" xr:uid="{6DDE9ABA-00A5-4AE1-A898-FC5F5E39C941}"/>
    <cellStyle name="20% - Accent1 123 2" xfId="6913" xr:uid="{DBBC3029-71DD-4732-A025-86869C52DA0C}"/>
    <cellStyle name="20% - Accent1 123 2 2" xfId="14670" xr:uid="{69DF57A0-C1CF-48A2-A81C-7239D1D056AA}"/>
    <cellStyle name="20% - Accent1 123 2 2 2" xfId="33680" xr:uid="{0A48DD68-897D-4238-A322-8DA13BA2A844}"/>
    <cellStyle name="20% - Accent1 123 2 2 3" xfId="48814" xr:uid="{058AA8D1-78DC-4B47-98EF-8857AFD5C111}"/>
    <cellStyle name="20% - Accent1 123 2 3" xfId="26136" xr:uid="{F7C4B4AA-27C9-4F9F-AE74-6D63A2C5EC31}"/>
    <cellStyle name="20% - Accent1 123 2 4" xfId="41270" xr:uid="{5C35D186-6812-4470-8D69-D8C224A72286}"/>
    <cellStyle name="20% - Accent1 123 3" xfId="4418" xr:uid="{E244E303-7051-4144-B11A-99F36A50C823}"/>
    <cellStyle name="20% - Accent1 123 3 2" xfId="12181" xr:uid="{E65E2466-BAE6-4F0B-8FA6-30ED95E02D65}"/>
    <cellStyle name="20% - Accent1 123 3 2 2" xfId="31206" xr:uid="{02560CB6-BD84-4B32-B506-F6AEBFD7DEB1}"/>
    <cellStyle name="20% - Accent1 123 3 2 3" xfId="46340" xr:uid="{8021617F-C600-42C4-B022-05764DAE2A79}"/>
    <cellStyle name="20% - Accent1 123 3 3" xfId="23662" xr:uid="{62D8D1AB-F95C-4267-8924-8782DFA32D45}"/>
    <cellStyle name="20% - Accent1 123 3 4" xfId="38796" xr:uid="{E56B1E74-931E-46AF-BE92-F7A372449D04}"/>
    <cellStyle name="20% - Accent1 123 4" xfId="9555" xr:uid="{1C8D59AD-1B52-46C7-9967-E2A0B01E15CB}"/>
    <cellStyle name="20% - Accent1 123 4 2" xfId="28664" xr:uid="{0D97A596-391F-402D-8FF3-A0A00E7BF617}"/>
    <cellStyle name="20% - Accent1 123 4 3" xfId="43798" xr:uid="{24905F43-66D8-4925-A963-05E7D8E68F0C}"/>
    <cellStyle name="20% - Accent1 123 5" xfId="21120" xr:uid="{41605F64-62BC-492E-A348-C881DD86AA29}"/>
    <cellStyle name="20% - Accent1 123 6" xfId="36254" xr:uid="{9E559CDD-6749-485F-91AE-E7978D84B30F}"/>
    <cellStyle name="20% - Accent1 124" xfId="1778" xr:uid="{1239CFBD-DA29-46D5-B5F0-A90BB5EF9764}"/>
    <cellStyle name="20% - Accent1 124 2" xfId="6927" xr:uid="{E2DA1C98-C907-4874-84DC-60B416003AA6}"/>
    <cellStyle name="20% - Accent1 124 2 2" xfId="14684" xr:uid="{AE39030F-DA23-4C10-97B4-9A0E3BA2FEDE}"/>
    <cellStyle name="20% - Accent1 124 2 2 2" xfId="33694" xr:uid="{80FB5B82-136E-40F9-8256-C9AA2B8F8A57}"/>
    <cellStyle name="20% - Accent1 124 2 2 3" xfId="48828" xr:uid="{63CB8F13-58B9-4F0E-A8B8-4D8737D4ABC4}"/>
    <cellStyle name="20% - Accent1 124 2 3" xfId="26150" xr:uid="{23D1DA23-4E1F-496C-87F8-A927655B1657}"/>
    <cellStyle name="20% - Accent1 124 2 4" xfId="41284" xr:uid="{48E0B8B9-0201-4B8D-B595-4755356EE84D}"/>
    <cellStyle name="20% - Accent1 124 3" xfId="4432" xr:uid="{F546989B-C933-4831-9CBE-1330E3EE0C0B}"/>
    <cellStyle name="20% - Accent1 124 3 2" xfId="12195" xr:uid="{D08C791A-F783-4B0B-A30A-548B250622FA}"/>
    <cellStyle name="20% - Accent1 124 3 2 2" xfId="31220" xr:uid="{5799F190-C35C-4624-8820-202696CB6FEA}"/>
    <cellStyle name="20% - Accent1 124 3 2 3" xfId="46354" xr:uid="{DE1A4CB2-9D15-4B82-AF83-1C32DD8298E3}"/>
    <cellStyle name="20% - Accent1 124 3 3" xfId="23676" xr:uid="{6C64FAAE-0810-4B04-9C7C-3618648B0AB0}"/>
    <cellStyle name="20% - Accent1 124 3 4" xfId="38810" xr:uid="{70BC5D3D-2EA1-4156-A353-43298E82DC18}"/>
    <cellStyle name="20% - Accent1 124 4" xfId="9569" xr:uid="{99B8A59D-66ED-4F5A-BA47-86B27B5AA92F}"/>
    <cellStyle name="20% - Accent1 124 4 2" xfId="28678" xr:uid="{969CF5BA-39A8-47A3-853A-FA8CC8A96B78}"/>
    <cellStyle name="20% - Accent1 124 4 3" xfId="43812" xr:uid="{DFFA041D-ACD7-48D4-9658-778C8A061EA8}"/>
    <cellStyle name="20% - Accent1 124 5" xfId="21134" xr:uid="{5812D80A-CF63-4C13-8CFC-B54ACA9148F1}"/>
    <cellStyle name="20% - Accent1 124 6" xfId="36268" xr:uid="{E7E3CAA9-6B6E-4B3E-977F-249B149CE22C}"/>
    <cellStyle name="20% - Accent1 125" xfId="1792" xr:uid="{1DBEF870-AD00-4395-BCD6-5E33445C5121}"/>
    <cellStyle name="20% - Accent1 125 2" xfId="6941" xr:uid="{98488B5A-6B23-4D7F-B23C-FB0DDC17F199}"/>
    <cellStyle name="20% - Accent1 125 2 2" xfId="14698" xr:uid="{53874E05-AE05-4638-A072-EC0BB3F9D80F}"/>
    <cellStyle name="20% - Accent1 125 2 2 2" xfId="33708" xr:uid="{E152D7E8-9663-4E96-AA47-46D9272CDAEB}"/>
    <cellStyle name="20% - Accent1 125 2 2 3" xfId="48842" xr:uid="{4D1144AE-A312-48DD-BC2D-33B618F7591D}"/>
    <cellStyle name="20% - Accent1 125 2 3" xfId="26164" xr:uid="{B22ED38D-F2D4-48C3-B283-6F1912D96619}"/>
    <cellStyle name="20% - Accent1 125 2 4" xfId="41298" xr:uid="{6134D8B7-A49D-4C20-97B1-74D50EB0F15D}"/>
    <cellStyle name="20% - Accent1 125 3" xfId="4446" xr:uid="{08659E0D-633A-4840-90EB-75E947045D9B}"/>
    <cellStyle name="20% - Accent1 125 3 2" xfId="12209" xr:uid="{A890C0E6-B73E-4728-9831-5BAE0BC11784}"/>
    <cellStyle name="20% - Accent1 125 3 2 2" xfId="31234" xr:uid="{CC23CB1A-E043-4E30-9A70-688ACEE52D06}"/>
    <cellStyle name="20% - Accent1 125 3 2 3" xfId="46368" xr:uid="{17252A88-0762-4982-A5D7-5315988DF82A}"/>
    <cellStyle name="20% - Accent1 125 3 3" xfId="23690" xr:uid="{81C0C779-34B2-4443-BC1B-F8998F0EE475}"/>
    <cellStyle name="20% - Accent1 125 3 4" xfId="38824" xr:uid="{2526C784-24D0-4A72-B70E-D086EA681901}"/>
    <cellStyle name="20% - Accent1 125 4" xfId="9583" xr:uid="{C3C0DBED-3F69-4EB2-A8F0-A846DAE23507}"/>
    <cellStyle name="20% - Accent1 125 4 2" xfId="28692" xr:uid="{04F1535E-3535-490B-BCE4-C2E6D5FA0F42}"/>
    <cellStyle name="20% - Accent1 125 4 3" xfId="43826" xr:uid="{B1B5BEFD-D5F9-41C7-9FAA-FA1E2C8D2200}"/>
    <cellStyle name="20% - Accent1 125 5" xfId="21148" xr:uid="{BDF5D239-9EDF-4F38-8EDC-1130EF2C4783}"/>
    <cellStyle name="20% - Accent1 125 6" xfId="36282" xr:uid="{29E132BF-B0AC-4035-9D77-673317AF2302}"/>
    <cellStyle name="20% - Accent1 126" xfId="1806" xr:uid="{C2246B71-C8D0-4DFD-9881-F131F1604F5F}"/>
    <cellStyle name="20% - Accent1 126 2" xfId="6955" xr:uid="{54DEBBE4-061E-43AB-933D-17549569ECE5}"/>
    <cellStyle name="20% - Accent1 126 2 2" xfId="14712" xr:uid="{FCEAB065-9EF5-4889-90E8-510D1FF2B34F}"/>
    <cellStyle name="20% - Accent1 126 2 2 2" xfId="33722" xr:uid="{1D21E554-4927-408E-86AB-C69A6ADB4965}"/>
    <cellStyle name="20% - Accent1 126 2 2 3" xfId="48856" xr:uid="{95C59767-BC2D-4E44-9E92-E6D3201FCC68}"/>
    <cellStyle name="20% - Accent1 126 2 3" xfId="26178" xr:uid="{3599B819-E7EB-4621-9631-D7458FEB8A0B}"/>
    <cellStyle name="20% - Accent1 126 2 4" xfId="41312" xr:uid="{4587147A-F27B-4305-9CEF-BB7B09DDF90D}"/>
    <cellStyle name="20% - Accent1 126 3" xfId="4460" xr:uid="{05442E3A-B46A-4FAB-A5CE-D6FEE528772E}"/>
    <cellStyle name="20% - Accent1 126 3 2" xfId="12223" xr:uid="{2892007B-6AC4-4033-8C90-8707B97438CE}"/>
    <cellStyle name="20% - Accent1 126 3 2 2" xfId="31248" xr:uid="{B05B2401-273B-40CC-A244-B9E3E43DAB04}"/>
    <cellStyle name="20% - Accent1 126 3 2 3" xfId="46382" xr:uid="{D0D580C4-1D22-41B5-B26C-68C6F13783E7}"/>
    <cellStyle name="20% - Accent1 126 3 3" xfId="23704" xr:uid="{E941D64B-57C5-479E-8D15-FCF9896DED87}"/>
    <cellStyle name="20% - Accent1 126 3 4" xfId="38838" xr:uid="{C615B407-9847-4E2D-BEF8-438F46463BD2}"/>
    <cellStyle name="20% - Accent1 126 4" xfId="9597" xr:uid="{155ECE2A-1062-4A7D-9B7E-78317B8D8CBF}"/>
    <cellStyle name="20% - Accent1 126 4 2" xfId="28706" xr:uid="{5D9B3813-2B26-4C66-ADFC-97B740466591}"/>
    <cellStyle name="20% - Accent1 126 4 3" xfId="43840" xr:uid="{3AA44CB5-6771-4420-BFA0-94A0383F519E}"/>
    <cellStyle name="20% - Accent1 126 5" xfId="21162" xr:uid="{0CA72BA4-D506-474B-8FBC-1DE4A0F9DDF4}"/>
    <cellStyle name="20% - Accent1 126 6" xfId="36296" xr:uid="{D3019B6F-1243-4686-8F23-CAF936109521}"/>
    <cellStyle name="20% - Accent1 127" xfId="1820" xr:uid="{3EF98628-2AB3-4F41-ADE9-6405E48C4E98}"/>
    <cellStyle name="20% - Accent1 127 2" xfId="6969" xr:uid="{D4293FE1-D103-447D-A330-13E340F9B546}"/>
    <cellStyle name="20% - Accent1 127 2 2" xfId="14726" xr:uid="{4432ED11-DBA6-4C10-A2D8-571905C2A3FF}"/>
    <cellStyle name="20% - Accent1 127 2 2 2" xfId="33736" xr:uid="{C877926F-586A-4D00-AA1F-68191421D74A}"/>
    <cellStyle name="20% - Accent1 127 2 2 3" xfId="48870" xr:uid="{F2C90BAC-07CE-4023-9979-059CC234D5A8}"/>
    <cellStyle name="20% - Accent1 127 2 3" xfId="26192" xr:uid="{568D9366-7032-4C93-9FF1-AC743B2B43FE}"/>
    <cellStyle name="20% - Accent1 127 2 4" xfId="41326" xr:uid="{69F9948E-A06B-4090-94A4-2DF3BC8E21E8}"/>
    <cellStyle name="20% - Accent1 127 3" xfId="4474" xr:uid="{A095BC37-8674-49A3-9F49-4AF1900B02DD}"/>
    <cellStyle name="20% - Accent1 127 3 2" xfId="12237" xr:uid="{08526C62-8BB6-4698-9E85-02F9D8E86A5F}"/>
    <cellStyle name="20% - Accent1 127 3 2 2" xfId="31262" xr:uid="{7B84D98C-1BC7-4CC3-A0E3-DCB4529493CF}"/>
    <cellStyle name="20% - Accent1 127 3 2 3" xfId="46396" xr:uid="{DB7FC424-3A07-4C55-B003-2340A1B5E0FB}"/>
    <cellStyle name="20% - Accent1 127 3 3" xfId="23718" xr:uid="{74D7CBFD-E39E-488B-BFBD-CD045275B112}"/>
    <cellStyle name="20% - Accent1 127 3 4" xfId="38852" xr:uid="{3F609B42-651B-4B31-94A2-0CBC4E6E6450}"/>
    <cellStyle name="20% - Accent1 127 4" xfId="9611" xr:uid="{8684A4D3-4874-4E83-96B6-64932BD9FB09}"/>
    <cellStyle name="20% - Accent1 127 4 2" xfId="28720" xr:uid="{7F5441A0-CC2B-4762-9ACE-D36982E58A4E}"/>
    <cellStyle name="20% - Accent1 127 4 3" xfId="43854" xr:uid="{61118654-0178-4DB2-BD21-8B5C1A0625F8}"/>
    <cellStyle name="20% - Accent1 127 5" xfId="21176" xr:uid="{06B18156-98C8-4774-B0EB-45BF2DE7149A}"/>
    <cellStyle name="20% - Accent1 127 6" xfId="36310" xr:uid="{3254C603-2125-457E-BD8E-B5BFB57E237F}"/>
    <cellStyle name="20% - Accent1 128" xfId="1834" xr:uid="{7B97B3E8-9755-4307-85E2-D1FE55B9D88B}"/>
    <cellStyle name="20% - Accent1 128 2" xfId="6983" xr:uid="{1DEDF09F-15DE-4DC6-B692-0AB2C2E667F9}"/>
    <cellStyle name="20% - Accent1 128 2 2" xfId="14740" xr:uid="{42B85FA7-7636-4327-A077-49403CDF5C72}"/>
    <cellStyle name="20% - Accent1 128 2 2 2" xfId="33750" xr:uid="{99AC9E36-5703-40BD-958C-838BD6487CA7}"/>
    <cellStyle name="20% - Accent1 128 2 2 3" xfId="48884" xr:uid="{08323A21-435A-4B48-91B6-45D73A4BFA9E}"/>
    <cellStyle name="20% - Accent1 128 2 3" xfId="26206" xr:uid="{1A160579-3FAD-4924-A538-E09E972FCD7E}"/>
    <cellStyle name="20% - Accent1 128 2 4" xfId="41340" xr:uid="{75323530-CDEB-489B-96EC-DF37EC41BE16}"/>
    <cellStyle name="20% - Accent1 128 3" xfId="4488" xr:uid="{0805FDCA-986C-4D69-B5AE-8DD9F9A6D701}"/>
    <cellStyle name="20% - Accent1 128 3 2" xfId="12251" xr:uid="{EDBA3A4D-2741-4BD6-A426-FF879711E4EE}"/>
    <cellStyle name="20% - Accent1 128 3 2 2" xfId="31276" xr:uid="{7595BB54-606E-4BFD-98E9-E0716927D9AE}"/>
    <cellStyle name="20% - Accent1 128 3 2 3" xfId="46410" xr:uid="{B151167A-A96F-401E-9BA2-1B3816D9E282}"/>
    <cellStyle name="20% - Accent1 128 3 3" xfId="23732" xr:uid="{28320C2E-AB2F-4A06-A332-112DF6163766}"/>
    <cellStyle name="20% - Accent1 128 3 4" xfId="38866" xr:uid="{6B7CF6AF-8DA5-4D1D-AD99-99631D88B688}"/>
    <cellStyle name="20% - Accent1 128 4" xfId="9625" xr:uid="{7CE8F70B-F480-4D01-9CB4-D003ADBDACD3}"/>
    <cellStyle name="20% - Accent1 128 4 2" xfId="28734" xr:uid="{6983EA03-4F52-44F7-8408-E1A821E299DB}"/>
    <cellStyle name="20% - Accent1 128 4 3" xfId="43868" xr:uid="{5E6DF223-05B3-41B7-9454-ABCD82643708}"/>
    <cellStyle name="20% - Accent1 128 5" xfId="21190" xr:uid="{7BEF84C3-37A3-4FA6-855E-4F1E7AFE8941}"/>
    <cellStyle name="20% - Accent1 128 6" xfId="36324" xr:uid="{1EE74D10-0CF1-4F9C-82B9-276BFAE953ED}"/>
    <cellStyle name="20% - Accent1 129" xfId="1848" xr:uid="{66234D44-EE72-4520-96A6-DE1EEA0FA460}"/>
    <cellStyle name="20% - Accent1 129 2" xfId="6997" xr:uid="{53063E56-96C5-45BA-9A9D-9E1626842023}"/>
    <cellStyle name="20% - Accent1 129 2 2" xfId="14754" xr:uid="{1BF38544-0CEC-4DBB-A6C3-AB5F161505ED}"/>
    <cellStyle name="20% - Accent1 129 2 2 2" xfId="33764" xr:uid="{226A5752-FBE0-4A91-AB48-7C5A519211CD}"/>
    <cellStyle name="20% - Accent1 129 2 2 3" xfId="48898" xr:uid="{541D5F15-6ADB-425C-A2A4-D89AA11221C4}"/>
    <cellStyle name="20% - Accent1 129 2 3" xfId="26220" xr:uid="{23C98FA0-790B-4F7B-B6A4-FA481F917C49}"/>
    <cellStyle name="20% - Accent1 129 2 4" xfId="41354" xr:uid="{A2F82B01-A156-4C9E-BC12-8626EB22ECC5}"/>
    <cellStyle name="20% - Accent1 129 3" xfId="4502" xr:uid="{E6B87C90-19C1-4A51-8FDA-CFDBABAB3986}"/>
    <cellStyle name="20% - Accent1 129 3 2" xfId="12265" xr:uid="{34333713-F7B0-4999-B735-021275591AAD}"/>
    <cellStyle name="20% - Accent1 129 3 2 2" xfId="31290" xr:uid="{806005C8-859A-4094-B877-5F116A0928C8}"/>
    <cellStyle name="20% - Accent1 129 3 2 3" xfId="46424" xr:uid="{43838C86-7182-49A4-9A92-D4EF0A9E9F42}"/>
    <cellStyle name="20% - Accent1 129 3 3" xfId="23746" xr:uid="{968B343D-3DDA-4CBF-A69E-55C8B0384566}"/>
    <cellStyle name="20% - Accent1 129 3 4" xfId="38880" xr:uid="{2C636D3C-0DDD-4106-AA69-965A8DCD079A}"/>
    <cellStyle name="20% - Accent1 129 4" xfId="9639" xr:uid="{5101F390-EDDF-4461-A1D7-ABED493AE14A}"/>
    <cellStyle name="20% - Accent1 129 4 2" xfId="28748" xr:uid="{23AECD92-229E-4424-A836-E0396BD1D667}"/>
    <cellStyle name="20% - Accent1 129 4 3" xfId="43882" xr:uid="{E50717AD-09AD-4366-8E80-C7F12D4FB096}"/>
    <cellStyle name="20% - Accent1 129 5" xfId="21204" xr:uid="{A77A5A4A-2052-45C6-8C69-404AE50C6DE6}"/>
    <cellStyle name="20% - Accent1 129 6" xfId="36338" xr:uid="{EACE59BE-6442-4D11-8341-69CECAD644D3}"/>
    <cellStyle name="20% - Accent1 13" xfId="224" xr:uid="{E28F27E2-6D7B-44D3-89CE-E62C9A0509C9}"/>
    <cellStyle name="20% - Accent1 13 2" xfId="5367" xr:uid="{C98AFFD9-D2EF-40CB-BCDE-7F5803EF3F05}"/>
    <cellStyle name="20% - Accent1 13 2 2" xfId="13124" xr:uid="{0A5543B1-56FC-4DA2-92C4-829588A95933}"/>
    <cellStyle name="20% - Accent1 13 2 2 2" xfId="32134" xr:uid="{A21290F1-A36F-41F0-85A2-F2095E94F01B}"/>
    <cellStyle name="20% - Accent1 13 2 2 3" xfId="47268" xr:uid="{7CF4546F-BABF-4F24-88CD-5BE6CEF6C408}"/>
    <cellStyle name="20% - Accent1 13 2 3" xfId="24590" xr:uid="{8860581D-77AC-462C-B9D8-238A090FD079}"/>
    <cellStyle name="20% - Accent1 13 2 4" xfId="39724" xr:uid="{E20A496A-747F-4255-825F-08A87FEAD36E}"/>
    <cellStyle name="20% - Accent1 13 3" xfId="2878" xr:uid="{D7BB3DC9-950E-4A25-A85C-D15565B2BA51}"/>
    <cellStyle name="20% - Accent1 13 3 2" xfId="10641" xr:uid="{BC712B61-DE59-41BF-9A38-42F73A3EEFD1}"/>
    <cellStyle name="20% - Accent1 13 3 2 2" xfId="29666" xr:uid="{4E35C04D-50EF-4EC1-8A6C-F0699713B7E9}"/>
    <cellStyle name="20% - Accent1 13 3 2 3" xfId="44800" xr:uid="{CA1BD9A9-11EB-459A-B2DB-E91BCAB8A1B7}"/>
    <cellStyle name="20% - Accent1 13 3 3" xfId="22122" xr:uid="{7C7C87C7-4F5C-454E-B83C-8B38172139C4}"/>
    <cellStyle name="20% - Accent1 13 3 4" xfId="37256" xr:uid="{113ED2C1-8079-4CD6-86B1-48DD9B9573FB}"/>
    <cellStyle name="20% - Accent1 13 4" xfId="8015" xr:uid="{9FFC92E5-9718-46A0-9DEC-6E26B71232DF}"/>
    <cellStyle name="20% - Accent1 13 4 2" xfId="27124" xr:uid="{9B79E57A-D750-4B79-A176-378FB5C35896}"/>
    <cellStyle name="20% - Accent1 13 4 3" xfId="42258" xr:uid="{67F82E4A-680D-4C96-9DF1-E205361F989D}"/>
    <cellStyle name="20% - Accent1 13 5" xfId="19580" xr:uid="{CD50770E-E8B5-4034-8F22-1F56DCDF9D0F}"/>
    <cellStyle name="20% - Accent1 13 6" xfId="34714" xr:uid="{2CF2E357-AF07-4121-B564-01C0D0F54FF4}"/>
    <cellStyle name="20% - Accent1 130" xfId="1862" xr:uid="{D7A5542F-2807-4779-B975-FB746D576467}"/>
    <cellStyle name="20% - Accent1 130 2" xfId="7011" xr:uid="{77EA2D7C-80F3-4E16-BE22-A09459DF25BF}"/>
    <cellStyle name="20% - Accent1 130 2 2" xfId="14768" xr:uid="{70C6C93B-C95C-4773-A35A-CD9DD98155D5}"/>
    <cellStyle name="20% - Accent1 130 2 2 2" xfId="33778" xr:uid="{5A5FA30E-D52E-460B-86FE-1E67476EBF08}"/>
    <cellStyle name="20% - Accent1 130 2 2 3" xfId="48912" xr:uid="{15D918EA-CD45-4960-9234-C6A505083B21}"/>
    <cellStyle name="20% - Accent1 130 2 3" xfId="26234" xr:uid="{E7F675E5-9E15-412E-BC45-C88FA86DE4F1}"/>
    <cellStyle name="20% - Accent1 130 2 4" xfId="41368" xr:uid="{D4B7265C-E242-4EF8-B2AB-C4706CC55386}"/>
    <cellStyle name="20% - Accent1 130 3" xfId="4516" xr:uid="{6BEB4214-DC40-4406-8279-4D7FEF6A30C3}"/>
    <cellStyle name="20% - Accent1 130 3 2" xfId="12279" xr:uid="{01962CBF-F082-4BAD-BEDE-564C8071FF69}"/>
    <cellStyle name="20% - Accent1 130 3 2 2" xfId="31304" xr:uid="{F21A3CC7-94EB-4D22-A7E0-1B2F63F79562}"/>
    <cellStyle name="20% - Accent1 130 3 2 3" xfId="46438" xr:uid="{63729DDC-6649-4755-A18A-FA839D67D643}"/>
    <cellStyle name="20% - Accent1 130 3 3" xfId="23760" xr:uid="{C4DBE6B0-CFC8-43D9-9FE1-248A2EF16798}"/>
    <cellStyle name="20% - Accent1 130 3 4" xfId="38894" xr:uid="{DA541ADE-5F5F-4792-9605-7379707CA394}"/>
    <cellStyle name="20% - Accent1 130 4" xfId="9653" xr:uid="{E12A293B-0D82-42BF-9AE6-D386B8BC489D}"/>
    <cellStyle name="20% - Accent1 130 4 2" xfId="28762" xr:uid="{F3A13DE2-6F0F-46BE-A3B6-AF863EBC390C}"/>
    <cellStyle name="20% - Accent1 130 4 3" xfId="43896" xr:uid="{F265F468-A661-4B09-A22C-CF045B3B421C}"/>
    <cellStyle name="20% - Accent1 130 5" xfId="21218" xr:uid="{DFD63BED-D9D9-4CBD-A62D-916EB6142EAF}"/>
    <cellStyle name="20% - Accent1 130 6" xfId="36352" xr:uid="{285449FD-4D2E-42A2-93E0-D988DC45C60C}"/>
    <cellStyle name="20% - Accent1 131" xfId="1876" xr:uid="{75824699-392F-4413-A5DD-29276A19DF51}"/>
    <cellStyle name="20% - Accent1 131 2" xfId="7025" xr:uid="{4C94E33F-4D7D-4A1D-B298-5E72BF9F7586}"/>
    <cellStyle name="20% - Accent1 131 2 2" xfId="14782" xr:uid="{67E2ED9D-81CD-40C3-A8A9-520B378834B8}"/>
    <cellStyle name="20% - Accent1 131 2 2 2" xfId="33792" xr:uid="{1788580F-4008-48E3-9753-27A3CBFCB847}"/>
    <cellStyle name="20% - Accent1 131 2 2 3" xfId="48926" xr:uid="{5E36CF5F-0029-4E4A-A6D2-1B421FF985A5}"/>
    <cellStyle name="20% - Accent1 131 2 3" xfId="26248" xr:uid="{02563FF1-FD10-4E37-943E-D389B5965E60}"/>
    <cellStyle name="20% - Accent1 131 2 4" xfId="41382" xr:uid="{4868AFB1-E53C-4759-9307-890A14AED65B}"/>
    <cellStyle name="20% - Accent1 131 3" xfId="4530" xr:uid="{5FEEC798-5866-44C1-9CE6-C38F0DB23C7E}"/>
    <cellStyle name="20% - Accent1 131 3 2" xfId="12293" xr:uid="{FEFB1A03-6492-4E03-88A1-53D9E41C9734}"/>
    <cellStyle name="20% - Accent1 131 3 2 2" xfId="31318" xr:uid="{27357A8B-4DD5-4A60-BD17-77EE9FB4ADEC}"/>
    <cellStyle name="20% - Accent1 131 3 2 3" xfId="46452" xr:uid="{0475D348-84EA-4815-921F-24269B8C493C}"/>
    <cellStyle name="20% - Accent1 131 3 3" xfId="23774" xr:uid="{26970E0B-E179-4139-A623-0F08C2D193FB}"/>
    <cellStyle name="20% - Accent1 131 3 4" xfId="38908" xr:uid="{1EB5F246-B249-4B1E-88F4-A3C7E2394A82}"/>
    <cellStyle name="20% - Accent1 131 4" xfId="9667" xr:uid="{95A05DC1-CC9F-400A-9DE1-20B6F93ECEC4}"/>
    <cellStyle name="20% - Accent1 131 4 2" xfId="28776" xr:uid="{F140F4E2-3BBA-49EA-88A7-A3E615AD4D52}"/>
    <cellStyle name="20% - Accent1 131 4 3" xfId="43910" xr:uid="{3F507D42-A9B5-4315-9D62-18CE92B8FAB4}"/>
    <cellStyle name="20% - Accent1 131 5" xfId="21232" xr:uid="{E9A06F67-3572-4BBC-8A9F-5777FBF5FFA5}"/>
    <cellStyle name="20% - Accent1 131 6" xfId="36366" xr:uid="{A7F7E120-DAC8-4613-8922-4502E7CE48ED}"/>
    <cellStyle name="20% - Accent1 132" xfId="1890" xr:uid="{1D294C7B-868C-417C-8BA0-ACAE44B2D132}"/>
    <cellStyle name="20% - Accent1 132 2" xfId="7039" xr:uid="{708ACF40-F512-4E32-B482-0BC738332B88}"/>
    <cellStyle name="20% - Accent1 132 2 2" xfId="14796" xr:uid="{FE28BBA5-B545-4AF6-A21B-CA340DF79C71}"/>
    <cellStyle name="20% - Accent1 132 2 2 2" xfId="33806" xr:uid="{0FB40C5E-B08E-4C53-8DE7-3ECC72F2C61B}"/>
    <cellStyle name="20% - Accent1 132 2 2 3" xfId="48940" xr:uid="{40D0D8DC-BC2F-4F23-8AC4-0DEE3B0D2FDD}"/>
    <cellStyle name="20% - Accent1 132 2 3" xfId="26262" xr:uid="{EFBE7719-4828-447D-A89A-76F9DC61BC42}"/>
    <cellStyle name="20% - Accent1 132 2 4" xfId="41396" xr:uid="{3217B70D-1344-4308-8902-FCC26DB7FBB2}"/>
    <cellStyle name="20% - Accent1 132 3" xfId="4544" xr:uid="{513DE660-0621-43A4-B56B-BFB01DEBAC56}"/>
    <cellStyle name="20% - Accent1 132 3 2" xfId="12307" xr:uid="{667D7CBF-EB48-4185-B45B-65588F6ECC8E}"/>
    <cellStyle name="20% - Accent1 132 3 2 2" xfId="31332" xr:uid="{ACCFCB71-212A-4AB4-8E02-DAF02459E171}"/>
    <cellStyle name="20% - Accent1 132 3 2 3" xfId="46466" xr:uid="{FE4F6105-720E-49CB-B00C-DFB8DC8EB6CD}"/>
    <cellStyle name="20% - Accent1 132 3 3" xfId="23788" xr:uid="{6D3BBB49-8A1C-4E4B-A396-B0AF8A92D0A4}"/>
    <cellStyle name="20% - Accent1 132 3 4" xfId="38922" xr:uid="{DF434759-5117-4AC8-8FDC-9BE58F7F2B93}"/>
    <cellStyle name="20% - Accent1 132 4" xfId="9681" xr:uid="{6D31ECD6-A975-44F7-AE85-D3C910EC9C9A}"/>
    <cellStyle name="20% - Accent1 132 4 2" xfId="28790" xr:uid="{6BAB7D0F-0EC1-4654-9682-52F7D540D015}"/>
    <cellStyle name="20% - Accent1 132 4 3" xfId="43924" xr:uid="{65310FD2-3F52-4200-BC5C-66B023FEE05B}"/>
    <cellStyle name="20% - Accent1 132 5" xfId="21246" xr:uid="{B967013D-891D-4551-A14A-1BB795DA10E7}"/>
    <cellStyle name="20% - Accent1 132 6" xfId="36380" xr:uid="{6B85F1B8-A586-4DEF-B84E-34669C9CA138}"/>
    <cellStyle name="20% - Accent1 133" xfId="1904" xr:uid="{06F07B43-1AD4-4A40-A2C2-13C724829C44}"/>
    <cellStyle name="20% - Accent1 133 2" xfId="7053" xr:uid="{839BB9D0-D4E4-4734-AD5D-CFA59A297A0A}"/>
    <cellStyle name="20% - Accent1 133 2 2" xfId="14810" xr:uid="{D6070CC3-D98E-4BB2-8ADE-C4CACF542301}"/>
    <cellStyle name="20% - Accent1 133 2 2 2" xfId="33820" xr:uid="{BF514DF7-BB9A-4F52-94CF-DEDBA6467227}"/>
    <cellStyle name="20% - Accent1 133 2 2 3" xfId="48954" xr:uid="{DD273BA8-9D20-4ADF-9569-DA1608752220}"/>
    <cellStyle name="20% - Accent1 133 2 3" xfId="26276" xr:uid="{299F55E7-4187-4BB6-9D32-42DD6662F69E}"/>
    <cellStyle name="20% - Accent1 133 2 4" xfId="41410" xr:uid="{E00EC1A6-CD25-4296-8251-90886790C78E}"/>
    <cellStyle name="20% - Accent1 133 3" xfId="4558" xr:uid="{A536169D-516A-466C-AA90-CE55A32FA27E}"/>
    <cellStyle name="20% - Accent1 133 3 2" xfId="12321" xr:uid="{235CF376-5D73-4F80-809A-3ED3118D1C1E}"/>
    <cellStyle name="20% - Accent1 133 3 2 2" xfId="31346" xr:uid="{159D3756-3AAA-445B-B30C-50053685151E}"/>
    <cellStyle name="20% - Accent1 133 3 2 3" xfId="46480" xr:uid="{02A9DEDC-359B-4F4D-A32C-26EFB530BD1E}"/>
    <cellStyle name="20% - Accent1 133 3 3" xfId="23802" xr:uid="{17302446-3FBD-43FC-A695-3AD2172565B8}"/>
    <cellStyle name="20% - Accent1 133 3 4" xfId="38936" xr:uid="{D3730C32-75B3-4D4F-9339-302EA5B16387}"/>
    <cellStyle name="20% - Accent1 133 4" xfId="9695" xr:uid="{D0882283-4296-4945-BECD-F50DB8C81BD0}"/>
    <cellStyle name="20% - Accent1 133 4 2" xfId="28804" xr:uid="{1EFE4581-2ED0-49D1-8D7B-F4E82D342CE7}"/>
    <cellStyle name="20% - Accent1 133 4 3" xfId="43938" xr:uid="{08410148-3A9A-4AC2-8639-FA0137ADD696}"/>
    <cellStyle name="20% - Accent1 133 5" xfId="21260" xr:uid="{2A19186A-CEBC-4B29-9337-B3971FD8F148}"/>
    <cellStyle name="20% - Accent1 133 6" xfId="36394" xr:uid="{F070A1B5-5461-40D2-9DF4-1A18CE23CE02}"/>
    <cellStyle name="20% - Accent1 134" xfId="1918" xr:uid="{D5133FE7-7A24-490B-AE1F-E0B48A783EF3}"/>
    <cellStyle name="20% - Accent1 134 2" xfId="7067" xr:uid="{28E85466-C925-4D30-8D32-A4C2480389DF}"/>
    <cellStyle name="20% - Accent1 134 2 2" xfId="14824" xr:uid="{9624D682-CAB7-4EC5-B5E1-12CBCD9B8D66}"/>
    <cellStyle name="20% - Accent1 134 2 2 2" xfId="33834" xr:uid="{BB58DD9F-3071-48D3-A0E0-BA2F21469FA4}"/>
    <cellStyle name="20% - Accent1 134 2 2 3" xfId="48968" xr:uid="{2F46DBA9-E42F-40C6-95AF-B3B54F10AA3B}"/>
    <cellStyle name="20% - Accent1 134 2 3" xfId="26290" xr:uid="{61185A2E-8096-4470-A3D6-013845275D80}"/>
    <cellStyle name="20% - Accent1 134 2 4" xfId="41424" xr:uid="{28F84ED8-606E-48E8-8026-1A431C96C9FF}"/>
    <cellStyle name="20% - Accent1 134 3" xfId="4572" xr:uid="{162FCA6B-3521-43CE-8E49-64A02F0C0CFA}"/>
    <cellStyle name="20% - Accent1 134 3 2" xfId="12335" xr:uid="{6F914805-8A1B-4D66-B577-7BCC78BA1236}"/>
    <cellStyle name="20% - Accent1 134 3 2 2" xfId="31360" xr:uid="{26E83CA8-10DF-4ED3-A34C-5433F72BE7DE}"/>
    <cellStyle name="20% - Accent1 134 3 2 3" xfId="46494" xr:uid="{7D3E9BC4-B170-42F7-96AC-2B9FC26B7DE9}"/>
    <cellStyle name="20% - Accent1 134 3 3" xfId="23816" xr:uid="{9A9A24EA-D319-4769-A33E-9BF29B44E947}"/>
    <cellStyle name="20% - Accent1 134 3 4" xfId="38950" xr:uid="{95627980-185A-4D26-B0DA-D43DE12828A4}"/>
    <cellStyle name="20% - Accent1 134 4" xfId="9709" xr:uid="{A24078BC-2F89-496C-A38A-1E23F413ACE6}"/>
    <cellStyle name="20% - Accent1 134 4 2" xfId="28818" xr:uid="{22AEBE62-BE8D-4DFA-BD42-0DEC43F2908E}"/>
    <cellStyle name="20% - Accent1 134 4 3" xfId="43952" xr:uid="{1044A245-1005-4D93-91E0-15094EA7B174}"/>
    <cellStyle name="20% - Accent1 134 5" xfId="21274" xr:uid="{BE4D8802-461B-45B1-93D3-823178994865}"/>
    <cellStyle name="20% - Accent1 134 6" xfId="36408" xr:uid="{D4C509C9-6327-4B22-979B-839389780BCA}"/>
    <cellStyle name="20% - Accent1 135" xfId="1932" xr:uid="{CF1C88CE-82A3-4B9E-A2E3-1E083ADF2610}"/>
    <cellStyle name="20% - Accent1 135 2" xfId="7081" xr:uid="{145071E2-DC29-4B2B-B5F8-FE97F46A900D}"/>
    <cellStyle name="20% - Accent1 135 2 2" xfId="14838" xr:uid="{1F704AA2-1275-4731-BE0B-4307263256C8}"/>
    <cellStyle name="20% - Accent1 135 2 2 2" xfId="33848" xr:uid="{A35EDBA7-42E6-4667-8E51-473B73DDD97D}"/>
    <cellStyle name="20% - Accent1 135 2 2 3" xfId="48982" xr:uid="{9E8593F8-E8E9-43A9-8B28-176919CEE2A8}"/>
    <cellStyle name="20% - Accent1 135 2 3" xfId="26304" xr:uid="{D7B2B220-BA6C-41D9-85B6-156430519921}"/>
    <cellStyle name="20% - Accent1 135 2 4" xfId="41438" xr:uid="{27EF9FD0-09B7-493C-AAE8-E9E760EBF814}"/>
    <cellStyle name="20% - Accent1 135 3" xfId="4586" xr:uid="{75A23C61-1684-4875-8095-EA5B4EBD900C}"/>
    <cellStyle name="20% - Accent1 135 3 2" xfId="12349" xr:uid="{3C4F5FEE-4071-453A-A9A1-F18647C55D25}"/>
    <cellStyle name="20% - Accent1 135 3 2 2" xfId="31374" xr:uid="{B0611DC9-D73A-4A1E-A7A7-D8EC30C22645}"/>
    <cellStyle name="20% - Accent1 135 3 2 3" xfId="46508" xr:uid="{327C6A76-20B8-4F17-A859-54012FC28CFC}"/>
    <cellStyle name="20% - Accent1 135 3 3" xfId="23830" xr:uid="{6ED9E5AA-E51E-40B8-88E1-8C9D182C1079}"/>
    <cellStyle name="20% - Accent1 135 3 4" xfId="38964" xr:uid="{A1C91788-FC40-4086-841F-8D9E01489256}"/>
    <cellStyle name="20% - Accent1 135 4" xfId="9723" xr:uid="{C3674DD0-CC9A-4290-95F8-4F58F5E7CF69}"/>
    <cellStyle name="20% - Accent1 135 4 2" xfId="28832" xr:uid="{BCA09702-3230-445E-81F8-C1050D8D21D0}"/>
    <cellStyle name="20% - Accent1 135 4 3" xfId="43966" xr:uid="{AC7A52EE-D483-485D-8645-8B24289B8427}"/>
    <cellStyle name="20% - Accent1 135 5" xfId="21288" xr:uid="{20ABE1ED-D614-4BBB-826A-0FE404D926CF}"/>
    <cellStyle name="20% - Accent1 135 6" xfId="36422" xr:uid="{C484F0A3-AA3C-45C1-8E8B-819DB6D5B143}"/>
    <cellStyle name="20% - Accent1 136" xfId="1946" xr:uid="{33F76BD7-12CA-4A06-9FF5-F2B308D212D8}"/>
    <cellStyle name="20% - Accent1 136 2" xfId="7095" xr:uid="{159ACE1A-5E16-4CE3-9EE8-A0FA7E830CE8}"/>
    <cellStyle name="20% - Accent1 136 2 2" xfId="14852" xr:uid="{3AAE852E-8A83-4CEC-928B-9C5251C90D39}"/>
    <cellStyle name="20% - Accent1 136 2 2 2" xfId="33862" xr:uid="{BFB0B035-4900-4457-9D5C-E91844C63A17}"/>
    <cellStyle name="20% - Accent1 136 2 2 3" xfId="48996" xr:uid="{6EA2D937-7C2D-4F74-BDB7-E4FAD85289A7}"/>
    <cellStyle name="20% - Accent1 136 2 3" xfId="26318" xr:uid="{EF8C680A-3FCF-43AB-BC53-A041CD7D38B2}"/>
    <cellStyle name="20% - Accent1 136 2 4" xfId="41452" xr:uid="{21388A46-78F2-4970-9AC7-86352AD45361}"/>
    <cellStyle name="20% - Accent1 136 3" xfId="4600" xr:uid="{01FEB7EE-EEE6-49A2-9EE0-33794AA0C549}"/>
    <cellStyle name="20% - Accent1 136 3 2" xfId="12363" xr:uid="{C49B201F-C396-4910-BF99-A44B830EA6B0}"/>
    <cellStyle name="20% - Accent1 136 3 2 2" xfId="31388" xr:uid="{684C955D-873D-4B71-B1DA-B7363496AD42}"/>
    <cellStyle name="20% - Accent1 136 3 2 3" xfId="46522" xr:uid="{85553862-1A9B-43DB-9874-076A347004EC}"/>
    <cellStyle name="20% - Accent1 136 3 3" xfId="23844" xr:uid="{E0B6F2F5-B463-41FD-A5B3-3A05E2086CF7}"/>
    <cellStyle name="20% - Accent1 136 3 4" xfId="38978" xr:uid="{1A5C710D-B704-4980-8E1D-D56F9445F8A1}"/>
    <cellStyle name="20% - Accent1 136 4" xfId="9737" xr:uid="{4C32ADFA-AEE9-45AB-92F3-06DC766CF0BC}"/>
    <cellStyle name="20% - Accent1 136 4 2" xfId="28846" xr:uid="{2445F6E3-FE74-4811-8D53-30AE0203EDDA}"/>
    <cellStyle name="20% - Accent1 136 4 3" xfId="43980" xr:uid="{68BE256D-2C96-40D2-A12C-75E9D9EB81B2}"/>
    <cellStyle name="20% - Accent1 136 5" xfId="21302" xr:uid="{5DAAA5D8-F30C-46A5-8611-A8669963CB2D}"/>
    <cellStyle name="20% - Accent1 136 6" xfId="36436" xr:uid="{870EB599-022A-4D17-AD00-930A0DA69F39}"/>
    <cellStyle name="20% - Accent1 137" xfId="1960" xr:uid="{CD677451-FA22-4CA6-8C3D-DAB93A489DFE}"/>
    <cellStyle name="20% - Accent1 137 2" xfId="7109" xr:uid="{133BF93C-6576-42CB-B8FE-0B1BD2AECFAB}"/>
    <cellStyle name="20% - Accent1 137 2 2" xfId="14866" xr:uid="{7FEE7CAB-8233-41A6-B04B-6E7C48784A77}"/>
    <cellStyle name="20% - Accent1 137 2 2 2" xfId="33876" xr:uid="{FAADFAC7-2147-4F07-9D86-E9D412D442B7}"/>
    <cellStyle name="20% - Accent1 137 2 2 3" xfId="49010" xr:uid="{D677D0A7-EB37-4288-B438-1BE56E0E7B21}"/>
    <cellStyle name="20% - Accent1 137 2 3" xfId="26332" xr:uid="{5EE6973A-E71B-459D-982F-637C24526D44}"/>
    <cellStyle name="20% - Accent1 137 2 4" xfId="41466" xr:uid="{200692B2-34C3-43F0-8312-FBFE979C9B3E}"/>
    <cellStyle name="20% - Accent1 137 3" xfId="4614" xr:uid="{15507565-566C-4CB1-9C4E-A6277E73D114}"/>
    <cellStyle name="20% - Accent1 137 3 2" xfId="12377" xr:uid="{6330C613-5083-4BFB-B003-4413BF72EF49}"/>
    <cellStyle name="20% - Accent1 137 3 2 2" xfId="31402" xr:uid="{424586A0-6EAD-43AF-B5F9-1D976819E411}"/>
    <cellStyle name="20% - Accent1 137 3 2 3" xfId="46536" xr:uid="{A294D0B1-BD7D-477C-B9E9-FFF8C5AE9D1D}"/>
    <cellStyle name="20% - Accent1 137 3 3" xfId="23858" xr:uid="{D1D7047D-192E-4BF4-A05D-C4C92BF9211D}"/>
    <cellStyle name="20% - Accent1 137 3 4" xfId="38992" xr:uid="{4F71298B-5B1D-44CB-ACCB-6F8FB62377E1}"/>
    <cellStyle name="20% - Accent1 137 4" xfId="9751" xr:uid="{00642980-6A64-4BB0-8E0B-ADB51BA9896B}"/>
    <cellStyle name="20% - Accent1 137 4 2" xfId="28860" xr:uid="{6F7B1008-5AAD-4616-B614-D0D976FE7168}"/>
    <cellStyle name="20% - Accent1 137 4 3" xfId="43994" xr:uid="{63FD4C31-B69E-44A9-9CDF-BB64873B5A80}"/>
    <cellStyle name="20% - Accent1 137 5" xfId="21316" xr:uid="{6DF613BC-9E3B-42C3-A4F5-A2BCB3A98388}"/>
    <cellStyle name="20% - Accent1 137 6" xfId="36450" xr:uid="{16359FFF-04D4-4398-969B-E29E72A44FB2}"/>
    <cellStyle name="20% - Accent1 138" xfId="1974" xr:uid="{1B124476-C095-4AC2-B1F3-A28B2D63F618}"/>
    <cellStyle name="20% - Accent1 138 2" xfId="7123" xr:uid="{C313CBED-B89C-4F53-9D31-6C13A8EBB48E}"/>
    <cellStyle name="20% - Accent1 138 2 2" xfId="14880" xr:uid="{D6369E35-ED8E-45B7-9E05-A925828BAE78}"/>
    <cellStyle name="20% - Accent1 138 2 2 2" xfId="33890" xr:uid="{EF7F9931-B3B2-4C8A-91BD-C7B66C3B2252}"/>
    <cellStyle name="20% - Accent1 138 2 2 3" xfId="49024" xr:uid="{94A6E11A-EFF0-4D5A-8FA6-402273C975C9}"/>
    <cellStyle name="20% - Accent1 138 2 3" xfId="26346" xr:uid="{A53E193C-39BA-415B-A164-D9F7141A5C17}"/>
    <cellStyle name="20% - Accent1 138 2 4" xfId="41480" xr:uid="{FCBB5F16-9385-4ADF-8C1D-5F60E3AD8607}"/>
    <cellStyle name="20% - Accent1 138 3" xfId="4628" xr:uid="{821C80AC-BACA-4A2F-84CE-E8816997E379}"/>
    <cellStyle name="20% - Accent1 138 3 2" xfId="12391" xr:uid="{E7189BD3-9B76-4CBE-9E53-F19DE4574D3E}"/>
    <cellStyle name="20% - Accent1 138 3 2 2" xfId="31416" xr:uid="{65EDDD7D-D058-493B-B27E-EB5A7C1741DC}"/>
    <cellStyle name="20% - Accent1 138 3 2 3" xfId="46550" xr:uid="{3D6A300E-2DD7-42B1-8302-D89F0D8B8909}"/>
    <cellStyle name="20% - Accent1 138 3 3" xfId="23872" xr:uid="{E30C1533-E4AF-4049-842C-8B4B5FA7071E}"/>
    <cellStyle name="20% - Accent1 138 3 4" xfId="39006" xr:uid="{C8FFB850-A1DB-471C-882E-00A7B31617CF}"/>
    <cellStyle name="20% - Accent1 138 4" xfId="9765" xr:uid="{8284B5F8-CF91-4B0F-81A0-9E32BF759917}"/>
    <cellStyle name="20% - Accent1 138 4 2" xfId="28874" xr:uid="{D35B2820-74DD-47C3-87FC-06D8AAB206CB}"/>
    <cellStyle name="20% - Accent1 138 4 3" xfId="44008" xr:uid="{56D4F9C9-965C-4392-89FB-2111E1BC3464}"/>
    <cellStyle name="20% - Accent1 138 5" xfId="21330" xr:uid="{552EBB4D-ED5C-47C6-8363-85C17217CFCA}"/>
    <cellStyle name="20% - Accent1 138 6" xfId="36464" xr:uid="{57114B4A-E602-45C5-9CD6-4EF4C965ADF8}"/>
    <cellStyle name="20% - Accent1 139" xfId="1988" xr:uid="{FCBA4782-44F6-4F30-80A4-3F5D4F59BDD9}"/>
    <cellStyle name="20% - Accent1 139 2" xfId="7137" xr:uid="{8B071179-2FAA-49DA-B210-491F05E9DA21}"/>
    <cellStyle name="20% - Accent1 139 2 2" xfId="14894" xr:uid="{B86A5DD0-2DED-438C-9AD7-B35BAA014769}"/>
    <cellStyle name="20% - Accent1 139 2 2 2" xfId="33904" xr:uid="{8AA91636-E751-4EF5-9FB7-F9262BBA262E}"/>
    <cellStyle name="20% - Accent1 139 2 2 3" xfId="49038" xr:uid="{EFA51418-4584-4CA1-88F2-66F6F49AFE01}"/>
    <cellStyle name="20% - Accent1 139 2 3" xfId="26360" xr:uid="{5FF289A3-D399-410D-965D-768155CBA875}"/>
    <cellStyle name="20% - Accent1 139 2 4" xfId="41494" xr:uid="{BEF09999-92FA-45A1-B95B-FB46C8F3F639}"/>
    <cellStyle name="20% - Accent1 139 3" xfId="4642" xr:uid="{59AAD033-32C7-4085-A248-72BD16B274D5}"/>
    <cellStyle name="20% - Accent1 139 3 2" xfId="12405" xr:uid="{B248ADB2-7C1D-49BE-9A5F-E988EF889964}"/>
    <cellStyle name="20% - Accent1 139 3 2 2" xfId="31430" xr:uid="{EEE1F90D-4482-4337-8346-A12E98445927}"/>
    <cellStyle name="20% - Accent1 139 3 2 3" xfId="46564" xr:uid="{64E49854-ADAB-414C-8E0B-69840A206C9F}"/>
    <cellStyle name="20% - Accent1 139 3 3" xfId="23886" xr:uid="{855EB599-6A19-4E1C-BE54-731A1898BD3B}"/>
    <cellStyle name="20% - Accent1 139 3 4" xfId="39020" xr:uid="{4924AE4C-7FAB-4925-A8E3-EB812692B906}"/>
    <cellStyle name="20% - Accent1 139 4" xfId="9779" xr:uid="{08039EAB-E869-4FCC-AE52-979B5845C7C3}"/>
    <cellStyle name="20% - Accent1 139 4 2" xfId="28888" xr:uid="{811A1ECA-24E3-4597-98F5-65FEA723A439}"/>
    <cellStyle name="20% - Accent1 139 4 3" xfId="44022" xr:uid="{E1C198E3-D6DE-4579-B0A4-5C2D6A8344E2}"/>
    <cellStyle name="20% - Accent1 139 5" xfId="21344" xr:uid="{0D3F0B21-040A-4231-9E84-CB5388003D3B}"/>
    <cellStyle name="20% - Accent1 139 6" xfId="36478" xr:uid="{5F4B6856-DC5C-4858-9D1C-7BB10354A4D3}"/>
    <cellStyle name="20% - Accent1 14" xfId="238" xr:uid="{AEB66D8A-9A02-4DCF-8F49-CA163EAE1641}"/>
    <cellStyle name="20% - Accent1 14 2" xfId="5381" xr:uid="{4C0389EF-EFF3-4972-BBD6-2592721B1686}"/>
    <cellStyle name="20% - Accent1 14 2 2" xfId="13138" xr:uid="{EA1F425D-EDC2-4EA2-81CB-D9101214B69A}"/>
    <cellStyle name="20% - Accent1 14 2 2 2" xfId="32148" xr:uid="{460DF2EE-9A4A-412A-9BD4-311643EC20E1}"/>
    <cellStyle name="20% - Accent1 14 2 2 3" xfId="47282" xr:uid="{4D8B0F36-E70B-4E70-85C2-DD3C4C5FAEA7}"/>
    <cellStyle name="20% - Accent1 14 2 3" xfId="24604" xr:uid="{9D75BC8E-5DBE-4794-9F82-E518EEE9D0A8}"/>
    <cellStyle name="20% - Accent1 14 2 4" xfId="39738" xr:uid="{4F9239E7-60DA-42BE-9880-B8D5318524D0}"/>
    <cellStyle name="20% - Accent1 14 3" xfId="2892" xr:uid="{F36D2F10-126F-4AE3-97B1-B28E210D28CF}"/>
    <cellStyle name="20% - Accent1 14 3 2" xfId="10655" xr:uid="{8AFF2275-F422-4C42-A107-E420E3CAC19C}"/>
    <cellStyle name="20% - Accent1 14 3 2 2" xfId="29680" xr:uid="{A347A87F-67F8-4109-90D6-AA7A1607A3BB}"/>
    <cellStyle name="20% - Accent1 14 3 2 3" xfId="44814" xr:uid="{A52EE01F-2DCB-4A99-8080-4B692E5367A0}"/>
    <cellStyle name="20% - Accent1 14 3 3" xfId="22136" xr:uid="{8AD7D2D6-1466-42AA-8023-4C69A25AB90D}"/>
    <cellStyle name="20% - Accent1 14 3 4" xfId="37270" xr:uid="{C44FC4BA-0D78-4EFC-B87A-4C5C7917FE02}"/>
    <cellStyle name="20% - Accent1 14 4" xfId="8029" xr:uid="{B010BFDC-87CF-4C65-9860-A48450285F2A}"/>
    <cellStyle name="20% - Accent1 14 4 2" xfId="27138" xr:uid="{C8FB2BAA-D87E-4AC3-88A9-A4637B31032E}"/>
    <cellStyle name="20% - Accent1 14 4 3" xfId="42272" xr:uid="{4941F537-9DED-444C-A6CE-7CEC1B934F59}"/>
    <cellStyle name="20% - Accent1 14 5" xfId="19594" xr:uid="{5708D805-326A-4EE4-8122-6D26FE5D5E68}"/>
    <cellStyle name="20% - Accent1 14 6" xfId="34728" xr:uid="{28A798E8-701E-402D-9D26-ADC2ED4EA697}"/>
    <cellStyle name="20% - Accent1 140" xfId="2002" xr:uid="{42C5583D-F6BA-439D-BEB1-520ACC8AF636}"/>
    <cellStyle name="20% - Accent1 140 2" xfId="7151" xr:uid="{0FC17DCB-33A2-4912-85F3-EBB391B39169}"/>
    <cellStyle name="20% - Accent1 140 2 2" xfId="14908" xr:uid="{AA6798E0-DB0F-425D-A7F4-340BE512E24F}"/>
    <cellStyle name="20% - Accent1 140 2 2 2" xfId="33918" xr:uid="{EE39BC1F-292E-4DDD-BE60-42FDD6361F80}"/>
    <cellStyle name="20% - Accent1 140 2 2 3" xfId="49052" xr:uid="{0D4C18EF-FF30-407D-BD61-A976DA23B377}"/>
    <cellStyle name="20% - Accent1 140 2 3" xfId="26374" xr:uid="{05DB6120-29C6-4DC7-A83B-9C0B9FA83EEB}"/>
    <cellStyle name="20% - Accent1 140 2 4" xfId="41508" xr:uid="{B5C681B4-F6F1-44CF-A2D1-0F4B37A60392}"/>
    <cellStyle name="20% - Accent1 140 3" xfId="4656" xr:uid="{DC710409-2DCC-4FF2-91EC-5818C7F9CFF8}"/>
    <cellStyle name="20% - Accent1 140 3 2" xfId="12419" xr:uid="{E39AE64C-6A46-4B70-97B8-A4FE765C1DA9}"/>
    <cellStyle name="20% - Accent1 140 3 2 2" xfId="31444" xr:uid="{A2B1836D-D9CB-4D09-8221-3A420E9405CD}"/>
    <cellStyle name="20% - Accent1 140 3 2 3" xfId="46578" xr:uid="{FF0A7DFA-3F1D-400F-B31C-496C5A1B5458}"/>
    <cellStyle name="20% - Accent1 140 3 3" xfId="23900" xr:uid="{B7D16D3E-E937-48FF-BCB8-374F832B36B1}"/>
    <cellStyle name="20% - Accent1 140 3 4" xfId="39034" xr:uid="{EC44FFE0-8E3F-4743-9682-AE4B5D636109}"/>
    <cellStyle name="20% - Accent1 140 4" xfId="9793" xr:uid="{95F9CC9F-13EF-45B7-83E1-A136217C87DD}"/>
    <cellStyle name="20% - Accent1 140 4 2" xfId="28902" xr:uid="{8626F583-4B78-450F-A61A-F52C9F1DCCB8}"/>
    <cellStyle name="20% - Accent1 140 4 3" xfId="44036" xr:uid="{BF78826C-EA99-4791-BA0C-099B7075ED56}"/>
    <cellStyle name="20% - Accent1 140 5" xfId="21358" xr:uid="{4B18124C-03B4-41C7-AB72-703E5AD51FD4}"/>
    <cellStyle name="20% - Accent1 140 6" xfId="36492" xr:uid="{56D2FF54-D110-465A-AA15-5DE25DAE0A84}"/>
    <cellStyle name="20% - Accent1 141" xfId="2016" xr:uid="{57F57C92-52BA-4F73-AFC1-9F5F42DDD0FC}"/>
    <cellStyle name="20% - Accent1 141 2" xfId="7165" xr:uid="{CA3749C6-6228-406B-8E78-5C82746D9E92}"/>
    <cellStyle name="20% - Accent1 141 2 2" xfId="14922" xr:uid="{DBD4BC24-23FF-4B93-8AE0-FAB1B72EA41B}"/>
    <cellStyle name="20% - Accent1 141 2 2 2" xfId="33932" xr:uid="{0465A2D9-3BF4-4749-86A5-308B6D87FE82}"/>
    <cellStyle name="20% - Accent1 141 2 2 3" xfId="49066" xr:uid="{EFB29937-D7EE-490F-A505-D838266F71B0}"/>
    <cellStyle name="20% - Accent1 141 2 3" xfId="26388" xr:uid="{9A6469A1-A051-427A-AAF9-E4BD24AE68CA}"/>
    <cellStyle name="20% - Accent1 141 2 4" xfId="41522" xr:uid="{C575E425-67A2-4C7A-A76A-897A5F69DDAE}"/>
    <cellStyle name="20% - Accent1 141 3" xfId="4670" xr:uid="{3B7E35D8-9010-4DF3-8D78-E1E7D7489EE8}"/>
    <cellStyle name="20% - Accent1 141 3 2" xfId="12433" xr:uid="{593C4874-869A-4D44-81F1-3A5F66F586B7}"/>
    <cellStyle name="20% - Accent1 141 3 2 2" xfId="31458" xr:uid="{37BF5248-F15C-4195-AFB9-10CDD3F7F3A8}"/>
    <cellStyle name="20% - Accent1 141 3 2 3" xfId="46592" xr:uid="{AB3058C6-A18A-442C-BCD3-F2A46DDC1E8D}"/>
    <cellStyle name="20% - Accent1 141 3 3" xfId="23914" xr:uid="{BDAFCC87-8FEC-4154-A662-5258795C40BA}"/>
    <cellStyle name="20% - Accent1 141 3 4" xfId="39048" xr:uid="{1C135907-4EA4-4513-874C-F16313E718BD}"/>
    <cellStyle name="20% - Accent1 141 4" xfId="9807" xr:uid="{4AF47457-C88C-4D9A-85D2-A11310925349}"/>
    <cellStyle name="20% - Accent1 141 4 2" xfId="28916" xr:uid="{5A0E8D5E-4132-41CA-854A-1AACC07F0E3A}"/>
    <cellStyle name="20% - Accent1 141 4 3" xfId="44050" xr:uid="{722DCC38-0737-4D6D-A2BF-7E07205F7F17}"/>
    <cellStyle name="20% - Accent1 141 5" xfId="21372" xr:uid="{18598FCC-40F9-421D-9357-3814ABB689C7}"/>
    <cellStyle name="20% - Accent1 141 6" xfId="36506" xr:uid="{B662D9E5-E19A-49FB-9A4B-9ACCEE35FF17}"/>
    <cellStyle name="20% - Accent1 142" xfId="2030" xr:uid="{BC427E8D-B4E7-4A77-AC9E-FD35A6B0B5FF}"/>
    <cellStyle name="20% - Accent1 142 2" xfId="7179" xr:uid="{2D42425C-D937-4198-A529-F06C86177D7F}"/>
    <cellStyle name="20% - Accent1 142 2 2" xfId="14936" xr:uid="{9E7FAA40-5711-4F3D-912F-23622DAC525E}"/>
    <cellStyle name="20% - Accent1 142 2 2 2" xfId="33946" xr:uid="{E568B514-10AC-43CE-8E12-205536C429C3}"/>
    <cellStyle name="20% - Accent1 142 2 2 3" xfId="49080" xr:uid="{D89FE8FD-44F6-4A2C-BAEF-792DB2496D67}"/>
    <cellStyle name="20% - Accent1 142 2 3" xfId="26402" xr:uid="{2D10C075-552A-4DEA-AC4B-17108B51234E}"/>
    <cellStyle name="20% - Accent1 142 2 4" xfId="41536" xr:uid="{28A30A7B-9F97-4684-AB9C-163F16846810}"/>
    <cellStyle name="20% - Accent1 142 3" xfId="4684" xr:uid="{FBEF1F1A-8509-4AEB-BD38-392A61F06FD7}"/>
    <cellStyle name="20% - Accent1 142 3 2" xfId="12447" xr:uid="{AC5A0893-4755-479C-B887-A6DB78CA9499}"/>
    <cellStyle name="20% - Accent1 142 3 2 2" xfId="31472" xr:uid="{8AC9CEC1-1214-4D08-8E08-8BA4F22820D4}"/>
    <cellStyle name="20% - Accent1 142 3 2 3" xfId="46606" xr:uid="{C7CD42DB-7FE4-443D-92F2-0D1BF62FB034}"/>
    <cellStyle name="20% - Accent1 142 3 3" xfId="23928" xr:uid="{DB3F8959-D8F2-480F-85A3-03CAFD26D36F}"/>
    <cellStyle name="20% - Accent1 142 3 4" xfId="39062" xr:uid="{48C25277-AC3B-416A-BBA4-A32DC578ACCE}"/>
    <cellStyle name="20% - Accent1 142 4" xfId="9821" xr:uid="{787D5D71-2E61-4D6C-805D-10952338C845}"/>
    <cellStyle name="20% - Accent1 142 4 2" xfId="28930" xr:uid="{D33AA89E-E88C-4923-A5DC-F484CD53492C}"/>
    <cellStyle name="20% - Accent1 142 4 3" xfId="44064" xr:uid="{F547709B-BFF4-4668-9EE0-60FE1C94D455}"/>
    <cellStyle name="20% - Accent1 142 5" xfId="21386" xr:uid="{44F8F85B-84A7-4EE0-9C16-06C6472470D2}"/>
    <cellStyle name="20% - Accent1 142 6" xfId="36520" xr:uid="{463B75E9-E40A-4C9B-9F23-91BA6E74186F}"/>
    <cellStyle name="20% - Accent1 143" xfId="2044" xr:uid="{B3EAA9E5-516B-4569-B709-B82A54F44B86}"/>
    <cellStyle name="20% - Accent1 143 2" xfId="7193" xr:uid="{F9C3CADA-817C-401D-B5AD-E91A6871EA9B}"/>
    <cellStyle name="20% - Accent1 143 2 2" xfId="14950" xr:uid="{4A0F871B-0FC6-4A45-BFD4-48D0746EDB10}"/>
    <cellStyle name="20% - Accent1 143 2 2 2" xfId="33960" xr:uid="{8CDC6288-64F4-49C3-A0B5-E77080440324}"/>
    <cellStyle name="20% - Accent1 143 2 2 3" xfId="49094" xr:uid="{C8D49C9E-24E3-48E0-B6F9-F04C2D5449C4}"/>
    <cellStyle name="20% - Accent1 143 2 3" xfId="26416" xr:uid="{FFF69EDF-4BE8-4CE8-B927-77979AB28379}"/>
    <cellStyle name="20% - Accent1 143 2 4" xfId="41550" xr:uid="{EFEF9087-B959-42CB-88B1-0B06699A00BF}"/>
    <cellStyle name="20% - Accent1 143 3" xfId="4698" xr:uid="{ED2958BC-6B83-404B-BFFF-784D135B806A}"/>
    <cellStyle name="20% - Accent1 143 3 2" xfId="12461" xr:uid="{BA1D9724-5FF5-479E-BCF9-E4BD5D4EEAD8}"/>
    <cellStyle name="20% - Accent1 143 3 2 2" xfId="31486" xr:uid="{D80B36BE-F668-40F2-92D4-E0E7280921CC}"/>
    <cellStyle name="20% - Accent1 143 3 2 3" xfId="46620" xr:uid="{E1037961-56F5-435D-8E96-C3481C2647A5}"/>
    <cellStyle name="20% - Accent1 143 3 3" xfId="23942" xr:uid="{B9EC224A-9744-4BA8-BA80-202DE3FAA03B}"/>
    <cellStyle name="20% - Accent1 143 3 4" xfId="39076" xr:uid="{EE4C3DE3-F52C-497F-BE6B-F5AD2D9CEF47}"/>
    <cellStyle name="20% - Accent1 143 4" xfId="9835" xr:uid="{B0442A2A-DE25-406C-9405-6A63B1F3C3D6}"/>
    <cellStyle name="20% - Accent1 143 4 2" xfId="28944" xr:uid="{938E8588-3654-42AC-863F-11118C1C22E8}"/>
    <cellStyle name="20% - Accent1 143 4 3" xfId="44078" xr:uid="{605F00B9-EDEC-4C50-B6B5-974E705614C8}"/>
    <cellStyle name="20% - Accent1 143 5" xfId="21400" xr:uid="{214D568B-662B-478A-ACF4-81820563D9D2}"/>
    <cellStyle name="20% - Accent1 143 6" xfId="36534" xr:uid="{4FAF5220-ED49-42F7-ABCB-9F18BAA9BCF8}"/>
    <cellStyle name="20% - Accent1 144" xfId="2058" xr:uid="{3F4546C6-5789-41EF-82D4-90DD8BBCAD8B}"/>
    <cellStyle name="20% - Accent1 144 2" xfId="7207" xr:uid="{470F7301-902D-4FF3-820F-9F86890DB6E8}"/>
    <cellStyle name="20% - Accent1 144 2 2" xfId="14964" xr:uid="{096AED1B-0E31-4893-A196-EC195762E89A}"/>
    <cellStyle name="20% - Accent1 144 2 2 2" xfId="33974" xr:uid="{94F19B6B-F6EB-43EF-9A47-8308374FFAA8}"/>
    <cellStyle name="20% - Accent1 144 2 2 3" xfId="49108" xr:uid="{E43246CF-B48F-4BA8-8908-3B7CB4FABE58}"/>
    <cellStyle name="20% - Accent1 144 2 3" xfId="26430" xr:uid="{8CC02BBD-B887-43C8-8CF7-A8C97B05FA66}"/>
    <cellStyle name="20% - Accent1 144 2 4" xfId="41564" xr:uid="{7F53AB7B-30BA-4A6B-9D9B-E2D41943E225}"/>
    <cellStyle name="20% - Accent1 144 3" xfId="4712" xr:uid="{10FF5711-E47A-4291-A681-70807B9CBB2A}"/>
    <cellStyle name="20% - Accent1 144 3 2" xfId="12475" xr:uid="{D7B5E361-0496-4507-802D-B7B38C56C8C1}"/>
    <cellStyle name="20% - Accent1 144 3 2 2" xfId="31500" xr:uid="{88D46D44-956D-432C-9BAA-6840FC3C9CBA}"/>
    <cellStyle name="20% - Accent1 144 3 2 3" xfId="46634" xr:uid="{2A5197EF-D702-45BD-AF93-6143BA633862}"/>
    <cellStyle name="20% - Accent1 144 3 3" xfId="23956" xr:uid="{B23B45D5-1138-45D9-BD84-3D82F4D7F4D7}"/>
    <cellStyle name="20% - Accent1 144 3 4" xfId="39090" xr:uid="{51DF939B-B1F0-4C07-A0C9-757027C13403}"/>
    <cellStyle name="20% - Accent1 144 4" xfId="9849" xr:uid="{522D9C5C-AA11-4A9D-94AD-BADC1312242E}"/>
    <cellStyle name="20% - Accent1 144 4 2" xfId="28958" xr:uid="{BA33890A-33ED-435D-9637-773C5639FA61}"/>
    <cellStyle name="20% - Accent1 144 4 3" xfId="44092" xr:uid="{4FE1D875-6DF2-4733-BDE0-3B43A68C17DC}"/>
    <cellStyle name="20% - Accent1 144 5" xfId="21414" xr:uid="{0B2E0A6E-9682-4A6A-B150-1C59B6595BD0}"/>
    <cellStyle name="20% - Accent1 144 6" xfId="36548" xr:uid="{DC986F13-189D-46DB-B46A-DBACBFA34E95}"/>
    <cellStyle name="20% - Accent1 145" xfId="2072" xr:uid="{3B8846E7-2640-481C-8512-CF4C1CA57668}"/>
    <cellStyle name="20% - Accent1 145 2" xfId="7221" xr:uid="{A3C55D3A-FFC2-44B6-B446-525CACA60AB7}"/>
    <cellStyle name="20% - Accent1 145 2 2" xfId="14978" xr:uid="{58570705-3550-4BF1-9D3D-C1BBB47DD4B7}"/>
    <cellStyle name="20% - Accent1 145 2 2 2" xfId="33988" xr:uid="{39716334-C3C6-4CFD-92DD-E387959D9EAF}"/>
    <cellStyle name="20% - Accent1 145 2 2 3" xfId="49122" xr:uid="{2FA66251-45F5-4331-85D3-5F95E9310563}"/>
    <cellStyle name="20% - Accent1 145 2 3" xfId="26444" xr:uid="{F8A57117-7DDD-435A-B7C4-AA0A5BCEE519}"/>
    <cellStyle name="20% - Accent1 145 2 4" xfId="41578" xr:uid="{1FD3C0EC-8C4D-4F6D-AB61-FB6213787A47}"/>
    <cellStyle name="20% - Accent1 145 3" xfId="4726" xr:uid="{D713FF0B-924E-4771-8D0C-97642B08AF93}"/>
    <cellStyle name="20% - Accent1 145 3 2" xfId="12489" xr:uid="{E70631B2-046C-411F-AE27-46EF9577D697}"/>
    <cellStyle name="20% - Accent1 145 3 2 2" xfId="31514" xr:uid="{F3D582B7-65F6-457C-8B49-B3F5EEBF7E01}"/>
    <cellStyle name="20% - Accent1 145 3 2 3" xfId="46648" xr:uid="{3DBCB971-8F2D-4D44-A1D9-EE907E133C95}"/>
    <cellStyle name="20% - Accent1 145 3 3" xfId="23970" xr:uid="{D7302FA7-E962-48CF-878E-E6D594B68085}"/>
    <cellStyle name="20% - Accent1 145 3 4" xfId="39104" xr:uid="{A1A62F0F-04D1-4246-9245-23AF5069F3CE}"/>
    <cellStyle name="20% - Accent1 145 4" xfId="9863" xr:uid="{AA7CB880-982D-4AA1-BBC1-1C1CF1A09127}"/>
    <cellStyle name="20% - Accent1 145 4 2" xfId="28972" xr:uid="{37EFBD23-78D0-4A08-93D2-67C0B1779AE9}"/>
    <cellStyle name="20% - Accent1 145 4 3" xfId="44106" xr:uid="{6D2DEB59-3187-4727-9AA2-8055A025B98C}"/>
    <cellStyle name="20% - Accent1 145 5" xfId="21428" xr:uid="{BB1EB529-68E3-47F2-AE7E-A84410050F4D}"/>
    <cellStyle name="20% - Accent1 145 6" xfId="36562" xr:uid="{A49F48B9-96AC-48A8-9CA5-3BBCB65FE619}"/>
    <cellStyle name="20% - Accent1 146" xfId="2086" xr:uid="{E10D7951-1125-47A7-8DF1-BD8155FA2465}"/>
    <cellStyle name="20% - Accent1 146 2" xfId="7235" xr:uid="{0471E604-B414-4F21-8F9E-FFFBFE7BC98D}"/>
    <cellStyle name="20% - Accent1 146 2 2" xfId="14992" xr:uid="{8645F50D-6FFD-4D28-8C07-262129A2E18E}"/>
    <cellStyle name="20% - Accent1 146 2 2 2" xfId="34002" xr:uid="{AB5445F0-315D-4550-AC0D-D9DA48C4AA85}"/>
    <cellStyle name="20% - Accent1 146 2 2 3" xfId="49136" xr:uid="{26A6D815-0F43-4A8C-81BD-46E829D260F5}"/>
    <cellStyle name="20% - Accent1 146 2 3" xfId="26458" xr:uid="{9EC3A824-2FDD-41A6-B662-97F77BA1EFDC}"/>
    <cellStyle name="20% - Accent1 146 2 4" xfId="41592" xr:uid="{D70F4594-2088-4891-AFC1-EB245EC826D7}"/>
    <cellStyle name="20% - Accent1 146 3" xfId="4740" xr:uid="{977A31E6-855E-4772-9426-CE98E6873689}"/>
    <cellStyle name="20% - Accent1 146 3 2" xfId="12503" xr:uid="{20141F89-4327-4DA4-A599-8D5CCFEC9CC0}"/>
    <cellStyle name="20% - Accent1 146 3 2 2" xfId="31528" xr:uid="{09A208EC-3A86-4A5C-B2FF-91352BD484F4}"/>
    <cellStyle name="20% - Accent1 146 3 2 3" xfId="46662" xr:uid="{000E8D71-CE7A-47D3-8D52-181E9E347D74}"/>
    <cellStyle name="20% - Accent1 146 3 3" xfId="23984" xr:uid="{9455B140-3781-4A0A-8501-BD4D4D52DE2D}"/>
    <cellStyle name="20% - Accent1 146 3 4" xfId="39118" xr:uid="{548B42BB-0AA7-4D8A-A628-3878824719F4}"/>
    <cellStyle name="20% - Accent1 146 4" xfId="9877" xr:uid="{3A932A9B-F68F-44A4-A78A-BD8C6D482794}"/>
    <cellStyle name="20% - Accent1 146 4 2" xfId="28986" xr:uid="{65643327-8381-4891-A432-2493B46D2F76}"/>
    <cellStyle name="20% - Accent1 146 4 3" xfId="44120" xr:uid="{A4FC2062-F632-4C55-8F30-730EFAAFA67B}"/>
    <cellStyle name="20% - Accent1 146 5" xfId="21442" xr:uid="{003F43E8-2739-4364-87C6-88FA98CAF7C4}"/>
    <cellStyle name="20% - Accent1 146 6" xfId="36576" xr:uid="{5ED098BB-295A-4CBA-92C6-1C49AE9C7DCB}"/>
    <cellStyle name="20% - Accent1 147" xfId="2100" xr:uid="{BD2B2594-F863-45B0-ACD8-A7DC4ECF7FEE}"/>
    <cellStyle name="20% - Accent1 147 2" xfId="7249" xr:uid="{789B8423-904E-4A1B-BD3A-EDEB4B9F61BB}"/>
    <cellStyle name="20% - Accent1 147 2 2" xfId="15006" xr:uid="{2C1158E7-2574-4732-B43F-077991DAC918}"/>
    <cellStyle name="20% - Accent1 147 2 2 2" xfId="34016" xr:uid="{8BCC399E-90F7-4626-8089-A50F08FF18FA}"/>
    <cellStyle name="20% - Accent1 147 2 2 3" xfId="49150" xr:uid="{5E5C3929-FF64-4488-A089-CEEB0AE884F6}"/>
    <cellStyle name="20% - Accent1 147 2 3" xfId="26472" xr:uid="{9E8DE090-AC9A-4462-8B66-2962BD437199}"/>
    <cellStyle name="20% - Accent1 147 2 4" xfId="41606" xr:uid="{A2766A97-5505-4467-BFDD-FE56D0677A6A}"/>
    <cellStyle name="20% - Accent1 147 3" xfId="4754" xr:uid="{F30173C5-C85C-4E9C-ADD4-9E6E979A8BFE}"/>
    <cellStyle name="20% - Accent1 147 3 2" xfId="12517" xr:uid="{A6801E87-EB59-45F4-AD7A-943817D6F156}"/>
    <cellStyle name="20% - Accent1 147 3 2 2" xfId="31542" xr:uid="{7592C6AC-4296-481E-98A9-32EF10DD7126}"/>
    <cellStyle name="20% - Accent1 147 3 2 3" xfId="46676" xr:uid="{8A684767-198E-42EF-9407-9779AE456DD0}"/>
    <cellStyle name="20% - Accent1 147 3 3" xfId="23998" xr:uid="{BB5291DA-80AC-4253-91FF-48E70F96A362}"/>
    <cellStyle name="20% - Accent1 147 3 4" xfId="39132" xr:uid="{B38140C0-F4B7-4E55-9E50-DFE1241ABFFF}"/>
    <cellStyle name="20% - Accent1 147 4" xfId="9891" xr:uid="{D9B942AA-1CB7-484C-ADFB-23244F6D8849}"/>
    <cellStyle name="20% - Accent1 147 4 2" xfId="29000" xr:uid="{B563DCF4-2D97-4691-ADE2-E93607C90EBF}"/>
    <cellStyle name="20% - Accent1 147 4 3" xfId="44134" xr:uid="{50DBF5EC-7FF5-4C32-B8B9-5AD79EF25588}"/>
    <cellStyle name="20% - Accent1 147 5" xfId="21456" xr:uid="{444B39B2-D840-4116-9F16-4D060FA6FE6E}"/>
    <cellStyle name="20% - Accent1 147 6" xfId="36590" xr:uid="{F585E1EC-94CE-4C4B-B84E-22579E11F472}"/>
    <cellStyle name="20% - Accent1 148" xfId="2114" xr:uid="{B1F35EC9-1ADD-4EEC-861F-CF1CB9DF5F10}"/>
    <cellStyle name="20% - Accent1 148 2" xfId="7263" xr:uid="{12270E10-599B-4E2B-975F-E5EB7ECDBE92}"/>
    <cellStyle name="20% - Accent1 148 2 2" xfId="15020" xr:uid="{A6A1337A-F994-48CB-8CE7-B80806BF826B}"/>
    <cellStyle name="20% - Accent1 148 2 2 2" xfId="34030" xr:uid="{8E607ECE-E1EE-4B9C-82FF-CB3CC62AE912}"/>
    <cellStyle name="20% - Accent1 148 2 2 3" xfId="49164" xr:uid="{1619BE39-D368-45E2-8F80-F81BC02B7B66}"/>
    <cellStyle name="20% - Accent1 148 2 3" xfId="26486" xr:uid="{F062E44D-4BA7-40E3-B1EF-4521155E8B22}"/>
    <cellStyle name="20% - Accent1 148 2 4" xfId="41620" xr:uid="{BE4E7523-F1C4-424F-B014-6F1A86C74F94}"/>
    <cellStyle name="20% - Accent1 148 3" xfId="4768" xr:uid="{71F7AF2B-C31C-45FA-96BC-5D8A8CE6D90E}"/>
    <cellStyle name="20% - Accent1 148 3 2" xfId="12531" xr:uid="{4FC867EC-DF10-4ED9-8920-D5C045C4D75B}"/>
    <cellStyle name="20% - Accent1 148 3 2 2" xfId="31556" xr:uid="{A6B1434C-882E-4C59-9FD7-E50C949365D0}"/>
    <cellStyle name="20% - Accent1 148 3 2 3" xfId="46690" xr:uid="{85A9F005-4648-4DBF-B4C1-EB35A36A9C9F}"/>
    <cellStyle name="20% - Accent1 148 3 3" xfId="24012" xr:uid="{064BD4F6-1E8C-4EBE-A3E9-EF29FED1267D}"/>
    <cellStyle name="20% - Accent1 148 3 4" xfId="39146" xr:uid="{F15636DE-E4F8-4512-B6AB-11E4744DAF39}"/>
    <cellStyle name="20% - Accent1 148 4" xfId="9905" xr:uid="{0E66D0B1-C3F9-403C-A665-58690D697BA7}"/>
    <cellStyle name="20% - Accent1 148 4 2" xfId="29014" xr:uid="{EE70B611-81A1-4C2A-995C-92B40B0E307B}"/>
    <cellStyle name="20% - Accent1 148 4 3" xfId="44148" xr:uid="{49C22A9C-410B-44FE-8DC0-06955EFEA50F}"/>
    <cellStyle name="20% - Accent1 148 5" xfId="21470" xr:uid="{CD931E77-F6F8-466C-AE22-15B1653923EF}"/>
    <cellStyle name="20% - Accent1 148 6" xfId="36604" xr:uid="{AF04F4A5-7DBD-457E-84FD-287299CF9CDC}"/>
    <cellStyle name="20% - Accent1 149" xfId="2128" xr:uid="{BA634F11-5FAF-4A2C-9B61-FA49B13FC638}"/>
    <cellStyle name="20% - Accent1 149 2" xfId="7277" xr:uid="{895CD93E-EA83-4D0F-AB03-E2A961461942}"/>
    <cellStyle name="20% - Accent1 149 2 2" xfId="15034" xr:uid="{096EA511-AECC-428F-91C3-7F70EEB55CBC}"/>
    <cellStyle name="20% - Accent1 149 2 2 2" xfId="34044" xr:uid="{0D30F037-84FF-48D5-8AD1-47E03B2F38C2}"/>
    <cellStyle name="20% - Accent1 149 2 2 3" xfId="49178" xr:uid="{AF4A3ED6-4FB4-4DBA-8626-19C8E8601DDD}"/>
    <cellStyle name="20% - Accent1 149 2 3" xfId="26500" xr:uid="{AB0EEAF3-0CFF-44E3-BC26-DE08C407F5C5}"/>
    <cellStyle name="20% - Accent1 149 2 4" xfId="41634" xr:uid="{F787A512-2C37-49F3-BD98-9BDCEB2B450B}"/>
    <cellStyle name="20% - Accent1 149 3" xfId="4782" xr:uid="{A4E5CAEE-8EC0-46C9-B733-3CFA3A235AE5}"/>
    <cellStyle name="20% - Accent1 149 3 2" xfId="12545" xr:uid="{E6168525-4E09-4AF7-8733-1F3C036768FB}"/>
    <cellStyle name="20% - Accent1 149 3 2 2" xfId="31570" xr:uid="{80236E60-029D-4D0A-9445-CB934A26339C}"/>
    <cellStyle name="20% - Accent1 149 3 2 3" xfId="46704" xr:uid="{5A85EAC5-E685-419D-9BC1-51188FA6043A}"/>
    <cellStyle name="20% - Accent1 149 3 3" xfId="24026" xr:uid="{83C0A848-2C65-468E-8316-A9AA7779C644}"/>
    <cellStyle name="20% - Accent1 149 3 4" xfId="39160" xr:uid="{49560E78-48D7-47B4-9188-E7B51CEC1CC8}"/>
    <cellStyle name="20% - Accent1 149 4" xfId="9919" xr:uid="{FBD676B9-E688-408B-B015-1BB58EEACA51}"/>
    <cellStyle name="20% - Accent1 149 4 2" xfId="29028" xr:uid="{1B455EBE-ECF6-4DCA-8425-C04980D081ED}"/>
    <cellStyle name="20% - Accent1 149 4 3" xfId="44162" xr:uid="{16A4CBE4-7B91-4BA0-B1B1-D28D961EB3B2}"/>
    <cellStyle name="20% - Accent1 149 5" xfId="21484" xr:uid="{68514200-DA28-49EF-8C07-A119C05B0D35}"/>
    <cellStyle name="20% - Accent1 149 6" xfId="36618" xr:uid="{329D3107-A7FC-4931-8777-CAF929C24DF5}"/>
    <cellStyle name="20% - Accent1 15" xfId="252" xr:uid="{FED8AEE8-5B97-4B69-AC86-798FA463FD5A}"/>
    <cellStyle name="20% - Accent1 15 2" xfId="5395" xr:uid="{E6E3692A-A5C1-4F50-AFA1-3ED629A072FF}"/>
    <cellStyle name="20% - Accent1 15 2 2" xfId="13152" xr:uid="{5C73F0DF-D45F-495C-92A1-88C3D7B2BE2B}"/>
    <cellStyle name="20% - Accent1 15 2 2 2" xfId="32162" xr:uid="{4653D395-E625-4231-A0E5-D1FCF13A9C5D}"/>
    <cellStyle name="20% - Accent1 15 2 2 3" xfId="47296" xr:uid="{9CDD3E15-83BE-451C-BAEE-400CE22BFCD0}"/>
    <cellStyle name="20% - Accent1 15 2 3" xfId="24618" xr:uid="{764F7A35-E0E8-4907-B3CD-BDC4167CC5B9}"/>
    <cellStyle name="20% - Accent1 15 2 4" xfId="39752" xr:uid="{6C6E49EF-E3FD-4AFA-8DB5-254AD8377D53}"/>
    <cellStyle name="20% - Accent1 15 3" xfId="2906" xr:uid="{7525A332-9924-4424-BD8D-6C649DB3633A}"/>
    <cellStyle name="20% - Accent1 15 3 2" xfId="10669" xr:uid="{497A9127-86E8-4FF1-BA6D-7E38193CCCD3}"/>
    <cellStyle name="20% - Accent1 15 3 2 2" xfId="29694" xr:uid="{D2CF0CD8-1597-467D-B43C-D0C1E7340619}"/>
    <cellStyle name="20% - Accent1 15 3 2 3" xfId="44828" xr:uid="{03DE5D0F-5D86-4210-80E7-2ADACE118A49}"/>
    <cellStyle name="20% - Accent1 15 3 3" xfId="22150" xr:uid="{65BE4E7F-8844-4B1D-B302-0A2D4B1F42C5}"/>
    <cellStyle name="20% - Accent1 15 3 4" xfId="37284" xr:uid="{0CC15332-FBA3-4B3B-BE8A-358114A4E19C}"/>
    <cellStyle name="20% - Accent1 15 4" xfId="8043" xr:uid="{7D2DB355-5306-4ADD-8242-B2843649A6A6}"/>
    <cellStyle name="20% - Accent1 15 4 2" xfId="27152" xr:uid="{3892DECE-12D6-4A70-BE78-7CAD02DBBCE1}"/>
    <cellStyle name="20% - Accent1 15 4 3" xfId="42286" xr:uid="{50365947-F753-4114-B770-B90E59327AFB}"/>
    <cellStyle name="20% - Accent1 15 5" xfId="19608" xr:uid="{4E510D5E-2F8E-4583-91AE-A8EAAD5C71DD}"/>
    <cellStyle name="20% - Accent1 15 6" xfId="34742" xr:uid="{3FFA7FA1-0D01-42CB-B26D-57E35CD9DB29}"/>
    <cellStyle name="20% - Accent1 150" xfId="2142" xr:uid="{AAF5FCF2-7465-4F39-817E-1D1428AAF620}"/>
    <cellStyle name="20% - Accent1 150 2" xfId="7291" xr:uid="{765FB513-41CF-4164-BB8A-41C77DFECBE3}"/>
    <cellStyle name="20% - Accent1 150 2 2" xfId="15048" xr:uid="{EFD80C09-7900-4E71-B4C7-DA921D01BA83}"/>
    <cellStyle name="20% - Accent1 150 2 2 2" xfId="34058" xr:uid="{DAE96726-4ABF-4FEF-8542-C93AA108E1F2}"/>
    <cellStyle name="20% - Accent1 150 2 2 3" xfId="49192" xr:uid="{BAC4FDD8-4AEB-4783-A7FC-F33E4EE3DA84}"/>
    <cellStyle name="20% - Accent1 150 2 3" xfId="26514" xr:uid="{59D61587-33A7-4149-A30C-F044FEE8A37C}"/>
    <cellStyle name="20% - Accent1 150 2 4" xfId="41648" xr:uid="{D4DE7B8C-C78C-4158-B34F-538497E9612A}"/>
    <cellStyle name="20% - Accent1 150 3" xfId="4796" xr:uid="{E20D4B4F-9BDA-4D99-9C48-EB93DE6678AA}"/>
    <cellStyle name="20% - Accent1 150 3 2" xfId="12559" xr:uid="{A03F778E-BB1B-4BDC-9F77-8ED8714B153E}"/>
    <cellStyle name="20% - Accent1 150 3 2 2" xfId="31584" xr:uid="{91309943-61DF-4A73-97F4-B04FD6E31DFB}"/>
    <cellStyle name="20% - Accent1 150 3 2 3" xfId="46718" xr:uid="{675F9FBA-A48F-40D0-BD12-95E6C6073048}"/>
    <cellStyle name="20% - Accent1 150 3 3" xfId="24040" xr:uid="{D6BE49AF-0658-4132-BABB-B0F65DC40587}"/>
    <cellStyle name="20% - Accent1 150 3 4" xfId="39174" xr:uid="{EBFB47C5-F95C-4E04-AE2C-FD384307AE31}"/>
    <cellStyle name="20% - Accent1 150 4" xfId="9933" xr:uid="{221C5C81-0D7E-4729-BBF5-0217F5F53445}"/>
    <cellStyle name="20% - Accent1 150 4 2" xfId="29042" xr:uid="{3458F67F-9D10-4B16-B43B-7482AEA703BC}"/>
    <cellStyle name="20% - Accent1 150 4 3" xfId="44176" xr:uid="{3BBF7B97-EA84-4234-B266-FF6FBAC84080}"/>
    <cellStyle name="20% - Accent1 150 5" xfId="21498" xr:uid="{1E81B72F-F9C4-4F0E-824D-ED0F603A6388}"/>
    <cellStyle name="20% - Accent1 150 6" xfId="36632" xr:uid="{2A883363-9F04-4D2E-A354-71EE733D594B}"/>
    <cellStyle name="20% - Accent1 151" xfId="2156" xr:uid="{75B6CCE2-97A0-48B4-A9CF-11630703FC07}"/>
    <cellStyle name="20% - Accent1 151 2" xfId="7305" xr:uid="{A230532B-1F16-4F59-85E3-04058B11183A}"/>
    <cellStyle name="20% - Accent1 151 2 2" xfId="15062" xr:uid="{42B460DF-272F-4C16-BF34-9AEF8A3DC267}"/>
    <cellStyle name="20% - Accent1 151 2 2 2" xfId="34072" xr:uid="{CE4564AC-F16F-43D7-B493-1C9138FC1BD0}"/>
    <cellStyle name="20% - Accent1 151 2 2 3" xfId="49206" xr:uid="{9FC2CC7A-3313-4C10-A507-A668901374BC}"/>
    <cellStyle name="20% - Accent1 151 2 3" xfId="26528" xr:uid="{B94E0FB7-C26F-47A3-A742-21CA56E0D661}"/>
    <cellStyle name="20% - Accent1 151 2 4" xfId="41662" xr:uid="{A2FFD7D5-ACD1-42F4-8E51-B77704E7F9D5}"/>
    <cellStyle name="20% - Accent1 151 3" xfId="4810" xr:uid="{6124CC0F-16B0-462F-B9D5-0A688FC666B0}"/>
    <cellStyle name="20% - Accent1 151 3 2" xfId="12573" xr:uid="{34875FB3-F635-496C-9255-70A4B72FD3F2}"/>
    <cellStyle name="20% - Accent1 151 3 2 2" xfId="31598" xr:uid="{E938B2F0-0D01-4C19-B543-6057E59D98D4}"/>
    <cellStyle name="20% - Accent1 151 3 2 3" xfId="46732" xr:uid="{324EDA62-BAAF-43CA-97C5-DDE5F711232D}"/>
    <cellStyle name="20% - Accent1 151 3 3" xfId="24054" xr:uid="{60EB0A26-8114-4484-A251-076DB9E99030}"/>
    <cellStyle name="20% - Accent1 151 3 4" xfId="39188" xr:uid="{F739A0C9-5AC5-4A57-9FC4-834158CFDC44}"/>
    <cellStyle name="20% - Accent1 151 4" xfId="9947" xr:uid="{2437F31F-E0E6-4DB6-B917-B8D2B3548AB5}"/>
    <cellStyle name="20% - Accent1 151 4 2" xfId="29056" xr:uid="{5A185370-4C12-491D-B452-6BB5977A94BA}"/>
    <cellStyle name="20% - Accent1 151 4 3" xfId="44190" xr:uid="{6FE7D88C-FD11-4CC0-98BD-B488BF545198}"/>
    <cellStyle name="20% - Accent1 151 5" xfId="21512" xr:uid="{3701C538-C60E-4EFF-BB41-2C53159FA027}"/>
    <cellStyle name="20% - Accent1 151 6" xfId="36646" xr:uid="{8D4B7DE9-49CD-4EE5-A1C8-A1A02E0FFBF7}"/>
    <cellStyle name="20% - Accent1 152" xfId="2170" xr:uid="{029F5D4F-ECEC-449E-B990-8CFADA95888E}"/>
    <cellStyle name="20% - Accent1 152 2" xfId="7319" xr:uid="{A8F0570D-5123-4A74-8460-A3F296605F7F}"/>
    <cellStyle name="20% - Accent1 152 2 2" xfId="15076" xr:uid="{897C079C-58E8-41E6-86BD-EDD74E4FAB13}"/>
    <cellStyle name="20% - Accent1 152 2 2 2" xfId="34086" xr:uid="{2DCC66E8-2E92-4263-BBEE-E5CD72160824}"/>
    <cellStyle name="20% - Accent1 152 2 2 3" xfId="49220" xr:uid="{92E1FADB-0508-445F-8A91-FD4349806F11}"/>
    <cellStyle name="20% - Accent1 152 2 3" xfId="26542" xr:uid="{08FFA27C-86C2-4326-AFEA-445070EA9BE2}"/>
    <cellStyle name="20% - Accent1 152 2 4" xfId="41676" xr:uid="{A58DE3D1-66C3-41FD-8AAB-1D6777BB1A33}"/>
    <cellStyle name="20% - Accent1 152 3" xfId="4824" xr:uid="{B05186DC-0F6E-42C1-90C5-2D971CC5D10F}"/>
    <cellStyle name="20% - Accent1 152 3 2" xfId="12587" xr:uid="{35107FA8-31DB-4723-980B-0D4E91E1F659}"/>
    <cellStyle name="20% - Accent1 152 3 2 2" xfId="31612" xr:uid="{45504D71-3558-4509-A648-CD2E9E15429A}"/>
    <cellStyle name="20% - Accent1 152 3 2 3" xfId="46746" xr:uid="{BA9052DD-55E3-4EF1-8942-2843A974A907}"/>
    <cellStyle name="20% - Accent1 152 3 3" xfId="24068" xr:uid="{0A5A53B5-4841-41EB-8D9E-CD4A4C1DD91F}"/>
    <cellStyle name="20% - Accent1 152 3 4" xfId="39202" xr:uid="{7982298B-EED8-42E3-A2B1-B6A9F751962E}"/>
    <cellStyle name="20% - Accent1 152 4" xfId="9961" xr:uid="{1AF8ACAF-5AB1-4D1C-B00C-0CF16BF40B45}"/>
    <cellStyle name="20% - Accent1 152 4 2" xfId="29070" xr:uid="{07656FC6-BE9F-479C-B129-19604F239E8A}"/>
    <cellStyle name="20% - Accent1 152 4 3" xfId="44204" xr:uid="{E689F206-E2D6-45C2-9021-A4CC403888F7}"/>
    <cellStyle name="20% - Accent1 152 5" xfId="21526" xr:uid="{74C19BC3-4D3B-4C44-BF4A-2F9AC741A5F8}"/>
    <cellStyle name="20% - Accent1 152 6" xfId="36660" xr:uid="{B61BEF06-288D-49B5-B367-B22F40CEF19D}"/>
    <cellStyle name="20% - Accent1 153" xfId="2184" xr:uid="{0FA37EA1-6343-47DE-A3BC-3A8348754FC7}"/>
    <cellStyle name="20% - Accent1 153 2" xfId="7333" xr:uid="{E2249223-FF4F-44EC-8136-E97368065F9D}"/>
    <cellStyle name="20% - Accent1 153 2 2" xfId="15090" xr:uid="{399E13D5-9AB0-44C0-AA65-347BE04BF78A}"/>
    <cellStyle name="20% - Accent1 153 2 2 2" xfId="34100" xr:uid="{F0513752-3DD3-43DC-AA0B-54EDC1B680E6}"/>
    <cellStyle name="20% - Accent1 153 2 2 3" xfId="49234" xr:uid="{CB00FE25-3FE1-4897-A691-51AE763D01C8}"/>
    <cellStyle name="20% - Accent1 153 2 3" xfId="26556" xr:uid="{BA616532-A2A6-438B-8444-DDB09745EA1D}"/>
    <cellStyle name="20% - Accent1 153 2 4" xfId="41690" xr:uid="{E2F35A47-52A4-4802-9F08-D35A6D66121F}"/>
    <cellStyle name="20% - Accent1 153 3" xfId="4838" xr:uid="{39A1C241-C380-4620-8731-6F5AE0CFD3C8}"/>
    <cellStyle name="20% - Accent1 153 3 2" xfId="12601" xr:uid="{41D9A5FC-ECA9-4E14-930E-F591FCC894C4}"/>
    <cellStyle name="20% - Accent1 153 3 2 2" xfId="31626" xr:uid="{E61091A5-B6AE-48A4-9480-90B179F04A93}"/>
    <cellStyle name="20% - Accent1 153 3 2 3" xfId="46760" xr:uid="{7A2AE5A1-6437-4E32-AD92-94407951C76A}"/>
    <cellStyle name="20% - Accent1 153 3 3" xfId="24082" xr:uid="{13C85B0C-11DC-481B-A748-25EBF9C26B3B}"/>
    <cellStyle name="20% - Accent1 153 3 4" xfId="39216" xr:uid="{F74034CA-A492-4AC8-A183-50105AE26741}"/>
    <cellStyle name="20% - Accent1 153 4" xfId="9975" xr:uid="{05820F54-C9DD-47F8-8985-98692A121E1F}"/>
    <cellStyle name="20% - Accent1 153 4 2" xfId="29084" xr:uid="{D1A50FE3-3ED5-4566-8DEA-1D5F605741C4}"/>
    <cellStyle name="20% - Accent1 153 4 3" xfId="44218" xr:uid="{E62692B1-DB3E-4F1B-84EF-3B9425DAAE71}"/>
    <cellStyle name="20% - Accent1 153 5" xfId="21540" xr:uid="{7433510E-7DAE-46B2-B15C-02625D838F97}"/>
    <cellStyle name="20% - Accent1 153 6" xfId="36674" xr:uid="{77206720-B93D-40A0-ACD3-0424CCBF79B5}"/>
    <cellStyle name="20% - Accent1 154" xfId="2198" xr:uid="{18181A84-3B2E-434E-AD51-D352DB80C808}"/>
    <cellStyle name="20% - Accent1 154 2" xfId="7347" xr:uid="{0E56E710-A086-4E61-A411-1C8EE982DC9B}"/>
    <cellStyle name="20% - Accent1 154 2 2" xfId="15104" xr:uid="{8FA2B9C7-0A90-4DB4-AC22-6BCBC078D7FE}"/>
    <cellStyle name="20% - Accent1 154 2 2 2" xfId="34114" xr:uid="{505A76C1-EAB9-49A9-984E-F645D9FD18F8}"/>
    <cellStyle name="20% - Accent1 154 2 2 3" xfId="49248" xr:uid="{E7CAFD76-96E4-45A1-97BA-E006B6DBCBDA}"/>
    <cellStyle name="20% - Accent1 154 2 3" xfId="26570" xr:uid="{2C7D12E8-8F44-4D71-A31A-79EA56307315}"/>
    <cellStyle name="20% - Accent1 154 2 4" xfId="41704" xr:uid="{8610C2C2-AE44-44C7-9386-2BB6D65BBFB6}"/>
    <cellStyle name="20% - Accent1 154 3" xfId="4852" xr:uid="{259840CF-0D0F-4E76-815C-3750CE6BBC32}"/>
    <cellStyle name="20% - Accent1 154 3 2" xfId="12615" xr:uid="{746C031D-F25B-4BDE-A6C7-D19208997A67}"/>
    <cellStyle name="20% - Accent1 154 3 2 2" xfId="31640" xr:uid="{1766A264-F34E-4852-A87B-B472501326A3}"/>
    <cellStyle name="20% - Accent1 154 3 2 3" xfId="46774" xr:uid="{A6731710-7BA5-4F30-BEF3-8F9A0C0B94AC}"/>
    <cellStyle name="20% - Accent1 154 3 3" xfId="24096" xr:uid="{D7EC0211-447D-48EA-87C5-3E4C86F337C2}"/>
    <cellStyle name="20% - Accent1 154 3 4" xfId="39230" xr:uid="{65F161FF-8DDE-4B27-8A1B-4597455D951C}"/>
    <cellStyle name="20% - Accent1 154 4" xfId="9989" xr:uid="{1F5C6245-FF28-4D7E-BC1C-90B04208BF65}"/>
    <cellStyle name="20% - Accent1 154 4 2" xfId="29098" xr:uid="{8FC0A954-44B1-4DF5-910B-5C0431F94A53}"/>
    <cellStyle name="20% - Accent1 154 4 3" xfId="44232" xr:uid="{860127A8-2650-47E9-A39E-C1BFDF741BFC}"/>
    <cellStyle name="20% - Accent1 154 5" xfId="21554" xr:uid="{C2D8FB70-8B79-4D2C-B8CE-7873F0392847}"/>
    <cellStyle name="20% - Accent1 154 6" xfId="36688" xr:uid="{8CECC6D1-8C29-467F-B187-53ED89808942}"/>
    <cellStyle name="20% - Accent1 155" xfId="2212" xr:uid="{09682631-5B39-4E5B-8F03-2CCBB6C32E54}"/>
    <cellStyle name="20% - Accent1 155 2" xfId="7361" xr:uid="{7F9558BA-2B17-43E7-B73A-EC6BD62CA64A}"/>
    <cellStyle name="20% - Accent1 155 2 2" xfId="15118" xr:uid="{E456A6B5-B94A-4223-9CEB-53025C43A182}"/>
    <cellStyle name="20% - Accent1 155 2 2 2" xfId="34128" xr:uid="{BBCF7865-887A-443B-8534-8D30F48B958C}"/>
    <cellStyle name="20% - Accent1 155 2 2 3" xfId="49262" xr:uid="{2773A649-5500-4DED-ADBE-4CFEA6F5F8A6}"/>
    <cellStyle name="20% - Accent1 155 2 3" xfId="26584" xr:uid="{43DDE127-6AC8-4CB0-AD0B-A2F27FEFD600}"/>
    <cellStyle name="20% - Accent1 155 2 4" xfId="41718" xr:uid="{68A72C76-4FD6-47B8-B0F7-C84E6644C1EC}"/>
    <cellStyle name="20% - Accent1 155 3" xfId="4866" xr:uid="{1D7C6E5C-1A04-4C90-BE6D-6A72CCB0F50A}"/>
    <cellStyle name="20% - Accent1 155 3 2" xfId="12629" xr:uid="{E9727154-A081-42A4-A522-B8136955409B}"/>
    <cellStyle name="20% - Accent1 155 3 2 2" xfId="31654" xr:uid="{660406DF-3B01-4C02-B707-B4F201D73D9B}"/>
    <cellStyle name="20% - Accent1 155 3 2 3" xfId="46788" xr:uid="{B19FF010-00CC-4232-B419-B7056494657D}"/>
    <cellStyle name="20% - Accent1 155 3 3" xfId="24110" xr:uid="{13CBBCDA-2151-4D07-823D-F0D146F1E6F1}"/>
    <cellStyle name="20% - Accent1 155 3 4" xfId="39244" xr:uid="{04A73A5F-7722-4970-B89E-482FA5A60091}"/>
    <cellStyle name="20% - Accent1 155 4" xfId="10003" xr:uid="{701093BA-DF1B-46E4-B5D7-6AC4430EF429}"/>
    <cellStyle name="20% - Accent1 155 4 2" xfId="29112" xr:uid="{E211C594-F21B-413E-9D71-D75AA2892665}"/>
    <cellStyle name="20% - Accent1 155 4 3" xfId="44246" xr:uid="{51ABFE48-CAE4-41C8-AAFF-416B25E6604C}"/>
    <cellStyle name="20% - Accent1 155 5" xfId="21568" xr:uid="{39E8E3AB-563B-4282-AA37-EB6DFD4F970F}"/>
    <cellStyle name="20% - Accent1 155 6" xfId="36702" xr:uid="{D87A2DA6-3792-4AF8-B744-D44BC11BE35F}"/>
    <cellStyle name="20% - Accent1 156" xfId="2226" xr:uid="{247C6841-AA9C-49F9-AE97-D99983BCC7C7}"/>
    <cellStyle name="20% - Accent1 156 2" xfId="7375" xr:uid="{02E64AF3-6D7D-4025-B008-45ECBA6D01F4}"/>
    <cellStyle name="20% - Accent1 156 2 2" xfId="15132" xr:uid="{9080F8F3-334F-4347-A68D-154405B62A98}"/>
    <cellStyle name="20% - Accent1 156 2 2 2" xfId="34142" xr:uid="{1778A94E-3506-405C-A5F2-1CCD89F64AD2}"/>
    <cellStyle name="20% - Accent1 156 2 2 3" xfId="49276" xr:uid="{FA39E91B-6179-460D-A178-6513D889B3E1}"/>
    <cellStyle name="20% - Accent1 156 2 3" xfId="26598" xr:uid="{E7F0678F-7F9C-461F-A744-2A86382081D6}"/>
    <cellStyle name="20% - Accent1 156 2 4" xfId="41732" xr:uid="{14CB1631-95AA-4E3F-A670-669D52470081}"/>
    <cellStyle name="20% - Accent1 156 3" xfId="4880" xr:uid="{B3F0395F-55BE-40DE-A478-89DA794E7E18}"/>
    <cellStyle name="20% - Accent1 156 3 2" xfId="12643" xr:uid="{4134C783-D189-402F-B000-E536A5001503}"/>
    <cellStyle name="20% - Accent1 156 3 2 2" xfId="31668" xr:uid="{3110E208-53C9-425D-BB3D-39B4DF5DE3F9}"/>
    <cellStyle name="20% - Accent1 156 3 2 3" xfId="46802" xr:uid="{817FD3F6-D997-4182-A79D-EBA53F256AD1}"/>
    <cellStyle name="20% - Accent1 156 3 3" xfId="24124" xr:uid="{4F791E8A-A31D-482A-8326-01E0D146E07F}"/>
    <cellStyle name="20% - Accent1 156 3 4" xfId="39258" xr:uid="{A1737B4B-7C05-46A4-9223-99C235222709}"/>
    <cellStyle name="20% - Accent1 156 4" xfId="10017" xr:uid="{FFEBA2BB-0F10-4477-BF05-FD468556D500}"/>
    <cellStyle name="20% - Accent1 156 4 2" xfId="29126" xr:uid="{E1BA4184-371C-43CC-805A-BE51F7D227F5}"/>
    <cellStyle name="20% - Accent1 156 4 3" xfId="44260" xr:uid="{BB55ABDB-6E4C-4F67-91B4-560FAE5C3B74}"/>
    <cellStyle name="20% - Accent1 156 5" xfId="21582" xr:uid="{5D430D44-E632-4626-BBEA-3AE6CDD215D6}"/>
    <cellStyle name="20% - Accent1 156 6" xfId="36716" xr:uid="{48D01771-D982-4DDD-BEBE-EA9505423B3C}"/>
    <cellStyle name="20% - Accent1 157" xfId="2240" xr:uid="{0C4D1E92-6800-42AC-9606-DE1B44DF6404}"/>
    <cellStyle name="20% - Accent1 157 2" xfId="7389" xr:uid="{AF62F21D-539C-409F-B616-90373733B616}"/>
    <cellStyle name="20% - Accent1 157 2 2" xfId="15146" xr:uid="{E07F589C-B899-4D18-A43C-9F0073D66256}"/>
    <cellStyle name="20% - Accent1 157 2 2 2" xfId="34156" xr:uid="{5C82C27D-8DEC-49FB-A6B1-C1414A7734AE}"/>
    <cellStyle name="20% - Accent1 157 2 2 3" xfId="49290" xr:uid="{9A1DB0CE-E052-4ED0-A40F-A871ED506809}"/>
    <cellStyle name="20% - Accent1 157 2 3" xfId="26612" xr:uid="{1F82FD1C-8C03-4243-ADCC-14D671E19E8A}"/>
    <cellStyle name="20% - Accent1 157 2 4" xfId="41746" xr:uid="{0BA3CD77-AF08-4B05-BAA3-187AE729D3E1}"/>
    <cellStyle name="20% - Accent1 157 3" xfId="4894" xr:uid="{AE907F94-9BC6-478F-9441-59489C9E9644}"/>
    <cellStyle name="20% - Accent1 157 3 2" xfId="12657" xr:uid="{93A43FE0-4904-41E7-A89C-B59F88BC2B21}"/>
    <cellStyle name="20% - Accent1 157 3 2 2" xfId="31682" xr:uid="{9AF9C983-4276-4041-AD73-5BC3451708CD}"/>
    <cellStyle name="20% - Accent1 157 3 2 3" xfId="46816" xr:uid="{EEA4ABDD-64D5-4D65-8AB0-2CA9274D53A6}"/>
    <cellStyle name="20% - Accent1 157 3 3" xfId="24138" xr:uid="{DAEEC64E-99A2-4D59-9C32-B2621E713180}"/>
    <cellStyle name="20% - Accent1 157 3 4" xfId="39272" xr:uid="{7EFA028F-50C3-4454-9FAB-3A31FFFED611}"/>
    <cellStyle name="20% - Accent1 157 4" xfId="10031" xr:uid="{C0D4926B-7E46-4C22-8FB6-53B3673062C7}"/>
    <cellStyle name="20% - Accent1 157 4 2" xfId="29140" xr:uid="{B832E5D4-AC3C-49DE-8B83-F45E78E4D30F}"/>
    <cellStyle name="20% - Accent1 157 4 3" xfId="44274" xr:uid="{F5FAD5FA-736C-42C3-B73D-6B7D7CCA83BF}"/>
    <cellStyle name="20% - Accent1 157 5" xfId="21596" xr:uid="{AA254F01-ADA1-4C78-B5FC-9801553815E4}"/>
    <cellStyle name="20% - Accent1 157 6" xfId="36730" xr:uid="{8F4EE8A2-5F9A-4F75-874E-26C04E118D23}"/>
    <cellStyle name="20% - Accent1 158" xfId="2254" xr:uid="{460C9B21-212E-42B9-81F4-678BB25B184B}"/>
    <cellStyle name="20% - Accent1 158 2" xfId="7403" xr:uid="{6C0A4EF5-4F9E-4F40-8340-34D7A9EC38F4}"/>
    <cellStyle name="20% - Accent1 158 2 2" xfId="15160" xr:uid="{32A8515B-105F-49BB-BBA1-62EBCF3EFAE1}"/>
    <cellStyle name="20% - Accent1 158 2 2 2" xfId="34170" xr:uid="{089BF9D6-8F25-44C5-96FB-870B24FD88BC}"/>
    <cellStyle name="20% - Accent1 158 2 2 3" xfId="49304" xr:uid="{0BD2CA62-E34A-42DD-AB5F-698F7CAA3A36}"/>
    <cellStyle name="20% - Accent1 158 2 3" xfId="26626" xr:uid="{BE2E7195-583D-485E-AD16-2C56668C7401}"/>
    <cellStyle name="20% - Accent1 158 2 4" xfId="41760" xr:uid="{FE6955BD-2600-4992-A5A5-856912FF5682}"/>
    <cellStyle name="20% - Accent1 158 3" xfId="4908" xr:uid="{6B39959B-66C5-4CCD-9756-6A71BCDCAB7B}"/>
    <cellStyle name="20% - Accent1 158 3 2" xfId="12671" xr:uid="{DB2B6D3E-4F20-469C-9DE7-4D7BFC595F91}"/>
    <cellStyle name="20% - Accent1 158 3 2 2" xfId="31696" xr:uid="{9E790855-AB7F-4B6D-A543-506F675012FD}"/>
    <cellStyle name="20% - Accent1 158 3 2 3" xfId="46830" xr:uid="{B32BEAD9-B714-4B79-8844-8C65DB306916}"/>
    <cellStyle name="20% - Accent1 158 3 3" xfId="24152" xr:uid="{23752BFF-B997-4C3D-A9A4-0A52C707B5DF}"/>
    <cellStyle name="20% - Accent1 158 3 4" xfId="39286" xr:uid="{312900C7-77FF-4D5D-85F4-01693A386BB9}"/>
    <cellStyle name="20% - Accent1 158 4" xfId="10045" xr:uid="{EF308FDB-AEFF-4695-AEE3-F60B80C48B30}"/>
    <cellStyle name="20% - Accent1 158 4 2" xfId="29154" xr:uid="{D2BE76BB-0047-4D4A-AF8B-3C04270EC83B}"/>
    <cellStyle name="20% - Accent1 158 4 3" xfId="44288" xr:uid="{3DA031A0-E167-4C07-B033-8E667F41B928}"/>
    <cellStyle name="20% - Accent1 158 5" xfId="21610" xr:uid="{E7DE1EF5-974F-4C4E-AD8C-D5EBF1081C5B}"/>
    <cellStyle name="20% - Accent1 158 6" xfId="36744" xr:uid="{876B20E6-1926-447D-AD48-48B3B76FA796}"/>
    <cellStyle name="20% - Accent1 159" xfId="2268" xr:uid="{EBFAE661-A02D-4E24-ADB7-F991A649CFD5}"/>
    <cellStyle name="20% - Accent1 159 2" xfId="7417" xr:uid="{89EE22AE-BCB7-4464-9329-580233CD87A9}"/>
    <cellStyle name="20% - Accent1 159 2 2" xfId="15174" xr:uid="{3B087616-888A-42A7-8CC1-9F432E68EECB}"/>
    <cellStyle name="20% - Accent1 159 2 2 2" xfId="34184" xr:uid="{E7EBE939-D37F-473B-85E7-F2BC59523D71}"/>
    <cellStyle name="20% - Accent1 159 2 2 3" xfId="49318" xr:uid="{935466E1-68B0-411A-AA25-CC01DE148E8A}"/>
    <cellStyle name="20% - Accent1 159 2 3" xfId="26640" xr:uid="{063ADF04-BD6F-4266-A67A-2D3CED046C92}"/>
    <cellStyle name="20% - Accent1 159 2 4" xfId="41774" xr:uid="{99FAE5AF-7B19-461B-920F-094F4F92AB5E}"/>
    <cellStyle name="20% - Accent1 159 3" xfId="4922" xr:uid="{5A1BC521-600C-4F36-9F32-B757D2C1FC8F}"/>
    <cellStyle name="20% - Accent1 159 3 2" xfId="12685" xr:uid="{C123FE84-E701-4BCB-A069-9FB93338919C}"/>
    <cellStyle name="20% - Accent1 159 3 2 2" xfId="31710" xr:uid="{9D674247-D045-4C54-88F9-D3D73A0776EE}"/>
    <cellStyle name="20% - Accent1 159 3 2 3" xfId="46844" xr:uid="{0BA83732-EDD5-46DF-A873-EF832018F797}"/>
    <cellStyle name="20% - Accent1 159 3 3" xfId="24166" xr:uid="{3AC1194D-C57B-41CD-89B1-1D83D5F9A67F}"/>
    <cellStyle name="20% - Accent1 159 3 4" xfId="39300" xr:uid="{B019E75D-E8A3-4C83-837B-19AA97DF514D}"/>
    <cellStyle name="20% - Accent1 159 4" xfId="10059" xr:uid="{34B8F232-7AA4-4CC3-AB9C-6301E3F9A594}"/>
    <cellStyle name="20% - Accent1 159 4 2" xfId="29168" xr:uid="{7804EEEB-169A-4B77-8D76-06980BF2F228}"/>
    <cellStyle name="20% - Accent1 159 4 3" xfId="44302" xr:uid="{E75207A4-DAF1-43C7-AB81-45EF3B128290}"/>
    <cellStyle name="20% - Accent1 159 5" xfId="21624" xr:uid="{0D70AEC7-6242-479E-B2D5-B4CAC7890EF3}"/>
    <cellStyle name="20% - Accent1 159 6" xfId="36758" xr:uid="{1B99A4D5-3380-4B93-A410-30E50AE6D6C6}"/>
    <cellStyle name="20% - Accent1 16" xfId="266" xr:uid="{CFD2C3F7-B877-44BD-B56D-5C3D75EC74E8}"/>
    <cellStyle name="20% - Accent1 16 2" xfId="5409" xr:uid="{F32DD7BF-C53B-4B3D-8814-5776626A677B}"/>
    <cellStyle name="20% - Accent1 16 2 2" xfId="13166" xr:uid="{EBAD924E-60D5-463B-9663-5AB313F68FBF}"/>
    <cellStyle name="20% - Accent1 16 2 2 2" xfId="32176" xr:uid="{46AE083E-4F3D-47A9-9E31-D370C273F9FF}"/>
    <cellStyle name="20% - Accent1 16 2 2 3" xfId="47310" xr:uid="{B2D9FC6F-70FF-4F53-90B5-28A0C108730A}"/>
    <cellStyle name="20% - Accent1 16 2 3" xfId="24632" xr:uid="{CA26A867-D849-416A-8921-8037AFD3F120}"/>
    <cellStyle name="20% - Accent1 16 2 4" xfId="39766" xr:uid="{A47B8421-79AE-447F-B4C7-68F669EF41F4}"/>
    <cellStyle name="20% - Accent1 16 3" xfId="2920" xr:uid="{3D33FDDE-5472-486C-8770-1A045CCF4C84}"/>
    <cellStyle name="20% - Accent1 16 3 2" xfId="10683" xr:uid="{6C989278-355E-4B05-AB31-0D3930D533C6}"/>
    <cellStyle name="20% - Accent1 16 3 2 2" xfId="29708" xr:uid="{39B98030-66C2-442F-A10B-D3888E10F1E2}"/>
    <cellStyle name="20% - Accent1 16 3 2 3" xfId="44842" xr:uid="{E8D8833E-5228-416D-9813-9AC1A275F8A7}"/>
    <cellStyle name="20% - Accent1 16 3 3" xfId="22164" xr:uid="{72C27B8E-9E05-40A1-8CFB-0E9F0BF669AB}"/>
    <cellStyle name="20% - Accent1 16 3 4" xfId="37298" xr:uid="{3F7079DB-379F-4916-A8B7-17E9354F500F}"/>
    <cellStyle name="20% - Accent1 16 4" xfId="8057" xr:uid="{1909B3E2-CB85-48A7-9483-C1C41B6CFC05}"/>
    <cellStyle name="20% - Accent1 16 4 2" xfId="27166" xr:uid="{0B4E43AF-F49A-4DCB-A225-A72D28B9BB98}"/>
    <cellStyle name="20% - Accent1 16 4 3" xfId="42300" xr:uid="{1A960EF7-765C-4676-BB9D-8C9D6E0B9C6B}"/>
    <cellStyle name="20% - Accent1 16 5" xfId="19622" xr:uid="{9D60C386-8C44-438F-A737-0A5631010B7F}"/>
    <cellStyle name="20% - Accent1 16 6" xfId="34756" xr:uid="{C49AC3CD-78A5-4F36-A3A6-22292DDE18C7}"/>
    <cellStyle name="20% - Accent1 160" xfId="2282" xr:uid="{3F6B64FF-41C2-4275-BFAD-B2D90CB77988}"/>
    <cellStyle name="20% - Accent1 160 2" xfId="7431" xr:uid="{B1D879C4-4FD0-49AF-828D-EFE3E0AD3BB0}"/>
    <cellStyle name="20% - Accent1 160 2 2" xfId="15188" xr:uid="{A98B59B4-CBBB-4E25-B856-6F35F4800B2C}"/>
    <cellStyle name="20% - Accent1 160 2 2 2" xfId="34198" xr:uid="{52914592-63B9-4512-A088-A704AC21AD8D}"/>
    <cellStyle name="20% - Accent1 160 2 2 3" xfId="49332" xr:uid="{FF348413-7E1D-48D3-B1FE-2A37B6C01370}"/>
    <cellStyle name="20% - Accent1 160 2 3" xfId="26654" xr:uid="{1A540554-9A98-43BD-B357-26DB5AC95956}"/>
    <cellStyle name="20% - Accent1 160 2 4" xfId="41788" xr:uid="{C8316466-0256-43B4-8C1F-39538F61A989}"/>
    <cellStyle name="20% - Accent1 160 3" xfId="4936" xr:uid="{379F86B8-EDE1-43D6-894D-FC07498D2EE6}"/>
    <cellStyle name="20% - Accent1 160 3 2" xfId="12699" xr:uid="{2404F3DE-DF0F-440F-B4EC-1B5F8E8BFDB3}"/>
    <cellStyle name="20% - Accent1 160 3 2 2" xfId="31724" xr:uid="{6129133F-597D-4472-83AE-15DE72A40A6B}"/>
    <cellStyle name="20% - Accent1 160 3 2 3" xfId="46858" xr:uid="{0B8CA3A6-B928-43E5-AA0E-1A03FCCC349F}"/>
    <cellStyle name="20% - Accent1 160 3 3" xfId="24180" xr:uid="{40B576BB-A16E-43C7-BB7D-9876B7B26D8B}"/>
    <cellStyle name="20% - Accent1 160 3 4" xfId="39314" xr:uid="{87641CA5-660F-47DA-9785-4B607098ED18}"/>
    <cellStyle name="20% - Accent1 160 4" xfId="10073" xr:uid="{560A9117-C8B0-431B-96F4-8E9761911334}"/>
    <cellStyle name="20% - Accent1 160 4 2" xfId="29182" xr:uid="{3A623346-CD38-47F7-83F7-2F9C19B7BBEE}"/>
    <cellStyle name="20% - Accent1 160 4 3" xfId="44316" xr:uid="{D015C006-3731-43E5-8DFC-89E6050C8CF0}"/>
    <cellStyle name="20% - Accent1 160 5" xfId="21638" xr:uid="{EF567062-AFCD-4F5E-98EA-BFD68CA366C5}"/>
    <cellStyle name="20% - Accent1 160 6" xfId="36772" xr:uid="{D23BD2EB-F8B5-4451-823B-B3D9B6984DF8}"/>
    <cellStyle name="20% - Accent1 161" xfId="2296" xr:uid="{49C71B23-1BD1-4F35-B72D-AFB61F444AF0}"/>
    <cellStyle name="20% - Accent1 161 2" xfId="7445" xr:uid="{1FBDD476-5BC5-496C-A891-241297E13431}"/>
    <cellStyle name="20% - Accent1 161 2 2" xfId="15202" xr:uid="{AD28050A-E390-457C-BE2D-34E811F74196}"/>
    <cellStyle name="20% - Accent1 161 2 2 2" xfId="34212" xr:uid="{E56DAAE9-D2F9-4049-A979-E91CC9EEE578}"/>
    <cellStyle name="20% - Accent1 161 2 2 3" xfId="49346" xr:uid="{7F56DFBC-BD93-4DB6-90F1-436A66410032}"/>
    <cellStyle name="20% - Accent1 161 2 3" xfId="26668" xr:uid="{D7ED4D83-632E-4C65-98FF-C7E15DB36B7D}"/>
    <cellStyle name="20% - Accent1 161 2 4" xfId="41802" xr:uid="{2A89219D-C162-4F0A-AEA8-8DC5DCDC2C19}"/>
    <cellStyle name="20% - Accent1 161 3" xfId="4950" xr:uid="{76D5B970-DCDA-4149-8767-587FC0245A86}"/>
    <cellStyle name="20% - Accent1 161 3 2" xfId="12713" xr:uid="{3446BBEA-B018-432E-93AB-E684E407D7A3}"/>
    <cellStyle name="20% - Accent1 161 3 2 2" xfId="31738" xr:uid="{14CE3DDB-0BAF-4807-9626-DB88EB202E53}"/>
    <cellStyle name="20% - Accent1 161 3 2 3" xfId="46872" xr:uid="{45CF8D85-4E85-42F2-9C9B-9E2F2CB71A6A}"/>
    <cellStyle name="20% - Accent1 161 3 3" xfId="24194" xr:uid="{12B3BE88-956F-4645-98E6-56A6E2EB2567}"/>
    <cellStyle name="20% - Accent1 161 3 4" xfId="39328" xr:uid="{CC6E702F-097E-49E0-901E-575381F60B4D}"/>
    <cellStyle name="20% - Accent1 161 4" xfId="10087" xr:uid="{37DE204E-B399-4ED9-81E8-BBB2EEAF0723}"/>
    <cellStyle name="20% - Accent1 161 4 2" xfId="29196" xr:uid="{2A45DDEF-EFC1-470F-B7AC-593FD9FB7C50}"/>
    <cellStyle name="20% - Accent1 161 4 3" xfId="44330" xr:uid="{06B63018-6D9D-4177-B425-794D5D813DB6}"/>
    <cellStyle name="20% - Accent1 161 5" xfId="21652" xr:uid="{99ECABDA-E13B-4819-A9BC-604E438FF10D}"/>
    <cellStyle name="20% - Accent1 161 6" xfId="36786" xr:uid="{25607FBC-1A63-421A-9B38-1821A1F6881D}"/>
    <cellStyle name="20% - Accent1 162" xfId="2310" xr:uid="{18BE8D34-E12E-4353-B6B2-B7BD21B40EE1}"/>
    <cellStyle name="20% - Accent1 162 2" xfId="7459" xr:uid="{71049FA3-85FE-4BA3-8CCD-1D4CC718B8D8}"/>
    <cellStyle name="20% - Accent1 162 2 2" xfId="15216" xr:uid="{2424C60B-762F-43DC-A651-9D02652CB23A}"/>
    <cellStyle name="20% - Accent1 162 2 2 2" xfId="34226" xr:uid="{9CD2988A-76B2-4D5E-9149-0D06EE92B257}"/>
    <cellStyle name="20% - Accent1 162 2 2 3" xfId="49360" xr:uid="{FCC4C181-36DA-48C6-A838-CF21391E76C1}"/>
    <cellStyle name="20% - Accent1 162 2 3" xfId="26682" xr:uid="{4FD51F6D-689A-4745-BD42-F891D312DBEE}"/>
    <cellStyle name="20% - Accent1 162 2 4" xfId="41816" xr:uid="{63952850-48C1-4DB1-94F0-9792B5B4D3CC}"/>
    <cellStyle name="20% - Accent1 162 3" xfId="4964" xr:uid="{A415CC5B-C082-4038-8897-064974832D9E}"/>
    <cellStyle name="20% - Accent1 162 3 2" xfId="12727" xr:uid="{85501F1E-7069-440C-B1BF-8B8BC210498C}"/>
    <cellStyle name="20% - Accent1 162 3 2 2" xfId="31752" xr:uid="{FF44923E-F74F-404E-9418-84EEFDA1A1DB}"/>
    <cellStyle name="20% - Accent1 162 3 2 3" xfId="46886" xr:uid="{76ED427A-E842-4480-938A-4E3351D5D279}"/>
    <cellStyle name="20% - Accent1 162 3 3" xfId="24208" xr:uid="{063EA896-D0BE-4453-8811-222EBB4B6F15}"/>
    <cellStyle name="20% - Accent1 162 3 4" xfId="39342" xr:uid="{1A32DFE3-2545-4B59-AEDF-90C13254848D}"/>
    <cellStyle name="20% - Accent1 162 4" xfId="10101" xr:uid="{76FCFFB3-A799-4406-B4D2-D141E639F7F3}"/>
    <cellStyle name="20% - Accent1 162 4 2" xfId="29210" xr:uid="{01F2A1D9-B319-4B29-A471-19B5A66E81A5}"/>
    <cellStyle name="20% - Accent1 162 4 3" xfId="44344" xr:uid="{712BC27B-E8D6-4076-ACE1-39C274007970}"/>
    <cellStyle name="20% - Accent1 162 5" xfId="21666" xr:uid="{366550F0-B00A-42E0-8FB6-6634DA3AA3EA}"/>
    <cellStyle name="20% - Accent1 162 6" xfId="36800" xr:uid="{BCED20C9-3037-4C4E-AB0E-00AAE5E04D94}"/>
    <cellStyle name="20% - Accent1 163" xfId="2324" xr:uid="{432B6456-F379-47CD-B04C-AFD66C7B0F83}"/>
    <cellStyle name="20% - Accent1 163 2" xfId="7473" xr:uid="{308850D3-3D09-4C8A-9133-003E589385E3}"/>
    <cellStyle name="20% - Accent1 163 2 2" xfId="15230" xr:uid="{988340A3-7DEE-4E13-9D79-589966515A41}"/>
    <cellStyle name="20% - Accent1 163 2 2 2" xfId="34240" xr:uid="{0FE918B7-D810-4AC8-AE2F-E21377E876F9}"/>
    <cellStyle name="20% - Accent1 163 2 2 3" xfId="49374" xr:uid="{D50FA55D-262E-4C5D-A882-158C62C43E2F}"/>
    <cellStyle name="20% - Accent1 163 2 3" xfId="26696" xr:uid="{AFA4E308-1A6B-4E41-B3F5-7FF111A4785F}"/>
    <cellStyle name="20% - Accent1 163 2 4" xfId="41830" xr:uid="{FCF935B9-437C-45D1-AD8C-AF41A62368B9}"/>
    <cellStyle name="20% - Accent1 163 3" xfId="4978" xr:uid="{AE6E7C0F-EF42-434B-8BEE-CC219291436D}"/>
    <cellStyle name="20% - Accent1 163 3 2" xfId="12741" xr:uid="{8659A26E-DDE6-4D07-BB20-C433F0B145FB}"/>
    <cellStyle name="20% - Accent1 163 3 2 2" xfId="31766" xr:uid="{B3080827-2A35-42A0-9B51-133D42FE80BD}"/>
    <cellStyle name="20% - Accent1 163 3 2 3" xfId="46900" xr:uid="{4DB3070A-D357-4D82-8EFE-510A4782C2AA}"/>
    <cellStyle name="20% - Accent1 163 3 3" xfId="24222" xr:uid="{331B5B1F-3B2C-45E0-BDE9-9D2EC0A917D3}"/>
    <cellStyle name="20% - Accent1 163 3 4" xfId="39356" xr:uid="{D22E78FB-C2CC-4D4C-9F01-580A48E0D80D}"/>
    <cellStyle name="20% - Accent1 163 4" xfId="10115" xr:uid="{B9471E66-2C57-48A2-868E-393E7C589C5E}"/>
    <cellStyle name="20% - Accent1 163 4 2" xfId="29224" xr:uid="{7E4AA7E3-A6FA-470A-8F1D-B2F2DA0187A0}"/>
    <cellStyle name="20% - Accent1 163 4 3" xfId="44358" xr:uid="{D3263EE8-5DE9-4785-9919-6B6C04275CC0}"/>
    <cellStyle name="20% - Accent1 163 5" xfId="21680" xr:uid="{8686553E-9700-437F-BAB4-031DD1B855E4}"/>
    <cellStyle name="20% - Accent1 163 6" xfId="36814" xr:uid="{96F72B69-580C-4722-B0B2-D89346540A35}"/>
    <cellStyle name="20% - Accent1 164" xfId="2338" xr:uid="{699097E1-7745-4D12-A2BB-829975EA1FC5}"/>
    <cellStyle name="20% - Accent1 164 2" xfId="7487" xr:uid="{D80BB7F9-49B6-4F6E-A9E2-9020668C62AD}"/>
    <cellStyle name="20% - Accent1 164 2 2" xfId="15244" xr:uid="{F47F99D8-BBAC-4EDF-8164-BBE6936E8ACA}"/>
    <cellStyle name="20% - Accent1 164 2 2 2" xfId="34254" xr:uid="{4EC14660-1406-4FB9-BBDA-F8C3DBFF75BA}"/>
    <cellStyle name="20% - Accent1 164 2 2 3" xfId="49388" xr:uid="{0A0F2946-DCC7-4F63-8ADC-B0D578E2D5EC}"/>
    <cellStyle name="20% - Accent1 164 2 3" xfId="26710" xr:uid="{6C9578BB-0A13-45FA-8BF5-3AFAF10DD18E}"/>
    <cellStyle name="20% - Accent1 164 2 4" xfId="41844" xr:uid="{D8B52CA6-FD5D-48C8-855A-255303FC92C0}"/>
    <cellStyle name="20% - Accent1 164 3" xfId="4992" xr:uid="{D928FA56-CA18-431D-BE75-7800B691E8C1}"/>
    <cellStyle name="20% - Accent1 164 3 2" xfId="12755" xr:uid="{9BDC76EA-50FF-47B5-94DA-D97429CBFAAA}"/>
    <cellStyle name="20% - Accent1 164 3 2 2" xfId="31780" xr:uid="{43089BA6-2753-4698-8378-BBFEA100C9B7}"/>
    <cellStyle name="20% - Accent1 164 3 2 3" xfId="46914" xr:uid="{EF747A3C-3406-4464-8C0F-253263EBBED4}"/>
    <cellStyle name="20% - Accent1 164 3 3" xfId="24236" xr:uid="{277B71B3-254C-4CB9-9406-E8F343A68418}"/>
    <cellStyle name="20% - Accent1 164 3 4" xfId="39370" xr:uid="{D6D65344-4616-412E-B984-77D212378182}"/>
    <cellStyle name="20% - Accent1 164 4" xfId="10129" xr:uid="{51932EB3-2E83-4944-BD2F-2DE506C98A09}"/>
    <cellStyle name="20% - Accent1 164 4 2" xfId="29238" xr:uid="{4DEBFF7F-ABF9-4F7E-BDC1-F5D6CD131E63}"/>
    <cellStyle name="20% - Accent1 164 4 3" xfId="44372" xr:uid="{F8D523EE-75D2-4468-975A-942E13E25E14}"/>
    <cellStyle name="20% - Accent1 164 5" xfId="21694" xr:uid="{FEBC14C0-038B-427C-80A4-4C0669EAB42B}"/>
    <cellStyle name="20% - Accent1 164 6" xfId="36828" xr:uid="{1B0D865B-27C1-4AA5-A60D-4CE165BF463A}"/>
    <cellStyle name="20% - Accent1 165" xfId="2352" xr:uid="{5DBEDD28-A602-47F4-95A9-C5C123F2EC91}"/>
    <cellStyle name="20% - Accent1 165 2" xfId="7501" xr:uid="{B9E6A68B-25D1-4796-A92C-4BD097229A00}"/>
    <cellStyle name="20% - Accent1 165 2 2" xfId="15258" xr:uid="{A0E1BFC3-CF1A-4F08-8183-2B1F025A4CCC}"/>
    <cellStyle name="20% - Accent1 165 2 2 2" xfId="34268" xr:uid="{C676EC70-E9ED-4D68-913B-137D97FA897F}"/>
    <cellStyle name="20% - Accent1 165 2 2 3" xfId="49402" xr:uid="{613ACEE6-F847-47ED-B9F6-2455E0DC5D39}"/>
    <cellStyle name="20% - Accent1 165 2 3" xfId="26724" xr:uid="{243B7A98-2038-4190-93F1-BA9973AEBCB3}"/>
    <cellStyle name="20% - Accent1 165 2 4" xfId="41858" xr:uid="{C85F0292-7C2A-4F0F-879D-BB661461A263}"/>
    <cellStyle name="20% - Accent1 165 3" xfId="5006" xr:uid="{3380D4AC-678A-4D0D-8BA9-EFE7CA2F0DA9}"/>
    <cellStyle name="20% - Accent1 165 3 2" xfId="12769" xr:uid="{CA0D5BD5-ACED-46EB-83A7-2DDA50EF93C0}"/>
    <cellStyle name="20% - Accent1 165 3 2 2" xfId="31794" xr:uid="{6B0F8246-657E-4777-80C1-02010A22F55D}"/>
    <cellStyle name="20% - Accent1 165 3 2 3" xfId="46928" xr:uid="{60DF8C83-8C1B-42AE-8E23-7EEC6A832ACD}"/>
    <cellStyle name="20% - Accent1 165 3 3" xfId="24250" xr:uid="{C8AA33A6-4D86-4323-B3F7-8342804817FD}"/>
    <cellStyle name="20% - Accent1 165 3 4" xfId="39384" xr:uid="{E7422643-31B8-480C-B1D1-381A64AB8857}"/>
    <cellStyle name="20% - Accent1 165 4" xfId="10143" xr:uid="{64FCBCC1-AFE4-47EE-8C2A-1BD60FDF7B8B}"/>
    <cellStyle name="20% - Accent1 165 4 2" xfId="29252" xr:uid="{00A2B343-4872-4CCD-8462-32264EE7044C}"/>
    <cellStyle name="20% - Accent1 165 4 3" xfId="44386" xr:uid="{F0678CE8-6791-4011-A627-8E8EB20952AD}"/>
    <cellStyle name="20% - Accent1 165 5" xfId="21708" xr:uid="{3C7E7F1F-1A87-4234-B430-2F272683FF0D}"/>
    <cellStyle name="20% - Accent1 165 6" xfId="36842" xr:uid="{4BB48019-41ED-460C-A8FD-355764DFA5D1}"/>
    <cellStyle name="20% - Accent1 166" xfId="2366" xr:uid="{1B513636-0F76-4887-8E5D-A0D096F9C867}"/>
    <cellStyle name="20% - Accent1 166 2" xfId="7515" xr:uid="{F68758E3-6A28-4BA7-A53B-9D568EF93074}"/>
    <cellStyle name="20% - Accent1 166 2 2" xfId="15272" xr:uid="{2548E7D6-7AA0-4834-84E9-B85495A2F54F}"/>
    <cellStyle name="20% - Accent1 166 2 2 2" xfId="34282" xr:uid="{DE9CC73D-AC68-4454-994F-DAFC66F7114B}"/>
    <cellStyle name="20% - Accent1 166 2 2 3" xfId="49416" xr:uid="{02DF3983-E5DE-4107-91F0-806FA7BA25AD}"/>
    <cellStyle name="20% - Accent1 166 2 3" xfId="26738" xr:uid="{3A613B2E-ECB4-4E7B-AA19-70F76B2CD6A0}"/>
    <cellStyle name="20% - Accent1 166 2 4" xfId="41872" xr:uid="{23AF2256-186C-4446-B887-CBC96AD3BD60}"/>
    <cellStyle name="20% - Accent1 166 3" xfId="5020" xr:uid="{679B12F7-D948-4BB8-89FC-1EBD5DBFD48C}"/>
    <cellStyle name="20% - Accent1 166 3 2" xfId="12783" xr:uid="{B150B869-8F40-43B4-B17C-154DCDF5BBA1}"/>
    <cellStyle name="20% - Accent1 166 3 2 2" xfId="31808" xr:uid="{3C3462B4-7220-4A75-8AF3-149DC16FAED1}"/>
    <cellStyle name="20% - Accent1 166 3 2 3" xfId="46942" xr:uid="{4F3CF04B-1677-426C-A75A-611931654663}"/>
    <cellStyle name="20% - Accent1 166 3 3" xfId="24264" xr:uid="{5AA0F731-58CA-4D0C-BC05-80EF5943270A}"/>
    <cellStyle name="20% - Accent1 166 3 4" xfId="39398" xr:uid="{F9286123-757B-4CE2-BC36-3D39400026FB}"/>
    <cellStyle name="20% - Accent1 166 4" xfId="10157" xr:uid="{2CC33469-0B09-4E8B-AD53-01CAA7C51234}"/>
    <cellStyle name="20% - Accent1 166 4 2" xfId="29266" xr:uid="{7FAB0CF6-3B98-4FE1-93E9-6C9C214687A6}"/>
    <cellStyle name="20% - Accent1 166 4 3" xfId="44400" xr:uid="{7B7815D2-BE0F-4A8A-88D2-C8A8C855027F}"/>
    <cellStyle name="20% - Accent1 166 5" xfId="21722" xr:uid="{24FF1304-941C-48D4-805D-8F5CAE3D225A}"/>
    <cellStyle name="20% - Accent1 166 6" xfId="36856" xr:uid="{4E9ED6DE-951B-4E35-BC45-44612F923DE2}"/>
    <cellStyle name="20% - Accent1 167" xfId="2380" xr:uid="{108AE322-0A19-4838-8345-683ABD7A2138}"/>
    <cellStyle name="20% - Accent1 167 2" xfId="7529" xr:uid="{EA322387-1E1A-45F4-BB8E-7E845E7E1870}"/>
    <cellStyle name="20% - Accent1 167 2 2" xfId="15286" xr:uid="{E1EEA83B-8DD7-4CFE-BA1D-5EDE6F566E6A}"/>
    <cellStyle name="20% - Accent1 167 2 2 2" xfId="34296" xr:uid="{69C05F82-5128-42A7-9483-CC5E6EB8731E}"/>
    <cellStyle name="20% - Accent1 167 2 2 3" xfId="49430" xr:uid="{4A9CFA81-3C44-4100-9035-3B490D1D6F2E}"/>
    <cellStyle name="20% - Accent1 167 2 3" xfId="26752" xr:uid="{45EC3565-F453-476E-B779-67E53D942FBE}"/>
    <cellStyle name="20% - Accent1 167 2 4" xfId="41886" xr:uid="{D5FFBFDC-79B3-4610-9119-957D673D5FCE}"/>
    <cellStyle name="20% - Accent1 167 3" xfId="5034" xr:uid="{B7C118CD-07DF-46CF-8930-3942802E8A21}"/>
    <cellStyle name="20% - Accent1 167 3 2" xfId="12797" xr:uid="{D30D1CC6-DFA0-4605-837A-C20217B8E377}"/>
    <cellStyle name="20% - Accent1 167 3 2 2" xfId="31822" xr:uid="{161D9939-6097-4DA3-9368-CE8C8DED23DB}"/>
    <cellStyle name="20% - Accent1 167 3 2 3" xfId="46956" xr:uid="{9B127672-0FBA-49C1-85F1-4ED08681693D}"/>
    <cellStyle name="20% - Accent1 167 3 3" xfId="24278" xr:uid="{041C4A70-263C-4904-B92A-C02CF7E516C4}"/>
    <cellStyle name="20% - Accent1 167 3 4" xfId="39412" xr:uid="{2F80E683-55E1-4082-A588-827E151EACD0}"/>
    <cellStyle name="20% - Accent1 167 4" xfId="10171" xr:uid="{13EA5A14-1B1F-4797-8560-D7CB293E0D6E}"/>
    <cellStyle name="20% - Accent1 167 4 2" xfId="29280" xr:uid="{DF3D2A31-43E9-4276-A34F-66AA74A55151}"/>
    <cellStyle name="20% - Accent1 167 4 3" xfId="44414" xr:uid="{3D85DD14-2230-4752-A715-914A88946BF4}"/>
    <cellStyle name="20% - Accent1 167 5" xfId="21736" xr:uid="{ABF069B6-5090-466C-A4B9-A02CB1D82A0F}"/>
    <cellStyle name="20% - Accent1 167 6" xfId="36870" xr:uid="{B80EE5ED-9AB3-4CD2-814B-8876B470BC6A}"/>
    <cellStyle name="20% - Accent1 168" xfId="2394" xr:uid="{7D5075BA-66FB-42E2-BA26-AD2E70BA2E6E}"/>
    <cellStyle name="20% - Accent1 168 2" xfId="7543" xr:uid="{FDBAFF1C-7112-47FD-9CFB-63B62943FA3C}"/>
    <cellStyle name="20% - Accent1 168 2 2" xfId="15300" xr:uid="{FA3B13B8-5341-41DC-9D77-8F5B96F29FD5}"/>
    <cellStyle name="20% - Accent1 168 2 2 2" xfId="34310" xr:uid="{36E3E036-A3E4-4601-AE40-2EE33CB3C0E7}"/>
    <cellStyle name="20% - Accent1 168 2 2 3" xfId="49444" xr:uid="{2F32627A-D361-42E6-936A-EF7A6ABAB1B1}"/>
    <cellStyle name="20% - Accent1 168 2 3" xfId="26766" xr:uid="{15BEA978-A572-4524-9A6B-4AB8F8EB6298}"/>
    <cellStyle name="20% - Accent1 168 2 4" xfId="41900" xr:uid="{8FE7FDF3-08B1-4784-B102-788322DFFC5D}"/>
    <cellStyle name="20% - Accent1 168 3" xfId="5048" xr:uid="{AE6922B7-F0E1-4D33-A302-7EB7FED53F52}"/>
    <cellStyle name="20% - Accent1 168 3 2" xfId="12811" xr:uid="{5A4528C8-4DDF-4357-87FB-1C6F7352CDF0}"/>
    <cellStyle name="20% - Accent1 168 3 2 2" xfId="31836" xr:uid="{F4953F25-1921-418D-9B46-0F5816C5200F}"/>
    <cellStyle name="20% - Accent1 168 3 2 3" xfId="46970" xr:uid="{B2E846CF-5198-4FE1-B176-A4291D38D1A9}"/>
    <cellStyle name="20% - Accent1 168 3 3" xfId="24292" xr:uid="{59E0C632-D36B-41E0-83A9-78E391956CFD}"/>
    <cellStyle name="20% - Accent1 168 3 4" xfId="39426" xr:uid="{56A9FBF1-8033-41F4-9F0D-8D06BDE91D5C}"/>
    <cellStyle name="20% - Accent1 168 4" xfId="10185" xr:uid="{9D4FDFE2-8185-4A22-97FA-2088CB02F980}"/>
    <cellStyle name="20% - Accent1 168 4 2" xfId="29294" xr:uid="{E4088C2F-6C7F-44ED-A355-E886D99D1FEC}"/>
    <cellStyle name="20% - Accent1 168 4 3" xfId="44428" xr:uid="{01E3EEE6-B375-4261-8D88-67DE5A325632}"/>
    <cellStyle name="20% - Accent1 168 5" xfId="21750" xr:uid="{DC035639-A095-4C40-A0C8-F1EBC200B024}"/>
    <cellStyle name="20% - Accent1 168 6" xfId="36884" xr:uid="{E34D263E-C17A-4A31-86C5-AED76C46A6D7}"/>
    <cellStyle name="20% - Accent1 169" xfId="2408" xr:uid="{AFBEC95F-1B78-42E2-89E6-986E6AFA2A76}"/>
    <cellStyle name="20% - Accent1 169 2" xfId="7557" xr:uid="{8D586E27-1EB9-40D4-9007-417EC34301D8}"/>
    <cellStyle name="20% - Accent1 169 2 2" xfId="15314" xr:uid="{0B22588E-14FD-41DD-AF54-75E1E401FE23}"/>
    <cellStyle name="20% - Accent1 169 2 2 2" xfId="34324" xr:uid="{8F12E41A-7F6A-49C4-810A-8D35AF16785A}"/>
    <cellStyle name="20% - Accent1 169 2 2 3" xfId="49458" xr:uid="{60725BA5-DFBD-4384-BF0F-87BA41C154A8}"/>
    <cellStyle name="20% - Accent1 169 2 3" xfId="26780" xr:uid="{8A2CA452-8F25-4F95-848A-84AFB0AA4F29}"/>
    <cellStyle name="20% - Accent1 169 2 4" xfId="41914" xr:uid="{80AF6A47-7EA7-4DD3-9C6D-3CD0CC89DCD7}"/>
    <cellStyle name="20% - Accent1 169 3" xfId="5062" xr:uid="{27D53A41-E7FA-469B-B47D-347BA8F34B44}"/>
    <cellStyle name="20% - Accent1 169 3 2" xfId="12825" xr:uid="{4DB9351C-3747-414F-897A-0688239AC474}"/>
    <cellStyle name="20% - Accent1 169 3 2 2" xfId="31850" xr:uid="{A8DEE948-4119-4634-A2CE-2731ADAB8CB6}"/>
    <cellStyle name="20% - Accent1 169 3 2 3" xfId="46984" xr:uid="{0D2D2EC5-91B9-47FB-870C-41C75FFE2502}"/>
    <cellStyle name="20% - Accent1 169 3 3" xfId="24306" xr:uid="{9DFBE2A6-9FB8-45AB-87B4-BB45BF5B160D}"/>
    <cellStyle name="20% - Accent1 169 3 4" xfId="39440" xr:uid="{0768D62D-51E4-4294-93C0-30336A399E9D}"/>
    <cellStyle name="20% - Accent1 169 4" xfId="10199" xr:uid="{873FE1EA-F7C9-4DD6-846C-69570A8EDCF8}"/>
    <cellStyle name="20% - Accent1 169 4 2" xfId="29308" xr:uid="{C73DF7F6-801D-4742-A31C-ABB32C805A01}"/>
    <cellStyle name="20% - Accent1 169 4 3" xfId="44442" xr:uid="{44CDF1EE-B2A0-4D89-8317-DB544D45A5F6}"/>
    <cellStyle name="20% - Accent1 169 5" xfId="21764" xr:uid="{BBA7F8F1-7FFD-426E-9772-51A034CE0B82}"/>
    <cellStyle name="20% - Accent1 169 6" xfId="36898" xr:uid="{A2F6119C-5B6D-4008-ADDC-6266E6FBA23D}"/>
    <cellStyle name="20% - Accent1 17" xfId="280" xr:uid="{F6567284-2FE9-409A-835A-A6150C4B84CF}"/>
    <cellStyle name="20% - Accent1 17 2" xfId="5423" xr:uid="{07A51DD7-94EA-4FBB-95BE-E0B18A5AEB3D}"/>
    <cellStyle name="20% - Accent1 17 2 2" xfId="13180" xr:uid="{CDFC184D-AB00-45B8-A5AB-D522A2A7B2DD}"/>
    <cellStyle name="20% - Accent1 17 2 2 2" xfId="32190" xr:uid="{BECC28E4-A120-41D9-8BA3-ED812034CEB6}"/>
    <cellStyle name="20% - Accent1 17 2 2 3" xfId="47324" xr:uid="{D2AC76BF-69A9-4547-AEA7-15397E17B54F}"/>
    <cellStyle name="20% - Accent1 17 2 3" xfId="24646" xr:uid="{4B696AE8-DA40-453D-99C1-88A97D3E6D31}"/>
    <cellStyle name="20% - Accent1 17 2 4" xfId="39780" xr:uid="{47931B90-EB0A-4B45-A7D5-78EEE3D483F7}"/>
    <cellStyle name="20% - Accent1 17 3" xfId="2934" xr:uid="{F746A7E2-4D0B-405D-B51C-4D3089380BEB}"/>
    <cellStyle name="20% - Accent1 17 3 2" xfId="10697" xr:uid="{1D850F92-F435-455A-BAA9-7A1FC5608BD0}"/>
    <cellStyle name="20% - Accent1 17 3 2 2" xfId="29722" xr:uid="{9045CF03-B77E-471C-B04B-E585E5F25F7B}"/>
    <cellStyle name="20% - Accent1 17 3 2 3" xfId="44856" xr:uid="{2545829B-50C9-4C15-B831-2E78DDC7D55C}"/>
    <cellStyle name="20% - Accent1 17 3 3" xfId="22178" xr:uid="{21F6F461-A174-46F0-8915-55B3878B51E4}"/>
    <cellStyle name="20% - Accent1 17 3 4" xfId="37312" xr:uid="{3614248F-D1B2-40C0-87E1-21F7FE398BA6}"/>
    <cellStyle name="20% - Accent1 17 4" xfId="8071" xr:uid="{062FC06F-F24B-4949-ADA4-68EB603C5F89}"/>
    <cellStyle name="20% - Accent1 17 4 2" xfId="27180" xr:uid="{E63A0AB7-C3EB-4F5D-97CA-6CAF1CDC4214}"/>
    <cellStyle name="20% - Accent1 17 4 3" xfId="42314" xr:uid="{34DB621F-464E-449C-9187-F6E7C3541B2A}"/>
    <cellStyle name="20% - Accent1 17 5" xfId="19636" xr:uid="{D3A7AA54-0572-4C5A-B50B-8814B8C1BB2B}"/>
    <cellStyle name="20% - Accent1 17 6" xfId="34770" xr:uid="{6399AD53-5A17-42EE-A7B3-49374B8F4EA5}"/>
    <cellStyle name="20% - Accent1 170" xfId="2422" xr:uid="{E210BCA1-8D3A-40C7-A811-801EA0018B80}"/>
    <cellStyle name="20% - Accent1 170 2" xfId="7571" xr:uid="{33BD0711-F32C-4FC9-815C-957C8671C44E}"/>
    <cellStyle name="20% - Accent1 170 2 2" xfId="15328" xr:uid="{6FA2C195-9B4A-4350-9C14-14CDC163C60C}"/>
    <cellStyle name="20% - Accent1 170 2 2 2" xfId="34338" xr:uid="{BF2F2EC4-B0FF-4B4C-87FE-B8F1B265D5E7}"/>
    <cellStyle name="20% - Accent1 170 2 2 3" xfId="49472" xr:uid="{5E99976C-037C-46BE-B9BF-C874417A4B68}"/>
    <cellStyle name="20% - Accent1 170 2 3" xfId="26794" xr:uid="{C40EA17A-38F3-49FC-BF77-620999D5A81E}"/>
    <cellStyle name="20% - Accent1 170 2 4" xfId="41928" xr:uid="{6EB21A41-E3E3-4AA4-9F6F-12B62AB7A7BF}"/>
    <cellStyle name="20% - Accent1 170 3" xfId="5076" xr:uid="{89CA89D1-C2FD-4182-B045-29C6A71E8A60}"/>
    <cellStyle name="20% - Accent1 170 3 2" xfId="12839" xr:uid="{C7C42202-0EDB-46AB-AA27-E56FCDC50B6F}"/>
    <cellStyle name="20% - Accent1 170 3 2 2" xfId="31864" xr:uid="{3F4470E6-72CA-477E-BB75-C02D9705869B}"/>
    <cellStyle name="20% - Accent1 170 3 2 3" xfId="46998" xr:uid="{7A7ECEE0-BB5F-4712-8606-4DCA73B96A62}"/>
    <cellStyle name="20% - Accent1 170 3 3" xfId="24320" xr:uid="{49140A84-D53A-41D5-B71A-56A66B9AFA34}"/>
    <cellStyle name="20% - Accent1 170 3 4" xfId="39454" xr:uid="{68B741B5-D418-454B-9A0B-DD86DB336F7C}"/>
    <cellStyle name="20% - Accent1 170 4" xfId="10213" xr:uid="{5CC189BA-4B6E-48E9-84DA-F1780214AD46}"/>
    <cellStyle name="20% - Accent1 170 4 2" xfId="29322" xr:uid="{8E41A5F4-063E-43CD-979D-40AE873B4A45}"/>
    <cellStyle name="20% - Accent1 170 4 3" xfId="44456" xr:uid="{96C05024-D690-42BE-8F80-0A66296A6A98}"/>
    <cellStyle name="20% - Accent1 170 5" xfId="21778" xr:uid="{005E6A67-83C8-4E8F-969F-EB98D4791FB9}"/>
    <cellStyle name="20% - Accent1 170 6" xfId="36912" xr:uid="{6568CE26-397F-409E-9133-114A2326E612}"/>
    <cellStyle name="20% - Accent1 171" xfId="2436" xr:uid="{A0F45326-C383-4609-87BF-E158D5D76746}"/>
    <cellStyle name="20% - Accent1 171 2" xfId="7585" xr:uid="{210AC508-0089-48BA-AA90-9EA4718AF87B}"/>
    <cellStyle name="20% - Accent1 171 2 2" xfId="15342" xr:uid="{248851D5-8DE0-4818-821A-AA12CF1CAD14}"/>
    <cellStyle name="20% - Accent1 171 2 2 2" xfId="34352" xr:uid="{AA17C085-AFEE-4916-AE30-6AAA869068E6}"/>
    <cellStyle name="20% - Accent1 171 2 2 3" xfId="49486" xr:uid="{882F6043-5B45-45CB-B6EB-679BFDB2F1CE}"/>
    <cellStyle name="20% - Accent1 171 2 3" xfId="26808" xr:uid="{F13D0A38-DE55-41DB-812E-3534F92D9D93}"/>
    <cellStyle name="20% - Accent1 171 2 4" xfId="41942" xr:uid="{CC7B3359-9BB3-4EF1-B3B9-4FABF89876F5}"/>
    <cellStyle name="20% - Accent1 171 3" xfId="5090" xr:uid="{AB80CDA7-6B6C-4C7F-959F-7EE48B27B922}"/>
    <cellStyle name="20% - Accent1 171 3 2" xfId="12853" xr:uid="{CE67FE26-D2BD-4BD4-9A64-9580C0259503}"/>
    <cellStyle name="20% - Accent1 171 3 2 2" xfId="31878" xr:uid="{0273B3AA-6E9D-46B6-BD4B-7ADA87DD106D}"/>
    <cellStyle name="20% - Accent1 171 3 2 3" xfId="47012" xr:uid="{F160EA19-F6BF-428A-A5FC-A59B90C7581C}"/>
    <cellStyle name="20% - Accent1 171 3 3" xfId="24334" xr:uid="{C4620848-C15B-4C13-8DEA-04509631D824}"/>
    <cellStyle name="20% - Accent1 171 3 4" xfId="39468" xr:uid="{03FCB005-E396-42CD-ACBC-CAA5F49CAA34}"/>
    <cellStyle name="20% - Accent1 171 4" xfId="10227" xr:uid="{7AF1B914-A2C6-4A44-9F0B-EF89FDE2B3C0}"/>
    <cellStyle name="20% - Accent1 171 4 2" xfId="29336" xr:uid="{9443BFE4-DE49-4625-AF21-63A7D7EB7169}"/>
    <cellStyle name="20% - Accent1 171 4 3" xfId="44470" xr:uid="{2120F383-C4CB-4289-8CEE-F28B08FFCE5E}"/>
    <cellStyle name="20% - Accent1 171 5" xfId="21792" xr:uid="{14DD58DE-2A72-4360-ADFF-E9E185A04E22}"/>
    <cellStyle name="20% - Accent1 171 6" xfId="36926" xr:uid="{E644291D-A0E4-49E1-82C8-215B85B43461}"/>
    <cellStyle name="20% - Accent1 172" xfId="2450" xr:uid="{8925A490-4BDC-4E89-86A9-80F5EFD96578}"/>
    <cellStyle name="20% - Accent1 172 2" xfId="7599" xr:uid="{89122AF9-F0BC-44F9-A191-3117F6EDF8EA}"/>
    <cellStyle name="20% - Accent1 172 2 2" xfId="15356" xr:uid="{82907E57-45F2-4E19-BC89-3C7DE1D3C89E}"/>
    <cellStyle name="20% - Accent1 172 2 2 2" xfId="34366" xr:uid="{A64ADF81-C823-4714-8A44-288F06D1C8CD}"/>
    <cellStyle name="20% - Accent1 172 2 2 3" xfId="49500" xr:uid="{997B8325-35D4-4876-A5DF-98430B0C7932}"/>
    <cellStyle name="20% - Accent1 172 2 3" xfId="26822" xr:uid="{6D4341D8-397E-4AD2-9E78-AB7A66D36259}"/>
    <cellStyle name="20% - Accent1 172 2 4" xfId="41956" xr:uid="{1F320AED-4380-493C-ABBF-F1FF7C6C2CEF}"/>
    <cellStyle name="20% - Accent1 172 3" xfId="5104" xr:uid="{F2B19733-2A85-4C52-BBBA-BBD0F75D78C9}"/>
    <cellStyle name="20% - Accent1 172 3 2" xfId="12867" xr:uid="{C1722354-45CD-4981-BECB-6BC58E907EE3}"/>
    <cellStyle name="20% - Accent1 172 3 2 2" xfId="31892" xr:uid="{7EC3F67E-EB35-4611-8C7E-7047207FAFBE}"/>
    <cellStyle name="20% - Accent1 172 3 2 3" xfId="47026" xr:uid="{75A0DBC5-7E0C-433B-AC02-D16807346A58}"/>
    <cellStyle name="20% - Accent1 172 3 3" xfId="24348" xr:uid="{D99E17AD-8E98-4463-941B-948488868238}"/>
    <cellStyle name="20% - Accent1 172 3 4" xfId="39482" xr:uid="{7958E284-7FA7-4ED0-AFC3-CB9901F25022}"/>
    <cellStyle name="20% - Accent1 172 4" xfId="10241" xr:uid="{447F6039-3494-441E-B4DE-309520DB7B28}"/>
    <cellStyle name="20% - Accent1 172 4 2" xfId="29350" xr:uid="{5F35AB06-49E9-4E61-851E-3C6E9C419AAB}"/>
    <cellStyle name="20% - Accent1 172 4 3" xfId="44484" xr:uid="{DCA01653-46B9-4582-9F4C-C6636F793505}"/>
    <cellStyle name="20% - Accent1 172 5" xfId="21806" xr:uid="{0BD9E892-FE15-42DA-8FF9-639610328018}"/>
    <cellStyle name="20% - Accent1 172 6" xfId="36940" xr:uid="{BDCBA15D-9344-45E3-B7AA-0DBF51E175D7}"/>
    <cellStyle name="20% - Accent1 173" xfId="2464" xr:uid="{7143D303-95CF-4063-A856-D0B2F778F618}"/>
    <cellStyle name="20% - Accent1 173 2" xfId="7613" xr:uid="{986532D7-FE3A-4C6E-B541-CAFCAE55BB16}"/>
    <cellStyle name="20% - Accent1 173 2 2" xfId="15370" xr:uid="{12A44D3B-23DC-41BB-9FD4-6C8DF5B4D43B}"/>
    <cellStyle name="20% - Accent1 173 2 2 2" xfId="34380" xr:uid="{ABDF1A44-3ACB-402D-B83C-AC08E1F895AA}"/>
    <cellStyle name="20% - Accent1 173 2 2 3" xfId="49514" xr:uid="{3F3DECCD-1351-4295-93BE-82170F906B9E}"/>
    <cellStyle name="20% - Accent1 173 2 3" xfId="26836" xr:uid="{92FCB3CC-D692-4F6F-A99C-E75C804D31CD}"/>
    <cellStyle name="20% - Accent1 173 2 4" xfId="41970" xr:uid="{D52B7EB3-1D89-4DED-AD5C-931872AC02C0}"/>
    <cellStyle name="20% - Accent1 173 3" xfId="5118" xr:uid="{1925710D-6ADA-4837-BAF7-72D7627A5CCC}"/>
    <cellStyle name="20% - Accent1 173 3 2" xfId="12881" xr:uid="{C5829ED5-9FC2-41C2-82E7-1EB0B97E3B69}"/>
    <cellStyle name="20% - Accent1 173 3 2 2" xfId="31906" xr:uid="{417612D2-E00A-4E1D-88D2-FF41D3A5CD0B}"/>
    <cellStyle name="20% - Accent1 173 3 2 3" xfId="47040" xr:uid="{E3F05267-B07B-4F87-AB10-026EEA45B8E4}"/>
    <cellStyle name="20% - Accent1 173 3 3" xfId="24362" xr:uid="{AA176CD4-6FA4-43F0-BAE4-DFDD01B8DD73}"/>
    <cellStyle name="20% - Accent1 173 3 4" xfId="39496" xr:uid="{BDBFC849-B3AA-425A-A685-9B482527E996}"/>
    <cellStyle name="20% - Accent1 173 4" xfId="10255" xr:uid="{D854A603-ABF6-40C8-AFCC-D7227BA52433}"/>
    <cellStyle name="20% - Accent1 173 4 2" xfId="29364" xr:uid="{72067ADC-272B-491E-AF87-DC2116B8E194}"/>
    <cellStyle name="20% - Accent1 173 4 3" xfId="44498" xr:uid="{2E0132F6-817F-41C6-9AE2-45A4FF656508}"/>
    <cellStyle name="20% - Accent1 173 5" xfId="21820" xr:uid="{1F881211-F6F1-4C5F-961F-5E66EB86DFB4}"/>
    <cellStyle name="20% - Accent1 173 6" xfId="36954" xr:uid="{FD9902DD-B844-4E33-A9DF-5301580CDF17}"/>
    <cellStyle name="20% - Accent1 174" xfId="2478" xr:uid="{BCE96A5D-7131-45C5-817D-C648B25107CC}"/>
    <cellStyle name="20% - Accent1 174 2" xfId="7627" xr:uid="{2DD9AEDD-2FFB-4914-A32C-FD1FBC2E1F4E}"/>
    <cellStyle name="20% - Accent1 174 2 2" xfId="15384" xr:uid="{61F21367-9825-4E99-8761-7394BF1EF693}"/>
    <cellStyle name="20% - Accent1 174 2 2 2" xfId="34394" xr:uid="{C4B631EB-AA39-4385-B6B3-37BD02A5F448}"/>
    <cellStyle name="20% - Accent1 174 2 2 3" xfId="49528" xr:uid="{FC9DD2BA-7903-4ED1-8A47-A0BAA6072F5F}"/>
    <cellStyle name="20% - Accent1 174 2 3" xfId="26850" xr:uid="{E1A7E703-A3E2-463B-A1EE-598E847CB198}"/>
    <cellStyle name="20% - Accent1 174 2 4" xfId="41984" xr:uid="{A766E830-7A89-48E8-8096-B3DC937C1209}"/>
    <cellStyle name="20% - Accent1 174 3" xfId="5132" xr:uid="{6F27C4B1-1872-45D6-84AF-C26BC48720EE}"/>
    <cellStyle name="20% - Accent1 174 3 2" xfId="12895" xr:uid="{E48E4396-3647-402A-89D8-D67FA6CF53F4}"/>
    <cellStyle name="20% - Accent1 174 3 2 2" xfId="31920" xr:uid="{608CA348-4FA1-465E-A66B-F351C939FB3E}"/>
    <cellStyle name="20% - Accent1 174 3 2 3" xfId="47054" xr:uid="{29C5CF47-9F99-4A58-BAAC-3A3454D91A5B}"/>
    <cellStyle name="20% - Accent1 174 3 3" xfId="24376" xr:uid="{D2D2CC96-B0B1-41EC-AD5B-EE060A9EE01E}"/>
    <cellStyle name="20% - Accent1 174 3 4" xfId="39510" xr:uid="{FE89F059-97C4-4C4F-BCC5-39EFF7DF780F}"/>
    <cellStyle name="20% - Accent1 174 4" xfId="10269" xr:uid="{CA5DD593-1A1C-415A-8FA1-DB73FC85ACD5}"/>
    <cellStyle name="20% - Accent1 174 4 2" xfId="29378" xr:uid="{6F453735-ECE1-4849-A333-177B80E6ABD3}"/>
    <cellStyle name="20% - Accent1 174 4 3" xfId="44512" xr:uid="{92C07023-B22F-4160-BB16-61FD178A95C6}"/>
    <cellStyle name="20% - Accent1 174 5" xfId="21834" xr:uid="{BEDFF732-2F0A-46F6-9360-7A2124436D79}"/>
    <cellStyle name="20% - Accent1 174 6" xfId="36968" xr:uid="{4CE3A595-6C5A-4EBA-924D-5DDE732A3322}"/>
    <cellStyle name="20% - Accent1 175" xfId="2492" xr:uid="{705074EC-F1FC-41AD-9199-6CB25F996984}"/>
    <cellStyle name="20% - Accent1 175 2" xfId="7641" xr:uid="{0585F23A-E3E7-401D-82A7-BF8CDC677876}"/>
    <cellStyle name="20% - Accent1 175 2 2" xfId="15398" xr:uid="{1CA1585A-7085-4E32-94A7-996C045C2C8D}"/>
    <cellStyle name="20% - Accent1 175 2 2 2" xfId="34408" xr:uid="{29CC2DC2-B067-4BB7-9F97-233DD0ED4315}"/>
    <cellStyle name="20% - Accent1 175 2 2 3" xfId="49542" xr:uid="{142FA684-5768-4303-B97C-755C8A648959}"/>
    <cellStyle name="20% - Accent1 175 2 3" xfId="26864" xr:uid="{D4578C82-D7A3-4706-B567-99078CA23D7D}"/>
    <cellStyle name="20% - Accent1 175 2 4" xfId="41998" xr:uid="{33BD1157-3942-44DC-8256-48F06ADA81F7}"/>
    <cellStyle name="20% - Accent1 175 3" xfId="5146" xr:uid="{6CAB60F6-BF08-436D-B80D-4C0763D5CA34}"/>
    <cellStyle name="20% - Accent1 175 3 2" xfId="12909" xr:uid="{042AB738-324A-403D-BA5C-0D8A015A32A0}"/>
    <cellStyle name="20% - Accent1 175 3 2 2" xfId="31934" xr:uid="{91FC34D0-6818-4706-9B92-82739787A187}"/>
    <cellStyle name="20% - Accent1 175 3 2 3" xfId="47068" xr:uid="{B2BFBC82-0EE8-43E4-8BDD-1C32B9D4EA98}"/>
    <cellStyle name="20% - Accent1 175 3 3" xfId="24390" xr:uid="{B27B4DD5-E3D3-46C4-A1FA-173A1138DDC8}"/>
    <cellStyle name="20% - Accent1 175 3 4" xfId="39524" xr:uid="{7FB2A0CA-3C86-4362-AB79-C21EA03E0292}"/>
    <cellStyle name="20% - Accent1 175 4" xfId="10283" xr:uid="{0297EB08-4DE7-42EB-9CF1-1EEDD2E98AC8}"/>
    <cellStyle name="20% - Accent1 175 4 2" xfId="29392" xr:uid="{3B2E2E21-D16C-4E5A-BDD9-40E73A5124C6}"/>
    <cellStyle name="20% - Accent1 175 4 3" xfId="44526" xr:uid="{A7CBBD2C-AF59-401B-8ECB-7947354B9F1B}"/>
    <cellStyle name="20% - Accent1 175 5" xfId="21848" xr:uid="{0EF645FA-D9B0-4579-80F7-2188804D6BB3}"/>
    <cellStyle name="20% - Accent1 175 6" xfId="36982" xr:uid="{76036517-8EB1-49DC-9762-B2A0DF9AFD4D}"/>
    <cellStyle name="20% - Accent1 176" xfId="2506" xr:uid="{95B6CE40-81E6-4707-ABF9-90A30E9F06EE}"/>
    <cellStyle name="20% - Accent1 176 2" xfId="7655" xr:uid="{3C982AE1-D229-406F-95F9-6D2F3F1C6437}"/>
    <cellStyle name="20% - Accent1 176 2 2" xfId="15412" xr:uid="{6B5EE6B8-7BD2-4A7B-9927-9F1B1E9D9106}"/>
    <cellStyle name="20% - Accent1 176 2 2 2" xfId="34422" xr:uid="{69E72C1A-7B0C-45DB-8E78-FC82E6A7C1E5}"/>
    <cellStyle name="20% - Accent1 176 2 2 3" xfId="49556" xr:uid="{9D0B1506-9D25-4BF9-AA0F-FD6D90A5C63C}"/>
    <cellStyle name="20% - Accent1 176 2 3" xfId="26878" xr:uid="{80087BE3-756E-4F5B-8AD2-46BD9D3369FB}"/>
    <cellStyle name="20% - Accent1 176 2 4" xfId="42012" xr:uid="{D6ED08AD-682B-4BDF-A07B-0194C174C702}"/>
    <cellStyle name="20% - Accent1 176 3" xfId="5160" xr:uid="{711ED697-2BD4-458E-AF5C-75E47F5A1517}"/>
    <cellStyle name="20% - Accent1 176 3 2" xfId="12923" xr:uid="{BB543ECF-9FA4-4254-B5A8-6986C3518417}"/>
    <cellStyle name="20% - Accent1 176 3 2 2" xfId="31948" xr:uid="{121E5665-04C0-45FB-B1D8-DEEE24C9AEC7}"/>
    <cellStyle name="20% - Accent1 176 3 2 3" xfId="47082" xr:uid="{279E29A8-F4C9-4412-B2BA-90CDB392D0BD}"/>
    <cellStyle name="20% - Accent1 176 3 3" xfId="24404" xr:uid="{A58C30FF-A5B4-4EF7-A12C-41CC0E86EA9A}"/>
    <cellStyle name="20% - Accent1 176 3 4" xfId="39538" xr:uid="{2CEC3F6D-8000-4341-9AE9-B4D801F8FA97}"/>
    <cellStyle name="20% - Accent1 176 4" xfId="10297" xr:uid="{5C1866BA-BE27-451D-9F86-B7DB84BBFB5A}"/>
    <cellStyle name="20% - Accent1 176 4 2" xfId="29406" xr:uid="{052071BC-D494-4015-85AF-34A04011FFB2}"/>
    <cellStyle name="20% - Accent1 176 4 3" xfId="44540" xr:uid="{31BAAE0B-4768-46C5-BAA0-761427E6340D}"/>
    <cellStyle name="20% - Accent1 176 5" xfId="21862" xr:uid="{7D53BE9B-4D2E-445F-9C4D-448AD5CA8FE1}"/>
    <cellStyle name="20% - Accent1 176 6" xfId="36996" xr:uid="{A650C9EE-F2FA-4C99-BD7A-A5307EDE736E}"/>
    <cellStyle name="20% - Accent1 177" xfId="2520" xr:uid="{8FDA1903-248A-40C5-93D4-147EE49119BA}"/>
    <cellStyle name="20% - Accent1 177 2" xfId="5174" xr:uid="{C1B0A5CC-92AD-4B24-BE0E-424DB38D1D8C}"/>
    <cellStyle name="20% - Accent1 177 2 2" xfId="12937" xr:uid="{4242777F-83E3-4D01-89EC-ABCACEE6358A}"/>
    <cellStyle name="20% - Accent1 177 2 2 2" xfId="31962" xr:uid="{CF8DD28F-6CE4-4B90-9911-879D7A5AE467}"/>
    <cellStyle name="20% - Accent1 177 2 2 3" xfId="47096" xr:uid="{35A84C61-1447-4925-8AE1-09160B6DE5B1}"/>
    <cellStyle name="20% - Accent1 177 2 3" xfId="24418" xr:uid="{3D6DA9B7-8287-4DD9-8505-68187801BD8E}"/>
    <cellStyle name="20% - Accent1 177 2 4" xfId="39552" xr:uid="{24E75D27-4477-41E1-85D4-5B2600E3A612}"/>
    <cellStyle name="20% - Accent1 177 3" xfId="10311" xr:uid="{9AC7A1FF-8AD3-43C2-AF88-D9DA07982C10}"/>
    <cellStyle name="20% - Accent1 177 3 2" xfId="29420" xr:uid="{BFC9AC5A-AE10-48F3-BF61-6B2371DEF21F}"/>
    <cellStyle name="20% - Accent1 177 3 3" xfId="44554" xr:uid="{A7B57042-960C-4BA1-8F61-CAE184938BA0}"/>
    <cellStyle name="20% - Accent1 177 4" xfId="21876" xr:uid="{A3A97F58-3026-4209-9115-7B0F9EBD9B7E}"/>
    <cellStyle name="20% - Accent1 177 5" xfId="37010" xr:uid="{DF06D006-285C-4196-AD9C-D69DFC2CF8BD}"/>
    <cellStyle name="20% - Accent1 178" xfId="2534" xr:uid="{618BD44D-3B34-4669-B69A-8A0608E54711}"/>
    <cellStyle name="20% - Accent1 178 2" xfId="7669" xr:uid="{31295502-18C2-497A-B480-B8E53D6BE7E4}"/>
    <cellStyle name="20% - Accent1 178 2 2" xfId="15426" xr:uid="{D29C3B71-F349-4D30-B359-A1257B139469}"/>
    <cellStyle name="20% - Accent1 178 2 2 2" xfId="15966" xr:uid="{DB94DBCD-03EC-4173-AB3D-40AA260AD116}"/>
    <cellStyle name="20% - Accent1 178 2 2 2 2" xfId="18772" xr:uid="{732E480D-35A1-4F18-B7AB-AA9175E8460C}"/>
    <cellStyle name="20% - Accent1 178 2 2 3" xfId="18301" xr:uid="{128AF5F9-7BE3-4172-94F4-0BFB04088E3B}"/>
    <cellStyle name="20% - Accent1 178 2 3" xfId="15753" xr:uid="{5EF1C252-08E7-4B8D-8BB2-A591483F6FB8}"/>
    <cellStyle name="20% - Accent1 178 2 3 2" xfId="18559" xr:uid="{48A9C54F-4E8F-482E-9865-8031A5277CCA}"/>
    <cellStyle name="20% - Accent1 178 2 4" xfId="18088" xr:uid="{4ED5761D-1CFA-4A86-9EDF-64BA48F2E057}"/>
    <cellStyle name="20% - Accent1 178 3" xfId="7684" xr:uid="{B21E416F-3010-49AC-B6B1-9E2EFFF2E2B0}"/>
    <cellStyle name="20% - Accent1 178 3 2" xfId="15441" xr:uid="{ECF45F41-3B92-40DE-ADE1-56CF24A30207}"/>
    <cellStyle name="20% - Accent1 178 3 2 2" xfId="15981" xr:uid="{326A92EE-B425-4560-8E12-AB3A8572990F}"/>
    <cellStyle name="20% - Accent1 178 3 2 2 2" xfId="18787" xr:uid="{CCC32909-2B60-461C-8978-82B7CCFA2EC3}"/>
    <cellStyle name="20% - Accent1 178 3 2 3" xfId="18316" xr:uid="{444DAFA9-3423-4B64-ABF2-306C4B95B9FD}"/>
    <cellStyle name="20% - Accent1 178 3 3" xfId="15768" xr:uid="{B58598AA-3010-4B10-86AB-E2087859AB98}"/>
    <cellStyle name="20% - Accent1 178 3 3 2" xfId="18574" xr:uid="{5DF3A481-14D0-432F-931C-5439CB762D52}"/>
    <cellStyle name="20% - Accent1 178 3 4" xfId="18103" xr:uid="{DD74D93E-3478-4B78-B446-54BED71D7F8C}"/>
    <cellStyle name="20% - Accent1 178 4" xfId="5188" xr:uid="{E38C6159-6C66-49E5-B058-D870BE5015D5}"/>
    <cellStyle name="20% - Accent1 178 4 2" xfId="12951" xr:uid="{8D94200C-F781-4FBD-ADB2-75F9A11AEED2}"/>
    <cellStyle name="20% - Accent1 178 4 2 2" xfId="15951" xr:uid="{0C2D3D73-EB28-4D1D-957F-D8E23F3E236F}"/>
    <cellStyle name="20% - Accent1 178 4 2 2 2" xfId="18757" xr:uid="{534F1E13-3D53-4FA7-86BA-633C4871B736}"/>
    <cellStyle name="20% - Accent1 178 4 2 3" xfId="18286" xr:uid="{6FA2B338-0462-46A3-95A3-76CD907F394D}"/>
    <cellStyle name="20% - Accent1 178 4 3" xfId="15738" xr:uid="{3CEE3D18-1D26-4B80-B86A-2B7E17D2A82D}"/>
    <cellStyle name="20% - Accent1 178 4 3 2" xfId="18544" xr:uid="{906C451B-567C-4A44-9F43-B4FF560A8DE4}"/>
    <cellStyle name="20% - Accent1 178 4 4" xfId="18073" xr:uid="{1063203A-362B-4200-B1EC-80879289201E}"/>
    <cellStyle name="20% - Accent1 178 5" xfId="10325" xr:uid="{9413A092-6D4E-4CF4-99FD-7B1611D8716B}"/>
    <cellStyle name="20% - Accent1 178 5 2" xfId="29434" xr:uid="{9BAFDBEB-8AC6-48F7-A756-0F2BD12DE55B}"/>
    <cellStyle name="20% - Accent1 178 5 3" xfId="44568" xr:uid="{D2A33BFA-1F0B-40C0-ADCB-1B69469569F4}"/>
    <cellStyle name="20% - Accent1 178 6" xfId="21890" xr:uid="{0D1755A3-D063-4156-BB3B-05E9243762AA}"/>
    <cellStyle name="20% - Accent1 178 7" xfId="37024" xr:uid="{3821EC1F-A545-4FBC-96BC-953394B5DE36}"/>
    <cellStyle name="20% - Accent1 179" xfId="2548" xr:uid="{F933115B-3984-47A2-BDC0-1147D330C0B5}"/>
    <cellStyle name="20% - Accent1 179 2" xfId="7699" xr:uid="{24FF8993-2BEB-4A9D-B70E-C7EFF770CF86}"/>
    <cellStyle name="20% - Accent1 179 2 2" xfId="15456" xr:uid="{45EAF4DE-4CFB-4A5E-9A92-3AC4885A5FDB}"/>
    <cellStyle name="20% - Accent1 179 2 2 2" xfId="34436" xr:uid="{CF364602-C626-4B34-9132-596A2BFEE88B}"/>
    <cellStyle name="20% - Accent1 179 2 2 3" xfId="49570" xr:uid="{4A001F0C-0FFB-4AB0-8ECE-04BA63526C00}"/>
    <cellStyle name="20% - Accent1 179 2 3" xfId="26892" xr:uid="{3E402CBD-EDDE-4A90-BB66-F0D974235642}"/>
    <cellStyle name="20% - Accent1 179 2 4" xfId="42026" xr:uid="{F0A03587-87E4-4512-A368-7B1DE272E1B7}"/>
    <cellStyle name="20% - Accent1 179 3" xfId="10339" xr:uid="{77ABAA22-639F-4C73-9194-C7489DF0FE1E}"/>
    <cellStyle name="20% - Accent1 179 3 2" xfId="29448" xr:uid="{92B826B3-370B-4AA8-8A22-C514320174E1}"/>
    <cellStyle name="20% - Accent1 179 3 3" xfId="44582" xr:uid="{8CD6FBD0-302F-4560-9A3E-DA0E2EB457B6}"/>
    <cellStyle name="20% - Accent1 179 4" xfId="21904" xr:uid="{B5FF15D9-5CA6-4035-A352-3D6DD3E3EEF9}"/>
    <cellStyle name="20% - Accent1 179 5" xfId="37038" xr:uid="{6565AFE9-D766-415F-BBEA-2B84F6069864}"/>
    <cellStyle name="20% - Accent1 18" xfId="294" xr:uid="{702418D9-FB18-4567-B8A8-229FBAE75531}"/>
    <cellStyle name="20% - Accent1 18 2" xfId="5437" xr:uid="{5AC4DFF3-C2FD-4924-BDF8-280C5B79439F}"/>
    <cellStyle name="20% - Accent1 18 2 2" xfId="13194" xr:uid="{7E9F7DB5-B99A-4834-BF3E-3A52CA4BD868}"/>
    <cellStyle name="20% - Accent1 18 2 2 2" xfId="32204" xr:uid="{323BC959-268E-4C07-B338-307B24B4777D}"/>
    <cellStyle name="20% - Accent1 18 2 2 3" xfId="47338" xr:uid="{3C71D6D4-9D54-4999-AEAB-C810D02A46A4}"/>
    <cellStyle name="20% - Accent1 18 2 3" xfId="24660" xr:uid="{54E7CED8-3B13-4BF8-8560-C7A2153C0F5E}"/>
    <cellStyle name="20% - Accent1 18 2 4" xfId="39794" xr:uid="{6601DBF1-63C4-439C-9C35-809E32986F21}"/>
    <cellStyle name="20% - Accent1 18 3" xfId="2948" xr:uid="{A8C21D48-6909-430A-B153-6E069807E1EB}"/>
    <cellStyle name="20% - Accent1 18 3 2" xfId="10711" xr:uid="{BEDA1F99-5D1D-4F83-8B31-EE82D84C369A}"/>
    <cellStyle name="20% - Accent1 18 3 2 2" xfId="29736" xr:uid="{1ABC55DC-17CE-4955-A61C-31C38DB501BC}"/>
    <cellStyle name="20% - Accent1 18 3 2 3" xfId="44870" xr:uid="{4CBABBD8-C2E4-437C-9412-0E34008B6F85}"/>
    <cellStyle name="20% - Accent1 18 3 3" xfId="22192" xr:uid="{7EFEB9FD-6729-4C07-AE0F-06139F4BCFDC}"/>
    <cellStyle name="20% - Accent1 18 3 4" xfId="37326" xr:uid="{478E907C-0F9D-46F3-9EFD-D5060F317AFF}"/>
    <cellStyle name="20% - Accent1 18 4" xfId="8085" xr:uid="{7CDDE4AE-32F0-4953-A60B-B46BA2524C4C}"/>
    <cellStyle name="20% - Accent1 18 4 2" xfId="27194" xr:uid="{467F3233-7FB7-44EE-A763-64C263308E49}"/>
    <cellStyle name="20% - Accent1 18 4 3" xfId="42328" xr:uid="{FC09ACC2-0DC9-44EB-9D34-954903085394}"/>
    <cellStyle name="20% - Accent1 18 5" xfId="19650" xr:uid="{ACC990CA-BD21-41C9-810D-877ADACC17D5}"/>
    <cellStyle name="20% - Accent1 18 6" xfId="34784" xr:uid="{8B12CD76-FB70-45FA-92B6-EA4CDD2F462F}"/>
    <cellStyle name="20% - Accent1 180" xfId="2562" xr:uid="{9C42BE89-3869-4D06-A69D-A4F6589E08FB}"/>
    <cellStyle name="20% - Accent1 180 2" xfId="7713" xr:uid="{92A17D17-CE43-470E-B7CD-6CC5B30E5236}"/>
    <cellStyle name="20% - Accent1 180 2 2" xfId="15470" xr:uid="{8A193294-5A86-43F5-A3B9-7EBD7DC981DF}"/>
    <cellStyle name="20% - Accent1 180 2 2 2" xfId="34450" xr:uid="{E606958C-512C-4228-B83C-17C42E3549B9}"/>
    <cellStyle name="20% - Accent1 180 2 2 3" xfId="49584" xr:uid="{C2FD73F4-C442-4516-866C-049FE7977527}"/>
    <cellStyle name="20% - Accent1 180 2 3" xfId="26906" xr:uid="{6AAD0D68-F7C5-4209-B525-E388321EB9C0}"/>
    <cellStyle name="20% - Accent1 180 2 4" xfId="42040" xr:uid="{2D7E169A-5C38-4CF4-8D60-C89F857C7AE2}"/>
    <cellStyle name="20% - Accent1 180 3" xfId="10353" xr:uid="{F6A9F0C0-A516-4C9E-93B4-BAE98833BD98}"/>
    <cellStyle name="20% - Accent1 180 3 2" xfId="29462" xr:uid="{32531E30-BE07-4E43-B3CF-AD77A3C14CDD}"/>
    <cellStyle name="20% - Accent1 180 3 3" xfId="44596" xr:uid="{EFC1E516-208D-4307-930C-815ADA85FFD2}"/>
    <cellStyle name="20% - Accent1 180 4" xfId="21918" xr:uid="{FBDBF3F7-7723-49B1-B203-A189358B7859}"/>
    <cellStyle name="20% - Accent1 180 5" xfId="37052" xr:uid="{69AFBEC1-6CF0-4594-83C1-A5582A1E6C5A}"/>
    <cellStyle name="20% - Accent1 181" xfId="2576" xr:uid="{E39169E4-5AA6-4CE1-B6C4-D0318F34C0EB}"/>
    <cellStyle name="20% - Accent1 181 2" xfId="7727" xr:uid="{816FA041-E4DD-4E58-B412-CB9431655191}"/>
    <cellStyle name="20% - Accent1 181 2 2" xfId="15484" xr:uid="{02685C7F-1827-41E6-B361-7ACD68148EB7}"/>
    <cellStyle name="20% - Accent1 181 2 2 2" xfId="34464" xr:uid="{1682E6A7-20FB-4C90-B37E-7DB24D569B36}"/>
    <cellStyle name="20% - Accent1 181 2 2 3" xfId="49598" xr:uid="{DE35C42F-2F9D-4848-9726-A085D221DA36}"/>
    <cellStyle name="20% - Accent1 181 2 3" xfId="26920" xr:uid="{B09D852A-10E8-40B8-8DED-2DFA0A9012EA}"/>
    <cellStyle name="20% - Accent1 181 2 4" xfId="42054" xr:uid="{CA421840-9892-4AD6-9B97-A427EB1FE502}"/>
    <cellStyle name="20% - Accent1 181 3" xfId="10367" xr:uid="{B28B9CB9-45FD-42AA-9733-2C87251DA2B1}"/>
    <cellStyle name="20% - Accent1 181 3 2" xfId="29476" xr:uid="{3749D1D9-FAA9-4F39-8E7B-118B3D8F9171}"/>
    <cellStyle name="20% - Accent1 181 3 3" xfId="44610" xr:uid="{4D16C7DA-78BB-4F18-9677-BEC578EB3507}"/>
    <cellStyle name="20% - Accent1 181 4" xfId="21932" xr:uid="{D8B5CE22-ED2E-44CE-A17B-9AB0C7297E03}"/>
    <cellStyle name="20% - Accent1 181 5" xfId="37066" xr:uid="{12A14829-3F54-4CA5-8872-C770F4AC1398}"/>
    <cellStyle name="20% - Accent1 182" xfId="2607" xr:uid="{93C26D45-3D88-4510-9D9D-5990D13FCE49}"/>
    <cellStyle name="20% - Accent1 182 2" xfId="7741" xr:uid="{BD7347BB-5AFC-4E7A-8719-45A26B702D40}"/>
    <cellStyle name="20% - Accent1 182 2 2" xfId="15498" xr:uid="{1970BF53-EC01-4418-B7A5-BE0D4445D1DB}"/>
    <cellStyle name="20% - Accent1 182 2 2 2" xfId="15996" xr:uid="{C585B708-F049-4AA7-AE48-4C6AADC1833D}"/>
    <cellStyle name="20% - Accent1 182 2 2 2 2" xfId="18802" xr:uid="{98833F02-A9BA-41FD-BA2A-FE2DA96BB5C5}"/>
    <cellStyle name="20% - Accent1 182 2 2 3" xfId="18331" xr:uid="{609B09C6-6C22-46A1-B440-450D7DF06D6E}"/>
    <cellStyle name="20% - Accent1 182 2 3" xfId="15783" xr:uid="{0FE54C4C-AF87-4CBF-8200-396186F95AD1}"/>
    <cellStyle name="20% - Accent1 182 2 3 2" xfId="18589" xr:uid="{3741E0C6-CC84-42FD-8010-7CED7569E2C7}"/>
    <cellStyle name="20% - Accent1 182 2 4" xfId="18118" xr:uid="{01461529-C9C7-4CB7-A1A6-E0397B17149A}"/>
    <cellStyle name="20% - Accent1 182 3" xfId="10381" xr:uid="{187DC4D2-9AC0-4CA9-B584-D5F70A97755B}"/>
    <cellStyle name="20% - Accent1 182 3 2" xfId="15867" xr:uid="{63F1A618-589A-434A-9D74-44DAFEBF3155}"/>
    <cellStyle name="20% - Accent1 182 3 2 2" xfId="18673" xr:uid="{9A4CD8FC-557A-4017-AFE3-FB1653BE330E}"/>
    <cellStyle name="20% - Accent1 182 3 3" xfId="18202" xr:uid="{FF8208DF-17FA-4964-B5BB-4B146B1E82BF}"/>
    <cellStyle name="20% - Accent1 182 4" xfId="15654" xr:uid="{21617F77-67EF-4FD9-8C5E-FB27D094CB30}"/>
    <cellStyle name="20% - Accent1 182 4 2" xfId="18460" xr:uid="{3954138A-651C-446F-BD9D-3D71BE4646E6}"/>
    <cellStyle name="20% - Accent1 182 5" xfId="17989" xr:uid="{0AD797BA-D18F-4D3D-B8DF-1F1B1FFE9F93}"/>
    <cellStyle name="20% - Accent1 183" xfId="2632" xr:uid="{91E93BBB-6B2F-43F7-A9F9-E1117B8815C5}"/>
    <cellStyle name="20% - Accent1 183 2" xfId="7755" xr:uid="{043667A0-709E-422D-A4C9-648AB0AF36A9}"/>
    <cellStyle name="20% - Accent1 183 2 2" xfId="15512" xr:uid="{5D3C0599-A842-4432-B18A-FAEF78E07975}"/>
    <cellStyle name="20% - Accent1 183 2 2 2" xfId="16010" xr:uid="{DF5210E5-5133-4140-9303-61EAAEEFDED9}"/>
    <cellStyle name="20% - Accent1 183 2 2 2 2" xfId="18816" xr:uid="{D143E85C-3169-4C80-AC8C-29A34C5E3FF6}"/>
    <cellStyle name="20% - Accent1 183 2 2 3" xfId="18345" xr:uid="{B782A672-E8C6-457E-83AC-BA7AA30E9F25}"/>
    <cellStyle name="20% - Accent1 183 2 3" xfId="15797" xr:uid="{E63E5E19-9D24-47E6-9173-CAC63E8C39B7}"/>
    <cellStyle name="20% - Accent1 183 2 3 2" xfId="18603" xr:uid="{D219A592-B678-41C6-BDAA-97BA3A0D939B}"/>
    <cellStyle name="20% - Accent1 183 2 4" xfId="18132" xr:uid="{569EDA9F-57A5-4229-91BF-6546AA73A00B}"/>
    <cellStyle name="20% - Accent1 183 3" xfId="10395" xr:uid="{8BF697C5-7020-490F-A5C1-A8B11E1811B6}"/>
    <cellStyle name="20% - Accent1 183 3 2" xfId="15881" xr:uid="{797CABCF-647E-4522-82FD-4E88F2B7AB30}"/>
    <cellStyle name="20% - Accent1 183 3 2 2" xfId="18687" xr:uid="{607A0C73-C7E7-4417-A582-82324DDBB53E}"/>
    <cellStyle name="20% - Accent1 183 3 3" xfId="18216" xr:uid="{184EE2E2-C196-4F1F-88B6-BC3B5A8D0B16}"/>
    <cellStyle name="20% - Accent1 183 4" xfId="15668" xr:uid="{8E653012-713C-4CA4-A6D3-8FF6E75B6E95}"/>
    <cellStyle name="20% - Accent1 183 4 2" xfId="18474" xr:uid="{D31D98BF-2402-4F59-B714-CAA091DDCF7F}"/>
    <cellStyle name="20% - Accent1 183 5" xfId="18003" xr:uid="{0B8CCAA7-E5CA-4823-92FE-670EB6D444C2}"/>
    <cellStyle name="20% - Accent1 184" xfId="2646" xr:uid="{DCBF164A-A1D8-4649-B712-DC7FB6DEFCB2}"/>
    <cellStyle name="20% - Accent1 184 2" xfId="7769" xr:uid="{7B655D41-4BD1-45E9-9CF0-391F8313DB82}"/>
    <cellStyle name="20% - Accent1 184 2 2" xfId="15526" xr:uid="{DBBE0D25-9202-4BF8-BE89-2EA605E986F1}"/>
    <cellStyle name="20% - Accent1 184 2 2 2" xfId="34478" xr:uid="{1745CD4A-A814-4E49-BD27-293EA6D92925}"/>
    <cellStyle name="20% - Accent1 184 2 2 3" xfId="49612" xr:uid="{0A2542AD-A5A2-4418-90F7-1BC6EDF6B91B}"/>
    <cellStyle name="20% - Accent1 184 2 3" xfId="26934" xr:uid="{628A3A71-371F-4459-8AAD-FE967BF61660}"/>
    <cellStyle name="20% - Accent1 184 2 4" xfId="42068" xr:uid="{B5F55DAD-0048-4948-A814-51137A668B0F}"/>
    <cellStyle name="20% - Accent1 184 3" xfId="10409" xr:uid="{DB8C7F08-F37B-4513-9B43-E724154D4F22}"/>
    <cellStyle name="20% - Accent1 184 3 2" xfId="15895" xr:uid="{D749DAEF-4265-404F-9B92-24A7CE48DBCD}"/>
    <cellStyle name="20% - Accent1 184 3 2 2" xfId="18701" xr:uid="{51C53896-1C14-4993-BF96-22AC4B014D08}"/>
    <cellStyle name="20% - Accent1 184 3 3" xfId="18230" xr:uid="{8E062C90-296D-424A-9E51-C778319D315D}"/>
    <cellStyle name="20% - Accent1 184 4" xfId="15682" xr:uid="{4E08878E-F593-443B-9204-CA65E6AF628A}"/>
    <cellStyle name="20% - Accent1 184 4 2" xfId="18488" xr:uid="{C91500E6-AE32-492D-ADB5-BC25FD48739E}"/>
    <cellStyle name="20% - Accent1 184 5" xfId="18017" xr:uid="{23617096-C36C-4480-A2E1-5F7BB292F4F9}"/>
    <cellStyle name="20% - Accent1 185" xfId="2660" xr:uid="{37CF323C-2F45-47FD-B506-E7FBF7AC4B78}"/>
    <cellStyle name="20% - Accent1 185 2" xfId="10423" xr:uid="{E96B1F0C-15B3-4FCC-9B35-1E57EB06CD80}"/>
    <cellStyle name="20% - Accent1 185 2 2" xfId="15909" xr:uid="{5667CB82-1BFA-4D50-9F0E-D995255735BC}"/>
    <cellStyle name="20% - Accent1 185 2 2 2" xfId="18715" xr:uid="{BB822B7C-4E3C-400D-9D90-0E722967BD22}"/>
    <cellStyle name="20% - Accent1 185 2 3" xfId="18244" xr:uid="{2DBA9A0B-A4F3-40DB-831E-41A71B3A298C}"/>
    <cellStyle name="20% - Accent1 185 3" xfId="15696" xr:uid="{4F65C6F4-3B80-45BD-AA62-3257EEB7FDC3}"/>
    <cellStyle name="20% - Accent1 185 3 2" xfId="18502" xr:uid="{C08CFF36-F71C-4D06-B24A-70EF44562368}"/>
    <cellStyle name="20% - Accent1 185 4" xfId="18031" xr:uid="{3CDBB70E-0639-4DBD-9D81-FD8F47F2E5E8}"/>
    <cellStyle name="20% - Accent1 186" xfId="2674" xr:uid="{700EE97A-03A0-45B6-8253-6B940A48FF74}"/>
    <cellStyle name="20% - Accent1 186 2" xfId="10437" xr:uid="{FA69508A-D346-4592-AB29-1078CF2617A9}"/>
    <cellStyle name="20% - Accent1 186 2 2" xfId="15923" xr:uid="{CC769259-6ED5-4229-8EE2-42475D42341B}"/>
    <cellStyle name="20% - Accent1 186 2 2 2" xfId="18729" xr:uid="{406826AC-B457-4C80-B19C-4B2390D6466F}"/>
    <cellStyle name="20% - Accent1 186 2 3" xfId="18258" xr:uid="{FDA7B112-788A-46DE-944A-EEBC7D4006ED}"/>
    <cellStyle name="20% - Accent1 186 3" xfId="15710" xr:uid="{F0555B32-E0E7-4114-91B6-AF1FEF82AD5E}"/>
    <cellStyle name="20% - Accent1 186 3 2" xfId="18516" xr:uid="{A1A4077C-CC54-4784-B901-C2BF78648881}"/>
    <cellStyle name="20% - Accent1 186 4" xfId="18045" xr:uid="{46198CDD-BE01-4E6D-A1C3-94E01342630D}"/>
    <cellStyle name="20% - Accent1 187" xfId="2688" xr:uid="{F6DFE805-7909-4B8E-9856-D9EE896B85D7}"/>
    <cellStyle name="20% - Accent1 187 2" xfId="10451" xr:uid="{F14ECF8C-5657-4013-8961-23645471C36C}"/>
    <cellStyle name="20% - Accent1 187 2 2" xfId="15937" xr:uid="{D23B788B-2365-4AD8-AEF2-BB4AA5277019}"/>
    <cellStyle name="20% - Accent1 187 2 2 2" xfId="18743" xr:uid="{2EA642A1-1E01-4999-B0FD-02291C686E76}"/>
    <cellStyle name="20% - Accent1 187 2 3" xfId="18272" xr:uid="{024B4927-1571-4427-A899-E4AE14723EAB}"/>
    <cellStyle name="20% - Accent1 187 3" xfId="15724" xr:uid="{A037889A-9FE2-4103-A55C-C92B7EBC02B8}"/>
    <cellStyle name="20% - Accent1 187 3 2" xfId="18530" xr:uid="{032A72B2-EE46-4044-ACD8-1B8A69C045E4}"/>
    <cellStyle name="20% - Accent1 187 4" xfId="18059" xr:uid="{D19C44E1-7C0D-4CDA-AF54-04AB4CE6DF1A}"/>
    <cellStyle name="20% - Accent1 188" xfId="7783" xr:uid="{4D50C874-052B-409A-B748-C1A16E18D314}"/>
    <cellStyle name="20% - Accent1 188 2" xfId="15811" xr:uid="{CF1704B3-E525-43B9-96A2-83B578908175}"/>
    <cellStyle name="20% - Accent1 188 2 2" xfId="18617" xr:uid="{CDFAA785-DBAD-4274-8EE2-272A5B5DF338}"/>
    <cellStyle name="20% - Accent1 188 3" xfId="18146" xr:uid="{957E5EB6-BDC1-49FB-A4EA-EFE4E361C909}"/>
    <cellStyle name="20% - Accent1 189" xfId="7797" xr:uid="{02311936-0D11-4ECA-89F7-AA83E38FEA24}"/>
    <cellStyle name="20% - Accent1 189 2" xfId="15825" xr:uid="{5F7CD85C-D9C2-4185-93B8-428716A816A0}"/>
    <cellStyle name="20% - Accent1 189 2 2" xfId="18631" xr:uid="{C0C65B20-00E1-4536-9E85-09B324B8DE51}"/>
    <cellStyle name="20% - Accent1 189 3" xfId="18160" xr:uid="{69FF13A3-9C5B-4F4A-9A19-C5D33EA709B9}"/>
    <cellStyle name="20% - Accent1 19" xfId="308" xr:uid="{79BEB50B-BEB9-453B-96C8-44CC6D061915}"/>
    <cellStyle name="20% - Accent1 19 2" xfId="5451" xr:uid="{4F20FCD5-F2A1-403F-90F5-0F3ADFD84FDA}"/>
    <cellStyle name="20% - Accent1 19 2 2" xfId="13208" xr:uid="{43ECA913-55DA-4FC4-B42E-FFA4924A011E}"/>
    <cellStyle name="20% - Accent1 19 2 2 2" xfId="32218" xr:uid="{EB0D7250-062A-45EC-AD43-C01145DF9660}"/>
    <cellStyle name="20% - Accent1 19 2 2 3" xfId="47352" xr:uid="{0930FD39-CC7D-4622-80CD-1CE7DB20F189}"/>
    <cellStyle name="20% - Accent1 19 2 3" xfId="24674" xr:uid="{9ECE0259-5085-4F78-A9F8-BE9F3852A16B}"/>
    <cellStyle name="20% - Accent1 19 2 4" xfId="39808" xr:uid="{70008001-1357-44A4-96D7-99AB37DECEC9}"/>
    <cellStyle name="20% - Accent1 19 3" xfId="2962" xr:uid="{CAAACF18-0484-4A55-8768-A1C83AEE5E3E}"/>
    <cellStyle name="20% - Accent1 19 3 2" xfId="10725" xr:uid="{26309272-816E-4DBD-8A73-BED08120C2D7}"/>
    <cellStyle name="20% - Accent1 19 3 2 2" xfId="29750" xr:uid="{66E3A0F7-9F23-4554-A512-BD89DCB43B4D}"/>
    <cellStyle name="20% - Accent1 19 3 2 3" xfId="44884" xr:uid="{64127978-DE14-425C-93DB-18DB06DA438F}"/>
    <cellStyle name="20% - Accent1 19 3 3" xfId="22206" xr:uid="{D192FB5F-C787-40A5-AEC6-A8C98CC55B12}"/>
    <cellStyle name="20% - Accent1 19 3 4" xfId="37340" xr:uid="{FC58DEFE-F5A2-4D34-882D-E7027323C506}"/>
    <cellStyle name="20% - Accent1 19 4" xfId="8099" xr:uid="{D3169A9F-4C8E-4E8A-BB32-9AF756E203CE}"/>
    <cellStyle name="20% - Accent1 19 4 2" xfId="27208" xr:uid="{B00A4672-7733-4B48-9748-521E026B285D}"/>
    <cellStyle name="20% - Accent1 19 4 3" xfId="42342" xr:uid="{3BF841EE-4B56-4D5E-AECA-10B17F597C35}"/>
    <cellStyle name="20% - Accent1 19 5" xfId="19664" xr:uid="{D697A749-659F-4D09-952A-B811E113D2F9}"/>
    <cellStyle name="20% - Accent1 19 6" xfId="34798" xr:uid="{4A43E871-540C-4B86-B46C-950BEB67D42C}"/>
    <cellStyle name="20% - Accent1 190" xfId="7811" xr:uid="{DC9B5155-EFFB-47E6-A9C5-32355DA45998}"/>
    <cellStyle name="20% - Accent1 190 2" xfId="15839" xr:uid="{E709B7CC-C8E2-496B-8DB3-6F7870E99A1C}"/>
    <cellStyle name="20% - Accent1 190 2 2" xfId="18645" xr:uid="{FA381AA6-2BAB-4623-A773-97AFF0D19462}"/>
    <cellStyle name="20% - Accent1 190 3" xfId="18174" xr:uid="{9EAC26F8-574D-4F5A-9737-C1C29BAEE92D}"/>
    <cellStyle name="20% - Accent1 191" xfId="7825" xr:uid="{15E98E7D-D0BF-48B5-ADD2-22191D0951DF}"/>
    <cellStyle name="20% - Accent1 191 2" xfId="15853" xr:uid="{A31FD5A7-959E-4050-A94A-86E0C1BF1DCF}"/>
    <cellStyle name="20% - Accent1 191 2 2" xfId="18659" xr:uid="{62320E1D-4F48-4D31-91D7-901FBB83BDFF}"/>
    <cellStyle name="20% - Accent1 191 3" xfId="18188" xr:uid="{17C841A6-0409-4E08-8DCB-CD622085191E}"/>
    <cellStyle name="20% - Accent1 192" xfId="7844" xr:uid="{ABF4C518-10D7-45A5-A3B1-BC8FD7663645}"/>
    <cellStyle name="20% - Accent1 192 2" xfId="26953" xr:uid="{70186059-B211-4A91-A671-A56424913604}"/>
    <cellStyle name="20% - Accent1 192 3" xfId="42087" xr:uid="{07E68050-3EB7-46F2-95F9-29E56DAAB84A}"/>
    <cellStyle name="20% - Accent1 193" xfId="15541" xr:uid="{E22A1E25-86BD-4F25-8DCA-A009B6F62498}"/>
    <cellStyle name="20% - Accent1 193 2" xfId="16024" xr:uid="{7C887297-3E28-4358-996F-8CBD95837F7A}"/>
    <cellStyle name="20% - Accent1 193 2 2" xfId="18830" xr:uid="{79426762-9035-40FA-BE08-DF1FCBEDC448}"/>
    <cellStyle name="20% - Accent1 193 3" xfId="18360" xr:uid="{6DE6C256-0916-4012-8B38-F464A739BC9B}"/>
    <cellStyle name="20% - Accent1 194" xfId="15555" xr:uid="{DA41B970-EC77-4360-B9A9-2DA6B6A6488F}"/>
    <cellStyle name="20% - Accent1 194 2" xfId="16038" xr:uid="{FD0CD9B3-9C6D-4845-81ED-F6957EC772E8}"/>
    <cellStyle name="20% - Accent1 194 2 2" xfId="18844" xr:uid="{76AA8C39-9900-4810-819E-7A16D7E657AF}"/>
    <cellStyle name="20% - Accent1 194 3" xfId="18374" xr:uid="{929DFA27-5992-4DD9-8917-A736143B277D}"/>
    <cellStyle name="20% - Accent1 195" xfId="43" xr:uid="{ACC10100-D312-4ED2-8087-379B30F2012F}"/>
    <cellStyle name="20% - Accent1 195 2" xfId="16052" xr:uid="{FBF95763-F45D-42D0-A611-CA8FC4135B80}"/>
    <cellStyle name="20% - Accent1 195 2 2" xfId="18858" xr:uid="{EDFAC771-FF5D-47EF-8C2C-C06349E3C28B}"/>
    <cellStyle name="20% - Accent1 195 3" xfId="15570" xr:uid="{DFDBF936-4F08-4C9C-BEFC-3E35371609B1}"/>
    <cellStyle name="20% - Accent1 196" xfId="15584" xr:uid="{74AC08E6-D233-483F-81A3-70E70E16D20A}"/>
    <cellStyle name="20% - Accent1 196 2" xfId="16066" xr:uid="{4EE1E03D-D957-4B5E-AE52-AE5205AE46EB}"/>
    <cellStyle name="20% - Accent1 196 2 2" xfId="18872" xr:uid="{6D68F910-83F1-4780-BE43-BCEC1EA684A7}"/>
    <cellStyle name="20% - Accent1 196 3" xfId="18390" xr:uid="{E0DB83B5-0283-41FE-A8A4-DF2D6245E916}"/>
    <cellStyle name="20% - Accent1 197" xfId="15598" xr:uid="{F6D77DDB-9A58-4C9C-95D6-5B7DD8F2172E}"/>
    <cellStyle name="20% - Accent1 197 2" xfId="16080" xr:uid="{2D12F409-90D2-4A9B-8063-6CA402A84C88}"/>
    <cellStyle name="20% - Accent1 197 2 2" xfId="18886" xr:uid="{4D2084B9-5BE1-4CE7-9092-FCF433DD4B2C}"/>
    <cellStyle name="20% - Accent1 197 3" xfId="18404" xr:uid="{91494332-8C4B-4B47-B5E8-486C5A119460}"/>
    <cellStyle name="20% - Accent1 198" xfId="15612" xr:uid="{48099FF0-BFB0-40B7-9FC3-D33A2B800EA6}"/>
    <cellStyle name="20% - Accent1 198 2" xfId="16094" xr:uid="{8FAA167A-4F13-49FF-96DE-C4CC00AB951D}"/>
    <cellStyle name="20% - Accent1 198 2 2" xfId="18900" xr:uid="{CEE7B7CA-D967-4D4B-B725-6971041DEE84}"/>
    <cellStyle name="20% - Accent1 198 3" xfId="18418" xr:uid="{1C301584-582E-4646-A59A-2CDE9B5AF83E}"/>
    <cellStyle name="20% - Accent1 199" xfId="15626" xr:uid="{3278D06A-C595-4C53-90A0-5073457E247E}"/>
    <cellStyle name="20% - Accent1 199 2" xfId="16108" xr:uid="{7CD876C2-9BE1-43CC-B02E-898E58060AA9}"/>
    <cellStyle name="20% - Accent1 199 2 2" xfId="18914" xr:uid="{C0146ACB-36C3-46E0-A1FC-10FACAA1B4A0}"/>
    <cellStyle name="20% - Accent1 199 3" xfId="18432" xr:uid="{1D303BF1-3825-4B1D-98CA-AABCD748924D}"/>
    <cellStyle name="20% - Accent1 2" xfId="70" xr:uid="{A62DBEEF-94A2-47DE-B36B-D040F7E075FD}"/>
    <cellStyle name="20% - Accent1 2 2" xfId="5213" xr:uid="{EF72B3FB-E18C-41E3-B957-510241C357AE}"/>
    <cellStyle name="20% - Accent1 2 2 2" xfId="12970" xr:uid="{E921E2FB-62DD-43B3-AD7E-8A798D499017}"/>
    <cellStyle name="20% - Accent1 2 2 2 2" xfId="31980" xr:uid="{63CAA8BA-2319-48A6-B8A2-657558176E9F}"/>
    <cellStyle name="20% - Accent1 2 2 2 3" xfId="47114" xr:uid="{3424C2C7-A107-4D13-90F2-51BCB1D45877}"/>
    <cellStyle name="20% - Accent1 2 2 3" xfId="24436" xr:uid="{343CE994-0504-4E5E-BDD8-B0EB269F7F50}"/>
    <cellStyle name="20% - Accent1 2 2 4" xfId="39570" xr:uid="{325B4A51-A565-4FEC-B86E-5C0FCDA23516}"/>
    <cellStyle name="20% - Accent1 2 3" xfId="2723" xr:uid="{13DC1BB7-8A57-4BAB-AD53-88C647E93608}"/>
    <cellStyle name="20% - Accent1 2 3 2" xfId="10486" xr:uid="{961F7F45-B3BC-4824-B1F0-6DA81F84919A}"/>
    <cellStyle name="20% - Accent1 2 3 2 2" xfId="29511" xr:uid="{5DF73F35-3F10-498F-B70C-7AB31EF4170B}"/>
    <cellStyle name="20% - Accent1 2 3 2 3" xfId="44645" xr:uid="{28C31935-443C-4A7D-BF7D-F3D855283AA1}"/>
    <cellStyle name="20% - Accent1 2 3 3" xfId="21967" xr:uid="{DEAB9BF4-5A0B-4ADD-BBC8-DF6E3D0B21AB}"/>
    <cellStyle name="20% - Accent1 2 3 4" xfId="37101" xr:uid="{CA05000E-5A8F-4D6E-9475-633C199A9E42}"/>
    <cellStyle name="20% - Accent1 2 4" xfId="7860" xr:uid="{4E68F968-15D8-4D80-878C-80E1A2FEB349}"/>
    <cellStyle name="20% - Accent1 2 4 2" xfId="26969" xr:uid="{019FFF0E-E8B8-4B0D-B771-BCD7DDD2325C}"/>
    <cellStyle name="20% - Accent1 2 4 3" xfId="42103" xr:uid="{7100DE88-ECBC-45C0-98BC-992AD5635A96}"/>
    <cellStyle name="20% - Accent1 2 5" xfId="19425" xr:uid="{095C1181-F3D3-4294-8238-FFCE76E93C73}"/>
    <cellStyle name="20% - Accent1 2 6" xfId="34496" xr:uid="{02C7DCE4-61C8-44DC-B2CB-792987F28DE1}"/>
    <cellStyle name="20% - Accent1 2 7" xfId="34559" xr:uid="{85CFB52F-C642-4192-B5D9-1180955F2D3E}"/>
    <cellStyle name="20% - Accent1 20" xfId="322" xr:uid="{1612D922-1B48-4F45-BE79-F3FE72BE4035}"/>
    <cellStyle name="20% - Accent1 20 2" xfId="5465" xr:uid="{77569FB4-0D25-497E-A348-93B68BF6E5AE}"/>
    <cellStyle name="20% - Accent1 20 2 2" xfId="13222" xr:uid="{9CA70538-BC18-4AE0-9735-286DE78EDD28}"/>
    <cellStyle name="20% - Accent1 20 2 2 2" xfId="32232" xr:uid="{A8274471-E45A-44E4-92EB-7FB2B5DDC771}"/>
    <cellStyle name="20% - Accent1 20 2 2 3" xfId="47366" xr:uid="{C2CE5EA8-FB97-454E-BD08-F986E221468D}"/>
    <cellStyle name="20% - Accent1 20 2 3" xfId="24688" xr:uid="{9DE2DD09-30C5-4D29-AFED-8FCBEFBE5C43}"/>
    <cellStyle name="20% - Accent1 20 2 4" xfId="39822" xr:uid="{F216F3BE-7594-434A-85AA-4021A8C88D84}"/>
    <cellStyle name="20% - Accent1 20 3" xfId="2976" xr:uid="{82E86F26-B6CE-42E8-B689-FC92885182BB}"/>
    <cellStyle name="20% - Accent1 20 3 2" xfId="10739" xr:uid="{42292EB3-5805-4590-B5A1-F71636C497F3}"/>
    <cellStyle name="20% - Accent1 20 3 2 2" xfId="29764" xr:uid="{307375C9-FA06-4F6A-9D27-FC9FB44399ED}"/>
    <cellStyle name="20% - Accent1 20 3 2 3" xfId="44898" xr:uid="{53191F62-8FB5-493D-B4D3-184809B04F9C}"/>
    <cellStyle name="20% - Accent1 20 3 3" xfId="22220" xr:uid="{8D419190-86E8-4B48-A862-426A7CBB18D0}"/>
    <cellStyle name="20% - Accent1 20 3 4" xfId="37354" xr:uid="{19D0C32E-497A-4A45-A39E-DFD9B90B294A}"/>
    <cellStyle name="20% - Accent1 20 4" xfId="8113" xr:uid="{60796FB7-C26B-4426-8D98-1CCFCA86117A}"/>
    <cellStyle name="20% - Accent1 20 4 2" xfId="27222" xr:uid="{26061E7A-8882-4A31-A872-A4EB344073D0}"/>
    <cellStyle name="20% - Accent1 20 4 3" xfId="42356" xr:uid="{1ABD3971-60BC-470D-9BAE-EB312A7FF569}"/>
    <cellStyle name="20% - Accent1 20 5" xfId="19678" xr:uid="{BAFD9382-52F5-44B5-9FDC-607B926887ED}"/>
    <cellStyle name="20% - Accent1 20 6" xfId="34812" xr:uid="{94B5A9E6-8E52-4136-B092-5D12A1E8EAA7}"/>
    <cellStyle name="20% - Accent1 200" xfId="15640" xr:uid="{66E4660A-F45C-43ED-8C16-FA822CA155CD}"/>
    <cellStyle name="20% - Accent1 200 2" xfId="18446" xr:uid="{05C4D4D4-D1A4-4CA7-8287-154AB040A599}"/>
    <cellStyle name="20% - Accent1 201" xfId="16122" xr:uid="{CA367435-E277-4EE4-88DF-C1B30E83B616}"/>
    <cellStyle name="20% - Accent1 201 2" xfId="18928" xr:uid="{CA8B27AE-E724-4AC9-ABC0-70DC4C14707A}"/>
    <cellStyle name="20% - Accent1 202" xfId="16136" xr:uid="{6610F4DF-1EED-4667-8F15-DB00D391BA22}"/>
    <cellStyle name="20% - Accent1 202 2" xfId="18942" xr:uid="{0D4E5B60-E44F-4045-AC24-6C27E61C918E}"/>
    <cellStyle name="20% - Accent1 203" xfId="16150" xr:uid="{5EEC4394-80AC-4E4C-B40D-7698B59ECAD0}"/>
    <cellStyle name="20% - Accent1 203 2" xfId="18956" xr:uid="{F1F66E30-303D-41A5-9E28-D9C769EE66BA}"/>
    <cellStyle name="20% - Accent1 204" xfId="16164" xr:uid="{C7D9BFD5-FFC8-4AF8-9E21-495F74F892D5}"/>
    <cellStyle name="20% - Accent1 204 2" xfId="18970" xr:uid="{BAF02D41-69F0-43E5-AF65-4980CA15E3D8}"/>
    <cellStyle name="20% - Accent1 205" xfId="16178" xr:uid="{5F5B8143-CA9E-4D64-BEA1-7C30105A9FE8}"/>
    <cellStyle name="20% - Accent1 205 2" xfId="18984" xr:uid="{522CCA62-423C-4EB6-AC21-E22396B30698}"/>
    <cellStyle name="20% - Accent1 206" xfId="16192" xr:uid="{6E326C88-F85E-4400-9F5F-2A395CE14219}"/>
    <cellStyle name="20% - Accent1 206 2" xfId="18998" xr:uid="{A68BB1D3-117C-4DFA-97F2-EC73B7B0D577}"/>
    <cellStyle name="20% - Accent1 207" xfId="16206" xr:uid="{BFB0E2AA-48C6-4613-BABC-F1C6330D47DA}"/>
    <cellStyle name="20% - Accent1 207 2" xfId="19012" xr:uid="{A58B06AD-49AA-4FCC-AB19-301170BD1A2D}"/>
    <cellStyle name="20% - Accent1 208" xfId="16220" xr:uid="{4E1BC5C0-7B17-42BE-9AF5-D61C4D0DF33D}"/>
    <cellStyle name="20% - Accent1 208 2" xfId="19026" xr:uid="{ECEC984A-31C4-4FBD-AD81-6CE30EFF97E3}"/>
    <cellStyle name="20% - Accent1 209" xfId="16234" xr:uid="{DD7DC693-869B-4206-919F-59117E548810}"/>
    <cellStyle name="20% - Accent1 209 2" xfId="19040" xr:uid="{D13EFBCE-5DDA-406D-8414-2A7CC02DA6EA}"/>
    <cellStyle name="20% - Accent1 21" xfId="336" xr:uid="{FAB4E375-0F6D-4FDA-81F5-BAF8BA99A9C6}"/>
    <cellStyle name="20% - Accent1 21 2" xfId="5479" xr:uid="{27747C07-99A7-4A96-96DB-DE89289A7702}"/>
    <cellStyle name="20% - Accent1 21 2 2" xfId="13236" xr:uid="{BB15099A-3B9A-4A32-83A0-8DCB7A6AE4B6}"/>
    <cellStyle name="20% - Accent1 21 2 2 2" xfId="32246" xr:uid="{07CEB0CD-13EC-4320-93A9-754F1864C04A}"/>
    <cellStyle name="20% - Accent1 21 2 2 3" xfId="47380" xr:uid="{9C4C14FF-BA32-4931-B720-ECB0E982E52D}"/>
    <cellStyle name="20% - Accent1 21 2 3" xfId="24702" xr:uid="{82F6314E-0FF4-433F-9B0D-7B2E825B3E5B}"/>
    <cellStyle name="20% - Accent1 21 2 4" xfId="39836" xr:uid="{973AC9B9-F80A-46F1-B9F2-43B0B18EF051}"/>
    <cellStyle name="20% - Accent1 21 3" xfId="2990" xr:uid="{52592332-8181-41BF-9DDA-C4D74F5A2729}"/>
    <cellStyle name="20% - Accent1 21 3 2" xfId="10753" xr:uid="{5762BAE4-D4AA-444A-BCE2-1DE9051EA4F2}"/>
    <cellStyle name="20% - Accent1 21 3 2 2" xfId="29778" xr:uid="{DA2EE934-F05A-4CA6-A3AB-93BAA3515942}"/>
    <cellStyle name="20% - Accent1 21 3 2 3" xfId="44912" xr:uid="{924B53AD-3D23-42B7-B09F-780F61EE074C}"/>
    <cellStyle name="20% - Accent1 21 3 3" xfId="22234" xr:uid="{E6BF7E2A-DD52-452C-880D-6515BEF540F4}"/>
    <cellStyle name="20% - Accent1 21 3 4" xfId="37368" xr:uid="{C3B186F4-84FC-4E1E-B2E3-3AB8383931EC}"/>
    <cellStyle name="20% - Accent1 21 4" xfId="8127" xr:uid="{3D8003C0-D0A5-4ECE-BA6F-98026FC603DB}"/>
    <cellStyle name="20% - Accent1 21 4 2" xfId="27236" xr:uid="{C12156C4-FD28-4337-9B5C-2A98B902F2B8}"/>
    <cellStyle name="20% - Accent1 21 4 3" xfId="42370" xr:uid="{3AAEE7C4-8F01-4A5B-86EB-83B6722BB756}"/>
    <cellStyle name="20% - Accent1 21 5" xfId="19692" xr:uid="{A915F2FD-20D7-4F0B-A376-E6B121889F8E}"/>
    <cellStyle name="20% - Accent1 21 6" xfId="34826" xr:uid="{F6808D4F-998E-4777-8BE0-67B1F6BAFF88}"/>
    <cellStyle name="20% - Accent1 210" xfId="16248" xr:uid="{D9AF5EE3-AF91-426C-9D4B-EB720BF5AC10}"/>
    <cellStyle name="20% - Accent1 210 2" xfId="19054" xr:uid="{DCFCBC3B-CFE6-4EC6-96DA-95E5097CB18E}"/>
    <cellStyle name="20% - Accent1 211" xfId="16262" xr:uid="{0C2AC6D9-E6C4-49F3-911F-2935F3FA4214}"/>
    <cellStyle name="20% - Accent1 211 2" xfId="19068" xr:uid="{7EC01BE1-9FB4-442A-9C6C-4AF23EEBEDFA}"/>
    <cellStyle name="20% - Accent1 212" xfId="16276" xr:uid="{8057A631-5B3C-4F17-804D-4645C4318293}"/>
    <cellStyle name="20% - Accent1 212 2" xfId="19082" xr:uid="{08FA27D7-C7C9-4688-8320-EDC8D7BC2A61}"/>
    <cellStyle name="20% - Accent1 213" xfId="16290" xr:uid="{D9E14A78-8466-42BC-BB6B-4A550168C937}"/>
    <cellStyle name="20% - Accent1 213 2" xfId="19096" xr:uid="{97BCE5C3-E4EF-4932-AA34-A072E4E4040C}"/>
    <cellStyle name="20% - Accent1 214" xfId="16304" xr:uid="{AD17877E-E3CC-42A9-8EC0-2FA91B394831}"/>
    <cellStyle name="20% - Accent1 214 2" xfId="19110" xr:uid="{8CF01714-4579-4045-A954-20692DB43C0E}"/>
    <cellStyle name="20% - Accent1 215" xfId="16318" xr:uid="{ED3F484D-30A5-4249-85D2-E8331BCA666B}"/>
    <cellStyle name="20% - Accent1 215 2" xfId="19124" xr:uid="{8F79F851-E25F-42A5-8F1F-B072FF0AD70D}"/>
    <cellStyle name="20% - Accent1 216" xfId="16332" xr:uid="{02687C34-AC34-43A5-BD14-A884AACA4F2D}"/>
    <cellStyle name="20% - Accent1 216 2" xfId="19138" xr:uid="{6C7ED2AF-AC26-4D9E-9CB8-17A2B39349B4}"/>
    <cellStyle name="20% - Accent1 217" xfId="16346" xr:uid="{AC4C74AD-0BFC-498E-B4F5-56555CD99429}"/>
    <cellStyle name="20% - Accent1 217 2" xfId="19152" xr:uid="{905C8969-DA27-4EAB-94AD-4661C44BE482}"/>
    <cellStyle name="20% - Accent1 218" xfId="16360" xr:uid="{2FE6B2DB-A2D9-47B4-9BC8-F5CFCA41B42D}"/>
    <cellStyle name="20% - Accent1 218 2" xfId="19166" xr:uid="{88133EE7-B017-4032-9867-CD1000F23583}"/>
    <cellStyle name="20% - Accent1 219" xfId="16374" xr:uid="{7ACEC265-BB13-4D98-9BEA-0E1CFB5102EB}"/>
    <cellStyle name="20% - Accent1 219 2" xfId="19180" xr:uid="{036E128C-189C-48DF-BD09-7742B2349D6A}"/>
    <cellStyle name="20% - Accent1 22" xfId="350" xr:uid="{BDA25851-F760-4AE5-AFD7-EAA7C5445D3E}"/>
    <cellStyle name="20% - Accent1 22 2" xfId="5493" xr:uid="{609CCB32-48D1-41DE-A05A-C13EB9F5244B}"/>
    <cellStyle name="20% - Accent1 22 2 2" xfId="13250" xr:uid="{CBC1FE85-A4AC-4BF4-A8F8-BF71841C0960}"/>
    <cellStyle name="20% - Accent1 22 2 2 2" xfId="32260" xr:uid="{07A25192-461D-4BB4-B959-91AE0F7527F7}"/>
    <cellStyle name="20% - Accent1 22 2 2 3" xfId="47394" xr:uid="{8879728D-A5BA-44D9-ACDF-EC924131AE29}"/>
    <cellStyle name="20% - Accent1 22 2 3" xfId="24716" xr:uid="{A59845BD-821A-4F65-B1CD-1655DB1261C2}"/>
    <cellStyle name="20% - Accent1 22 2 4" xfId="39850" xr:uid="{C3D84A1A-B11D-4BC4-A990-CFD74C6353BE}"/>
    <cellStyle name="20% - Accent1 22 3" xfId="3004" xr:uid="{191E4297-ADCD-4F19-ABB9-74BDC9F3175E}"/>
    <cellStyle name="20% - Accent1 22 3 2" xfId="10767" xr:uid="{7E412792-EFC4-4745-B0A0-AB39C72FD4EC}"/>
    <cellStyle name="20% - Accent1 22 3 2 2" xfId="29792" xr:uid="{F20B0321-E819-47BA-A7DC-AD8C399B8159}"/>
    <cellStyle name="20% - Accent1 22 3 2 3" xfId="44926" xr:uid="{23F9C82D-D68C-478B-988B-107B452F65DA}"/>
    <cellStyle name="20% - Accent1 22 3 3" xfId="22248" xr:uid="{A2FAE6B1-A2E0-4388-A572-AE988493875E}"/>
    <cellStyle name="20% - Accent1 22 3 4" xfId="37382" xr:uid="{85037291-49B3-4C54-BD75-CDE6543184C7}"/>
    <cellStyle name="20% - Accent1 22 4" xfId="8141" xr:uid="{535382EB-C9C8-4905-8168-F13DE92344C4}"/>
    <cellStyle name="20% - Accent1 22 4 2" xfId="27250" xr:uid="{E3AD72CD-666D-4561-826C-140C66321090}"/>
    <cellStyle name="20% - Accent1 22 4 3" xfId="42384" xr:uid="{64CE9FF5-1684-4491-BB19-E74AF13546B9}"/>
    <cellStyle name="20% - Accent1 22 5" xfId="19706" xr:uid="{248F023A-16E7-4BD9-B979-BBCE8AEC6F2D}"/>
    <cellStyle name="20% - Accent1 22 6" xfId="34840" xr:uid="{A251D088-12C6-4691-AEC4-9A812ED6BD83}"/>
    <cellStyle name="20% - Accent1 220" xfId="16388" xr:uid="{FABE0BDC-CCAD-4346-AB24-3874573F8447}"/>
    <cellStyle name="20% - Accent1 220 2" xfId="19194" xr:uid="{55DBEEFA-24D5-4B97-BE81-3B20ED5A1F8F}"/>
    <cellStyle name="20% - Accent1 221" xfId="16402" xr:uid="{2B8DD882-AD16-4F82-AF28-38A824F4AD2B}"/>
    <cellStyle name="20% - Accent1 221 2" xfId="19208" xr:uid="{0150DF4E-FC12-4202-848D-8C8101290847}"/>
    <cellStyle name="20% - Accent1 222" xfId="16416" xr:uid="{48DB0531-F789-4BA0-B686-9769EBFAC512}"/>
    <cellStyle name="20% - Accent1 222 2" xfId="19222" xr:uid="{D67EF037-E558-4ABA-B23D-CFE4FA92B188}"/>
    <cellStyle name="20% - Accent1 223" xfId="16430" xr:uid="{BA9363CF-79E5-4A1F-92F3-6E321060973E}"/>
    <cellStyle name="20% - Accent1 223 2" xfId="19236" xr:uid="{EF2573CC-7E55-4923-A25C-FB727228B30E}"/>
    <cellStyle name="20% - Accent1 224" xfId="16444" xr:uid="{63A20ABC-D299-4423-80CA-46D4AB3F5EEE}"/>
    <cellStyle name="20% - Accent1 224 2" xfId="19250" xr:uid="{E9A3154F-9037-484E-BAE4-AF83E4045915}"/>
    <cellStyle name="20% - Accent1 225" xfId="16458" xr:uid="{982667D1-5D66-4119-85FE-9E89AD8D30D4}"/>
    <cellStyle name="20% - Accent1 225 2" xfId="19264" xr:uid="{AC54E3CB-F000-4769-8646-1A81066FBD72}"/>
    <cellStyle name="20% - Accent1 226" xfId="16472" xr:uid="{1ADD6F85-CFD7-4756-A5D7-4FAF75B6B545}"/>
    <cellStyle name="20% - Accent1 226 2" xfId="19278" xr:uid="{4B6FA2DA-E1A5-439C-ABF2-370CEDA2DFA7}"/>
    <cellStyle name="20% - Accent1 227" xfId="16486" xr:uid="{21ADB95C-7EE5-47BE-86D7-20E0D9B2C7CA}"/>
    <cellStyle name="20% - Accent1 227 2" xfId="19292" xr:uid="{D525DC24-82B1-4F0E-A3B8-90F5FA33F974}"/>
    <cellStyle name="20% - Accent1 228" xfId="16500" xr:uid="{7AA9E472-A959-4BCE-890C-64E4B02BBDE3}"/>
    <cellStyle name="20% - Accent1 228 2" xfId="19306" xr:uid="{7F7702EE-0329-4A96-8523-E0AEC4A0A7FD}"/>
    <cellStyle name="20% - Accent1 229" xfId="16514" xr:uid="{91B02205-D7E2-4989-AAEE-3519F8DA9004}"/>
    <cellStyle name="20% - Accent1 229 2" xfId="19320" xr:uid="{60F42A15-5932-422F-80A4-5B4E6FEDDA37}"/>
    <cellStyle name="20% - Accent1 23" xfId="364" xr:uid="{DBAFD352-54DE-4150-AE01-5F93C9E89A69}"/>
    <cellStyle name="20% - Accent1 23 2" xfId="5507" xr:uid="{4C586BE8-F805-45D5-9E73-E32D4A579567}"/>
    <cellStyle name="20% - Accent1 23 2 2" xfId="13264" xr:uid="{D1A3A3AF-2BBF-404F-86D0-A4D9687AEF37}"/>
    <cellStyle name="20% - Accent1 23 2 2 2" xfId="32274" xr:uid="{F734898A-AC6B-4D59-908C-06ADE77A6BDA}"/>
    <cellStyle name="20% - Accent1 23 2 2 3" xfId="47408" xr:uid="{5BDD1CCE-447F-4A42-86BE-D70965BD54DA}"/>
    <cellStyle name="20% - Accent1 23 2 3" xfId="24730" xr:uid="{AEA171D6-EFBA-49B2-8CF9-601D2535ABC5}"/>
    <cellStyle name="20% - Accent1 23 2 4" xfId="39864" xr:uid="{96EE8FE5-F3E5-4190-B91C-04DBB105D696}"/>
    <cellStyle name="20% - Accent1 23 3" xfId="3018" xr:uid="{90E09997-69E4-4769-82D7-0522D0B30D48}"/>
    <cellStyle name="20% - Accent1 23 3 2" xfId="10781" xr:uid="{2B015C0A-1F7C-4319-AEE1-D91DD3A7319F}"/>
    <cellStyle name="20% - Accent1 23 3 2 2" xfId="29806" xr:uid="{B5D2B558-6814-4675-BABB-E0BB60D6953F}"/>
    <cellStyle name="20% - Accent1 23 3 2 3" xfId="44940" xr:uid="{9848C46D-F457-4F07-B17E-A910E119AED1}"/>
    <cellStyle name="20% - Accent1 23 3 3" xfId="22262" xr:uid="{9CF7B1F4-55FE-4A47-95F7-23226694E981}"/>
    <cellStyle name="20% - Accent1 23 3 4" xfId="37396" xr:uid="{8208B754-B117-4C93-AB5B-FD0DAC543FB0}"/>
    <cellStyle name="20% - Accent1 23 4" xfId="8155" xr:uid="{4D4428CD-7BF2-49E6-A27D-31009743C96D}"/>
    <cellStyle name="20% - Accent1 23 4 2" xfId="27264" xr:uid="{A4F5808B-F898-4165-A825-1465FDBFA59A}"/>
    <cellStyle name="20% - Accent1 23 4 3" xfId="42398" xr:uid="{D3557BBA-F46C-41DE-82E7-989E1A367B44}"/>
    <cellStyle name="20% - Accent1 23 5" xfId="19720" xr:uid="{7FA3262A-9738-4D97-920B-A6074181876D}"/>
    <cellStyle name="20% - Accent1 23 6" xfId="34854" xr:uid="{3ADF7BAA-B6E4-4907-AEAB-41359C62FFAD}"/>
    <cellStyle name="20% - Accent1 230" xfId="16528" xr:uid="{5C689CB0-0936-4423-AA8E-835BB5881535}"/>
    <cellStyle name="20% - Accent1 230 2" xfId="19334" xr:uid="{3B35127D-888D-46CE-A30B-8E421074D3B3}"/>
    <cellStyle name="20% - Accent1 231" xfId="16542" xr:uid="{0A2D5BC0-F2B8-44C1-988A-94958B91F114}"/>
    <cellStyle name="20% - Accent1 231 2" xfId="19348" xr:uid="{7F2ECE7C-6CBA-48BF-AE59-27F7D0A3D745}"/>
    <cellStyle name="20% - Accent1 232" xfId="16556" xr:uid="{066E109E-2545-4AD4-9663-318179C06FCD}"/>
    <cellStyle name="20% - Accent1 232 2" xfId="19362" xr:uid="{0D7FD85F-6119-4709-B8F6-8E0A6DF302CE}"/>
    <cellStyle name="20% - Accent1 233" xfId="16570" xr:uid="{83EAB25C-DE12-4048-BECD-DE5EF26E099E}"/>
    <cellStyle name="20% - Accent1 234" xfId="16584" xr:uid="{322DCB7D-A499-4564-8AC6-02FE00175383}"/>
    <cellStyle name="20% - Accent1 235" xfId="16598" xr:uid="{77E24E22-80D1-42F2-9440-F06B1923643B}"/>
    <cellStyle name="20% - Accent1 236" xfId="16612" xr:uid="{BAC55342-4F1D-43F6-A774-BBB5B5063420}"/>
    <cellStyle name="20% - Accent1 237" xfId="16626" xr:uid="{84D12EB3-27DD-4619-985E-33EB5B22149F}"/>
    <cellStyle name="20% - Accent1 238" xfId="16640" xr:uid="{0FD224C1-5429-4BEC-A809-9C68DCE0B901}"/>
    <cellStyle name="20% - Accent1 239" xfId="16655" xr:uid="{728C19D2-F4E2-42E6-B368-3D2C85C37BBA}"/>
    <cellStyle name="20% - Accent1 24" xfId="378" xr:uid="{EA8E1CC4-B037-4BCD-B35F-E34C2FB726E3}"/>
    <cellStyle name="20% - Accent1 24 2" xfId="5521" xr:uid="{937C1EF7-AA2E-4575-B07B-B144EFA8F880}"/>
    <cellStyle name="20% - Accent1 24 2 2" xfId="13278" xr:uid="{1B8A052F-EB76-426D-B45C-7EC906665DA3}"/>
    <cellStyle name="20% - Accent1 24 2 2 2" xfId="32288" xr:uid="{EA425441-3174-4E93-9661-F6F83348838E}"/>
    <cellStyle name="20% - Accent1 24 2 2 3" xfId="47422" xr:uid="{EA43A490-8531-4EA3-AFEE-9B3910BDB0F4}"/>
    <cellStyle name="20% - Accent1 24 2 3" xfId="24744" xr:uid="{5B90669F-E062-42DF-B9FD-346901DC289F}"/>
    <cellStyle name="20% - Accent1 24 2 4" xfId="39878" xr:uid="{25961944-9225-4EEE-8B79-A8B9BB592945}"/>
    <cellStyle name="20% - Accent1 24 3" xfId="3032" xr:uid="{82C5AA50-42D4-486F-BB97-2263E9BADFBC}"/>
    <cellStyle name="20% - Accent1 24 3 2" xfId="10795" xr:uid="{E3E94BD9-0637-48B8-B3C0-DB90EAE07096}"/>
    <cellStyle name="20% - Accent1 24 3 2 2" xfId="29820" xr:uid="{68F34363-C133-4FA6-B978-C624E288F10F}"/>
    <cellStyle name="20% - Accent1 24 3 2 3" xfId="44954" xr:uid="{AD492D13-E636-46A8-BA97-32F1B23F0D59}"/>
    <cellStyle name="20% - Accent1 24 3 3" xfId="22276" xr:uid="{EB8EDA70-7CFA-4DBC-9B00-5F6661CD875E}"/>
    <cellStyle name="20% - Accent1 24 3 4" xfId="37410" xr:uid="{CA4E72E6-E07F-4CF8-B5DE-6489AE21D9F4}"/>
    <cellStyle name="20% - Accent1 24 4" xfId="8169" xr:uid="{DDD9F5A9-2274-4632-B185-38F196F0B7A9}"/>
    <cellStyle name="20% - Accent1 24 4 2" xfId="27278" xr:uid="{ED8CDC09-FE18-47B6-98B8-FBAD0BE6B1B2}"/>
    <cellStyle name="20% - Accent1 24 4 3" xfId="42412" xr:uid="{3292D28F-79D6-47F6-B7FF-14813FC638E6}"/>
    <cellStyle name="20% - Accent1 24 5" xfId="19734" xr:uid="{24ED8C66-C2BE-4C4A-952A-106C61C3BB00}"/>
    <cellStyle name="20% - Accent1 24 6" xfId="34868" xr:uid="{839E35AD-638B-4AA2-9880-687BB5258CA4}"/>
    <cellStyle name="20% - Accent1 240" xfId="16669" xr:uid="{B4C8C90C-EB7C-4A24-A222-88EB8711C1F0}"/>
    <cellStyle name="20% - Accent1 241" xfId="16683" xr:uid="{2E3E3B59-08C5-4340-9715-BCF1BBF028D3}"/>
    <cellStyle name="20% - Accent1 242" xfId="16697" xr:uid="{5DA04979-1B77-40B9-BC5C-6629BAAE6FF1}"/>
    <cellStyle name="20% - Accent1 243" xfId="16711" xr:uid="{BAA18139-D8FF-4A4E-AB31-F849677924F3}"/>
    <cellStyle name="20% - Accent1 244" xfId="16725" xr:uid="{00E86FCC-CD2A-4ABD-9B04-53F35A6EBC0B}"/>
    <cellStyle name="20% - Accent1 245" xfId="16739" xr:uid="{C70FB5FE-0821-4188-A27C-3ED1B5BD7F20}"/>
    <cellStyle name="20% - Accent1 246" xfId="16753" xr:uid="{EFDC37B3-1B1A-4D0E-B1E7-384AD404AA4F}"/>
    <cellStyle name="20% - Accent1 247" xfId="16767" xr:uid="{B7E3FA1A-C410-4241-A332-CD5AB2C22FA5}"/>
    <cellStyle name="20% - Accent1 248" xfId="16781" xr:uid="{7F6376EA-21B6-4159-B34F-5B7BF6D62815}"/>
    <cellStyle name="20% - Accent1 249" xfId="16795" xr:uid="{21BD6987-8645-4FE3-9AB5-121731C1E02F}"/>
    <cellStyle name="20% - Accent1 25" xfId="392" xr:uid="{857956F7-9797-4176-8666-734B894A34DD}"/>
    <cellStyle name="20% - Accent1 25 2" xfId="5535" xr:uid="{BA1B8603-2E15-40E6-A59C-55274DE00996}"/>
    <cellStyle name="20% - Accent1 25 2 2" xfId="13292" xr:uid="{591CB027-4D0D-40C5-A42A-FA0AF7614695}"/>
    <cellStyle name="20% - Accent1 25 2 2 2" xfId="32302" xr:uid="{7A9A4AFA-24BB-407F-B769-516EC6A4F5BA}"/>
    <cellStyle name="20% - Accent1 25 2 2 3" xfId="47436" xr:uid="{DFA90FB9-4303-4633-A1BA-7D0948CD3E8A}"/>
    <cellStyle name="20% - Accent1 25 2 3" xfId="24758" xr:uid="{325AAC00-D64E-4966-98BB-8577A0544933}"/>
    <cellStyle name="20% - Accent1 25 2 4" xfId="39892" xr:uid="{32A1AA64-A649-4DC1-A23A-617E5033058F}"/>
    <cellStyle name="20% - Accent1 25 3" xfId="3046" xr:uid="{C56142CD-F01F-4AC7-B6DB-16E8B3DA9308}"/>
    <cellStyle name="20% - Accent1 25 3 2" xfId="10809" xr:uid="{F0A430F8-83FF-4134-8DDA-26D1368114F4}"/>
    <cellStyle name="20% - Accent1 25 3 2 2" xfId="29834" xr:uid="{A36177BC-AD76-4025-BF93-71B28BB0A7B6}"/>
    <cellStyle name="20% - Accent1 25 3 2 3" xfId="44968" xr:uid="{0B4976A8-47FF-46F0-93DB-37CA01E6A3DE}"/>
    <cellStyle name="20% - Accent1 25 3 3" xfId="22290" xr:uid="{EBB4DDAF-097C-471D-89E5-FEE4A8E8B403}"/>
    <cellStyle name="20% - Accent1 25 3 4" xfId="37424" xr:uid="{DD23882D-301F-4675-8324-DF05FBCE4AD6}"/>
    <cellStyle name="20% - Accent1 25 4" xfId="8183" xr:uid="{4C5AAB05-3AC1-4019-B1BC-1E98C9B8780E}"/>
    <cellStyle name="20% - Accent1 25 4 2" xfId="27292" xr:uid="{D6A8A12F-84CB-44CC-940C-3CAF2D406E5B}"/>
    <cellStyle name="20% - Accent1 25 4 3" xfId="42426" xr:uid="{1A314727-AA30-4E39-8091-3BF7FB47087E}"/>
    <cellStyle name="20% - Accent1 25 5" xfId="19748" xr:uid="{6DFAAB0D-944D-4FB0-A72C-868989D7E636}"/>
    <cellStyle name="20% - Accent1 25 6" xfId="34882" xr:uid="{AA6D62A3-D8E1-4BFA-8B9C-5D6946944164}"/>
    <cellStyle name="20% - Accent1 250" xfId="16809" xr:uid="{2746FF91-5AC9-4071-95E6-13251D033AC0}"/>
    <cellStyle name="20% - Accent1 251" xfId="16823" xr:uid="{C4AE0C28-FFC3-4208-9E26-27748BC05891}"/>
    <cellStyle name="20% - Accent1 252" xfId="16837" xr:uid="{BA2915FB-A8F8-4EB2-AA90-6DB2B48CB58E}"/>
    <cellStyle name="20% - Accent1 253" xfId="16851" xr:uid="{52E0379C-3D95-4804-86EC-8B8BEE19AA8D}"/>
    <cellStyle name="20% - Accent1 254" xfId="16865" xr:uid="{51B36922-303E-4C70-9A03-2075FD358821}"/>
    <cellStyle name="20% - Accent1 255" xfId="16879" xr:uid="{DBC79630-EB62-4939-B67E-CD22AC024194}"/>
    <cellStyle name="20% - Accent1 256" xfId="16893" xr:uid="{8FC12545-7976-446A-8892-D0FAC2637E43}"/>
    <cellStyle name="20% - Accent1 257" xfId="16907" xr:uid="{9F3EEEEF-3CD7-4C01-B8A0-D777ECE0BF27}"/>
    <cellStyle name="20% - Accent1 258" xfId="16921" xr:uid="{D3AFDCA3-199E-4FFA-8353-3F58A848EE5B}"/>
    <cellStyle name="20% - Accent1 259" xfId="16935" xr:uid="{8594F5D5-AB37-4058-BD79-693072248A6A}"/>
    <cellStyle name="20% - Accent1 26" xfId="406" xr:uid="{6A6989CC-D2A7-4785-BA50-8251FD82BDD6}"/>
    <cellStyle name="20% - Accent1 26 2" xfId="5549" xr:uid="{92089C1C-B22C-4C13-9CCA-34F4980C05F1}"/>
    <cellStyle name="20% - Accent1 26 2 2" xfId="13306" xr:uid="{0A834775-6B65-4E31-9491-F6419F9BA786}"/>
    <cellStyle name="20% - Accent1 26 2 2 2" xfId="32316" xr:uid="{F085EC12-C310-4614-8BA1-826D11887E6A}"/>
    <cellStyle name="20% - Accent1 26 2 2 3" xfId="47450" xr:uid="{A28BEABB-02EE-4948-AF21-A2E63ED814CD}"/>
    <cellStyle name="20% - Accent1 26 2 3" xfId="24772" xr:uid="{95828BB4-897C-4B07-A905-549DA6849B2C}"/>
    <cellStyle name="20% - Accent1 26 2 4" xfId="39906" xr:uid="{A6594DC5-B1A8-4B91-8FF3-2844A3CA1B5A}"/>
    <cellStyle name="20% - Accent1 26 3" xfId="3060" xr:uid="{009A9038-31E2-4CA5-B7A7-E3388F31CE15}"/>
    <cellStyle name="20% - Accent1 26 3 2" xfId="10823" xr:uid="{1ED00405-582F-461E-A94C-7856EE4A19C0}"/>
    <cellStyle name="20% - Accent1 26 3 2 2" xfId="29848" xr:uid="{B25F9D5D-B6B9-4B8B-9CBC-A40F646D811B}"/>
    <cellStyle name="20% - Accent1 26 3 2 3" xfId="44982" xr:uid="{485EC769-574C-49FC-8B80-8A606EEB29DD}"/>
    <cellStyle name="20% - Accent1 26 3 3" xfId="22304" xr:uid="{C85D3927-4E93-4081-803A-E723B9AF24E0}"/>
    <cellStyle name="20% - Accent1 26 3 4" xfId="37438" xr:uid="{C329E24F-D0CA-4910-8847-26FDE8E7F9FC}"/>
    <cellStyle name="20% - Accent1 26 4" xfId="8197" xr:uid="{C1BD1CAD-FC1A-49AE-AF08-72720F12D304}"/>
    <cellStyle name="20% - Accent1 26 4 2" xfId="27306" xr:uid="{918F7D88-99F7-4270-B674-5D382D05ECD3}"/>
    <cellStyle name="20% - Accent1 26 4 3" xfId="42440" xr:uid="{DD374328-059F-4F25-B955-28D4383D9791}"/>
    <cellStyle name="20% - Accent1 26 5" xfId="19762" xr:uid="{21DA48C9-B975-4848-9CB0-CBA28348E42E}"/>
    <cellStyle name="20% - Accent1 26 6" xfId="34896" xr:uid="{510B2DC8-0AD6-4160-BD34-94E220C2F7DE}"/>
    <cellStyle name="20% - Accent1 260" xfId="16949" xr:uid="{98D5006A-EAF8-4B0E-8F47-995E0ED962A8}"/>
    <cellStyle name="20% - Accent1 261" xfId="16963" xr:uid="{067C6E68-0EE8-447E-9BB2-024DB74920BF}"/>
    <cellStyle name="20% - Accent1 262" xfId="16977" xr:uid="{38C16FF0-B5B8-425E-87DA-0071F94D08CB}"/>
    <cellStyle name="20% - Accent1 263" xfId="16991" xr:uid="{06AE4AF7-9C51-4F17-A4C2-62E60C89DF20}"/>
    <cellStyle name="20% - Accent1 264" xfId="17005" xr:uid="{9F6436A7-2B39-4475-BBF1-4F582270BDEE}"/>
    <cellStyle name="20% - Accent1 265" xfId="17019" xr:uid="{364564EF-3A55-4B15-8F90-A6ADC44E8214}"/>
    <cellStyle name="20% - Accent1 266" xfId="17033" xr:uid="{4454D321-2D66-4D91-96E8-7F37B23363B3}"/>
    <cellStyle name="20% - Accent1 267" xfId="17047" xr:uid="{889857F1-A4EB-4C17-A145-B46359B24DF9}"/>
    <cellStyle name="20% - Accent1 268" xfId="17061" xr:uid="{6A06B439-76BF-4F55-95A6-D0D18A5D4777}"/>
    <cellStyle name="20% - Accent1 269" xfId="17075" xr:uid="{27B9DBA5-08A6-4846-B5C6-0457E8797D87}"/>
    <cellStyle name="20% - Accent1 27" xfId="420" xr:uid="{176F61DD-8BF2-45A9-9C03-B8E2F7B6D9CA}"/>
    <cellStyle name="20% - Accent1 27 2" xfId="5563" xr:uid="{E41768CF-6400-4E19-B66D-57F37FEB68BB}"/>
    <cellStyle name="20% - Accent1 27 2 2" xfId="13320" xr:uid="{07B12FA3-6478-433D-8316-6EE08A654C47}"/>
    <cellStyle name="20% - Accent1 27 2 2 2" xfId="32330" xr:uid="{602B7168-705B-4795-8E70-3ED2C5C36AA9}"/>
    <cellStyle name="20% - Accent1 27 2 2 3" xfId="47464" xr:uid="{7916CCB4-4CA2-4AB5-8872-72E2ECE8E88B}"/>
    <cellStyle name="20% - Accent1 27 2 3" xfId="24786" xr:uid="{3F242CCD-9266-4B03-9276-D316D4503698}"/>
    <cellStyle name="20% - Accent1 27 2 4" xfId="39920" xr:uid="{24E758AE-C5DF-4226-A902-85345CD9FDFD}"/>
    <cellStyle name="20% - Accent1 27 3" xfId="3074" xr:uid="{445EDDC2-6DF2-4786-9016-6D9BF3415F39}"/>
    <cellStyle name="20% - Accent1 27 3 2" xfId="10837" xr:uid="{7BE896C1-D645-4FAB-9466-9C47EB830709}"/>
    <cellStyle name="20% - Accent1 27 3 2 2" xfId="29862" xr:uid="{9A854F9B-9541-49F8-9BF1-64F9F4559D03}"/>
    <cellStyle name="20% - Accent1 27 3 2 3" xfId="44996" xr:uid="{B80607B9-A8B3-475B-9A2F-8C620E68DABC}"/>
    <cellStyle name="20% - Accent1 27 3 3" xfId="22318" xr:uid="{C6C7B2ED-D9CC-424F-B589-30C663274693}"/>
    <cellStyle name="20% - Accent1 27 3 4" xfId="37452" xr:uid="{2D4E8A6C-4BEF-4413-B3C8-96A7994FAFEF}"/>
    <cellStyle name="20% - Accent1 27 4" xfId="8211" xr:uid="{3D340B94-8C7A-481D-A76D-336EC59F0C9D}"/>
    <cellStyle name="20% - Accent1 27 4 2" xfId="27320" xr:uid="{A9435C71-9856-4C0D-BF01-37FDE27BDC15}"/>
    <cellStyle name="20% - Accent1 27 4 3" xfId="42454" xr:uid="{AC06B959-CAD6-4F70-AFB0-96C9E6864DC4}"/>
    <cellStyle name="20% - Accent1 27 5" xfId="19776" xr:uid="{AB26C80A-AEA6-44E2-914D-31FF2C4609FA}"/>
    <cellStyle name="20% - Accent1 27 6" xfId="34910" xr:uid="{CE49D889-A34B-412C-BFD9-69DCE1FECF2F}"/>
    <cellStyle name="20% - Accent1 270" xfId="17089" xr:uid="{226FFB6F-54BB-4740-BDF4-8A93E83AA230}"/>
    <cellStyle name="20% - Accent1 271" xfId="17103" xr:uid="{26EAD766-69CD-4CB8-9359-58074122421A}"/>
    <cellStyle name="20% - Accent1 272" xfId="17117" xr:uid="{F4D0E0AA-7764-4A04-93F0-8095E5BD7CDD}"/>
    <cellStyle name="20% - Accent1 273" xfId="17131" xr:uid="{6A1FDA6B-2F04-4492-8579-EC2C467CDF6E}"/>
    <cellStyle name="20% - Accent1 274" xfId="17145" xr:uid="{2B318D36-73C9-461D-BEBC-4183B57CF671}"/>
    <cellStyle name="20% - Accent1 275" xfId="17159" xr:uid="{0A7E5323-59ED-479C-B7E4-61541B38A18D}"/>
    <cellStyle name="20% - Accent1 276" xfId="17173" xr:uid="{F3FEC936-8697-418C-A48C-FB08646C1F5E}"/>
    <cellStyle name="20% - Accent1 277" xfId="17187" xr:uid="{A6EDA04D-4E71-46C8-B61D-6F7BF385BBC1}"/>
    <cellStyle name="20% - Accent1 278" xfId="17201" xr:uid="{B3602341-EDFC-464D-8FAE-E772B4DEEEB0}"/>
    <cellStyle name="20% - Accent1 279" xfId="17216" xr:uid="{7DBA9688-7576-44F2-912B-D5406386317E}"/>
    <cellStyle name="20% - Accent1 28" xfId="434" xr:uid="{531FDDA2-FA31-4539-8C0E-4FBB77300CF4}"/>
    <cellStyle name="20% - Accent1 28 2" xfId="5577" xr:uid="{AE434A23-C612-47B1-A348-07F2296819AD}"/>
    <cellStyle name="20% - Accent1 28 2 2" xfId="13334" xr:uid="{FBAC382D-E547-49D8-B577-A2237AD8918E}"/>
    <cellStyle name="20% - Accent1 28 2 2 2" xfId="32344" xr:uid="{36F717F3-6CF6-4753-8152-DA381697A229}"/>
    <cellStyle name="20% - Accent1 28 2 2 3" xfId="47478" xr:uid="{2EB0A2E3-2BE1-4BA6-8022-5006D18B3D68}"/>
    <cellStyle name="20% - Accent1 28 2 3" xfId="24800" xr:uid="{983CF556-EDBE-4DD1-9004-03670000BA9C}"/>
    <cellStyle name="20% - Accent1 28 2 4" xfId="39934" xr:uid="{F25742FE-52F2-4D2C-976B-A44FB002E4F7}"/>
    <cellStyle name="20% - Accent1 28 3" xfId="3088" xr:uid="{B3FE0DE3-7F07-4159-9644-267962F56D65}"/>
    <cellStyle name="20% - Accent1 28 3 2" xfId="10851" xr:uid="{051869E3-87D2-458D-8767-07DBD18CAFEB}"/>
    <cellStyle name="20% - Accent1 28 3 2 2" xfId="29876" xr:uid="{A0467775-7732-4BCB-81F3-8B93683648FD}"/>
    <cellStyle name="20% - Accent1 28 3 2 3" xfId="45010" xr:uid="{820D93BF-73D5-4A9A-B608-CCCCAED2A4FE}"/>
    <cellStyle name="20% - Accent1 28 3 3" xfId="22332" xr:uid="{17CA75CA-E0DA-49D3-9148-790D9972246A}"/>
    <cellStyle name="20% - Accent1 28 3 4" xfId="37466" xr:uid="{BDED15B0-9129-4516-9901-69AB84D8D3BC}"/>
    <cellStyle name="20% - Accent1 28 4" xfId="8225" xr:uid="{26854AA6-0A02-45DE-A57D-B37D2825D9D9}"/>
    <cellStyle name="20% - Accent1 28 4 2" xfId="27334" xr:uid="{4EDE7412-338B-4483-A0F4-8FF441C827EE}"/>
    <cellStyle name="20% - Accent1 28 4 3" xfId="42468" xr:uid="{9CA793FF-09D1-47E0-8658-CA07EE286F58}"/>
    <cellStyle name="20% - Accent1 28 5" xfId="19790" xr:uid="{25729C7E-663D-4785-AC4D-4796F1FC2764}"/>
    <cellStyle name="20% - Accent1 28 6" xfId="34924" xr:uid="{4188CCC5-1D13-40BC-B151-564F89E23522}"/>
    <cellStyle name="20% - Accent1 280" xfId="17230" xr:uid="{CDBB2E63-34EF-453A-A5EF-AD7632E531A1}"/>
    <cellStyle name="20% - Accent1 281" xfId="17244" xr:uid="{F8962936-6CB9-4511-8A27-210D24149C67}"/>
    <cellStyle name="20% - Accent1 282" xfId="17258" xr:uid="{9F34BF3A-831D-41D1-95DE-449222F87793}"/>
    <cellStyle name="20% - Accent1 283" xfId="17272" xr:uid="{B413EC30-5E70-44A5-A507-1649957DAFB0}"/>
    <cellStyle name="20% - Accent1 284" xfId="17286" xr:uid="{83F1B631-A7BA-4F85-BDC7-1BAFDA378024}"/>
    <cellStyle name="20% - Accent1 285" xfId="17300" xr:uid="{9BFCFBC8-C747-4890-9698-5C89E7B8C101}"/>
    <cellStyle name="20% - Accent1 286" xfId="17314" xr:uid="{CE571B94-1C6A-43EF-8F70-ABB0065869ED}"/>
    <cellStyle name="20% - Accent1 287" xfId="17328" xr:uid="{185EF871-EAC6-4722-8C75-17FDD245C6C6}"/>
    <cellStyle name="20% - Accent1 288" xfId="17342" xr:uid="{EAD2AD4F-172B-465E-A16E-ABBAA6195DE9}"/>
    <cellStyle name="20% - Accent1 289" xfId="17356" xr:uid="{F20054D2-E078-44E0-AC36-0BCF758F0957}"/>
    <cellStyle name="20% - Accent1 29" xfId="448" xr:uid="{DF4BCA84-43C1-4D92-843B-B6CCB1B5D2EB}"/>
    <cellStyle name="20% - Accent1 29 2" xfId="5591" xr:uid="{817B94E2-AF9D-4DF5-A5B2-480E0AE25F29}"/>
    <cellStyle name="20% - Accent1 29 2 2" xfId="13348" xr:uid="{0C9968E1-0816-4B0F-8088-6B34587573E8}"/>
    <cellStyle name="20% - Accent1 29 2 2 2" xfId="32358" xr:uid="{9F05CE85-4E3E-423F-AF9C-6705F074C102}"/>
    <cellStyle name="20% - Accent1 29 2 2 3" xfId="47492" xr:uid="{33F1BD9E-628E-4435-B947-ED36A23C3F36}"/>
    <cellStyle name="20% - Accent1 29 2 3" xfId="24814" xr:uid="{8CA6B02A-1261-4FB3-97D4-121978AD36BD}"/>
    <cellStyle name="20% - Accent1 29 2 4" xfId="39948" xr:uid="{FFD210F9-7EB4-4197-8198-6E0F67EDB813}"/>
    <cellStyle name="20% - Accent1 29 3" xfId="3102" xr:uid="{3FF7B0DD-03E5-413A-967A-FCA4783977B7}"/>
    <cellStyle name="20% - Accent1 29 3 2" xfId="10865" xr:uid="{32E453D8-56DA-47D1-86A4-CAB28834292E}"/>
    <cellStyle name="20% - Accent1 29 3 2 2" xfId="29890" xr:uid="{16409611-53AA-4027-9FAE-E548743031AA}"/>
    <cellStyle name="20% - Accent1 29 3 2 3" xfId="45024" xr:uid="{63A2BAC6-5ED8-485A-9778-D23B2C366386}"/>
    <cellStyle name="20% - Accent1 29 3 3" xfId="22346" xr:uid="{5757E7F0-E2CC-4FDF-AD63-3EDDC9E9E8FD}"/>
    <cellStyle name="20% - Accent1 29 3 4" xfId="37480" xr:uid="{8C9C511B-C8F4-4ED7-BC6B-728408D7F4C8}"/>
    <cellStyle name="20% - Accent1 29 4" xfId="8239" xr:uid="{A2725B1B-23C9-4E61-8BBB-F77221ED1634}"/>
    <cellStyle name="20% - Accent1 29 4 2" xfId="27348" xr:uid="{B9A5AF2E-06F1-4A3D-9218-28855B2DA26A}"/>
    <cellStyle name="20% - Accent1 29 4 3" xfId="42482" xr:uid="{130EA310-3F29-4DD6-8B13-CF9FE7B02967}"/>
    <cellStyle name="20% - Accent1 29 5" xfId="19804" xr:uid="{FF2B0644-DCF8-4F47-98BF-94E90640FDAC}"/>
    <cellStyle name="20% - Accent1 29 6" xfId="34938" xr:uid="{07C53838-4C20-48E2-9903-8267F1450F3C}"/>
    <cellStyle name="20% - Accent1 290" xfId="17370" xr:uid="{9A572CBB-E234-4888-964F-F88B4D0D631A}"/>
    <cellStyle name="20% - Accent1 291" xfId="17384" xr:uid="{213887FA-899C-4A39-A556-CD6C7ECE5284}"/>
    <cellStyle name="20% - Accent1 292" xfId="17398" xr:uid="{2F89B7B7-9073-4A7F-BED4-A4D65C6D88B9}"/>
    <cellStyle name="20% - Accent1 293" xfId="17412" xr:uid="{A7713CDB-9A65-4851-9F47-49E60053F4FB}"/>
    <cellStyle name="20% - Accent1 294" xfId="17426" xr:uid="{3EAEC677-60A5-4DE3-83D2-AF056205A223}"/>
    <cellStyle name="20% - Accent1 295" xfId="17440" xr:uid="{B2EED276-C13B-41C4-8B42-8F83C63D917C}"/>
    <cellStyle name="20% - Accent1 296" xfId="17454" xr:uid="{5068B502-726A-424F-9F05-875F02D2E180}"/>
    <cellStyle name="20% - Accent1 297" xfId="17468" xr:uid="{5CD6E2F2-538C-47BA-BA20-3FB77DFF7B8A}"/>
    <cellStyle name="20% - Accent1 298" xfId="17482" xr:uid="{8F0DBCA1-4329-4AED-BB8F-9260359E2AEF}"/>
    <cellStyle name="20% - Accent1 299" xfId="17496" xr:uid="{FC41AF63-E52F-4311-B15B-027427E6E113}"/>
    <cellStyle name="20% - Accent1 3" xfId="84" xr:uid="{3A1D527C-17D9-4F67-A833-F25E58D2EF58}"/>
    <cellStyle name="20% - Accent1 3 2" xfId="5227" xr:uid="{07C90EA2-A5C0-4F06-A2E6-ACBEC2535653}"/>
    <cellStyle name="20% - Accent1 3 2 2" xfId="12984" xr:uid="{5A14607F-008D-4E78-9D5F-BB40FBC2CDF0}"/>
    <cellStyle name="20% - Accent1 3 2 2 2" xfId="31994" xr:uid="{2585B96E-E117-4CA1-9F5A-40D3C5D91C41}"/>
    <cellStyle name="20% - Accent1 3 2 2 3" xfId="47128" xr:uid="{A6D21D3A-F02D-49B1-B184-B686A629EF6A}"/>
    <cellStyle name="20% - Accent1 3 2 3" xfId="24450" xr:uid="{E3900ED8-E0B1-4C99-9E47-2B3856BA4F42}"/>
    <cellStyle name="20% - Accent1 3 2 4" xfId="39584" xr:uid="{F68EAB6F-D682-40F7-B96A-29C6883EF9CB}"/>
    <cellStyle name="20% - Accent1 3 3" xfId="2737" xr:uid="{9893DBAD-9521-4444-B5BB-E5F6842282BB}"/>
    <cellStyle name="20% - Accent1 3 3 2" xfId="10500" xr:uid="{AA9DD8D0-ABDB-4F1F-AD85-A224DB6C9DD0}"/>
    <cellStyle name="20% - Accent1 3 3 2 2" xfId="29525" xr:uid="{A55185DA-DD40-4BD0-AE72-FBFF0A20259F}"/>
    <cellStyle name="20% - Accent1 3 3 2 3" xfId="44659" xr:uid="{8D47DC55-DCCE-4070-807C-318481DF4DC9}"/>
    <cellStyle name="20% - Accent1 3 3 3" xfId="21981" xr:uid="{A0FAEB45-E60A-4B85-B5BB-CE2EDB44898D}"/>
    <cellStyle name="20% - Accent1 3 3 4" xfId="37115" xr:uid="{76F4CF1B-0148-4A67-A8D0-1F6063B5FC48}"/>
    <cellStyle name="20% - Accent1 3 4" xfId="7874" xr:uid="{F6D410B5-4CDF-4C44-88C7-EC40C072D138}"/>
    <cellStyle name="20% - Accent1 3 4 2" xfId="26983" xr:uid="{6EE9E9F1-6AF4-4DD2-A3A2-BA340A03BADA}"/>
    <cellStyle name="20% - Accent1 3 4 3" xfId="42117" xr:uid="{6C80914E-AE75-464F-AC84-4F6A4AA950B6}"/>
    <cellStyle name="20% - Accent1 3 5" xfId="19439" xr:uid="{FE318897-BA58-4833-9C43-9CBBFF7B89F4}"/>
    <cellStyle name="20% - Accent1 3 6" xfId="34573" xr:uid="{C4D1A0D3-CABC-4694-B56E-09AD0811E50D}"/>
    <cellStyle name="20% - Accent1 30" xfId="462" xr:uid="{8E558E9C-29DC-4959-B8B8-0D5EA65707ED}"/>
    <cellStyle name="20% - Accent1 30 2" xfId="5605" xr:uid="{857DF570-43D7-45E8-A011-EE180D68EB63}"/>
    <cellStyle name="20% - Accent1 30 2 2" xfId="13362" xr:uid="{5C1E1711-DC65-4073-88F1-BA66B5425795}"/>
    <cellStyle name="20% - Accent1 30 2 2 2" xfId="32372" xr:uid="{1DEB97B8-F8C1-478D-B873-EE61896ACDA0}"/>
    <cellStyle name="20% - Accent1 30 2 2 3" xfId="47506" xr:uid="{EC9DB669-713A-47AF-AE43-2FF18C65FC96}"/>
    <cellStyle name="20% - Accent1 30 2 3" xfId="24828" xr:uid="{26E0A64E-00A1-493B-B4FF-C738B3E32BA6}"/>
    <cellStyle name="20% - Accent1 30 2 4" xfId="39962" xr:uid="{55CB9D8D-A20B-4AFA-A65C-D33A0568144D}"/>
    <cellStyle name="20% - Accent1 30 3" xfId="3116" xr:uid="{93FC05B8-F20F-497A-80CB-532E64637715}"/>
    <cellStyle name="20% - Accent1 30 3 2" xfId="10879" xr:uid="{5D545650-D18B-4872-81A9-2465F4B4A9AD}"/>
    <cellStyle name="20% - Accent1 30 3 2 2" xfId="29904" xr:uid="{63D95CA0-1BB6-4CEB-B4B8-A086934EF574}"/>
    <cellStyle name="20% - Accent1 30 3 2 3" xfId="45038" xr:uid="{304DD109-2FB5-490A-8401-5DC9BF45FD98}"/>
    <cellStyle name="20% - Accent1 30 3 3" xfId="22360" xr:uid="{6ED89DA3-1A4C-4AD3-8673-96584FBF01CE}"/>
    <cellStyle name="20% - Accent1 30 3 4" xfId="37494" xr:uid="{10EEC4F7-5559-4E06-881B-DD4272F41ECA}"/>
    <cellStyle name="20% - Accent1 30 4" xfId="8253" xr:uid="{E2CC9AE4-C6F6-46C8-BBE8-C66C8AF0CF30}"/>
    <cellStyle name="20% - Accent1 30 4 2" xfId="27362" xr:uid="{F4D251DE-5B4A-4DAB-93FA-2F5560751256}"/>
    <cellStyle name="20% - Accent1 30 4 3" xfId="42496" xr:uid="{D4521A2F-9DF4-4442-8EF8-7A18CD3C9FC2}"/>
    <cellStyle name="20% - Accent1 30 5" xfId="19818" xr:uid="{866EB23F-3646-4FEB-9C6D-2C80133F9972}"/>
    <cellStyle name="20% - Accent1 30 6" xfId="34952" xr:uid="{466194BE-3F3D-483A-BAE5-B60CC67A6E66}"/>
    <cellStyle name="20% - Accent1 300" xfId="17510" xr:uid="{2144509C-8BEE-4572-A00A-A58E44B4B9CC}"/>
    <cellStyle name="20% - Accent1 301" xfId="17524" xr:uid="{6C810F39-AD70-4F75-9CD1-483E118A270A}"/>
    <cellStyle name="20% - Accent1 302" xfId="17538" xr:uid="{E4857B65-712F-40C2-AB56-0EA0D05AFAAB}"/>
    <cellStyle name="20% - Accent1 303" xfId="17552" xr:uid="{D3CC63C4-3B64-4C72-BC99-2AC36B27387E}"/>
    <cellStyle name="20% - Accent1 304" xfId="17566" xr:uid="{198403D8-AE44-434E-9DE5-ED13F4F265FB}"/>
    <cellStyle name="20% - Accent1 305" xfId="17580" xr:uid="{DFDC1CF3-4A7E-45D3-B0C9-681BDDF91333}"/>
    <cellStyle name="20% - Accent1 306" xfId="17594" xr:uid="{C2706746-B23B-4AFF-874C-3CCA1DBEDE21}"/>
    <cellStyle name="20% - Accent1 307" xfId="17608" xr:uid="{23CC4B05-6CAC-4F7A-9CAC-49387CC8A972}"/>
    <cellStyle name="20% - Accent1 308" xfId="17622" xr:uid="{342986D1-A1D8-48B3-A468-B8E18B3B53A3}"/>
    <cellStyle name="20% - Accent1 309" xfId="17636" xr:uid="{E8CA73F1-E298-4275-8057-0525CB43F0DB}"/>
    <cellStyle name="20% - Accent1 31" xfId="476" xr:uid="{AED93810-70AF-49C8-A1C5-029C71BC83D4}"/>
    <cellStyle name="20% - Accent1 31 2" xfId="5619" xr:uid="{C1821B80-6944-4F89-A190-7B953D8A4541}"/>
    <cellStyle name="20% - Accent1 31 2 2" xfId="13376" xr:uid="{B6A70253-CF7F-4204-BBEA-A26913762939}"/>
    <cellStyle name="20% - Accent1 31 2 2 2" xfId="32386" xr:uid="{E4B1C8C3-A6FE-439C-9A35-2F808181006A}"/>
    <cellStyle name="20% - Accent1 31 2 2 3" xfId="47520" xr:uid="{1161A5A1-EA03-495E-8AC4-5D29B4CC16D1}"/>
    <cellStyle name="20% - Accent1 31 2 3" xfId="24842" xr:uid="{C33B31AE-9EDF-484E-B8E4-482A7CF99BB8}"/>
    <cellStyle name="20% - Accent1 31 2 4" xfId="39976" xr:uid="{D50811DC-8317-45D2-9D3A-093E777348AC}"/>
    <cellStyle name="20% - Accent1 31 3" xfId="3130" xr:uid="{DD613298-CE03-49E4-ADE7-513ED90DC761}"/>
    <cellStyle name="20% - Accent1 31 3 2" xfId="10893" xr:uid="{0D0F7705-2A82-47D9-AF26-8C0D5A3A0CE4}"/>
    <cellStyle name="20% - Accent1 31 3 2 2" xfId="29918" xr:uid="{B7035E50-865F-4044-89B4-286C02680B12}"/>
    <cellStyle name="20% - Accent1 31 3 2 3" xfId="45052" xr:uid="{88658618-E5D6-4E4A-A01C-CD46A505ABE8}"/>
    <cellStyle name="20% - Accent1 31 3 3" xfId="22374" xr:uid="{D7D8EE95-21AF-4EE3-B8BF-6A3E3003D76C}"/>
    <cellStyle name="20% - Accent1 31 3 4" xfId="37508" xr:uid="{703E9DAF-9FD1-41E6-B527-631544F9C2C4}"/>
    <cellStyle name="20% - Accent1 31 4" xfId="8267" xr:uid="{805ABDFC-26B0-4789-8FD1-ABF6D414F78D}"/>
    <cellStyle name="20% - Accent1 31 4 2" xfId="27376" xr:uid="{AD3DD42E-526B-4CA2-9936-1E93D37B15D3}"/>
    <cellStyle name="20% - Accent1 31 4 3" xfId="42510" xr:uid="{EDB1FCD8-501B-4D12-8771-9E4FF357E75E}"/>
    <cellStyle name="20% - Accent1 31 5" xfId="19832" xr:uid="{6829639B-9258-4F75-A7B7-7BE7D9FCF2F3}"/>
    <cellStyle name="20% - Accent1 31 6" xfId="34966" xr:uid="{92620A25-CD15-4F30-A2FA-726B924C4D6E}"/>
    <cellStyle name="20% - Accent1 310" xfId="17650" xr:uid="{72EE2C73-4D35-4941-A500-D45D7EE59051}"/>
    <cellStyle name="20% - Accent1 311" xfId="17664" xr:uid="{37775A30-B16C-463B-B0BC-F71C4A5D375E}"/>
    <cellStyle name="20% - Accent1 312" xfId="17678" xr:uid="{19156D7F-5B2C-4CD7-89DF-F78F777696C1}"/>
    <cellStyle name="20% - Accent1 313" xfId="17692" xr:uid="{A87C2A59-57BE-4D59-8738-CA56D8FA2E65}"/>
    <cellStyle name="20% - Accent1 314" xfId="17706" xr:uid="{C93820E6-2242-425B-B113-7572A807707C}"/>
    <cellStyle name="20% - Accent1 315" xfId="17720" xr:uid="{FFF21E31-5EA4-4B92-B272-7493CF5FC4AA}"/>
    <cellStyle name="20% - Accent1 316" xfId="17734" xr:uid="{A48CDBC7-08BE-4FDF-B72E-09D9FEEED04A}"/>
    <cellStyle name="20% - Accent1 317" xfId="17748" xr:uid="{3A483FD7-4C7A-4A91-BF9C-C3E5697C117B}"/>
    <cellStyle name="20% - Accent1 318" xfId="17762" xr:uid="{24BAFF54-7A92-4E83-BC42-B9E7F5DC3520}"/>
    <cellStyle name="20% - Accent1 319" xfId="17776" xr:uid="{3B1B647E-B321-4793-936F-B881F314DABB}"/>
    <cellStyle name="20% - Accent1 32" xfId="490" xr:uid="{862A1051-8631-43DC-A3B3-F1DDC373F738}"/>
    <cellStyle name="20% - Accent1 32 2" xfId="5633" xr:uid="{AD5E74A5-9701-4C0B-B81A-883EC4A83EAF}"/>
    <cellStyle name="20% - Accent1 32 2 2" xfId="13390" xr:uid="{78A0AB97-1480-4B4B-B02A-AEE5F2B27995}"/>
    <cellStyle name="20% - Accent1 32 2 2 2" xfId="32400" xr:uid="{B09B8AF1-E111-4E41-9AED-98B22DC29C53}"/>
    <cellStyle name="20% - Accent1 32 2 2 3" xfId="47534" xr:uid="{20812793-0AE3-4497-9286-6DFDBBB2A053}"/>
    <cellStyle name="20% - Accent1 32 2 3" xfId="24856" xr:uid="{A3384339-2A8E-4977-84F4-2ECFEC0A0CA8}"/>
    <cellStyle name="20% - Accent1 32 2 4" xfId="39990" xr:uid="{DFC65AE3-AA0C-4C92-B332-BD7DC86D6788}"/>
    <cellStyle name="20% - Accent1 32 3" xfId="3144" xr:uid="{AE088FA8-E135-4B94-A1D5-35A1049488CF}"/>
    <cellStyle name="20% - Accent1 32 3 2" xfId="10907" xr:uid="{3E1104B9-B86B-4D21-BB62-9AB68F919BFB}"/>
    <cellStyle name="20% - Accent1 32 3 2 2" xfId="29932" xr:uid="{229A4C1E-B0AC-4F34-9204-C95FC5A01CF3}"/>
    <cellStyle name="20% - Accent1 32 3 2 3" xfId="45066" xr:uid="{4E633570-9CC9-4FD4-A679-CC197F9E0236}"/>
    <cellStyle name="20% - Accent1 32 3 3" xfId="22388" xr:uid="{C77956C3-D6A3-4B0A-B505-8A12A2984787}"/>
    <cellStyle name="20% - Accent1 32 3 4" xfId="37522" xr:uid="{E8CF2855-ABA5-432B-960F-0B5684E35771}"/>
    <cellStyle name="20% - Accent1 32 4" xfId="8281" xr:uid="{50BC1D85-97E2-4020-AD31-BB9E778194C4}"/>
    <cellStyle name="20% - Accent1 32 4 2" xfId="27390" xr:uid="{F8DE531A-F25E-4F44-9D80-43E47ED5B02B}"/>
    <cellStyle name="20% - Accent1 32 4 3" xfId="42524" xr:uid="{7D3FA2E8-3624-4D1A-89CB-4DA916EB8282}"/>
    <cellStyle name="20% - Accent1 32 5" xfId="19846" xr:uid="{52FA3C81-7182-4457-93FD-0D86375A0569}"/>
    <cellStyle name="20% - Accent1 32 6" xfId="34980" xr:uid="{EF461C5C-F613-4835-BF33-0F2657E0807F}"/>
    <cellStyle name="20% - Accent1 320" xfId="17790" xr:uid="{1760A9BB-B526-4036-9E0C-4949439E976F}"/>
    <cellStyle name="20% - Accent1 321" xfId="17804" xr:uid="{925899B8-663E-43F1-86DC-3F5CD5AAD66D}"/>
    <cellStyle name="20% - Accent1 322" xfId="17818" xr:uid="{A7C19CEA-938A-4B28-B36D-9E3E8EDC41C7}"/>
    <cellStyle name="20% - Accent1 323" xfId="17832" xr:uid="{98D69FCC-A62C-4094-9F7F-975421AE72EC}"/>
    <cellStyle name="20% - Accent1 324" xfId="17846" xr:uid="{75812D2F-76E4-4F49-850E-0C0DB1011D08}"/>
    <cellStyle name="20% - Accent1 325" xfId="17860" xr:uid="{91BA583F-D52A-403D-95CE-6A5CF3D92DA0}"/>
    <cellStyle name="20% - Accent1 326" xfId="17874" xr:uid="{19687BFB-5A7A-4967-ADF0-0EAE312D6EAC}"/>
    <cellStyle name="20% - Accent1 327" xfId="17888" xr:uid="{883A9BD2-FA1B-4E40-AAB7-4F50450CDB96}"/>
    <cellStyle name="20% - Accent1 328" xfId="17902" xr:uid="{85A98AA1-F965-49F9-81CF-03407BF0E364}"/>
    <cellStyle name="20% - Accent1 329" xfId="17916" xr:uid="{39B1028C-B637-4E92-B232-EED13794A02A}"/>
    <cellStyle name="20% - Accent1 33" xfId="504" xr:uid="{72B1C3C2-EB31-429E-AE42-03A75E1C8F21}"/>
    <cellStyle name="20% - Accent1 33 2" xfId="5647" xr:uid="{3C926F5C-2D40-422F-9FB0-A0420528D478}"/>
    <cellStyle name="20% - Accent1 33 2 2" xfId="13404" xr:uid="{92E6F2BC-C996-4029-805E-7F2A3997CD21}"/>
    <cellStyle name="20% - Accent1 33 2 2 2" xfId="32414" xr:uid="{50001C0E-BA08-4E7C-A358-00AFE58FBDFD}"/>
    <cellStyle name="20% - Accent1 33 2 2 3" xfId="47548" xr:uid="{6AB0BA09-AA70-44EC-8110-BF1C12C8C46C}"/>
    <cellStyle name="20% - Accent1 33 2 3" xfId="24870" xr:uid="{4C1E1F87-EEBE-43C9-8A3F-F91C008CC5CE}"/>
    <cellStyle name="20% - Accent1 33 2 4" xfId="40004" xr:uid="{F932358B-0488-4D59-941A-2B3F16CA5E52}"/>
    <cellStyle name="20% - Accent1 33 3" xfId="3158" xr:uid="{EB9B822E-BA35-48F9-AE53-B2D491D5E833}"/>
    <cellStyle name="20% - Accent1 33 3 2" xfId="10921" xr:uid="{730A664E-64F7-4787-B62E-0F53117CFCDE}"/>
    <cellStyle name="20% - Accent1 33 3 2 2" xfId="29946" xr:uid="{109FB467-F9B8-4722-802A-3C34AAC2B94E}"/>
    <cellStyle name="20% - Accent1 33 3 2 3" xfId="45080" xr:uid="{9C4C9017-49FC-4637-981E-836C9FB7EC61}"/>
    <cellStyle name="20% - Accent1 33 3 3" xfId="22402" xr:uid="{806D07CD-22CF-408A-9D65-752285EAD38A}"/>
    <cellStyle name="20% - Accent1 33 3 4" xfId="37536" xr:uid="{02F32C02-E5B3-4009-8471-915073200D12}"/>
    <cellStyle name="20% - Accent1 33 4" xfId="8295" xr:uid="{951F0135-DDFF-48F9-9B8D-9AC1EFA799DF}"/>
    <cellStyle name="20% - Accent1 33 4 2" xfId="27404" xr:uid="{FE06B159-9125-45F1-BE58-3A9075187148}"/>
    <cellStyle name="20% - Accent1 33 4 3" xfId="42538" xr:uid="{9447AB32-F93D-4E9A-B8C2-6DC3C3D94815}"/>
    <cellStyle name="20% - Accent1 33 5" xfId="19860" xr:uid="{22A8C8EA-D141-4B13-9AF0-EB6B63EA16BB}"/>
    <cellStyle name="20% - Accent1 33 6" xfId="34994" xr:uid="{4487A9FB-C413-41E6-BEA6-DD940DEB985F}"/>
    <cellStyle name="20% - Accent1 330" xfId="17930" xr:uid="{5BFE17A3-4B92-413E-8DE0-D967D2D5CBD2}"/>
    <cellStyle name="20% - Accent1 331" xfId="17944" xr:uid="{5013472E-5288-4131-9A62-829269675B2F}"/>
    <cellStyle name="20% - Accent1 332" xfId="17958" xr:uid="{A1E89A3A-9A2F-483E-ABC1-46CEB9ED62E9}"/>
    <cellStyle name="20% - Accent1 333" xfId="17972" xr:uid="{F43E5DF6-A5FC-4870-A5E4-9F4876B5CC5D}"/>
    <cellStyle name="20% - Accent1 334" xfId="19391" xr:uid="{B627EDDA-E750-4508-829F-FFEAE39A9456}"/>
    <cellStyle name="20% - Accent1 335" xfId="34525" xr:uid="{18179225-E856-4270-8EF5-EBEDA58D2DD2}"/>
    <cellStyle name="20% - Accent1 34" xfId="518" xr:uid="{26041D3E-D13A-4955-A44B-BCA7D0887EF1}"/>
    <cellStyle name="20% - Accent1 34 2" xfId="5661" xr:uid="{B122AA91-1E62-41A5-BAEB-897B187E3F77}"/>
    <cellStyle name="20% - Accent1 34 2 2" xfId="13418" xr:uid="{F1580468-99FE-403F-9FA4-095682694800}"/>
    <cellStyle name="20% - Accent1 34 2 2 2" xfId="32428" xr:uid="{EDC4CF8A-E74A-4E99-AF4B-EDFDE2BA4575}"/>
    <cellStyle name="20% - Accent1 34 2 2 3" xfId="47562" xr:uid="{1925B6BC-DCFB-44EA-AC14-6C2DFB243E4D}"/>
    <cellStyle name="20% - Accent1 34 2 3" xfId="24884" xr:uid="{F6BD57D5-A3C7-4AB7-9FF5-D54230642F76}"/>
    <cellStyle name="20% - Accent1 34 2 4" xfId="40018" xr:uid="{09B9D113-2B4B-429C-8FF1-85D1A5FF2E4E}"/>
    <cellStyle name="20% - Accent1 34 3" xfId="3172" xr:uid="{D5D1FB8D-4CCA-4392-AE81-C678D6F5BED1}"/>
    <cellStyle name="20% - Accent1 34 3 2" xfId="10935" xr:uid="{BD38BFE3-6E1B-4CC4-9041-6008EC817BD9}"/>
    <cellStyle name="20% - Accent1 34 3 2 2" xfId="29960" xr:uid="{BFF1F774-F778-4ECF-A548-2F81607BBD15}"/>
    <cellStyle name="20% - Accent1 34 3 2 3" xfId="45094" xr:uid="{3708D7F6-363B-4301-8BB7-00A46D3D01E8}"/>
    <cellStyle name="20% - Accent1 34 3 3" xfId="22416" xr:uid="{8711CA20-CF7A-4795-A646-C28A8281E3FE}"/>
    <cellStyle name="20% - Accent1 34 3 4" xfId="37550" xr:uid="{D2D43ED4-4F39-4D8D-8743-40D8574A3DE7}"/>
    <cellStyle name="20% - Accent1 34 4" xfId="8309" xr:uid="{0B6A5E14-3C7D-4597-8334-06ED4BFBD972}"/>
    <cellStyle name="20% - Accent1 34 4 2" xfId="27418" xr:uid="{20535D1E-4DAB-4735-A151-5794D0E2591C}"/>
    <cellStyle name="20% - Accent1 34 4 3" xfId="42552" xr:uid="{BDB8B286-3A3C-4790-8382-EB5EEA0D8D99}"/>
    <cellStyle name="20% - Accent1 34 5" xfId="19874" xr:uid="{F3AF3971-562B-4544-A257-A46593CE835B}"/>
    <cellStyle name="20% - Accent1 34 6" xfId="35008" xr:uid="{F37B64E7-656D-4CEF-8010-2AC1D1ABABA2}"/>
    <cellStyle name="20% - Accent1 35" xfId="532" xr:uid="{D9D5D29F-759E-4C40-AE45-9CF1B65EED1A}"/>
    <cellStyle name="20% - Accent1 35 2" xfId="5675" xr:uid="{6777BC5C-D32A-48BC-A994-9E36E4743F41}"/>
    <cellStyle name="20% - Accent1 35 2 2" xfId="13432" xr:uid="{DBD114DC-D506-4564-9BCA-88DF2C15EA94}"/>
    <cellStyle name="20% - Accent1 35 2 2 2" xfId="32442" xr:uid="{C08EDD1D-D33D-4634-BA48-212C6D7AEB34}"/>
    <cellStyle name="20% - Accent1 35 2 2 3" xfId="47576" xr:uid="{9E0FB581-BBA9-479E-9B4A-FB7D2ECCC973}"/>
    <cellStyle name="20% - Accent1 35 2 3" xfId="24898" xr:uid="{3131AC4B-A97F-4A7C-9121-8F7B8299B175}"/>
    <cellStyle name="20% - Accent1 35 2 4" xfId="40032" xr:uid="{6D809CF1-CD95-44D3-9CD6-0A08330C33B7}"/>
    <cellStyle name="20% - Accent1 35 3" xfId="3186" xr:uid="{6E770854-AC2B-42B5-8BB2-27D9EAD08DD5}"/>
    <cellStyle name="20% - Accent1 35 3 2" xfId="10949" xr:uid="{A6C844F8-D5B3-46BA-8A8F-335A19364487}"/>
    <cellStyle name="20% - Accent1 35 3 2 2" xfId="29974" xr:uid="{EC1CAACD-47EA-4567-AF04-5ECFE2AAEAAA}"/>
    <cellStyle name="20% - Accent1 35 3 2 3" xfId="45108" xr:uid="{0283C32E-5A5F-4B59-8473-63AC078256D3}"/>
    <cellStyle name="20% - Accent1 35 3 3" xfId="22430" xr:uid="{29A7B591-6961-419D-A2D6-18B434A3F113}"/>
    <cellStyle name="20% - Accent1 35 3 4" xfId="37564" xr:uid="{CF9DCD72-4D38-4D80-8944-EACCA67BB858}"/>
    <cellStyle name="20% - Accent1 35 4" xfId="8323" xr:uid="{392BEC8E-B6A1-4C38-8F86-C4FEBA3FF5F3}"/>
    <cellStyle name="20% - Accent1 35 4 2" xfId="27432" xr:uid="{0396397A-ED91-466D-9DDA-6DC5BE85CDD9}"/>
    <cellStyle name="20% - Accent1 35 4 3" xfId="42566" xr:uid="{E750985A-D35A-48D6-8016-4DFFF7EE58B6}"/>
    <cellStyle name="20% - Accent1 35 5" xfId="19888" xr:uid="{571A9283-B3D7-41C3-8E16-C293FBDFFE96}"/>
    <cellStyle name="20% - Accent1 35 6" xfId="35022" xr:uid="{84BC0790-C209-430B-BE08-9C7C9B5FD75B}"/>
    <cellStyle name="20% - Accent1 36" xfId="546" xr:uid="{6EA1D4F4-DC37-45C1-8682-E9C289D444AB}"/>
    <cellStyle name="20% - Accent1 36 2" xfId="5689" xr:uid="{53E83137-BC78-45F6-B28F-AAD103FA3FE1}"/>
    <cellStyle name="20% - Accent1 36 2 2" xfId="13446" xr:uid="{9D885D22-D2C4-4237-9FA1-7169881F365C}"/>
    <cellStyle name="20% - Accent1 36 2 2 2" xfId="32456" xr:uid="{E411C6AD-ED3D-4E3E-A900-3EA6A9198A76}"/>
    <cellStyle name="20% - Accent1 36 2 2 3" xfId="47590" xr:uid="{33ACFC6D-443E-4A94-BB12-03AD6CE366DC}"/>
    <cellStyle name="20% - Accent1 36 2 3" xfId="24912" xr:uid="{F3F3A4CE-8C6A-42D2-9895-6B276907C822}"/>
    <cellStyle name="20% - Accent1 36 2 4" xfId="40046" xr:uid="{BAD5FEFE-4A3C-4795-A993-678242D727EC}"/>
    <cellStyle name="20% - Accent1 36 3" xfId="3200" xr:uid="{F5A1C767-491A-4DAD-B641-1F5935B53D55}"/>
    <cellStyle name="20% - Accent1 36 3 2" xfId="10963" xr:uid="{A2539E94-0694-4CE8-9898-E706D27B3A58}"/>
    <cellStyle name="20% - Accent1 36 3 2 2" xfId="29988" xr:uid="{09A1F8EF-6CC1-4C1C-99C1-3A53BCDEE6E9}"/>
    <cellStyle name="20% - Accent1 36 3 2 3" xfId="45122" xr:uid="{DC19ABF0-FD4C-4F2E-B50F-D86E1ABB32E8}"/>
    <cellStyle name="20% - Accent1 36 3 3" xfId="22444" xr:uid="{A671EC87-4D3A-4739-A514-3A62D99AA459}"/>
    <cellStyle name="20% - Accent1 36 3 4" xfId="37578" xr:uid="{F338F34D-8184-42D0-914C-34099C2839A5}"/>
    <cellStyle name="20% - Accent1 36 4" xfId="8337" xr:uid="{E07F96A1-5C1C-4376-AA86-7EF7FDD05B2C}"/>
    <cellStyle name="20% - Accent1 36 4 2" xfId="27446" xr:uid="{FC1B0BE3-EB2D-4400-A25E-11816724BFB5}"/>
    <cellStyle name="20% - Accent1 36 4 3" xfId="42580" xr:uid="{DDDE17E0-D8D1-473B-912A-AE423F74A09A}"/>
    <cellStyle name="20% - Accent1 36 5" xfId="19902" xr:uid="{6D7BCA32-4BE7-4247-B7B0-276171BBB410}"/>
    <cellStyle name="20% - Accent1 36 6" xfId="35036" xr:uid="{3AD50505-9C85-40BE-923A-8D3CCAEBF863}"/>
    <cellStyle name="20% - Accent1 37" xfId="560" xr:uid="{11D5A7E4-13BF-4D72-88A7-A0CBFB7A46AA}"/>
    <cellStyle name="20% - Accent1 37 2" xfId="5703" xr:uid="{90D3439B-380F-4E2E-8934-FB24048C862C}"/>
    <cellStyle name="20% - Accent1 37 2 2" xfId="13460" xr:uid="{1CD8A554-DC0D-4214-B78A-8C7CD1CD5CBF}"/>
    <cellStyle name="20% - Accent1 37 2 2 2" xfId="32470" xr:uid="{5BB96993-4376-4E66-8AFB-975B3F2BB206}"/>
    <cellStyle name="20% - Accent1 37 2 2 3" xfId="47604" xr:uid="{88671A85-6A24-4444-8345-AC75C7D24674}"/>
    <cellStyle name="20% - Accent1 37 2 3" xfId="24926" xr:uid="{DA81EAEB-469F-4972-90F3-E6FD47D1488C}"/>
    <cellStyle name="20% - Accent1 37 2 4" xfId="40060" xr:uid="{0C7002CA-935A-43A0-A418-D3A631BF3E7B}"/>
    <cellStyle name="20% - Accent1 37 3" xfId="3214" xr:uid="{3FECCFFC-198F-4917-AE51-96A7C58CE0BE}"/>
    <cellStyle name="20% - Accent1 37 3 2" xfId="10977" xr:uid="{B592ED77-97AF-421E-BDA4-F61705DC9DEC}"/>
    <cellStyle name="20% - Accent1 37 3 2 2" xfId="30002" xr:uid="{4A5652B0-46B7-4A51-B78D-051155AA8E12}"/>
    <cellStyle name="20% - Accent1 37 3 2 3" xfId="45136" xr:uid="{4A1B3629-56FE-4DA3-847D-1E5A0E0662D3}"/>
    <cellStyle name="20% - Accent1 37 3 3" xfId="22458" xr:uid="{BF5D629C-023F-4D8B-8C66-EF5D8A42CB7D}"/>
    <cellStyle name="20% - Accent1 37 3 4" xfId="37592" xr:uid="{8FB15109-DB29-4754-A736-EE881971726C}"/>
    <cellStyle name="20% - Accent1 37 4" xfId="8351" xr:uid="{581B39BC-6411-4D55-AA3E-F4A494D6049B}"/>
    <cellStyle name="20% - Accent1 37 4 2" xfId="27460" xr:uid="{321B333B-BEED-40BF-8642-A593C5AC7F65}"/>
    <cellStyle name="20% - Accent1 37 4 3" xfId="42594" xr:uid="{96E0D702-5A62-40F0-BD4C-732851135172}"/>
    <cellStyle name="20% - Accent1 37 5" xfId="19916" xr:uid="{C4014E50-69AB-4C45-B626-2C369DBA22B7}"/>
    <cellStyle name="20% - Accent1 37 6" xfId="35050" xr:uid="{6F6382A1-CB52-4D72-A6E9-56B8B7B01B17}"/>
    <cellStyle name="20% - Accent1 38" xfId="574" xr:uid="{8C0810CE-30F2-4B2F-87EE-7633EF6383D7}"/>
    <cellStyle name="20% - Accent1 38 2" xfId="5717" xr:uid="{D3B1D82D-2ECD-4BCE-B67C-56B8DFC186B3}"/>
    <cellStyle name="20% - Accent1 38 2 2" xfId="13474" xr:uid="{8F96ADD0-608F-4D62-9B81-62846C7877E2}"/>
    <cellStyle name="20% - Accent1 38 2 2 2" xfId="32484" xr:uid="{6AAF4076-E6EC-4510-AA2F-D70E41A0F45D}"/>
    <cellStyle name="20% - Accent1 38 2 2 3" xfId="47618" xr:uid="{780264C8-8547-4933-B4DC-81ECDB4CE620}"/>
    <cellStyle name="20% - Accent1 38 2 3" xfId="24940" xr:uid="{ACF888F4-D235-4CE1-A460-0F0C76EA3664}"/>
    <cellStyle name="20% - Accent1 38 2 4" xfId="40074" xr:uid="{978ED96A-E930-4752-9B7C-EFE5C4401D11}"/>
    <cellStyle name="20% - Accent1 38 3" xfId="3228" xr:uid="{0A29E25F-2067-42B2-976F-9DE7952E00E7}"/>
    <cellStyle name="20% - Accent1 38 3 2" xfId="10991" xr:uid="{FF6284C0-8BA9-4589-B3A0-E66E88C064F9}"/>
    <cellStyle name="20% - Accent1 38 3 2 2" xfId="30016" xr:uid="{7ED266D6-542A-4B0D-AB1E-219F38A9F119}"/>
    <cellStyle name="20% - Accent1 38 3 2 3" xfId="45150" xr:uid="{31C5E2B3-82F5-4882-9BCC-773C9D4B1AE1}"/>
    <cellStyle name="20% - Accent1 38 3 3" xfId="22472" xr:uid="{05B4F50D-A1BB-4445-8596-E2A7EE185469}"/>
    <cellStyle name="20% - Accent1 38 3 4" xfId="37606" xr:uid="{02E1ADA2-0D39-4158-B7E2-86CD3C1A7F3F}"/>
    <cellStyle name="20% - Accent1 38 4" xfId="8365" xr:uid="{9F124909-FB55-43A7-AB32-529BFF93AA1D}"/>
    <cellStyle name="20% - Accent1 38 4 2" xfId="27474" xr:uid="{687B8476-0C0A-480C-8909-BC19F5DD159C}"/>
    <cellStyle name="20% - Accent1 38 4 3" xfId="42608" xr:uid="{3563B97D-C213-4243-A992-549A2FD02457}"/>
    <cellStyle name="20% - Accent1 38 5" xfId="19930" xr:uid="{EA28267F-E73F-4C28-9FF9-B1C593826628}"/>
    <cellStyle name="20% - Accent1 38 6" xfId="35064" xr:uid="{B6138B03-176B-4A15-94CE-84C844E8F372}"/>
    <cellStyle name="20% - Accent1 39" xfId="588" xr:uid="{407A7EDD-C62A-460D-86D6-1482B4D94381}"/>
    <cellStyle name="20% - Accent1 39 2" xfId="5731" xr:uid="{3B91048F-A6CF-494E-9CE7-E86409A6DCC5}"/>
    <cellStyle name="20% - Accent1 39 2 2" xfId="13488" xr:uid="{E69CC6D0-9803-4451-A87A-71DFB0AC19DD}"/>
    <cellStyle name="20% - Accent1 39 2 2 2" xfId="32498" xr:uid="{C23FAC63-7C6E-4DE6-8E62-CBECF50E9964}"/>
    <cellStyle name="20% - Accent1 39 2 2 3" xfId="47632" xr:uid="{7A8DCC38-797B-4961-BBDD-F1148541BD8D}"/>
    <cellStyle name="20% - Accent1 39 2 3" xfId="24954" xr:uid="{999D436E-D288-4A31-BB4A-59F9A303C75F}"/>
    <cellStyle name="20% - Accent1 39 2 4" xfId="40088" xr:uid="{B202D98D-C027-4E14-84D1-6A6E2CEA042A}"/>
    <cellStyle name="20% - Accent1 39 3" xfId="3242" xr:uid="{CE894B66-050F-4CCB-97B8-419AD59A18AA}"/>
    <cellStyle name="20% - Accent1 39 3 2" xfId="11005" xr:uid="{E1FD8311-3910-4866-BA5F-9EC314DBD1B8}"/>
    <cellStyle name="20% - Accent1 39 3 2 2" xfId="30030" xr:uid="{E642FCA1-DC77-460B-8431-DF93D866FFDF}"/>
    <cellStyle name="20% - Accent1 39 3 2 3" xfId="45164" xr:uid="{5B8C38C0-B1DD-43D9-B0B9-87F95FD46B50}"/>
    <cellStyle name="20% - Accent1 39 3 3" xfId="22486" xr:uid="{CE1B394D-2AE1-45BA-88D6-A76100CC33E0}"/>
    <cellStyle name="20% - Accent1 39 3 4" xfId="37620" xr:uid="{CA40E493-2E2D-4530-BAA7-FD26BEA97AED}"/>
    <cellStyle name="20% - Accent1 39 4" xfId="8379" xr:uid="{35008B90-3DC7-4748-8038-4BD8EC196B95}"/>
    <cellStyle name="20% - Accent1 39 4 2" xfId="27488" xr:uid="{FC404374-9D5B-4E8A-AC84-A747EC2DE89A}"/>
    <cellStyle name="20% - Accent1 39 4 3" xfId="42622" xr:uid="{5278DA76-8DFC-45B7-BA99-BF21F8A7F86F}"/>
    <cellStyle name="20% - Accent1 39 5" xfId="19944" xr:uid="{66557E85-269C-4E97-A739-282EB00E34CB}"/>
    <cellStyle name="20% - Accent1 39 6" xfId="35078" xr:uid="{0FEF10DF-DC16-46F8-9865-84EEB14D22AF}"/>
    <cellStyle name="20% - Accent1 4" xfId="98" xr:uid="{68697859-BFD7-43E1-A6ED-2B5F556E87C0}"/>
    <cellStyle name="20% - Accent1 4 2" xfId="5241" xr:uid="{15EE1DED-4E38-4656-8540-FB0CF8650910}"/>
    <cellStyle name="20% - Accent1 4 2 2" xfId="12998" xr:uid="{EBEA9F8A-6043-44E5-9629-2539D7AEFE9B}"/>
    <cellStyle name="20% - Accent1 4 2 2 2" xfId="32008" xr:uid="{959E4102-E1B4-4C8C-96A1-36551887F245}"/>
    <cellStyle name="20% - Accent1 4 2 2 3" xfId="47142" xr:uid="{CC3B92F3-C582-4C6B-9837-AF9B75E6D843}"/>
    <cellStyle name="20% - Accent1 4 2 3" xfId="24464" xr:uid="{0F05D027-A9D7-40A3-AE69-83477E4692F2}"/>
    <cellStyle name="20% - Accent1 4 2 4" xfId="39598" xr:uid="{91224FD6-6594-496B-95D5-4A382DE3B23D}"/>
    <cellStyle name="20% - Accent1 4 3" xfId="2751" xr:uid="{EA3B8CB7-176E-4264-B5A4-1C8084AAC6E5}"/>
    <cellStyle name="20% - Accent1 4 3 2" xfId="10514" xr:uid="{86FD759D-5D7A-44F5-90EE-6E273D715E7E}"/>
    <cellStyle name="20% - Accent1 4 3 2 2" xfId="29539" xr:uid="{9C64D78D-0422-46F1-A85A-64EA7570C54E}"/>
    <cellStyle name="20% - Accent1 4 3 2 3" xfId="44673" xr:uid="{F0B30CCE-DBF9-4AB7-90C3-33B15D7176F7}"/>
    <cellStyle name="20% - Accent1 4 3 3" xfId="21995" xr:uid="{9328F682-F5ED-4C82-A684-EC1D2AE20162}"/>
    <cellStyle name="20% - Accent1 4 3 4" xfId="37129" xr:uid="{5445C714-E016-4EBE-B02E-FE8F5625E59A}"/>
    <cellStyle name="20% - Accent1 4 4" xfId="7888" xr:uid="{C626E544-9104-464D-A5F9-0DE1E50FBCDC}"/>
    <cellStyle name="20% - Accent1 4 4 2" xfId="26997" xr:uid="{C3BCA6D6-908D-440F-865F-457948E3CE22}"/>
    <cellStyle name="20% - Accent1 4 4 3" xfId="42131" xr:uid="{4C3E7032-F009-4557-A1B5-2FAE63C951EB}"/>
    <cellStyle name="20% - Accent1 4 5" xfId="19453" xr:uid="{5249FFF5-0078-438B-94CB-DFE672127A47}"/>
    <cellStyle name="20% - Accent1 4 6" xfId="34587" xr:uid="{6E1801C8-77FD-44C1-B5DE-E0B15A2F7327}"/>
    <cellStyle name="20% - Accent1 40" xfId="602" xr:uid="{F59F6D08-7EA7-4DC6-BE41-341FB67D5494}"/>
    <cellStyle name="20% - Accent1 40 2" xfId="5745" xr:uid="{F1AD5F8D-5F99-4BBA-AA1F-31CF617BD5BA}"/>
    <cellStyle name="20% - Accent1 40 2 2" xfId="13502" xr:uid="{43FE6B67-66D6-4984-9165-FD3B92261E83}"/>
    <cellStyle name="20% - Accent1 40 2 2 2" xfId="32512" xr:uid="{3AC4510C-E1D2-4AB0-93CF-EACB7CB555BD}"/>
    <cellStyle name="20% - Accent1 40 2 2 3" xfId="47646" xr:uid="{95AD6AF4-4DF5-4D0F-8940-B7E704ACDCD0}"/>
    <cellStyle name="20% - Accent1 40 2 3" xfId="24968" xr:uid="{8798BC6A-5DD8-4A4A-83E8-4A5B85DEF69B}"/>
    <cellStyle name="20% - Accent1 40 2 4" xfId="40102" xr:uid="{9C1E96E6-84D7-4CCD-B663-F44F595E8350}"/>
    <cellStyle name="20% - Accent1 40 3" xfId="3256" xr:uid="{49A8CA2A-15F5-4573-8D6A-0CFFA1160BAC}"/>
    <cellStyle name="20% - Accent1 40 3 2" xfId="11019" xr:uid="{9940BC50-34E4-4707-AB1B-A8751AF3E0B0}"/>
    <cellStyle name="20% - Accent1 40 3 2 2" xfId="30044" xr:uid="{254C122F-864F-47BF-A44B-4F843C5CE30D}"/>
    <cellStyle name="20% - Accent1 40 3 2 3" xfId="45178" xr:uid="{C5993697-39A0-4249-98EE-794B9D54EC10}"/>
    <cellStyle name="20% - Accent1 40 3 3" xfId="22500" xr:uid="{0903C922-A41B-4BBA-9C71-6870B153900C}"/>
    <cellStyle name="20% - Accent1 40 3 4" xfId="37634" xr:uid="{31DD7B6C-E290-4483-A998-C12B7534C704}"/>
    <cellStyle name="20% - Accent1 40 4" xfId="8393" xr:uid="{3717A122-4BC3-443F-8D4B-B750A22CE133}"/>
    <cellStyle name="20% - Accent1 40 4 2" xfId="27502" xr:uid="{4B9C0341-E3BA-4C2F-85F0-74DF932E29DE}"/>
    <cellStyle name="20% - Accent1 40 4 3" xfId="42636" xr:uid="{A25EF912-9D04-47A2-9189-B79209969803}"/>
    <cellStyle name="20% - Accent1 40 5" xfId="19958" xr:uid="{7DC98161-BD66-46F5-B6D3-CE2D5876AA92}"/>
    <cellStyle name="20% - Accent1 40 6" xfId="35092" xr:uid="{16F559D5-B786-4E9F-BA35-E5A02F507C45}"/>
    <cellStyle name="20% - Accent1 41" xfId="616" xr:uid="{BC63831E-3611-447A-8C59-4C02C7433E63}"/>
    <cellStyle name="20% - Accent1 41 2" xfId="5759" xr:uid="{023BA6B2-8BAA-4AC7-BB97-B88D7D0032CB}"/>
    <cellStyle name="20% - Accent1 41 2 2" xfId="13516" xr:uid="{AF9C997E-DC8C-43FC-AA7D-80378412FDB7}"/>
    <cellStyle name="20% - Accent1 41 2 2 2" xfId="32526" xr:uid="{E70BA6B2-18A5-4B4C-AB2D-A80E4319909B}"/>
    <cellStyle name="20% - Accent1 41 2 2 3" xfId="47660" xr:uid="{0D4A8951-17F3-4793-A8C4-A774F43FCBE4}"/>
    <cellStyle name="20% - Accent1 41 2 3" xfId="24982" xr:uid="{038653FA-A54E-4F25-8569-1D1968DA32C7}"/>
    <cellStyle name="20% - Accent1 41 2 4" xfId="40116" xr:uid="{4CE27D22-71D6-4B8A-8E35-2A85F20A09FD}"/>
    <cellStyle name="20% - Accent1 41 3" xfId="3270" xr:uid="{3379178C-B20B-4B35-B5E0-1A63BB244465}"/>
    <cellStyle name="20% - Accent1 41 3 2" xfId="11033" xr:uid="{3CA4B405-D5BC-4020-B061-60D8C226CE60}"/>
    <cellStyle name="20% - Accent1 41 3 2 2" xfId="30058" xr:uid="{9F4895A6-9611-4756-86CB-A0042832E4B0}"/>
    <cellStyle name="20% - Accent1 41 3 2 3" xfId="45192" xr:uid="{65872BE2-12F8-4C9C-A602-627FCB69541C}"/>
    <cellStyle name="20% - Accent1 41 3 3" xfId="22514" xr:uid="{F27207A4-18F2-47DA-AEB2-1E87A6A5B1DF}"/>
    <cellStyle name="20% - Accent1 41 3 4" xfId="37648" xr:uid="{B7E54433-9E58-42A5-9B64-3EA6CAB790B8}"/>
    <cellStyle name="20% - Accent1 41 4" xfId="8407" xr:uid="{67981C8F-7D53-4308-8F99-DA09EE785D4A}"/>
    <cellStyle name="20% - Accent1 41 4 2" xfId="27516" xr:uid="{969ED4C2-93F3-4210-88E2-CE1D73E6C411}"/>
    <cellStyle name="20% - Accent1 41 4 3" xfId="42650" xr:uid="{5462064C-079E-45B0-A256-695754FFA894}"/>
    <cellStyle name="20% - Accent1 41 5" xfId="19972" xr:uid="{671BDB51-A4A8-489A-BDB8-0373AFFB5985}"/>
    <cellStyle name="20% - Accent1 41 6" xfId="35106" xr:uid="{F4F7C691-470E-4A02-A86B-B9C4D05549EC}"/>
    <cellStyle name="20% - Accent1 42" xfId="630" xr:uid="{49D299A3-323B-4512-8ADE-7A70F9C98A30}"/>
    <cellStyle name="20% - Accent1 42 2" xfId="5773" xr:uid="{91FB5FE7-683A-43C4-AEE1-6C5EB7BB64B4}"/>
    <cellStyle name="20% - Accent1 42 2 2" xfId="13530" xr:uid="{051C988C-CD4B-4709-B84A-4F593EBFAFD3}"/>
    <cellStyle name="20% - Accent1 42 2 2 2" xfId="32540" xr:uid="{CAF913EB-71FA-40BE-9C05-058B40E5E256}"/>
    <cellStyle name="20% - Accent1 42 2 2 3" xfId="47674" xr:uid="{5D0427AD-116B-4999-A9D8-AFFB03E2C459}"/>
    <cellStyle name="20% - Accent1 42 2 3" xfId="24996" xr:uid="{E1302E8F-7E39-4E22-87DE-620B4827C7EC}"/>
    <cellStyle name="20% - Accent1 42 2 4" xfId="40130" xr:uid="{86D645E3-33CF-4EBC-9CD3-5605DA50F28D}"/>
    <cellStyle name="20% - Accent1 42 3" xfId="3284" xr:uid="{A61876F8-23C1-41FF-B524-DC24DA653947}"/>
    <cellStyle name="20% - Accent1 42 3 2" xfId="11047" xr:uid="{4AE2E0BD-FFFB-498C-9AFD-C09B9B8A5516}"/>
    <cellStyle name="20% - Accent1 42 3 2 2" xfId="30072" xr:uid="{E2FBF166-BF13-4940-817F-D680B48F8077}"/>
    <cellStyle name="20% - Accent1 42 3 2 3" xfId="45206" xr:uid="{C9BBB519-1632-478C-A3AC-91FC7988A4BD}"/>
    <cellStyle name="20% - Accent1 42 3 3" xfId="22528" xr:uid="{C43C0325-9CA3-4C7F-AB5B-EAFD9F2986E6}"/>
    <cellStyle name="20% - Accent1 42 3 4" xfId="37662" xr:uid="{700DA2D0-FD46-43AD-BB96-FF581A18C412}"/>
    <cellStyle name="20% - Accent1 42 4" xfId="8421" xr:uid="{F3F2FD0E-1716-4D63-AEED-A1C2052A7C89}"/>
    <cellStyle name="20% - Accent1 42 4 2" xfId="27530" xr:uid="{27C50F7F-6AD6-4BDA-AF39-57BCE4C9827B}"/>
    <cellStyle name="20% - Accent1 42 4 3" xfId="42664" xr:uid="{C33D591A-9A86-4578-B12A-0F7E4B3F6179}"/>
    <cellStyle name="20% - Accent1 42 5" xfId="19986" xr:uid="{4FE45D4B-377A-42F5-AA43-5BB4427F1A7E}"/>
    <cellStyle name="20% - Accent1 42 6" xfId="35120" xr:uid="{5D11B938-8552-4B49-A230-E2C2C8BDC73F}"/>
    <cellStyle name="20% - Accent1 43" xfId="644" xr:uid="{2725B0AD-2646-453B-AC0B-843D3C1415E9}"/>
    <cellStyle name="20% - Accent1 43 2" xfId="5787" xr:uid="{37579A59-64E8-4C63-8E0C-F8F82E90E50A}"/>
    <cellStyle name="20% - Accent1 43 2 2" xfId="13544" xr:uid="{3285BA1B-B943-4AFC-A5E8-A4BDB441E4DC}"/>
    <cellStyle name="20% - Accent1 43 2 2 2" xfId="32554" xr:uid="{467DB362-AB15-475B-8680-6EF54D4F9EE8}"/>
    <cellStyle name="20% - Accent1 43 2 2 3" xfId="47688" xr:uid="{29E628D2-4DF4-431E-8F8B-9B1D7C526D8C}"/>
    <cellStyle name="20% - Accent1 43 2 3" xfId="25010" xr:uid="{2B0993B6-E74C-4F57-A310-37F754AC93EB}"/>
    <cellStyle name="20% - Accent1 43 2 4" xfId="40144" xr:uid="{B673CB2A-ACDB-4838-A0FD-9BA2F04B66CB}"/>
    <cellStyle name="20% - Accent1 43 3" xfId="3298" xr:uid="{03043ACA-14E5-445C-AFD2-664DC45AA58B}"/>
    <cellStyle name="20% - Accent1 43 3 2" xfId="11061" xr:uid="{9622FE7E-36D7-4670-A957-4F9C544DF3A0}"/>
    <cellStyle name="20% - Accent1 43 3 2 2" xfId="30086" xr:uid="{647E79E2-359C-4DA2-B161-2FE8AA7EFAB3}"/>
    <cellStyle name="20% - Accent1 43 3 2 3" xfId="45220" xr:uid="{38633F59-B56C-4EA0-98DE-263B19195A22}"/>
    <cellStyle name="20% - Accent1 43 3 3" xfId="22542" xr:uid="{0BCC83E7-974A-4C0E-B28D-AC5A062187C0}"/>
    <cellStyle name="20% - Accent1 43 3 4" xfId="37676" xr:uid="{4AAC7F25-9103-461E-9279-A851BDA1017C}"/>
    <cellStyle name="20% - Accent1 43 4" xfId="8435" xr:uid="{EB510964-59A8-471C-8348-4265D0C73AE0}"/>
    <cellStyle name="20% - Accent1 43 4 2" xfId="27544" xr:uid="{2576BC95-808E-4AD3-8519-E95F3660029D}"/>
    <cellStyle name="20% - Accent1 43 4 3" xfId="42678" xr:uid="{7D29B776-4D78-4272-8811-759F5AD9A16D}"/>
    <cellStyle name="20% - Accent1 43 5" xfId="20000" xr:uid="{FCB1C91E-8324-4824-8592-F7766C7211F6}"/>
    <cellStyle name="20% - Accent1 43 6" xfId="35134" xr:uid="{19D595AE-38C7-4C49-AD04-99B96ECC3C58}"/>
    <cellStyle name="20% - Accent1 44" xfId="658" xr:uid="{5603108C-F5E4-4374-A2BC-45E5BAB527F0}"/>
    <cellStyle name="20% - Accent1 44 2" xfId="5801" xr:uid="{4C825D49-828E-4B73-8AE8-07ED739C3819}"/>
    <cellStyle name="20% - Accent1 44 2 2" xfId="13558" xr:uid="{F06CE367-A04A-4FEE-ABE2-87BBB02232DB}"/>
    <cellStyle name="20% - Accent1 44 2 2 2" xfId="32568" xr:uid="{D8BCF90F-1EBC-42C2-B45B-2EEA6F0BB5E7}"/>
    <cellStyle name="20% - Accent1 44 2 2 3" xfId="47702" xr:uid="{CFC1965B-7176-4785-A54B-667FBFFEBA72}"/>
    <cellStyle name="20% - Accent1 44 2 3" xfId="25024" xr:uid="{033F3604-E4D6-4126-A0BE-E6F6714C1412}"/>
    <cellStyle name="20% - Accent1 44 2 4" xfId="40158" xr:uid="{A33FBF21-C6A1-4186-A592-3F5B906B744A}"/>
    <cellStyle name="20% - Accent1 44 3" xfId="3312" xr:uid="{12E9F74E-EA9F-403F-89B6-F713B50B7523}"/>
    <cellStyle name="20% - Accent1 44 3 2" xfId="11075" xr:uid="{2D10495A-1DE5-4C47-933C-91215CC439C3}"/>
    <cellStyle name="20% - Accent1 44 3 2 2" xfId="30100" xr:uid="{3ADADCE1-75C2-44E8-A1F5-6F250E9BFF55}"/>
    <cellStyle name="20% - Accent1 44 3 2 3" xfId="45234" xr:uid="{76CF94A3-F92C-4A18-9157-59C69B496E01}"/>
    <cellStyle name="20% - Accent1 44 3 3" xfId="22556" xr:uid="{F95AFE35-D0AF-400E-8859-78AC65FF2F8A}"/>
    <cellStyle name="20% - Accent1 44 3 4" xfId="37690" xr:uid="{84E79967-0BB0-47C8-BCE8-6E88AAD95C26}"/>
    <cellStyle name="20% - Accent1 44 4" xfId="8449" xr:uid="{3893566C-D291-4100-B2B4-4690D474D24A}"/>
    <cellStyle name="20% - Accent1 44 4 2" xfId="27558" xr:uid="{8FFC74F1-F8E7-4F42-8C28-09C4F6E31AAA}"/>
    <cellStyle name="20% - Accent1 44 4 3" xfId="42692" xr:uid="{F1048FAA-841F-474B-A64A-6EB6E24B37A8}"/>
    <cellStyle name="20% - Accent1 44 5" xfId="20014" xr:uid="{52F3601D-D3FF-4652-8A33-499DD62E391A}"/>
    <cellStyle name="20% - Accent1 44 6" xfId="35148" xr:uid="{17705BA7-469A-4FE2-9076-767DE81DA8A4}"/>
    <cellStyle name="20% - Accent1 45" xfId="672" xr:uid="{65EE210B-AFF4-4791-816F-3452DB08C498}"/>
    <cellStyle name="20% - Accent1 45 2" xfId="5815" xr:uid="{2D015259-5EC0-4AE0-8D0D-6BC63B158EDC}"/>
    <cellStyle name="20% - Accent1 45 2 2" xfId="13572" xr:uid="{060DCB0E-629F-4CD0-A724-88CF69D0AA62}"/>
    <cellStyle name="20% - Accent1 45 2 2 2" xfId="32582" xr:uid="{ECE9CD09-EF5B-44B2-870C-EA0D2CF1B6B6}"/>
    <cellStyle name="20% - Accent1 45 2 2 3" xfId="47716" xr:uid="{31AA2E00-F7B7-4A70-9BCC-5B188F304F76}"/>
    <cellStyle name="20% - Accent1 45 2 3" xfId="25038" xr:uid="{BC5BD933-740F-465E-A45C-BC73A02D0C65}"/>
    <cellStyle name="20% - Accent1 45 2 4" xfId="40172" xr:uid="{E58F2A5E-D96C-4AD7-A588-4BDD8456228E}"/>
    <cellStyle name="20% - Accent1 45 3" xfId="3326" xr:uid="{CDC81255-9A54-4782-99B3-66046B7C7302}"/>
    <cellStyle name="20% - Accent1 45 3 2" xfId="11089" xr:uid="{9FE619E8-33A4-4B8A-B524-2BA1D1676188}"/>
    <cellStyle name="20% - Accent1 45 3 2 2" xfId="30114" xr:uid="{9F2A4FCA-4186-46BA-9238-2EA3E3BB4349}"/>
    <cellStyle name="20% - Accent1 45 3 2 3" xfId="45248" xr:uid="{595BAFF9-1C43-47C2-B4A9-C2793E8213E7}"/>
    <cellStyle name="20% - Accent1 45 3 3" xfId="22570" xr:uid="{F20C226C-3ABF-4F8D-B41F-04C193EECCFF}"/>
    <cellStyle name="20% - Accent1 45 3 4" xfId="37704" xr:uid="{E699C04F-D326-4F1D-A08F-7564506760C9}"/>
    <cellStyle name="20% - Accent1 45 4" xfId="8463" xr:uid="{7B1DE62F-DCDB-4751-A8D9-3703D14CD3D6}"/>
    <cellStyle name="20% - Accent1 45 4 2" xfId="27572" xr:uid="{06CFD20F-1727-4301-B401-F389EDC6B2DB}"/>
    <cellStyle name="20% - Accent1 45 4 3" xfId="42706" xr:uid="{ECB7A2FC-9420-447A-844B-92141037E64C}"/>
    <cellStyle name="20% - Accent1 45 5" xfId="20028" xr:uid="{5F1C279A-B79A-4C97-82C7-3903BAAE01E5}"/>
    <cellStyle name="20% - Accent1 45 6" xfId="35162" xr:uid="{3EA79059-9F26-46F3-B27A-3DDE36E084FD}"/>
    <cellStyle name="20% - Accent1 46" xfId="686" xr:uid="{1436073B-4053-4094-BFC8-E8EC6CE8D849}"/>
    <cellStyle name="20% - Accent1 46 2" xfId="5835" xr:uid="{80B03674-2855-4817-9936-83207FBD00BB}"/>
    <cellStyle name="20% - Accent1 46 2 2" xfId="13592" xr:uid="{63867D58-71D2-47C2-927D-E9F7F14BE882}"/>
    <cellStyle name="20% - Accent1 46 2 2 2" xfId="32602" xr:uid="{3576C8AE-75EF-48DB-ABC3-C53BBCCCA30D}"/>
    <cellStyle name="20% - Accent1 46 2 2 3" xfId="47736" xr:uid="{34D0C2DA-B1EF-4516-B23B-FA065FEB85B2}"/>
    <cellStyle name="20% - Accent1 46 2 3" xfId="25058" xr:uid="{652AA26D-9C8C-4764-8708-F92577BF1032}"/>
    <cellStyle name="20% - Accent1 46 2 4" xfId="40192" xr:uid="{8081E92D-62BD-4489-9017-BF673B8660D0}"/>
    <cellStyle name="20% - Accent1 46 3" xfId="3340" xr:uid="{EE221500-C7BF-4014-9B5A-D2FF5619F481}"/>
    <cellStyle name="20% - Accent1 46 3 2" xfId="11103" xr:uid="{79B62CD6-FE78-45DA-8980-A42D87F1EEE5}"/>
    <cellStyle name="20% - Accent1 46 3 2 2" xfId="30128" xr:uid="{498D6A17-46AF-4D95-B7AF-5477DEED78C1}"/>
    <cellStyle name="20% - Accent1 46 3 2 3" xfId="45262" xr:uid="{8C855424-D7A0-4FD2-BAC4-C115D61A642C}"/>
    <cellStyle name="20% - Accent1 46 3 3" xfId="22584" xr:uid="{EDA67535-A54B-434C-899D-987FF6D1B94B}"/>
    <cellStyle name="20% - Accent1 46 3 4" xfId="37718" xr:uid="{DD17F8E9-9505-47F6-8D15-CEFE040DB2AD}"/>
    <cellStyle name="20% - Accent1 46 4" xfId="8477" xr:uid="{D3661D32-D32A-4330-A9B2-0214215FA525}"/>
    <cellStyle name="20% - Accent1 46 4 2" xfId="27586" xr:uid="{62EF225E-3A77-40E8-BC9C-8E89975B16C6}"/>
    <cellStyle name="20% - Accent1 46 4 3" xfId="42720" xr:uid="{024ED996-6166-4820-B24E-B6161590AE6C}"/>
    <cellStyle name="20% - Accent1 46 5" xfId="20042" xr:uid="{A2125C69-573B-4D4E-8927-B8EBB536ADD4}"/>
    <cellStyle name="20% - Accent1 46 6" xfId="35176" xr:uid="{E4247436-45A9-41B3-80BF-1482DAB344C4}"/>
    <cellStyle name="20% - Accent1 47" xfId="700" xr:uid="{30AC977C-BD0E-42AE-B86A-CEFD9E43205D}"/>
    <cellStyle name="20% - Accent1 47 2" xfId="5849" xr:uid="{498C8EEE-E96B-45B1-870E-E7D3138BD4FD}"/>
    <cellStyle name="20% - Accent1 47 2 2" xfId="13606" xr:uid="{E588998D-099D-4C0E-BA42-AA8960561FBC}"/>
    <cellStyle name="20% - Accent1 47 2 2 2" xfId="32616" xr:uid="{F7D5C97F-5A22-4958-A904-445D7344812C}"/>
    <cellStyle name="20% - Accent1 47 2 2 3" xfId="47750" xr:uid="{F3B4FC9D-B487-42F6-89B2-17DC49DA1641}"/>
    <cellStyle name="20% - Accent1 47 2 3" xfId="25072" xr:uid="{FE3E43B3-D584-43CD-92E2-A4FE006F5E3D}"/>
    <cellStyle name="20% - Accent1 47 2 4" xfId="40206" xr:uid="{0AD25030-5F4B-4B83-8F90-72ADF1ACBED4}"/>
    <cellStyle name="20% - Accent1 47 3" xfId="3354" xr:uid="{97263DE3-48EF-4F9F-A83B-14DA550D9F25}"/>
    <cellStyle name="20% - Accent1 47 3 2" xfId="11117" xr:uid="{F221756B-EE52-4460-B0D6-90F2835FB50A}"/>
    <cellStyle name="20% - Accent1 47 3 2 2" xfId="30142" xr:uid="{630555D0-2CC8-4C34-BAD3-FA308B48087A}"/>
    <cellStyle name="20% - Accent1 47 3 2 3" xfId="45276" xr:uid="{83202D9B-0204-49D5-9E50-50308F3F10BE}"/>
    <cellStyle name="20% - Accent1 47 3 3" xfId="22598" xr:uid="{7C44CEFC-C9E9-4D76-BF32-323E9CCC8A45}"/>
    <cellStyle name="20% - Accent1 47 3 4" xfId="37732" xr:uid="{2442606A-0504-4998-BE44-500A94C1EA5D}"/>
    <cellStyle name="20% - Accent1 47 4" xfId="8491" xr:uid="{CDEDD8BB-EC36-4304-82DE-A134C9FD2DFE}"/>
    <cellStyle name="20% - Accent1 47 4 2" xfId="27600" xr:uid="{65A77CC3-D52C-4EE5-8DD4-2E053889519D}"/>
    <cellStyle name="20% - Accent1 47 4 3" xfId="42734" xr:uid="{7E4CC47C-1C73-4293-853D-27FD390F3C86}"/>
    <cellStyle name="20% - Accent1 47 5" xfId="20056" xr:uid="{6301033A-DEA1-42AB-A0C2-C25BF247C63B}"/>
    <cellStyle name="20% - Accent1 47 6" xfId="35190" xr:uid="{9C6E6052-98B5-4620-BAEE-402FCC16447F}"/>
    <cellStyle name="20% - Accent1 48" xfId="714" xr:uid="{740852A0-AEA1-43B3-9A68-DA997F857379}"/>
    <cellStyle name="20% - Accent1 48 2" xfId="5863" xr:uid="{0754FA8D-84DF-4CC3-A1C1-04DF29B62278}"/>
    <cellStyle name="20% - Accent1 48 2 2" xfId="13620" xr:uid="{BF650711-26AA-40C8-A202-BA8A38267CF4}"/>
    <cellStyle name="20% - Accent1 48 2 2 2" xfId="32630" xr:uid="{2D8CD37B-D9FD-439D-B623-AF5F846C9E8F}"/>
    <cellStyle name="20% - Accent1 48 2 2 3" xfId="47764" xr:uid="{6FB20F81-1034-4154-AD9B-B467D6D4BE11}"/>
    <cellStyle name="20% - Accent1 48 2 3" xfId="25086" xr:uid="{CB17F6FD-5625-41BF-BC9F-982373E71FFE}"/>
    <cellStyle name="20% - Accent1 48 2 4" xfId="40220" xr:uid="{CA9B58A7-26B4-458B-BF13-01238C2A2BAD}"/>
    <cellStyle name="20% - Accent1 48 3" xfId="3368" xr:uid="{BE20B94A-0883-451B-8BB1-2D5AADD9F97A}"/>
    <cellStyle name="20% - Accent1 48 3 2" xfId="11131" xr:uid="{294F084F-E91B-41B4-BBAD-B342367823CC}"/>
    <cellStyle name="20% - Accent1 48 3 2 2" xfId="30156" xr:uid="{55FD30FF-5714-4808-A027-9218ED808F3E}"/>
    <cellStyle name="20% - Accent1 48 3 2 3" xfId="45290" xr:uid="{FB7D02FE-EA83-490C-9EC0-11B9581A0173}"/>
    <cellStyle name="20% - Accent1 48 3 3" xfId="22612" xr:uid="{5F5EB7A0-13AE-457D-882F-CCCD3737C708}"/>
    <cellStyle name="20% - Accent1 48 3 4" xfId="37746" xr:uid="{77A061FB-9AC9-4FA0-975F-2D38BC5455F3}"/>
    <cellStyle name="20% - Accent1 48 4" xfId="8505" xr:uid="{6E3E1406-4A03-4BD0-8943-B7F772A3D37F}"/>
    <cellStyle name="20% - Accent1 48 4 2" xfId="27614" xr:uid="{3E16F281-95C4-4CCD-8306-49670560C651}"/>
    <cellStyle name="20% - Accent1 48 4 3" xfId="42748" xr:uid="{B01D6294-848D-40F8-95FB-B6D34B010D0E}"/>
    <cellStyle name="20% - Accent1 48 5" xfId="20070" xr:uid="{AFBFAEA1-E311-455A-9A12-8262FA9D8AD9}"/>
    <cellStyle name="20% - Accent1 48 6" xfId="35204" xr:uid="{878AC74A-FCBD-44A0-8695-B6F928620285}"/>
    <cellStyle name="20% - Accent1 49" xfId="728" xr:uid="{A83F0C67-FC59-448D-854F-F777F189C9AC}"/>
    <cellStyle name="20% - Accent1 49 2" xfId="5877" xr:uid="{05A4A451-FC74-474E-8C33-5CA47BA36FF8}"/>
    <cellStyle name="20% - Accent1 49 2 2" xfId="13634" xr:uid="{407B2E1A-4269-4BD3-A841-46BA42864C66}"/>
    <cellStyle name="20% - Accent1 49 2 2 2" xfId="32644" xr:uid="{1846DFFC-E663-4F20-BC65-82B28DD8618D}"/>
    <cellStyle name="20% - Accent1 49 2 2 3" xfId="47778" xr:uid="{558E017B-F56D-49C2-B743-B93F4A7B0722}"/>
    <cellStyle name="20% - Accent1 49 2 3" xfId="25100" xr:uid="{1FA204FC-454F-43A5-9020-D8EBF2748FCE}"/>
    <cellStyle name="20% - Accent1 49 2 4" xfId="40234" xr:uid="{D4AC51B2-3DF0-48EB-930D-5CB22B3D6BCF}"/>
    <cellStyle name="20% - Accent1 49 3" xfId="3382" xr:uid="{758F4D2A-7126-4C94-8C12-F5A02E060572}"/>
    <cellStyle name="20% - Accent1 49 3 2" xfId="11145" xr:uid="{6969D427-BD46-4735-A62A-326546E43719}"/>
    <cellStyle name="20% - Accent1 49 3 2 2" xfId="30170" xr:uid="{48AFED0D-DA58-423F-8FBC-E22CCB4575A3}"/>
    <cellStyle name="20% - Accent1 49 3 2 3" xfId="45304" xr:uid="{F23B5215-4B88-4A05-AC30-BA9898A12579}"/>
    <cellStyle name="20% - Accent1 49 3 3" xfId="22626" xr:uid="{309626E8-B079-498D-AA60-FC9C60B6C4BF}"/>
    <cellStyle name="20% - Accent1 49 3 4" xfId="37760" xr:uid="{E9378248-4E40-4575-A689-382A30A262B9}"/>
    <cellStyle name="20% - Accent1 49 4" xfId="8519" xr:uid="{841EC190-48D2-4214-A9E5-598147369003}"/>
    <cellStyle name="20% - Accent1 49 4 2" xfId="27628" xr:uid="{D9F55DF3-FE18-467D-B314-51FCE13B84DA}"/>
    <cellStyle name="20% - Accent1 49 4 3" xfId="42762" xr:uid="{03053BAF-0414-40A1-A89D-E536B8FA6632}"/>
    <cellStyle name="20% - Accent1 49 5" xfId="20084" xr:uid="{EF6642D2-7910-4913-9338-288076C417F2}"/>
    <cellStyle name="20% - Accent1 49 6" xfId="35218" xr:uid="{DAD349CB-32A9-496E-BB04-49ABE9F11F8B}"/>
    <cellStyle name="20% - Accent1 5" xfId="112" xr:uid="{A82F31B7-4EB7-49D6-AF5E-4725DE259850}"/>
    <cellStyle name="20% - Accent1 5 2" xfId="5255" xr:uid="{A4C703D0-F2B8-4015-8B83-8A51307F8A6B}"/>
    <cellStyle name="20% - Accent1 5 2 2" xfId="13012" xr:uid="{056451BA-F5CD-45F5-9616-0CCF396F8AC4}"/>
    <cellStyle name="20% - Accent1 5 2 2 2" xfId="32022" xr:uid="{89AC4E91-F314-49CA-BED3-CFA2D1AFA152}"/>
    <cellStyle name="20% - Accent1 5 2 2 3" xfId="47156" xr:uid="{6458F0C8-A3E1-4D02-9D55-E58E5F2DB738}"/>
    <cellStyle name="20% - Accent1 5 2 3" xfId="24478" xr:uid="{B649DE57-EC11-4402-81ED-75A851406AF8}"/>
    <cellStyle name="20% - Accent1 5 2 4" xfId="39612" xr:uid="{8B32F5A3-766E-4A19-80B5-1463BC389D2A}"/>
    <cellStyle name="20% - Accent1 5 3" xfId="2765" xr:uid="{60ADAE1C-0A5B-4792-81EA-C638CCD6C372}"/>
    <cellStyle name="20% - Accent1 5 3 2" xfId="10528" xr:uid="{2A9BB457-1AFE-49F2-B3A9-E61A42AED445}"/>
    <cellStyle name="20% - Accent1 5 3 2 2" xfId="29553" xr:uid="{3FFC57C0-CC21-44FA-8CBF-8A742C99EF0E}"/>
    <cellStyle name="20% - Accent1 5 3 2 3" xfId="44687" xr:uid="{ADC1159C-5C44-4A89-9F54-0EFDCDC7760C}"/>
    <cellStyle name="20% - Accent1 5 3 3" xfId="22009" xr:uid="{F46DDCC6-EE7C-49E4-9A29-31EBC9FFD28F}"/>
    <cellStyle name="20% - Accent1 5 3 4" xfId="37143" xr:uid="{3C43D97B-8917-494D-86BB-211B63C0552F}"/>
    <cellStyle name="20% - Accent1 5 4" xfId="7902" xr:uid="{510ED3A9-39C6-4B16-B494-96814BBDCE0B}"/>
    <cellStyle name="20% - Accent1 5 4 2" xfId="27011" xr:uid="{A0B0EDDB-D852-4D48-AC59-B8D0943D3850}"/>
    <cellStyle name="20% - Accent1 5 4 3" xfId="42145" xr:uid="{344B1BB1-ABF9-4838-A612-C9CDF1E5F5D3}"/>
    <cellStyle name="20% - Accent1 5 5" xfId="19467" xr:uid="{DFB35F29-AC7B-4B21-AAA6-DC65416C863C}"/>
    <cellStyle name="20% - Accent1 5 6" xfId="34601" xr:uid="{B80A8C5A-23B4-4E48-B13F-A6D427F89A60}"/>
    <cellStyle name="20% - Accent1 50" xfId="742" xr:uid="{F8DD38D1-1901-40CD-84C6-D1ED69B0805B}"/>
    <cellStyle name="20% - Accent1 50 2" xfId="5891" xr:uid="{EC192F68-FF21-4C47-B3A5-EAF4609F7515}"/>
    <cellStyle name="20% - Accent1 50 2 2" xfId="13648" xr:uid="{097D30AF-435C-49CB-81E7-97DE980DC945}"/>
    <cellStyle name="20% - Accent1 50 2 2 2" xfId="32658" xr:uid="{BE6D0D9B-464F-4C5D-9178-09E4BBFACCEE}"/>
    <cellStyle name="20% - Accent1 50 2 2 3" xfId="47792" xr:uid="{FD5FBC10-611F-4269-BB54-777ADAF5E5A1}"/>
    <cellStyle name="20% - Accent1 50 2 3" xfId="25114" xr:uid="{E15A4C3B-EF2F-4758-9EC9-82C572E49622}"/>
    <cellStyle name="20% - Accent1 50 2 4" xfId="40248" xr:uid="{1EC99073-A284-41A4-9BD3-862A23FB39E9}"/>
    <cellStyle name="20% - Accent1 50 3" xfId="3396" xr:uid="{6F65C09B-2FF6-448E-A40D-0181BB22B11A}"/>
    <cellStyle name="20% - Accent1 50 3 2" xfId="11159" xr:uid="{A49A639F-D6B7-450A-BF92-CF28891AA219}"/>
    <cellStyle name="20% - Accent1 50 3 2 2" xfId="30184" xr:uid="{DDB2E2FF-4B32-4B13-A67B-2C00B4661971}"/>
    <cellStyle name="20% - Accent1 50 3 2 3" xfId="45318" xr:uid="{31998A52-DE47-46CE-B370-36452BD606AE}"/>
    <cellStyle name="20% - Accent1 50 3 3" xfId="22640" xr:uid="{30F5EEA8-4FB4-42F5-8AE7-B7AAB1B88ED8}"/>
    <cellStyle name="20% - Accent1 50 3 4" xfId="37774" xr:uid="{9F24D09E-5EC8-40AF-B42C-6070D343DA8E}"/>
    <cellStyle name="20% - Accent1 50 4" xfId="8533" xr:uid="{982E58D7-6DCA-42AA-B74F-2C4C3502648C}"/>
    <cellStyle name="20% - Accent1 50 4 2" xfId="27642" xr:uid="{D7EFE16E-153E-4AAA-A4C3-15CCC140094D}"/>
    <cellStyle name="20% - Accent1 50 4 3" xfId="42776" xr:uid="{E38E42E8-8F79-4576-B1C4-4F0A75795443}"/>
    <cellStyle name="20% - Accent1 50 5" xfId="20098" xr:uid="{304F0D51-4A39-44FE-91BD-28E01B3B587B}"/>
    <cellStyle name="20% - Accent1 50 6" xfId="35232" xr:uid="{36FBF095-DB1A-404E-A6D0-46C05D11D2AF}"/>
    <cellStyle name="20% - Accent1 51" xfId="756" xr:uid="{64E5BC03-8671-4759-AB84-1B1ED5314517}"/>
    <cellStyle name="20% - Accent1 51 2" xfId="5905" xr:uid="{7F3E8E95-8C94-46AC-998A-513E32EAFF81}"/>
    <cellStyle name="20% - Accent1 51 2 2" xfId="13662" xr:uid="{D49E8B88-1425-4A39-A458-4ABF19954FDF}"/>
    <cellStyle name="20% - Accent1 51 2 2 2" xfId="32672" xr:uid="{561560A5-ED2F-487E-8A7B-9A5D3CC9FE40}"/>
    <cellStyle name="20% - Accent1 51 2 2 3" xfId="47806" xr:uid="{137E764C-212C-45FB-AFB0-77D95CC420EC}"/>
    <cellStyle name="20% - Accent1 51 2 3" xfId="25128" xr:uid="{3CC4B50A-CCF4-420E-B882-0E11F5EB6A38}"/>
    <cellStyle name="20% - Accent1 51 2 4" xfId="40262" xr:uid="{B6673710-38A9-496B-8361-3D15441CD5EA}"/>
    <cellStyle name="20% - Accent1 51 3" xfId="3410" xr:uid="{FD0EB76B-A8E9-4402-9D37-1394D3A38A00}"/>
    <cellStyle name="20% - Accent1 51 3 2" xfId="11173" xr:uid="{D80AC64D-7471-4DC4-B6C6-D33A8E97044D}"/>
    <cellStyle name="20% - Accent1 51 3 2 2" xfId="30198" xr:uid="{8FD56C25-672C-442B-8547-7858044F3111}"/>
    <cellStyle name="20% - Accent1 51 3 2 3" xfId="45332" xr:uid="{1DB5505C-7898-46D7-A4E7-D5EAB2D0EA57}"/>
    <cellStyle name="20% - Accent1 51 3 3" xfId="22654" xr:uid="{BDD3AC33-DFEB-4EA2-8DE5-605D5C00CF61}"/>
    <cellStyle name="20% - Accent1 51 3 4" xfId="37788" xr:uid="{70F1A6D9-F71D-4BC1-A778-23F4B673FF0D}"/>
    <cellStyle name="20% - Accent1 51 4" xfId="8547" xr:uid="{97CEF71D-872C-4CBD-BE5C-A5ED1376CF15}"/>
    <cellStyle name="20% - Accent1 51 4 2" xfId="27656" xr:uid="{C326942A-2343-469E-A571-0D980F27CEDB}"/>
    <cellStyle name="20% - Accent1 51 4 3" xfId="42790" xr:uid="{82E6C221-071D-4DD6-8E89-D1EA7FCCEDED}"/>
    <cellStyle name="20% - Accent1 51 5" xfId="20112" xr:uid="{C443065C-319C-4561-B2A5-CF34DDBA0ADC}"/>
    <cellStyle name="20% - Accent1 51 6" xfId="35246" xr:uid="{3B5FB48E-4BEC-4BD2-9A2F-01D8662EA81D}"/>
    <cellStyle name="20% - Accent1 52" xfId="770" xr:uid="{0ED42F13-BDD8-403A-9742-2F473DC24F03}"/>
    <cellStyle name="20% - Accent1 52 2" xfId="5919" xr:uid="{01FCE352-BB41-445B-9E12-F1B4A618C512}"/>
    <cellStyle name="20% - Accent1 52 2 2" xfId="13676" xr:uid="{0333E3DA-4648-4EBE-AB6D-0A0441B690BA}"/>
    <cellStyle name="20% - Accent1 52 2 2 2" xfId="32686" xr:uid="{C0EB601D-6DB6-406E-9E55-E77DFCADBAAF}"/>
    <cellStyle name="20% - Accent1 52 2 2 3" xfId="47820" xr:uid="{7F3CCDFC-58F6-4118-B58B-E1C45F1BB68E}"/>
    <cellStyle name="20% - Accent1 52 2 3" xfId="25142" xr:uid="{D2D66B81-DAB6-4985-805D-DF41655FFB38}"/>
    <cellStyle name="20% - Accent1 52 2 4" xfId="40276" xr:uid="{70318500-C293-4A31-B77D-76055E45A5E5}"/>
    <cellStyle name="20% - Accent1 52 3" xfId="3424" xr:uid="{24BA78FD-AD9F-4721-A223-1973CEFF72AE}"/>
    <cellStyle name="20% - Accent1 52 3 2" xfId="11187" xr:uid="{D7B56BE2-CC44-42F0-B3CD-51EBBAF39C1B}"/>
    <cellStyle name="20% - Accent1 52 3 2 2" xfId="30212" xr:uid="{4A3110C6-4ED3-4851-BF86-8A1A1ABDC349}"/>
    <cellStyle name="20% - Accent1 52 3 2 3" xfId="45346" xr:uid="{BE1D3CE1-B71B-43FC-95F7-24F17A658BB4}"/>
    <cellStyle name="20% - Accent1 52 3 3" xfId="22668" xr:uid="{998CFD1E-6ECF-4F5D-B6D4-0EF006483C56}"/>
    <cellStyle name="20% - Accent1 52 3 4" xfId="37802" xr:uid="{92DC3A3C-035F-44C5-ABB5-E1D673ECFF3E}"/>
    <cellStyle name="20% - Accent1 52 4" xfId="8561" xr:uid="{E6D80E9E-F28B-41D0-B602-185BA1AA2E06}"/>
    <cellStyle name="20% - Accent1 52 4 2" xfId="27670" xr:uid="{375AB602-0ABD-445F-B99F-AB8585649666}"/>
    <cellStyle name="20% - Accent1 52 4 3" xfId="42804" xr:uid="{BC628262-4C89-4383-86BD-99E84EFBA2DF}"/>
    <cellStyle name="20% - Accent1 52 5" xfId="20126" xr:uid="{67B63FC4-3460-44D2-91DC-4F78C46F8324}"/>
    <cellStyle name="20% - Accent1 52 6" xfId="35260" xr:uid="{59DEB1A0-4C8A-4E02-9BE1-DC98A0961CFF}"/>
    <cellStyle name="20% - Accent1 53" xfId="784" xr:uid="{93F7F4C3-1C38-48B6-806A-4D329AB8AE40}"/>
    <cellStyle name="20% - Accent1 53 2" xfId="5933" xr:uid="{C345380C-ECBA-44A6-9E2C-04E992973621}"/>
    <cellStyle name="20% - Accent1 53 2 2" xfId="13690" xr:uid="{8A698825-9B23-4189-81E0-5356BEEEA1AE}"/>
    <cellStyle name="20% - Accent1 53 2 2 2" xfId="32700" xr:uid="{3F9FE8ED-7B49-4F0F-9641-D81FF013333A}"/>
    <cellStyle name="20% - Accent1 53 2 2 3" xfId="47834" xr:uid="{DE5406BA-3D2F-454B-8383-47E98EC5CA89}"/>
    <cellStyle name="20% - Accent1 53 2 3" xfId="25156" xr:uid="{02A4B9C4-2159-4B1E-A5F4-D57B691F1B17}"/>
    <cellStyle name="20% - Accent1 53 2 4" xfId="40290" xr:uid="{F8821ED1-DE3F-4E27-931F-67BF5963A89F}"/>
    <cellStyle name="20% - Accent1 53 3" xfId="3438" xr:uid="{4ECF2ECA-A0FF-411D-881D-935808D3BDA2}"/>
    <cellStyle name="20% - Accent1 53 3 2" xfId="11201" xr:uid="{B4DA98EB-541B-453F-80DE-581EDBCCF47B}"/>
    <cellStyle name="20% - Accent1 53 3 2 2" xfId="30226" xr:uid="{945C2D7E-C913-423F-9080-9D837B7BCEC7}"/>
    <cellStyle name="20% - Accent1 53 3 2 3" xfId="45360" xr:uid="{5BA5C243-F227-4890-8168-B6AB30F59F3B}"/>
    <cellStyle name="20% - Accent1 53 3 3" xfId="22682" xr:uid="{FF8555D1-3590-4A20-A67D-1126EE281843}"/>
    <cellStyle name="20% - Accent1 53 3 4" xfId="37816" xr:uid="{F0723F02-516A-496C-80F2-E7A474E19DD0}"/>
    <cellStyle name="20% - Accent1 53 4" xfId="8575" xr:uid="{7E832775-DFCC-4983-89FE-B3B0D2EB6191}"/>
    <cellStyle name="20% - Accent1 53 4 2" xfId="27684" xr:uid="{641170AE-E35F-498A-9695-F14A5EBBFEE1}"/>
    <cellStyle name="20% - Accent1 53 4 3" xfId="42818" xr:uid="{B4FD7D38-3560-44BF-8708-64515520512F}"/>
    <cellStyle name="20% - Accent1 53 5" xfId="20140" xr:uid="{86F34F9C-A141-4B67-B051-78098C0F0424}"/>
    <cellStyle name="20% - Accent1 53 6" xfId="35274" xr:uid="{C3CEAB2B-1B0E-47F2-A382-775E537F914B}"/>
    <cellStyle name="20% - Accent1 54" xfId="798" xr:uid="{41E1D6F0-878C-4DF4-B522-93880E02F35E}"/>
    <cellStyle name="20% - Accent1 54 2" xfId="5947" xr:uid="{BB968CAD-DE02-4ADA-8CFA-43318C9F40E3}"/>
    <cellStyle name="20% - Accent1 54 2 2" xfId="13704" xr:uid="{FDBA6DAC-8E9D-4ED1-9BB9-97E8313CCEB6}"/>
    <cellStyle name="20% - Accent1 54 2 2 2" xfId="32714" xr:uid="{0E907958-BC99-4C8D-9F93-718275B2C641}"/>
    <cellStyle name="20% - Accent1 54 2 2 3" xfId="47848" xr:uid="{1858F454-0347-48D6-B9F0-68986FA0929A}"/>
    <cellStyle name="20% - Accent1 54 2 3" xfId="25170" xr:uid="{12A16ABE-9C80-46A4-BABC-6445A2DF9473}"/>
    <cellStyle name="20% - Accent1 54 2 4" xfId="40304" xr:uid="{27B03640-34F1-430A-B78D-4C65487A0C22}"/>
    <cellStyle name="20% - Accent1 54 3" xfId="3452" xr:uid="{AC269E9F-440E-4785-A4FF-B540561FD0F4}"/>
    <cellStyle name="20% - Accent1 54 3 2" xfId="11215" xr:uid="{EB71B0F9-2452-4ECA-947C-C19E8B12206E}"/>
    <cellStyle name="20% - Accent1 54 3 2 2" xfId="30240" xr:uid="{FAC48353-7712-433E-A3B0-877EA1E648AD}"/>
    <cellStyle name="20% - Accent1 54 3 2 3" xfId="45374" xr:uid="{A36C445D-8733-45A4-9E0F-85248156F75A}"/>
    <cellStyle name="20% - Accent1 54 3 3" xfId="22696" xr:uid="{693AD5A9-A3BD-4701-9990-6FF995D68057}"/>
    <cellStyle name="20% - Accent1 54 3 4" xfId="37830" xr:uid="{BAA35A17-CA40-4A23-9AEB-341E70BF7595}"/>
    <cellStyle name="20% - Accent1 54 4" xfId="8589" xr:uid="{ADCDF522-0E6F-452E-A85E-11E926973D28}"/>
    <cellStyle name="20% - Accent1 54 4 2" xfId="27698" xr:uid="{5EE96A61-DFDC-4444-83E6-4CD507A605CF}"/>
    <cellStyle name="20% - Accent1 54 4 3" xfId="42832" xr:uid="{D71A3009-C720-401A-9F85-D4C51AB92B6C}"/>
    <cellStyle name="20% - Accent1 54 5" xfId="20154" xr:uid="{77991403-63E3-4FEE-BE33-02327E467CD6}"/>
    <cellStyle name="20% - Accent1 54 6" xfId="35288" xr:uid="{303A86E5-8BFB-4B93-8005-92F420B6327A}"/>
    <cellStyle name="20% - Accent1 55" xfId="812" xr:uid="{F0FA2453-F1CB-4F04-99B3-1D845A374D1B}"/>
    <cellStyle name="20% - Accent1 55 2" xfId="5961" xr:uid="{D93FAD40-7DFA-4613-9B0B-04DB931DE65F}"/>
    <cellStyle name="20% - Accent1 55 2 2" xfId="13718" xr:uid="{232C3859-64C0-42C2-8D28-EBC06A6478F5}"/>
    <cellStyle name="20% - Accent1 55 2 2 2" xfId="32728" xr:uid="{78DB5C9F-35D1-4C7A-8196-6502D5370500}"/>
    <cellStyle name="20% - Accent1 55 2 2 3" xfId="47862" xr:uid="{B5C69889-6039-4FF5-BCC8-E80AC9F73926}"/>
    <cellStyle name="20% - Accent1 55 2 3" xfId="25184" xr:uid="{5612D773-AD44-442A-AD33-9136BF542ACD}"/>
    <cellStyle name="20% - Accent1 55 2 4" xfId="40318" xr:uid="{C5EDC8B7-D082-4072-8791-7D3F98C2F8E8}"/>
    <cellStyle name="20% - Accent1 55 3" xfId="3466" xr:uid="{1CBC9ACB-627F-47B0-93DE-8103F2308F42}"/>
    <cellStyle name="20% - Accent1 55 3 2" xfId="11229" xr:uid="{3D4944DA-134B-4EC7-8F77-6C09EE9BC1CC}"/>
    <cellStyle name="20% - Accent1 55 3 2 2" xfId="30254" xr:uid="{F2499FA4-279A-448F-AAB2-F350A39F21FB}"/>
    <cellStyle name="20% - Accent1 55 3 2 3" xfId="45388" xr:uid="{94240E9E-1D60-43CB-B106-7A468919337B}"/>
    <cellStyle name="20% - Accent1 55 3 3" xfId="22710" xr:uid="{AC6657F0-E65C-4066-8670-8251B4E0CF64}"/>
    <cellStyle name="20% - Accent1 55 3 4" xfId="37844" xr:uid="{B7AAAF4C-249F-4A11-AFCE-8D6CBD1E9548}"/>
    <cellStyle name="20% - Accent1 55 4" xfId="8603" xr:uid="{678B6DBA-284D-4EFF-A03D-0BE8EB0B1D2B}"/>
    <cellStyle name="20% - Accent1 55 4 2" xfId="27712" xr:uid="{E6B00D4C-BA6B-4D0F-8C16-845A5F73A1DC}"/>
    <cellStyle name="20% - Accent1 55 4 3" xfId="42846" xr:uid="{4B9A67C4-CB9E-42EB-A424-1255E4B3F5ED}"/>
    <cellStyle name="20% - Accent1 55 5" xfId="20168" xr:uid="{45CF3C93-93E5-4AB5-B442-8C8C9543426D}"/>
    <cellStyle name="20% - Accent1 55 6" xfId="35302" xr:uid="{81B6CB82-324B-480A-8865-5C3C7B72FA05}"/>
    <cellStyle name="20% - Accent1 56" xfId="826" xr:uid="{1AE65806-BB37-47B2-8080-77A19F20B2EB}"/>
    <cellStyle name="20% - Accent1 56 2" xfId="5975" xr:uid="{CF67FE5B-BA95-41C8-BD22-48A0B8F9F7CD}"/>
    <cellStyle name="20% - Accent1 56 2 2" xfId="13732" xr:uid="{3C149A8E-0ABF-49E5-AC18-87D76B1F3BFA}"/>
    <cellStyle name="20% - Accent1 56 2 2 2" xfId="32742" xr:uid="{CB17A37F-A423-41BD-B746-2CAEF26D6727}"/>
    <cellStyle name="20% - Accent1 56 2 2 3" xfId="47876" xr:uid="{3B1BA4F9-4DE1-43B2-B17E-3B4AE9DB0322}"/>
    <cellStyle name="20% - Accent1 56 2 3" xfId="25198" xr:uid="{D86A94BB-8D08-4119-B2C6-D2A5CF1E6704}"/>
    <cellStyle name="20% - Accent1 56 2 4" xfId="40332" xr:uid="{4E818EFA-974C-49B6-A91A-E315659E8ED0}"/>
    <cellStyle name="20% - Accent1 56 3" xfId="3480" xr:uid="{D2F45B84-D632-4633-A7B0-31D79EB74BAC}"/>
    <cellStyle name="20% - Accent1 56 3 2" xfId="11243" xr:uid="{DFF721B0-0240-41B1-9368-B0FD263769C8}"/>
    <cellStyle name="20% - Accent1 56 3 2 2" xfId="30268" xr:uid="{25AE417F-8336-482D-8B10-3282D85AE8E0}"/>
    <cellStyle name="20% - Accent1 56 3 2 3" xfId="45402" xr:uid="{42888BAC-7840-474F-A892-0F66EA8C3F67}"/>
    <cellStyle name="20% - Accent1 56 3 3" xfId="22724" xr:uid="{575089A1-DB55-467D-9A84-020D8C6A4146}"/>
    <cellStyle name="20% - Accent1 56 3 4" xfId="37858" xr:uid="{ACA939FA-8E23-4F57-A9EA-CE9008416B3C}"/>
    <cellStyle name="20% - Accent1 56 4" xfId="8617" xr:uid="{F6C867EF-A2CD-4C93-9CD4-2CCA34BBC522}"/>
    <cellStyle name="20% - Accent1 56 4 2" xfId="27726" xr:uid="{21E8A1FC-8826-43F7-8240-FA61F32570A4}"/>
    <cellStyle name="20% - Accent1 56 4 3" xfId="42860" xr:uid="{D98DD5EC-8E10-495F-BB97-754395050594}"/>
    <cellStyle name="20% - Accent1 56 5" xfId="20182" xr:uid="{A898A13A-4447-4870-9F01-1C7FA2F27106}"/>
    <cellStyle name="20% - Accent1 56 6" xfId="35316" xr:uid="{5F2DEE8D-8CA8-48DC-A335-8092F93394BA}"/>
    <cellStyle name="20% - Accent1 57" xfId="840" xr:uid="{12BDD33C-C395-4195-8834-40D4E9E605BC}"/>
    <cellStyle name="20% - Accent1 57 2" xfId="5989" xr:uid="{6DDEBD93-CC08-4935-941D-311391F11EE6}"/>
    <cellStyle name="20% - Accent1 57 2 2" xfId="13746" xr:uid="{28C6999D-0390-4BC6-B3F1-AF7082E4A0FC}"/>
    <cellStyle name="20% - Accent1 57 2 2 2" xfId="32756" xr:uid="{AB3E5836-6A94-457B-8996-312722C9FF67}"/>
    <cellStyle name="20% - Accent1 57 2 2 3" xfId="47890" xr:uid="{FD1E8492-64E4-475C-A318-D690B202C3D9}"/>
    <cellStyle name="20% - Accent1 57 2 3" xfId="25212" xr:uid="{CDB68B17-DA8C-48A1-8594-975C1E9DDC82}"/>
    <cellStyle name="20% - Accent1 57 2 4" xfId="40346" xr:uid="{05C19843-ABAB-4764-AEE4-A50D1AD264F3}"/>
    <cellStyle name="20% - Accent1 57 3" xfId="3494" xr:uid="{D2FC9DEF-5FA8-4830-87B0-E709FC716775}"/>
    <cellStyle name="20% - Accent1 57 3 2" xfId="11257" xr:uid="{13729708-A55C-4383-8E44-C16F14793E80}"/>
    <cellStyle name="20% - Accent1 57 3 2 2" xfId="30282" xr:uid="{CCAFE84B-3E56-4CBF-AA82-560435BA6B45}"/>
    <cellStyle name="20% - Accent1 57 3 2 3" xfId="45416" xr:uid="{E0C51FC2-C0FE-425F-BACA-84204927EE70}"/>
    <cellStyle name="20% - Accent1 57 3 3" xfId="22738" xr:uid="{AAB97608-7C93-49B9-9D73-FC8D938DAD58}"/>
    <cellStyle name="20% - Accent1 57 3 4" xfId="37872" xr:uid="{46898795-0D37-4419-8427-2187D39C56D1}"/>
    <cellStyle name="20% - Accent1 57 4" xfId="8631" xr:uid="{F8DBE03C-51D0-4321-A8E0-60B16A8F9960}"/>
    <cellStyle name="20% - Accent1 57 4 2" xfId="27740" xr:uid="{48C23596-77F7-4233-BB04-DDDADC3DF95B}"/>
    <cellStyle name="20% - Accent1 57 4 3" xfId="42874" xr:uid="{CD1787A9-21A1-49AB-8467-0B65744BF3FB}"/>
    <cellStyle name="20% - Accent1 57 5" xfId="20196" xr:uid="{708A63E9-2DC5-4F27-A9E2-6C63AE1F8CB2}"/>
    <cellStyle name="20% - Accent1 57 6" xfId="35330" xr:uid="{452817D7-13B8-40D6-9F3C-3E5762BCB224}"/>
    <cellStyle name="20% - Accent1 58" xfId="854" xr:uid="{BA25A8EF-EBBA-47CC-A61C-ABC0DAA35BAE}"/>
    <cellStyle name="20% - Accent1 58 2" xfId="6003" xr:uid="{74E220BC-14E3-44E6-9839-0FB805599C10}"/>
    <cellStyle name="20% - Accent1 58 2 2" xfId="13760" xr:uid="{CC4D1A12-9C8C-49E2-93A6-A075EA70728B}"/>
    <cellStyle name="20% - Accent1 58 2 2 2" xfId="32770" xr:uid="{DC73D117-2C95-4EE1-8F0F-90507EED7B2F}"/>
    <cellStyle name="20% - Accent1 58 2 2 3" xfId="47904" xr:uid="{C51E4159-FC2D-4759-BEE2-C5C977B1F61A}"/>
    <cellStyle name="20% - Accent1 58 2 3" xfId="25226" xr:uid="{BAB4F729-7B13-43C8-88D2-06591D0C878C}"/>
    <cellStyle name="20% - Accent1 58 2 4" xfId="40360" xr:uid="{5266F393-01C0-4E4A-85DB-0F0C516A89AC}"/>
    <cellStyle name="20% - Accent1 58 3" xfId="3508" xr:uid="{96776D40-E78C-43C0-A8E3-0ADF7C86192D}"/>
    <cellStyle name="20% - Accent1 58 3 2" xfId="11271" xr:uid="{CC7497B9-79BE-4536-ADCE-EDEB21986DEE}"/>
    <cellStyle name="20% - Accent1 58 3 2 2" xfId="30296" xr:uid="{94183A7B-FCD0-4701-8855-09FCA8F1BA62}"/>
    <cellStyle name="20% - Accent1 58 3 2 3" xfId="45430" xr:uid="{ACB74CF4-7FD5-46C7-A92F-27636BDDB768}"/>
    <cellStyle name="20% - Accent1 58 3 3" xfId="22752" xr:uid="{EAEBE1B9-C40A-4AC2-BEF7-AD8043F00E30}"/>
    <cellStyle name="20% - Accent1 58 3 4" xfId="37886" xr:uid="{E09E6F7B-29BD-4754-BF7D-F61486A74C88}"/>
    <cellStyle name="20% - Accent1 58 4" xfId="8645" xr:uid="{2A65FE49-0729-4BE6-8735-8C81E6E88E28}"/>
    <cellStyle name="20% - Accent1 58 4 2" xfId="27754" xr:uid="{EA0B81EB-F0B7-4E22-B057-E263983907CF}"/>
    <cellStyle name="20% - Accent1 58 4 3" xfId="42888" xr:uid="{302F8FB4-3E42-4458-94F0-8CF5CF021117}"/>
    <cellStyle name="20% - Accent1 58 5" xfId="20210" xr:uid="{9B2E28DA-C32E-4209-9FFD-F0A7A3A59FE3}"/>
    <cellStyle name="20% - Accent1 58 6" xfId="35344" xr:uid="{86F382A7-6CCB-4F1F-9574-9A9E1E4E34CA}"/>
    <cellStyle name="20% - Accent1 59" xfId="868" xr:uid="{8525015E-B47C-4556-8AA5-E0EB35834FE2}"/>
    <cellStyle name="20% - Accent1 59 2" xfId="6017" xr:uid="{BEC23982-1B60-441E-AFD0-CEC6F9316A85}"/>
    <cellStyle name="20% - Accent1 59 2 2" xfId="13774" xr:uid="{91FBD674-05C3-4949-8521-2672AC9A751F}"/>
    <cellStyle name="20% - Accent1 59 2 2 2" xfId="32784" xr:uid="{5EF55D32-A455-4F30-87C9-56CFF68B8098}"/>
    <cellStyle name="20% - Accent1 59 2 2 3" xfId="47918" xr:uid="{1AC9AFAB-5D92-42AD-8665-5C4647FEC396}"/>
    <cellStyle name="20% - Accent1 59 2 3" xfId="25240" xr:uid="{F0913011-09E7-43AE-8177-CA52C4A1DE4A}"/>
    <cellStyle name="20% - Accent1 59 2 4" xfId="40374" xr:uid="{5A5E974B-6AB0-49C8-9C40-E88B15CAD081}"/>
    <cellStyle name="20% - Accent1 59 3" xfId="3522" xr:uid="{9292D331-68F7-4D1B-A846-A5C50E1D5937}"/>
    <cellStyle name="20% - Accent1 59 3 2" xfId="11285" xr:uid="{17F3F276-46DA-4691-BA1F-5FF38D3919D3}"/>
    <cellStyle name="20% - Accent1 59 3 2 2" xfId="30310" xr:uid="{6D13570E-92CB-4FBC-BCE0-EBCED74D4924}"/>
    <cellStyle name="20% - Accent1 59 3 2 3" xfId="45444" xr:uid="{6176D81E-DA31-47F4-B16E-AED69A9FDD45}"/>
    <cellStyle name="20% - Accent1 59 3 3" xfId="22766" xr:uid="{E62D3743-216B-4059-8C75-AE2EAB97DE1D}"/>
    <cellStyle name="20% - Accent1 59 3 4" xfId="37900" xr:uid="{80641FBD-E794-4186-BB36-716F72562B2C}"/>
    <cellStyle name="20% - Accent1 59 4" xfId="8659" xr:uid="{7ED29288-3C59-4B77-8E08-876BB6D9D766}"/>
    <cellStyle name="20% - Accent1 59 4 2" xfId="27768" xr:uid="{C548F130-FE58-4FDC-8FC4-C229015473A7}"/>
    <cellStyle name="20% - Accent1 59 4 3" xfId="42902" xr:uid="{5AA163CA-0A7D-4451-95F0-8FECE6D29AA0}"/>
    <cellStyle name="20% - Accent1 59 5" xfId="20224" xr:uid="{31390D0B-ABA2-44E6-8AB6-F65CF6537286}"/>
    <cellStyle name="20% - Accent1 59 6" xfId="35358" xr:uid="{1F62523E-9294-4CC4-8750-C781904BF2E8}"/>
    <cellStyle name="20% - Accent1 6" xfId="126" xr:uid="{2C3AAAFE-0BAD-4459-A52E-F9FA41DD2BD7}"/>
    <cellStyle name="20% - Accent1 6 2" xfId="5269" xr:uid="{119EF970-3EBB-43BA-A73C-D0305895DBBD}"/>
    <cellStyle name="20% - Accent1 6 2 2" xfId="13026" xr:uid="{EED15548-01AF-4AFF-8E21-77142104C51D}"/>
    <cellStyle name="20% - Accent1 6 2 2 2" xfId="32036" xr:uid="{FE640D1C-11E6-4E3C-BA32-7CC40A5E449D}"/>
    <cellStyle name="20% - Accent1 6 2 2 3" xfId="47170" xr:uid="{398D931F-60A1-42C9-9452-D33CF8D952A5}"/>
    <cellStyle name="20% - Accent1 6 2 3" xfId="24492" xr:uid="{A34BF94E-FACD-4172-8A52-574510453D51}"/>
    <cellStyle name="20% - Accent1 6 2 4" xfId="39626" xr:uid="{0ECA3657-7592-4266-931B-F8C70B5C6B0C}"/>
    <cellStyle name="20% - Accent1 6 3" xfId="2779" xr:uid="{38BBE5BA-AE06-4FA9-BBBA-72B47807F2E7}"/>
    <cellStyle name="20% - Accent1 6 3 2" xfId="10542" xr:uid="{B384288A-DF71-4687-9DF4-051647CB5464}"/>
    <cellStyle name="20% - Accent1 6 3 2 2" xfId="29567" xr:uid="{077DF513-230A-4D18-89FC-F445A7D28C5E}"/>
    <cellStyle name="20% - Accent1 6 3 2 3" xfId="44701" xr:uid="{8551AD7D-BFE0-4D55-BB6D-C12DE73BC28D}"/>
    <cellStyle name="20% - Accent1 6 3 3" xfId="22023" xr:uid="{7603E4D2-270B-46D7-828F-CD437C7722BD}"/>
    <cellStyle name="20% - Accent1 6 3 4" xfId="37157" xr:uid="{44ABC1B0-7801-4895-9BF6-C4C5DB042D68}"/>
    <cellStyle name="20% - Accent1 6 4" xfId="7916" xr:uid="{499B1E40-E382-44BE-937E-49E7E9366966}"/>
    <cellStyle name="20% - Accent1 6 4 2" xfId="27025" xr:uid="{E769398E-16FA-4892-A53F-B88C7D746573}"/>
    <cellStyle name="20% - Accent1 6 4 3" xfId="42159" xr:uid="{B6CC3F79-0719-4E44-8D34-283482BEE4E0}"/>
    <cellStyle name="20% - Accent1 6 5" xfId="19481" xr:uid="{4E24A489-A376-47AA-AB59-A3961E6F1A7D}"/>
    <cellStyle name="20% - Accent1 6 6" xfId="34615" xr:uid="{8C30A4A2-4D37-4D0C-84EC-687683DA146A}"/>
    <cellStyle name="20% - Accent1 60" xfId="882" xr:uid="{327F231C-DB96-4956-8D93-B09654E33F31}"/>
    <cellStyle name="20% - Accent1 60 2" xfId="6031" xr:uid="{7F482B2F-66EF-4557-BDE2-BD66F72814D0}"/>
    <cellStyle name="20% - Accent1 60 2 2" xfId="13788" xr:uid="{88BE5E45-0567-401C-A142-37D024E646AF}"/>
    <cellStyle name="20% - Accent1 60 2 2 2" xfId="32798" xr:uid="{DB7C7A62-07F3-4D28-8879-ECA3B1C67CD4}"/>
    <cellStyle name="20% - Accent1 60 2 2 3" xfId="47932" xr:uid="{E77263EB-CC67-4A63-B6AF-E35D7511BCB0}"/>
    <cellStyle name="20% - Accent1 60 2 3" xfId="25254" xr:uid="{705852B0-A9BE-4702-984C-4DE5C461A3DD}"/>
    <cellStyle name="20% - Accent1 60 2 4" xfId="40388" xr:uid="{B250404B-86D7-44FB-845A-71DEF8B2CC56}"/>
    <cellStyle name="20% - Accent1 60 3" xfId="3536" xr:uid="{3B7886EF-EBC4-4978-8513-F2EE13E72B15}"/>
    <cellStyle name="20% - Accent1 60 3 2" xfId="11299" xr:uid="{35182D21-014A-4BEA-9ED1-ECE248F4949B}"/>
    <cellStyle name="20% - Accent1 60 3 2 2" xfId="30324" xr:uid="{9AF80CA6-E8AC-44CF-B9D8-D062CF4A2951}"/>
    <cellStyle name="20% - Accent1 60 3 2 3" xfId="45458" xr:uid="{B017F7E9-E4FF-4C72-91F9-906E7AFE17BF}"/>
    <cellStyle name="20% - Accent1 60 3 3" xfId="22780" xr:uid="{7F15534D-F810-47AC-AFF7-DCE1B9498608}"/>
    <cellStyle name="20% - Accent1 60 3 4" xfId="37914" xr:uid="{6F70377E-9C82-4C80-8F65-3F43F0A4855B}"/>
    <cellStyle name="20% - Accent1 60 4" xfId="8673" xr:uid="{64442C57-E441-4617-BC25-9CC5006F03C4}"/>
    <cellStyle name="20% - Accent1 60 4 2" xfId="27782" xr:uid="{02A0DB53-E926-4E63-BA97-215CFC141F10}"/>
    <cellStyle name="20% - Accent1 60 4 3" xfId="42916" xr:uid="{B8AA8800-EAA2-47E3-BC92-717ACDCC94D4}"/>
    <cellStyle name="20% - Accent1 60 5" xfId="20238" xr:uid="{A45DBF6E-05D1-4DB0-9E0C-DDADA191341C}"/>
    <cellStyle name="20% - Accent1 60 6" xfId="35372" xr:uid="{1E49D94F-4FEF-4DE0-9823-BD7968FFB3EB}"/>
    <cellStyle name="20% - Accent1 61" xfId="896" xr:uid="{D9D71397-8E2A-4D2B-A9F1-45DE30DD9251}"/>
    <cellStyle name="20% - Accent1 61 2" xfId="6045" xr:uid="{746EE937-379F-44B2-9D1F-8C88E5F60872}"/>
    <cellStyle name="20% - Accent1 61 2 2" xfId="13802" xr:uid="{550EB6C4-DA0B-4983-87B2-DB7EC14B328B}"/>
    <cellStyle name="20% - Accent1 61 2 2 2" xfId="32812" xr:uid="{0FEC4C30-7C76-4D68-95DE-1FD0C166170E}"/>
    <cellStyle name="20% - Accent1 61 2 2 3" xfId="47946" xr:uid="{5804B78E-D63B-4869-AFE0-E7135BDAC01C}"/>
    <cellStyle name="20% - Accent1 61 2 3" xfId="25268" xr:uid="{71109C3F-D3E1-4C1D-AB9E-6998B3F59081}"/>
    <cellStyle name="20% - Accent1 61 2 4" xfId="40402" xr:uid="{828A577E-E080-4912-AD03-7FDF780B023F}"/>
    <cellStyle name="20% - Accent1 61 3" xfId="3550" xr:uid="{6F281916-79DE-4021-B5C5-4CDDD6C2A834}"/>
    <cellStyle name="20% - Accent1 61 3 2" xfId="11313" xr:uid="{4B637ACD-8018-4BE0-BE24-66F1F2CDCA6D}"/>
    <cellStyle name="20% - Accent1 61 3 2 2" xfId="30338" xr:uid="{C4E24912-E198-4730-8833-EEB92A970A30}"/>
    <cellStyle name="20% - Accent1 61 3 2 3" xfId="45472" xr:uid="{0CF30630-A34A-4136-BC4F-70EE9FD7E1A9}"/>
    <cellStyle name="20% - Accent1 61 3 3" xfId="22794" xr:uid="{4A94F0D1-A435-469B-BF65-F82656A0814C}"/>
    <cellStyle name="20% - Accent1 61 3 4" xfId="37928" xr:uid="{FE202AF5-016C-4FD6-A6D8-FE2CEA729812}"/>
    <cellStyle name="20% - Accent1 61 4" xfId="8687" xr:uid="{604A08D1-E6B6-4A95-93BC-7474958DED09}"/>
    <cellStyle name="20% - Accent1 61 4 2" xfId="27796" xr:uid="{973C25D2-01A2-4244-B796-8C01BC259E40}"/>
    <cellStyle name="20% - Accent1 61 4 3" xfId="42930" xr:uid="{6D69B385-4381-4BE7-9C04-2C4EA753F226}"/>
    <cellStyle name="20% - Accent1 61 5" xfId="20252" xr:uid="{CD8FF2F9-AB82-4EDA-A8F3-C24456642F85}"/>
    <cellStyle name="20% - Accent1 61 6" xfId="35386" xr:uid="{CAA582D7-99E5-4EE4-A5AF-D396303A5487}"/>
    <cellStyle name="20% - Accent1 62" xfId="910" xr:uid="{2A1E0AFB-2EB4-4A77-BC99-F35F153F38FE}"/>
    <cellStyle name="20% - Accent1 62 2" xfId="6059" xr:uid="{DD50B4E7-6E06-459D-B9CB-960923E59A3A}"/>
    <cellStyle name="20% - Accent1 62 2 2" xfId="13816" xr:uid="{6473C16E-2E6F-4C13-94A4-10364CCAC009}"/>
    <cellStyle name="20% - Accent1 62 2 2 2" xfId="32826" xr:uid="{DD3BAF45-549E-4487-9960-6408BD3644BF}"/>
    <cellStyle name="20% - Accent1 62 2 2 3" xfId="47960" xr:uid="{FE9D5182-9813-4CED-A1BF-9F572D1592DE}"/>
    <cellStyle name="20% - Accent1 62 2 3" xfId="25282" xr:uid="{6010A3A3-A1AE-46AA-B171-98388A3513B8}"/>
    <cellStyle name="20% - Accent1 62 2 4" xfId="40416" xr:uid="{E4182E60-F437-4BDB-94F0-CDCC1FC44285}"/>
    <cellStyle name="20% - Accent1 62 3" xfId="3564" xr:uid="{164E249F-8744-4085-B9FD-25C458CAD022}"/>
    <cellStyle name="20% - Accent1 62 3 2" xfId="11327" xr:uid="{C3D40EA2-7E9E-4A95-B996-61493CEAA9E4}"/>
    <cellStyle name="20% - Accent1 62 3 2 2" xfId="30352" xr:uid="{5B08A679-E6C9-4AB1-936C-3B0B817640FB}"/>
    <cellStyle name="20% - Accent1 62 3 2 3" xfId="45486" xr:uid="{50C42E98-B0F9-493E-B015-E77AE51115A2}"/>
    <cellStyle name="20% - Accent1 62 3 3" xfId="22808" xr:uid="{19210DD3-0769-4599-94C1-9D88BCAC841E}"/>
    <cellStyle name="20% - Accent1 62 3 4" xfId="37942" xr:uid="{460CE411-95AC-43F7-AC89-344E314D96A3}"/>
    <cellStyle name="20% - Accent1 62 4" xfId="8701" xr:uid="{86ABD70C-07CC-4757-801C-575CD6894CA6}"/>
    <cellStyle name="20% - Accent1 62 4 2" xfId="27810" xr:uid="{799D9973-D2A8-4448-9268-3B82CC5492FD}"/>
    <cellStyle name="20% - Accent1 62 4 3" xfId="42944" xr:uid="{4A8A4257-9489-411E-89ED-348461408AA5}"/>
    <cellStyle name="20% - Accent1 62 5" xfId="20266" xr:uid="{19FDB292-5411-4195-B445-B0D5D8B8BCB8}"/>
    <cellStyle name="20% - Accent1 62 6" xfId="35400" xr:uid="{141A0EFB-D976-4501-8305-FE73C09116F0}"/>
    <cellStyle name="20% - Accent1 63" xfId="924" xr:uid="{7D69C092-0A52-4FB1-B013-0E2459CC66E3}"/>
    <cellStyle name="20% - Accent1 63 2" xfId="6073" xr:uid="{6F6E7651-E395-4A95-846D-F6F116ED2809}"/>
    <cellStyle name="20% - Accent1 63 2 2" xfId="13830" xr:uid="{C8C6C107-45EA-45AA-A878-2092D9676D8B}"/>
    <cellStyle name="20% - Accent1 63 2 2 2" xfId="32840" xr:uid="{C5BEF5CE-4EA8-429A-AE56-D17600A810F0}"/>
    <cellStyle name="20% - Accent1 63 2 2 3" xfId="47974" xr:uid="{99EF60F3-4F14-464C-9B1D-1A8B2588F96E}"/>
    <cellStyle name="20% - Accent1 63 2 3" xfId="25296" xr:uid="{B84EA0F6-8906-42BC-892A-A67D136AB510}"/>
    <cellStyle name="20% - Accent1 63 2 4" xfId="40430" xr:uid="{A3726623-FC52-40F8-9AF2-D93E2A6C988E}"/>
    <cellStyle name="20% - Accent1 63 3" xfId="3578" xr:uid="{EB5C2FA4-99D9-4381-84B6-77C072C59090}"/>
    <cellStyle name="20% - Accent1 63 3 2" xfId="11341" xr:uid="{0D40CC86-A200-4277-96B3-21814576175F}"/>
    <cellStyle name="20% - Accent1 63 3 2 2" xfId="30366" xr:uid="{12C47188-26EB-42E8-B81F-5357214581A2}"/>
    <cellStyle name="20% - Accent1 63 3 2 3" xfId="45500" xr:uid="{1F3A7EE4-A407-4294-A144-88299AB79A63}"/>
    <cellStyle name="20% - Accent1 63 3 3" xfId="22822" xr:uid="{163B8EEB-8C5A-4E08-AD38-1551FA29F8B5}"/>
    <cellStyle name="20% - Accent1 63 3 4" xfId="37956" xr:uid="{A325EAE1-D521-4422-A5C9-4EB8769C1EBD}"/>
    <cellStyle name="20% - Accent1 63 4" xfId="8715" xr:uid="{E728A5CC-5816-4EC6-9770-6C3F97046FB1}"/>
    <cellStyle name="20% - Accent1 63 4 2" xfId="27824" xr:uid="{270E3C33-E525-4D76-931F-9BE33CBD261F}"/>
    <cellStyle name="20% - Accent1 63 4 3" xfId="42958" xr:uid="{D307AA10-3183-4A77-8644-69C42DBE81A6}"/>
    <cellStyle name="20% - Accent1 63 5" xfId="20280" xr:uid="{67B8B903-B345-4F60-9767-84B8ACC0798C}"/>
    <cellStyle name="20% - Accent1 63 6" xfId="35414" xr:uid="{2899381D-B4BA-4172-837B-F4E068ABE677}"/>
    <cellStyle name="20% - Accent1 64" xfId="938" xr:uid="{D5CE57EA-21F7-4DB6-B09B-C5C8567896DC}"/>
    <cellStyle name="20% - Accent1 64 2" xfId="6087" xr:uid="{510C3AD6-5E7C-463A-9110-1497BEBDF884}"/>
    <cellStyle name="20% - Accent1 64 2 2" xfId="13844" xr:uid="{0140DD52-84A7-40AC-A667-36CE60EC8DDC}"/>
    <cellStyle name="20% - Accent1 64 2 2 2" xfId="32854" xr:uid="{560A9328-A28B-4CBD-BB76-602C28DA058F}"/>
    <cellStyle name="20% - Accent1 64 2 2 3" xfId="47988" xr:uid="{2D3D8C04-A36B-4825-9421-4788AD09B694}"/>
    <cellStyle name="20% - Accent1 64 2 3" xfId="25310" xr:uid="{3F2DBE5C-4D4A-494C-8F45-7FCE381B2DDD}"/>
    <cellStyle name="20% - Accent1 64 2 4" xfId="40444" xr:uid="{483A04C2-BF06-4EA4-9732-57ED1FFC51AC}"/>
    <cellStyle name="20% - Accent1 64 3" xfId="3592" xr:uid="{43251109-CCAE-4C76-9140-576DDB6BF8C6}"/>
    <cellStyle name="20% - Accent1 64 3 2" xfId="11355" xr:uid="{90F9C7F9-12A2-4701-B509-6BBFE6661773}"/>
    <cellStyle name="20% - Accent1 64 3 2 2" xfId="30380" xr:uid="{C56336A7-EB30-428A-8AC8-87640990C832}"/>
    <cellStyle name="20% - Accent1 64 3 2 3" xfId="45514" xr:uid="{065AB84C-2B52-40E8-A92D-1ABE57DAA93E}"/>
    <cellStyle name="20% - Accent1 64 3 3" xfId="22836" xr:uid="{140E16C4-000C-4212-87E5-55D13BDF82A7}"/>
    <cellStyle name="20% - Accent1 64 3 4" xfId="37970" xr:uid="{6DC72BAC-1DB2-4581-8B34-6716B489C36E}"/>
    <cellStyle name="20% - Accent1 64 4" xfId="8729" xr:uid="{7A8AC780-4BB0-409C-A174-18BB1A9A5B79}"/>
    <cellStyle name="20% - Accent1 64 4 2" xfId="27838" xr:uid="{378F5970-32FC-4D92-963D-B2FF04FC586D}"/>
    <cellStyle name="20% - Accent1 64 4 3" xfId="42972" xr:uid="{50D30D1D-3DFB-4EDE-B1EF-7D2B92F3E89B}"/>
    <cellStyle name="20% - Accent1 64 5" xfId="20294" xr:uid="{73561E2F-1B04-4171-A1BA-F2A486E98B79}"/>
    <cellStyle name="20% - Accent1 64 6" xfId="35428" xr:uid="{79C3347E-0098-43CF-A685-ED889E33EF70}"/>
    <cellStyle name="20% - Accent1 65" xfId="952" xr:uid="{D1499E7B-DF01-4063-9F1F-B33214D0F824}"/>
    <cellStyle name="20% - Accent1 65 2" xfId="6101" xr:uid="{9C5BF6FF-5471-44CB-AC6E-083CD47B9182}"/>
    <cellStyle name="20% - Accent1 65 2 2" xfId="13858" xr:uid="{AEAB7047-9AD5-48C1-BEE7-A957647F7F9C}"/>
    <cellStyle name="20% - Accent1 65 2 2 2" xfId="32868" xr:uid="{DCE73BFA-EC1C-4C4F-A743-9501629D66FC}"/>
    <cellStyle name="20% - Accent1 65 2 2 3" xfId="48002" xr:uid="{EEF777E4-F60C-4809-AD31-F5DD1095B46A}"/>
    <cellStyle name="20% - Accent1 65 2 3" xfId="25324" xr:uid="{3BD39149-8721-4797-9DC8-7FCFE8285EEF}"/>
    <cellStyle name="20% - Accent1 65 2 4" xfId="40458" xr:uid="{8FD173D2-4792-42A1-A3C3-F73B0525832B}"/>
    <cellStyle name="20% - Accent1 65 3" xfId="3606" xr:uid="{9D72BD52-3DD9-4B3F-B730-A56504D4FC3F}"/>
    <cellStyle name="20% - Accent1 65 3 2" xfId="11369" xr:uid="{7B85C7AE-2D45-4B5D-91B9-8BCECE26973D}"/>
    <cellStyle name="20% - Accent1 65 3 2 2" xfId="30394" xr:uid="{3F8BF536-11B3-45FD-A09F-9B714D5641A7}"/>
    <cellStyle name="20% - Accent1 65 3 2 3" xfId="45528" xr:uid="{202A1A7E-BFFD-48E2-ADCC-4502AC75D6B0}"/>
    <cellStyle name="20% - Accent1 65 3 3" xfId="22850" xr:uid="{A7AE7305-3864-401F-AE0E-AA38AD2C31C9}"/>
    <cellStyle name="20% - Accent1 65 3 4" xfId="37984" xr:uid="{D6F16735-4E0D-4491-B14D-206AF1A26678}"/>
    <cellStyle name="20% - Accent1 65 4" xfId="8743" xr:uid="{DD277709-8B65-4F69-832C-ED84DECB9AA4}"/>
    <cellStyle name="20% - Accent1 65 4 2" xfId="27852" xr:uid="{0EF289D2-A263-4A5F-A36A-E4FF09E4E69F}"/>
    <cellStyle name="20% - Accent1 65 4 3" xfId="42986" xr:uid="{0726D1F5-B3A3-41A1-8C15-2ED0B0B3C700}"/>
    <cellStyle name="20% - Accent1 65 5" xfId="20308" xr:uid="{39EA18A5-F52C-44BD-9B1F-0A91036A7021}"/>
    <cellStyle name="20% - Accent1 65 6" xfId="35442" xr:uid="{70B656A6-3530-41BE-A8DD-E75EF8154109}"/>
    <cellStyle name="20% - Accent1 66" xfId="966" xr:uid="{CD39E073-1D51-4B45-99CA-173343D5B7D5}"/>
    <cellStyle name="20% - Accent1 66 2" xfId="6115" xr:uid="{209C95A4-5201-46EA-80AC-C318CAB01294}"/>
    <cellStyle name="20% - Accent1 66 2 2" xfId="13872" xr:uid="{5B84BAC2-E29B-4C3F-8A4D-DF618B3A961B}"/>
    <cellStyle name="20% - Accent1 66 2 2 2" xfId="32882" xr:uid="{FBC0AD59-5D5B-42FC-9778-002351BA8E31}"/>
    <cellStyle name="20% - Accent1 66 2 2 3" xfId="48016" xr:uid="{015F6C69-8DE8-4DD3-8309-B2031286E615}"/>
    <cellStyle name="20% - Accent1 66 2 3" xfId="25338" xr:uid="{1EDCD509-CD79-442A-B401-3C6280207AAF}"/>
    <cellStyle name="20% - Accent1 66 2 4" xfId="40472" xr:uid="{78444810-6EEB-4E36-9A98-732BF0FB0DCD}"/>
    <cellStyle name="20% - Accent1 66 3" xfId="3620" xr:uid="{8E7DC2B0-51CF-4E20-B737-EF851F99C3E7}"/>
    <cellStyle name="20% - Accent1 66 3 2" xfId="11383" xr:uid="{C75506AE-EA40-4ADE-A2B2-8D6F1A8FEAA6}"/>
    <cellStyle name="20% - Accent1 66 3 2 2" xfId="30408" xr:uid="{8C3229D0-6B0B-472E-9854-A32BC23C023F}"/>
    <cellStyle name="20% - Accent1 66 3 2 3" xfId="45542" xr:uid="{3BA554A0-4126-44F1-87BB-20D31376B272}"/>
    <cellStyle name="20% - Accent1 66 3 3" xfId="22864" xr:uid="{EAAAA491-8D84-4187-A187-C53F8A68DD6B}"/>
    <cellStyle name="20% - Accent1 66 3 4" xfId="37998" xr:uid="{27DCAC66-29D5-4A67-B74A-62AA8DD456F9}"/>
    <cellStyle name="20% - Accent1 66 4" xfId="8757" xr:uid="{340EBCBA-A732-43F6-BB89-9D79DCB2F678}"/>
    <cellStyle name="20% - Accent1 66 4 2" xfId="27866" xr:uid="{D617890F-6412-458C-A969-B2F0F54B2809}"/>
    <cellStyle name="20% - Accent1 66 4 3" xfId="43000" xr:uid="{35956551-658F-477D-A200-62C9F4C426FF}"/>
    <cellStyle name="20% - Accent1 66 5" xfId="20322" xr:uid="{B5969288-FA2C-4421-9BA4-6D3084BC2354}"/>
    <cellStyle name="20% - Accent1 66 6" xfId="35456" xr:uid="{C0C532A7-7C43-498E-9716-71A14FD015EB}"/>
    <cellStyle name="20% - Accent1 67" xfId="980" xr:uid="{93038502-4DB2-47EB-8127-9C07D41846D2}"/>
    <cellStyle name="20% - Accent1 67 2" xfId="6129" xr:uid="{0E3AACFC-71DF-4024-B76E-118B0F3A8918}"/>
    <cellStyle name="20% - Accent1 67 2 2" xfId="13886" xr:uid="{B17241E3-57B2-42D8-BF99-8B98D1B70A42}"/>
    <cellStyle name="20% - Accent1 67 2 2 2" xfId="32896" xr:uid="{3D746C02-71A7-4DD9-B3F4-41D6CD5357B4}"/>
    <cellStyle name="20% - Accent1 67 2 2 3" xfId="48030" xr:uid="{00CFE029-3DFF-44C0-A8A2-4A4CDC045D9A}"/>
    <cellStyle name="20% - Accent1 67 2 3" xfId="25352" xr:uid="{78F40189-F9B5-433E-9DAD-BDCD1687D7EF}"/>
    <cellStyle name="20% - Accent1 67 2 4" xfId="40486" xr:uid="{753A1C5E-C9DD-44AE-A7E2-1126864C1D2D}"/>
    <cellStyle name="20% - Accent1 67 3" xfId="3634" xr:uid="{F21BBA94-345C-41E9-9C8A-86B48D8F7497}"/>
    <cellStyle name="20% - Accent1 67 3 2" xfId="11397" xr:uid="{8BF14BC4-F849-4E4A-9EC7-B38E063D60D6}"/>
    <cellStyle name="20% - Accent1 67 3 2 2" xfId="30422" xr:uid="{E4CE1260-42A9-494A-A71F-DED5E6AE3B3A}"/>
    <cellStyle name="20% - Accent1 67 3 2 3" xfId="45556" xr:uid="{913D46E1-240D-450D-BFEE-714B0DD7A8EA}"/>
    <cellStyle name="20% - Accent1 67 3 3" xfId="22878" xr:uid="{02338358-167D-45E7-B865-C6F1C3FC273B}"/>
    <cellStyle name="20% - Accent1 67 3 4" xfId="38012" xr:uid="{07200FD4-5F49-498B-BA83-6B15C78DF0E2}"/>
    <cellStyle name="20% - Accent1 67 4" xfId="8771" xr:uid="{AAEA64A0-75BA-4B9D-BD4B-3ED606868C33}"/>
    <cellStyle name="20% - Accent1 67 4 2" xfId="27880" xr:uid="{4A193A88-017A-4A45-85AD-DBA1ACD0F014}"/>
    <cellStyle name="20% - Accent1 67 4 3" xfId="43014" xr:uid="{8B11EA66-7C15-4DA6-AA64-04FBB8EC09EB}"/>
    <cellStyle name="20% - Accent1 67 5" xfId="20336" xr:uid="{45D30778-647A-4B1A-9766-9E5C55331ADC}"/>
    <cellStyle name="20% - Accent1 67 6" xfId="35470" xr:uid="{807BBDFE-6FED-4CDB-B5F2-A141316DB341}"/>
    <cellStyle name="20% - Accent1 68" xfId="994" xr:uid="{482AD769-E404-4B52-B27B-68A2BEFDF410}"/>
    <cellStyle name="20% - Accent1 68 2" xfId="6143" xr:uid="{8461D266-AC6E-496D-BBCC-15B2D73DDCC0}"/>
    <cellStyle name="20% - Accent1 68 2 2" xfId="13900" xr:uid="{3B4668A2-F4C1-4399-9C6D-D01CEB8AD0DB}"/>
    <cellStyle name="20% - Accent1 68 2 2 2" xfId="32910" xr:uid="{D64A7240-75C9-442D-9E25-05D45E1274A6}"/>
    <cellStyle name="20% - Accent1 68 2 2 3" xfId="48044" xr:uid="{852B4AC4-A9FA-46B3-A839-F79565F40D88}"/>
    <cellStyle name="20% - Accent1 68 2 3" xfId="25366" xr:uid="{1A5EA786-93C6-49AF-A81A-B338ABFA4FD5}"/>
    <cellStyle name="20% - Accent1 68 2 4" xfId="40500" xr:uid="{0DB40499-92D4-4CA3-8997-783924B70569}"/>
    <cellStyle name="20% - Accent1 68 3" xfId="3648" xr:uid="{11CAFD5A-DE21-4BB5-878B-BB03CBFA1527}"/>
    <cellStyle name="20% - Accent1 68 3 2" xfId="11411" xr:uid="{AA11AA11-88EA-4A5D-9EE3-EE1DB001B84F}"/>
    <cellStyle name="20% - Accent1 68 3 2 2" xfId="30436" xr:uid="{F814F582-62CB-4427-A912-779BBBFDD92C}"/>
    <cellStyle name="20% - Accent1 68 3 2 3" xfId="45570" xr:uid="{F029762D-CD21-4E15-B77F-7B49AD82066E}"/>
    <cellStyle name="20% - Accent1 68 3 3" xfId="22892" xr:uid="{5192A619-0B13-40CA-9F90-60CDCE89E3E4}"/>
    <cellStyle name="20% - Accent1 68 3 4" xfId="38026" xr:uid="{1E4E7799-EB42-47BB-AA89-D317586F0B36}"/>
    <cellStyle name="20% - Accent1 68 4" xfId="8785" xr:uid="{5BE898D0-A20E-4FD6-AEAE-8D46A8D18127}"/>
    <cellStyle name="20% - Accent1 68 4 2" xfId="27894" xr:uid="{C5C68E10-B73D-42CA-9F91-AE552BC07FEB}"/>
    <cellStyle name="20% - Accent1 68 4 3" xfId="43028" xr:uid="{6B3FC5CE-4B47-4F40-922A-710181966D83}"/>
    <cellStyle name="20% - Accent1 68 5" xfId="20350" xr:uid="{7687BD79-8DB9-44FB-8028-DCEEF95B1600}"/>
    <cellStyle name="20% - Accent1 68 6" xfId="35484" xr:uid="{8630B274-163A-4848-BF54-73AC18AE6D6A}"/>
    <cellStyle name="20% - Accent1 69" xfId="1008" xr:uid="{25CEF386-BCB7-4D5D-B21D-AEF135442D47}"/>
    <cellStyle name="20% - Accent1 69 2" xfId="6157" xr:uid="{286517DB-7CE7-479E-A838-FE1E3C568E56}"/>
    <cellStyle name="20% - Accent1 69 2 2" xfId="13914" xr:uid="{BA68B601-2AC2-4D03-AC6D-BDB1AF6B966B}"/>
    <cellStyle name="20% - Accent1 69 2 2 2" xfId="32924" xr:uid="{F40E5651-DC5F-468F-8FF4-C8B6E0AFB6BB}"/>
    <cellStyle name="20% - Accent1 69 2 2 3" xfId="48058" xr:uid="{68D3B960-435B-4305-B17A-144D38EDCB7D}"/>
    <cellStyle name="20% - Accent1 69 2 3" xfId="25380" xr:uid="{3579E149-6ACA-44B8-8293-5F26B7F223B9}"/>
    <cellStyle name="20% - Accent1 69 2 4" xfId="40514" xr:uid="{23DFA993-1721-4612-BDA3-D83A2B6E1F6F}"/>
    <cellStyle name="20% - Accent1 69 3" xfId="3662" xr:uid="{827E64A8-5D6F-4B1F-9485-659CFEB24C7F}"/>
    <cellStyle name="20% - Accent1 69 3 2" xfId="11425" xr:uid="{AC0C7EB3-07C9-4A25-B225-CC1E8EFE89AA}"/>
    <cellStyle name="20% - Accent1 69 3 2 2" xfId="30450" xr:uid="{399E3B2D-A15B-444A-BCB8-445ED5593FC2}"/>
    <cellStyle name="20% - Accent1 69 3 2 3" xfId="45584" xr:uid="{03CC1F67-79AB-401C-A8F2-A47BB72795E9}"/>
    <cellStyle name="20% - Accent1 69 3 3" xfId="22906" xr:uid="{CE445AE5-5017-4FF1-8F30-833499711F11}"/>
    <cellStyle name="20% - Accent1 69 3 4" xfId="38040" xr:uid="{3293C828-B2E5-4DCB-ABB3-4AEB197C69DB}"/>
    <cellStyle name="20% - Accent1 69 4" xfId="8799" xr:uid="{BFF92474-2FEF-46C1-8E18-401D28FE388A}"/>
    <cellStyle name="20% - Accent1 69 4 2" xfId="27908" xr:uid="{BCDA9580-E7C4-4508-9B10-5F7E09727C89}"/>
    <cellStyle name="20% - Accent1 69 4 3" xfId="43042" xr:uid="{0E5302FD-FFA4-4847-B0DE-A701BA7F2788}"/>
    <cellStyle name="20% - Accent1 69 5" xfId="20364" xr:uid="{EF755AE0-305B-4AD5-B162-08E953881504}"/>
    <cellStyle name="20% - Accent1 69 6" xfId="35498" xr:uid="{6B9EDA1A-171C-49A6-8F56-F804BE99698E}"/>
    <cellStyle name="20% - Accent1 7" xfId="140" xr:uid="{EF4153DE-263A-4579-B8F8-51E2D6D91D5C}"/>
    <cellStyle name="20% - Accent1 7 2" xfId="5283" xr:uid="{B3C44240-6DAE-4AA9-B3E5-CB30171868B6}"/>
    <cellStyle name="20% - Accent1 7 2 2" xfId="13040" xr:uid="{CE96C4F1-01E5-4170-B09D-6BC8B44D2CC7}"/>
    <cellStyle name="20% - Accent1 7 2 2 2" xfId="32050" xr:uid="{D9D65BF9-450A-4C6D-9B99-A00A0A242660}"/>
    <cellStyle name="20% - Accent1 7 2 2 3" xfId="47184" xr:uid="{D8EE3270-5645-4DF2-97EC-02AC7B83456C}"/>
    <cellStyle name="20% - Accent1 7 2 3" xfId="24506" xr:uid="{C188CD01-BBC3-44C7-A3A0-85CBEC568262}"/>
    <cellStyle name="20% - Accent1 7 2 4" xfId="39640" xr:uid="{796443A6-A9BE-4C4C-908A-834FC98EC0BC}"/>
    <cellStyle name="20% - Accent1 7 3" xfId="2793" xr:uid="{E1652976-B083-4345-B2B7-5F5EF6B6ECB1}"/>
    <cellStyle name="20% - Accent1 7 3 2" xfId="10556" xr:uid="{3BD52858-7C6D-4445-A92A-45374A63C8F0}"/>
    <cellStyle name="20% - Accent1 7 3 2 2" xfId="29581" xr:uid="{81182AF4-C2AD-4B5F-A566-E4E50711DEA8}"/>
    <cellStyle name="20% - Accent1 7 3 2 3" xfId="44715" xr:uid="{E97F45A6-F8AE-4629-A037-20C2071869B3}"/>
    <cellStyle name="20% - Accent1 7 3 3" xfId="22037" xr:uid="{9078EC82-6573-4538-A6FF-AE88134AF50B}"/>
    <cellStyle name="20% - Accent1 7 3 4" xfId="37171" xr:uid="{F2D8DB96-4A73-49BB-B956-3EA9017A309C}"/>
    <cellStyle name="20% - Accent1 7 4" xfId="7930" xr:uid="{23EDA490-DA53-4999-BBF2-638DE73BA468}"/>
    <cellStyle name="20% - Accent1 7 4 2" xfId="27039" xr:uid="{37DFB5A4-7688-4EE5-9517-DB76DED13200}"/>
    <cellStyle name="20% - Accent1 7 4 3" xfId="42173" xr:uid="{CCE4D440-748C-4AF2-BEE8-7AD2DD815A6C}"/>
    <cellStyle name="20% - Accent1 7 5" xfId="19495" xr:uid="{0B76FD7F-188E-4446-98CE-76BA411BBE8A}"/>
    <cellStyle name="20% - Accent1 7 6" xfId="34629" xr:uid="{F43581EC-9773-4AFE-A017-7979E3457022}"/>
    <cellStyle name="20% - Accent1 70" xfId="1022" xr:uid="{03298956-12F5-4AE4-9DDD-9F3ED5205F90}"/>
    <cellStyle name="20% - Accent1 70 2" xfId="6171" xr:uid="{E09FD1CE-660D-48DB-BEA0-21E46813F651}"/>
    <cellStyle name="20% - Accent1 70 2 2" xfId="13928" xr:uid="{3AB2C617-6A26-4025-BC05-898181EB5DEF}"/>
    <cellStyle name="20% - Accent1 70 2 2 2" xfId="32938" xr:uid="{2095D958-FE53-4476-8864-D88A4F30AEB5}"/>
    <cellStyle name="20% - Accent1 70 2 2 3" xfId="48072" xr:uid="{29F4FCF9-BDB6-4C28-A097-B4AD93129373}"/>
    <cellStyle name="20% - Accent1 70 2 3" xfId="25394" xr:uid="{F354A269-17D6-49FA-86A5-F11AC5F8D28F}"/>
    <cellStyle name="20% - Accent1 70 2 4" xfId="40528" xr:uid="{A685D895-BA83-468D-B85D-FD6508B2DF24}"/>
    <cellStyle name="20% - Accent1 70 3" xfId="3676" xr:uid="{59DC9450-716B-4E65-979E-CCE9CC75F153}"/>
    <cellStyle name="20% - Accent1 70 3 2" xfId="11439" xr:uid="{88915BDE-5255-4472-BB78-7402E0269630}"/>
    <cellStyle name="20% - Accent1 70 3 2 2" xfId="30464" xr:uid="{5917EE85-A54E-4572-A95A-FF35C213A571}"/>
    <cellStyle name="20% - Accent1 70 3 2 3" xfId="45598" xr:uid="{812FA8FC-BF26-4C49-8F67-C996044BF01F}"/>
    <cellStyle name="20% - Accent1 70 3 3" xfId="22920" xr:uid="{FC9C07A6-310D-4C3D-A935-A06C32AC6DC8}"/>
    <cellStyle name="20% - Accent1 70 3 4" xfId="38054" xr:uid="{8935D9EB-C2F7-48A7-A69B-033B79D1F407}"/>
    <cellStyle name="20% - Accent1 70 4" xfId="8813" xr:uid="{6F37709F-D8DA-4834-A738-4D8493CA66AF}"/>
    <cellStyle name="20% - Accent1 70 4 2" xfId="27922" xr:uid="{63122635-D9B4-47F2-9BC7-A5FA56CA76A1}"/>
    <cellStyle name="20% - Accent1 70 4 3" xfId="43056" xr:uid="{818B0FC2-1648-4462-A554-6077AD3724AA}"/>
    <cellStyle name="20% - Accent1 70 5" xfId="20378" xr:uid="{30D8750E-2519-455E-BD2E-05BF72726B5B}"/>
    <cellStyle name="20% - Accent1 70 6" xfId="35512" xr:uid="{4A82EC91-F554-4753-89EB-C04D7C4B79C9}"/>
    <cellStyle name="20% - Accent1 71" xfId="1036" xr:uid="{AC972F52-13D7-4C5B-AC1A-39413FD8A54B}"/>
    <cellStyle name="20% - Accent1 71 2" xfId="6185" xr:uid="{B8DC6676-350F-4088-BFF1-065D44787F1F}"/>
    <cellStyle name="20% - Accent1 71 2 2" xfId="13942" xr:uid="{36F0DE53-8E4D-4BF8-A204-39A490A2EB8A}"/>
    <cellStyle name="20% - Accent1 71 2 2 2" xfId="32952" xr:uid="{C093B726-2EF1-4F06-9862-1A936D626024}"/>
    <cellStyle name="20% - Accent1 71 2 2 3" xfId="48086" xr:uid="{4F338B78-170D-4869-B4AA-A5F48A4479B5}"/>
    <cellStyle name="20% - Accent1 71 2 3" xfId="25408" xr:uid="{FD3D99D4-1977-44BA-8983-C83D5F49E8A6}"/>
    <cellStyle name="20% - Accent1 71 2 4" xfId="40542" xr:uid="{D318F59E-2683-4B5A-AE74-F8A1841C7F29}"/>
    <cellStyle name="20% - Accent1 71 3" xfId="3690" xr:uid="{F0151261-4715-4479-ACFA-51E3B1B266CD}"/>
    <cellStyle name="20% - Accent1 71 3 2" xfId="11453" xr:uid="{79FB8D6F-4617-491B-AD15-2AD1E6945B83}"/>
    <cellStyle name="20% - Accent1 71 3 2 2" xfId="30478" xr:uid="{410DD48C-A9A1-4EEA-BF3A-1295E3952AD8}"/>
    <cellStyle name="20% - Accent1 71 3 2 3" xfId="45612" xr:uid="{EB0DD834-67C9-4FD2-9C50-2CDF39F6778C}"/>
    <cellStyle name="20% - Accent1 71 3 3" xfId="22934" xr:uid="{8E690737-AE13-4E78-9DD4-B36A6C1948F0}"/>
    <cellStyle name="20% - Accent1 71 3 4" xfId="38068" xr:uid="{651098B3-7B5C-4D1A-84D8-1571C7CD8467}"/>
    <cellStyle name="20% - Accent1 71 4" xfId="8827" xr:uid="{221C0895-283F-406B-A652-2CFC8FAD4711}"/>
    <cellStyle name="20% - Accent1 71 4 2" xfId="27936" xr:uid="{7F8C5A23-C0BF-44E5-9BC1-39E46F73BA81}"/>
    <cellStyle name="20% - Accent1 71 4 3" xfId="43070" xr:uid="{E8239F59-0602-4D26-962F-A4D346A739A1}"/>
    <cellStyle name="20% - Accent1 71 5" xfId="20392" xr:uid="{7A613E64-470F-497A-8FDD-E3024640E1D9}"/>
    <cellStyle name="20% - Accent1 71 6" xfId="35526" xr:uid="{40D03499-BAE6-4683-BC5E-511DEEDC3AC9}"/>
    <cellStyle name="20% - Accent1 72" xfId="1050" xr:uid="{A3CAFAB5-9F5A-47BD-97AF-C2216F9CFE9E}"/>
    <cellStyle name="20% - Accent1 72 2" xfId="6199" xr:uid="{5C9D2BFC-2D86-4CF0-A956-BE79F0006D2C}"/>
    <cellStyle name="20% - Accent1 72 2 2" xfId="13956" xr:uid="{9409B281-E59A-484F-AA1E-A9466B2A7806}"/>
    <cellStyle name="20% - Accent1 72 2 2 2" xfId="32966" xr:uid="{C2301AC9-DBDF-40AE-8D94-811795A4DDEE}"/>
    <cellStyle name="20% - Accent1 72 2 2 3" xfId="48100" xr:uid="{8BC27635-0D55-466C-AC55-F6DC0E35E731}"/>
    <cellStyle name="20% - Accent1 72 2 3" xfId="25422" xr:uid="{98C52949-4266-47DF-9F06-6014180D7033}"/>
    <cellStyle name="20% - Accent1 72 2 4" xfId="40556" xr:uid="{1934A897-06BB-4EC8-AD18-B84C010070C3}"/>
    <cellStyle name="20% - Accent1 72 3" xfId="3704" xr:uid="{AAA1D73E-4871-4373-A2A1-468B82A7E0CB}"/>
    <cellStyle name="20% - Accent1 72 3 2" xfId="11467" xr:uid="{DCEF849D-5772-4106-B097-18B037F08217}"/>
    <cellStyle name="20% - Accent1 72 3 2 2" xfId="30492" xr:uid="{4BDD2C77-8D38-4883-95A9-1F3B179CE37F}"/>
    <cellStyle name="20% - Accent1 72 3 2 3" xfId="45626" xr:uid="{7E808133-3FFE-480F-A648-AA43F30E2618}"/>
    <cellStyle name="20% - Accent1 72 3 3" xfId="22948" xr:uid="{6CE59FAC-9956-4166-B0BC-CD7D08EAD5AD}"/>
    <cellStyle name="20% - Accent1 72 3 4" xfId="38082" xr:uid="{3B40C498-9891-4ED3-A2C0-1E82D0BBC602}"/>
    <cellStyle name="20% - Accent1 72 4" xfId="8841" xr:uid="{976293C9-93E5-435B-B3D4-CD8F7F4AE21A}"/>
    <cellStyle name="20% - Accent1 72 4 2" xfId="27950" xr:uid="{55ED762E-C5B3-4139-843E-FB4D6FF189C3}"/>
    <cellStyle name="20% - Accent1 72 4 3" xfId="43084" xr:uid="{7769EA30-50A1-4057-A6D9-888DCD08AB65}"/>
    <cellStyle name="20% - Accent1 72 5" xfId="20406" xr:uid="{346BF776-EE42-450A-944E-D4270916F3C6}"/>
    <cellStyle name="20% - Accent1 72 6" xfId="35540" xr:uid="{997A4D03-4806-49D0-8230-22F9F9658C62}"/>
    <cellStyle name="20% - Accent1 73" xfId="1064" xr:uid="{C0AD9377-DB98-4B37-9044-BD6D9167B5BE}"/>
    <cellStyle name="20% - Accent1 73 2" xfId="6213" xr:uid="{074353BA-2875-4CDF-904F-B93012279D64}"/>
    <cellStyle name="20% - Accent1 73 2 2" xfId="13970" xr:uid="{8F7389B8-4C2B-4703-B778-E01F92C6BA3F}"/>
    <cellStyle name="20% - Accent1 73 2 2 2" xfId="32980" xr:uid="{77CA6C7F-B215-4C6C-A73A-AE1564672955}"/>
    <cellStyle name="20% - Accent1 73 2 2 3" xfId="48114" xr:uid="{14B531D0-FBC2-4F27-B95D-D4163D636A24}"/>
    <cellStyle name="20% - Accent1 73 2 3" xfId="25436" xr:uid="{7A094B6A-667F-4FF7-8F61-75DED9F6AA5D}"/>
    <cellStyle name="20% - Accent1 73 2 4" xfId="40570" xr:uid="{42F2A5F2-204D-4039-B280-2EB387814674}"/>
    <cellStyle name="20% - Accent1 73 3" xfId="3718" xr:uid="{61C71B15-A3F8-4A8F-A843-C3D10538643C}"/>
    <cellStyle name="20% - Accent1 73 3 2" xfId="11481" xr:uid="{C89AF4AF-8AA6-4F37-B9C4-A7E5725447B8}"/>
    <cellStyle name="20% - Accent1 73 3 2 2" xfId="30506" xr:uid="{990F11CA-B241-40E7-8E28-D0E87B8F00C3}"/>
    <cellStyle name="20% - Accent1 73 3 2 3" xfId="45640" xr:uid="{4A1C2B62-9276-42E4-9324-5D3D5B07EDE5}"/>
    <cellStyle name="20% - Accent1 73 3 3" xfId="22962" xr:uid="{16C2312F-E319-4783-9873-C4CB2467119D}"/>
    <cellStyle name="20% - Accent1 73 3 4" xfId="38096" xr:uid="{9C040CE0-9642-4F9B-A6BA-AA3F1173DA38}"/>
    <cellStyle name="20% - Accent1 73 4" xfId="8855" xr:uid="{2CE117B9-EB7D-4232-AF35-1598FCD97AE3}"/>
    <cellStyle name="20% - Accent1 73 4 2" xfId="27964" xr:uid="{B1977251-40CB-48C9-A7EB-D455E6916247}"/>
    <cellStyle name="20% - Accent1 73 4 3" xfId="43098" xr:uid="{DF80762F-0112-4D9F-8ADD-DEAB4AF458A6}"/>
    <cellStyle name="20% - Accent1 73 5" xfId="20420" xr:uid="{D146F698-C6E1-47C2-98A6-D1891F471471}"/>
    <cellStyle name="20% - Accent1 73 6" xfId="35554" xr:uid="{BB1F1EE3-BDB0-4556-AE97-FAD61C0CD3E9}"/>
    <cellStyle name="20% - Accent1 74" xfId="1078" xr:uid="{43876607-9C7B-4F33-99AE-A4CAC83FDE2F}"/>
    <cellStyle name="20% - Accent1 74 2" xfId="6227" xr:uid="{BCF7B0FA-38C5-4A04-8D30-B266A3E9E2FC}"/>
    <cellStyle name="20% - Accent1 74 2 2" xfId="13984" xr:uid="{2344A8DA-4315-4C10-9423-7D50316DDCFC}"/>
    <cellStyle name="20% - Accent1 74 2 2 2" xfId="32994" xr:uid="{B9400FE8-6190-4FDF-9764-2529C2E783DA}"/>
    <cellStyle name="20% - Accent1 74 2 2 3" xfId="48128" xr:uid="{AC457D6B-E4F2-4F8A-A38D-E7F3A3B2ACF4}"/>
    <cellStyle name="20% - Accent1 74 2 3" xfId="25450" xr:uid="{981C4CDC-782B-489D-8A72-B1A122CB30A6}"/>
    <cellStyle name="20% - Accent1 74 2 4" xfId="40584" xr:uid="{E2E2003A-7D24-4204-8ED2-D075136E7362}"/>
    <cellStyle name="20% - Accent1 74 3" xfId="3732" xr:uid="{67970392-B298-4923-BBA7-82A5113E0D35}"/>
    <cellStyle name="20% - Accent1 74 3 2" xfId="11495" xr:uid="{8DA6125B-CA0E-4A23-87C4-5A9215DB0844}"/>
    <cellStyle name="20% - Accent1 74 3 2 2" xfId="30520" xr:uid="{2A6E9CA9-9810-4485-AC0B-4B599F24B269}"/>
    <cellStyle name="20% - Accent1 74 3 2 3" xfId="45654" xr:uid="{3BB5D312-4962-4B2A-9914-D56495E09BEE}"/>
    <cellStyle name="20% - Accent1 74 3 3" xfId="22976" xr:uid="{EFD258B0-C99A-40EA-8FF1-E17FE0EA8A9A}"/>
    <cellStyle name="20% - Accent1 74 3 4" xfId="38110" xr:uid="{5D6D3730-F7B8-4769-8943-471D91AB84AF}"/>
    <cellStyle name="20% - Accent1 74 4" xfId="8869" xr:uid="{8862F2B8-B352-4E2C-9954-1065846D4AB7}"/>
    <cellStyle name="20% - Accent1 74 4 2" xfId="27978" xr:uid="{752305E8-2E06-4CE5-AD72-22C53525A683}"/>
    <cellStyle name="20% - Accent1 74 4 3" xfId="43112" xr:uid="{A0FBF391-B4D0-4AAE-9E93-A05FF050C4FB}"/>
    <cellStyle name="20% - Accent1 74 5" xfId="20434" xr:uid="{CD136722-1983-425A-AE73-AAAE00A09F92}"/>
    <cellStyle name="20% - Accent1 74 6" xfId="35568" xr:uid="{310EECBC-B6D9-4D21-A985-8879B00EC410}"/>
    <cellStyle name="20% - Accent1 75" xfId="1092" xr:uid="{B5B732BA-49B2-45EE-885A-4026095CE198}"/>
    <cellStyle name="20% - Accent1 75 2" xfId="6241" xr:uid="{5F59D098-47C2-4323-A037-41A8E8D474B1}"/>
    <cellStyle name="20% - Accent1 75 2 2" xfId="13998" xr:uid="{EB1C1CE3-079B-413E-8F73-51F071D212BF}"/>
    <cellStyle name="20% - Accent1 75 2 2 2" xfId="33008" xr:uid="{8091B89E-1607-4536-A851-7E56F4752C27}"/>
    <cellStyle name="20% - Accent1 75 2 2 3" xfId="48142" xr:uid="{8C5EFEFB-DAD8-4192-8E14-C208E0533CDD}"/>
    <cellStyle name="20% - Accent1 75 2 3" xfId="25464" xr:uid="{1E822652-4554-457E-BF6C-BA4FA6B4E17C}"/>
    <cellStyle name="20% - Accent1 75 2 4" xfId="40598" xr:uid="{D667025E-0B95-43D5-8EA4-B56E770FEAA2}"/>
    <cellStyle name="20% - Accent1 75 3" xfId="3746" xr:uid="{AE5006DB-FD0A-491E-AD99-AE484C754EE7}"/>
    <cellStyle name="20% - Accent1 75 3 2" xfId="11509" xr:uid="{CA6F5E6C-E6F7-45AA-844A-5E29E5EEB3E7}"/>
    <cellStyle name="20% - Accent1 75 3 2 2" xfId="30534" xr:uid="{D57A4ABD-8104-4F00-99CD-AFC84986DF8D}"/>
    <cellStyle name="20% - Accent1 75 3 2 3" xfId="45668" xr:uid="{F7291F2D-A42F-4F9D-A4B9-83BCA6EEFB14}"/>
    <cellStyle name="20% - Accent1 75 3 3" xfId="22990" xr:uid="{4C24EC87-ED99-4B1D-BB30-0217D961BC58}"/>
    <cellStyle name="20% - Accent1 75 3 4" xfId="38124" xr:uid="{8DB64004-5C43-4D46-95CE-93BF71E64BF4}"/>
    <cellStyle name="20% - Accent1 75 4" xfId="8883" xr:uid="{30C9DB30-7A10-463A-BA19-E8700BCCB167}"/>
    <cellStyle name="20% - Accent1 75 4 2" xfId="27992" xr:uid="{89C57126-BA30-4D7B-A334-4F9571869FA1}"/>
    <cellStyle name="20% - Accent1 75 4 3" xfId="43126" xr:uid="{AC82BBB1-C5A2-428D-9587-1E5EF0B0B94D}"/>
    <cellStyle name="20% - Accent1 75 5" xfId="20448" xr:uid="{B1B5AB02-A80E-4B27-96A8-711D67C5BA63}"/>
    <cellStyle name="20% - Accent1 75 6" xfId="35582" xr:uid="{14D55514-408A-466E-8D36-1028567003B7}"/>
    <cellStyle name="20% - Accent1 76" xfId="1106" xr:uid="{F27F5DE9-24F1-4A1C-970F-AADA72C34FFF}"/>
    <cellStyle name="20% - Accent1 76 2" xfId="6255" xr:uid="{4F14AAEC-E1C4-426A-A68E-EDDAC62339BE}"/>
    <cellStyle name="20% - Accent1 76 2 2" xfId="14012" xr:uid="{1CD07575-8E5D-4D01-8DFC-7DD728AA1590}"/>
    <cellStyle name="20% - Accent1 76 2 2 2" xfId="33022" xr:uid="{59A048AE-8CF0-44EE-91CB-7986DCFB3860}"/>
    <cellStyle name="20% - Accent1 76 2 2 3" xfId="48156" xr:uid="{43F8E88F-0205-4824-A7AE-3F631DDA78F4}"/>
    <cellStyle name="20% - Accent1 76 2 3" xfId="25478" xr:uid="{633E24EA-CA75-4E65-B800-9DD49BF50893}"/>
    <cellStyle name="20% - Accent1 76 2 4" xfId="40612" xr:uid="{DEBF981C-3DE4-4575-A21E-26A5D67F922F}"/>
    <cellStyle name="20% - Accent1 76 3" xfId="3760" xr:uid="{A492E547-D6E9-4928-B091-3760A88632C4}"/>
    <cellStyle name="20% - Accent1 76 3 2" xfId="11523" xr:uid="{07FF19E3-D0D0-4623-A38E-F3FF4AACA080}"/>
    <cellStyle name="20% - Accent1 76 3 2 2" xfId="30548" xr:uid="{BD9FCD0D-4E5B-4DB8-A8DE-FA0D03517BDF}"/>
    <cellStyle name="20% - Accent1 76 3 2 3" xfId="45682" xr:uid="{1F1B204C-7A69-42E3-9383-37B227777601}"/>
    <cellStyle name="20% - Accent1 76 3 3" xfId="23004" xr:uid="{38E65F46-DF49-48E8-9BE9-3C93142364FF}"/>
    <cellStyle name="20% - Accent1 76 3 4" xfId="38138" xr:uid="{48D60665-D5FB-4AD4-B1FE-198B51442942}"/>
    <cellStyle name="20% - Accent1 76 4" xfId="8897" xr:uid="{4DFFADF0-31DA-4016-8D0B-BEA427439309}"/>
    <cellStyle name="20% - Accent1 76 4 2" xfId="28006" xr:uid="{D777DF3C-7F1F-48DE-A914-1701A9251C03}"/>
    <cellStyle name="20% - Accent1 76 4 3" xfId="43140" xr:uid="{AC1E6985-203E-46B8-AE85-18972AB1466C}"/>
    <cellStyle name="20% - Accent1 76 5" xfId="20462" xr:uid="{CF281443-5BDE-4E08-BA21-E0C8FCDC6456}"/>
    <cellStyle name="20% - Accent1 76 6" xfId="35596" xr:uid="{E45B110B-6AB1-40CE-A5EB-CDC091BE0B98}"/>
    <cellStyle name="20% - Accent1 77" xfId="1120" xr:uid="{FA158ADF-07EB-43D5-AEB8-FE92F69397A9}"/>
    <cellStyle name="20% - Accent1 77 2" xfId="6269" xr:uid="{8AA16170-A900-47C3-A094-5248656AD71D}"/>
    <cellStyle name="20% - Accent1 77 2 2" xfId="14026" xr:uid="{9013505C-5339-4896-AEA3-1E5674D560A5}"/>
    <cellStyle name="20% - Accent1 77 2 2 2" xfId="33036" xr:uid="{A20573AF-246A-4303-942B-0EBDE0C994E4}"/>
    <cellStyle name="20% - Accent1 77 2 2 3" xfId="48170" xr:uid="{71922B98-FA9A-4B19-827B-8B8307965B3D}"/>
    <cellStyle name="20% - Accent1 77 2 3" xfId="25492" xr:uid="{944D2692-B1FC-4D4D-A1A1-1FC0B05251BE}"/>
    <cellStyle name="20% - Accent1 77 2 4" xfId="40626" xr:uid="{84AA1522-176B-4C2E-A642-9369655DDAC6}"/>
    <cellStyle name="20% - Accent1 77 3" xfId="3774" xr:uid="{CA0D275B-23BA-4009-83F1-237CC793B7D8}"/>
    <cellStyle name="20% - Accent1 77 3 2" xfId="11537" xr:uid="{3D4FCD02-3C8C-4078-9128-D3F97F15F4C8}"/>
    <cellStyle name="20% - Accent1 77 3 2 2" xfId="30562" xr:uid="{32EAE8BC-41C3-45BA-896B-70959BAD5E20}"/>
    <cellStyle name="20% - Accent1 77 3 2 3" xfId="45696" xr:uid="{F41A4FA7-9AEB-47A9-9957-C2721FF45C22}"/>
    <cellStyle name="20% - Accent1 77 3 3" xfId="23018" xr:uid="{B6051CE1-9899-46DA-923F-D02B9F26358F}"/>
    <cellStyle name="20% - Accent1 77 3 4" xfId="38152" xr:uid="{027F888D-A2E6-4983-B3B5-9D27007E7286}"/>
    <cellStyle name="20% - Accent1 77 4" xfId="8911" xr:uid="{83682081-E655-4D29-9E7E-37C4ECA512BB}"/>
    <cellStyle name="20% - Accent1 77 4 2" xfId="28020" xr:uid="{2EDB61AC-0067-4845-9B15-221FD37CF288}"/>
    <cellStyle name="20% - Accent1 77 4 3" xfId="43154" xr:uid="{E1EE113D-8B01-429F-9FA7-5007C6F96481}"/>
    <cellStyle name="20% - Accent1 77 5" xfId="20476" xr:uid="{5F603C86-4C4F-4230-B21E-89E7CA570FB9}"/>
    <cellStyle name="20% - Accent1 77 6" xfId="35610" xr:uid="{F55017E4-F3A5-4018-906D-FA5002BC1458}"/>
    <cellStyle name="20% - Accent1 78" xfId="1134" xr:uid="{5A6D5501-D972-4DB9-99B8-161F099BC7FB}"/>
    <cellStyle name="20% - Accent1 78 2" xfId="6283" xr:uid="{D113AC88-2BEB-4101-8274-F2F2C1418F27}"/>
    <cellStyle name="20% - Accent1 78 2 2" xfId="14040" xr:uid="{98C1088B-B4F3-472D-9BCC-22421BB0EFF5}"/>
    <cellStyle name="20% - Accent1 78 2 2 2" xfId="33050" xr:uid="{CB8F3BF8-6969-4DA2-8A78-7A6B77179D8C}"/>
    <cellStyle name="20% - Accent1 78 2 2 3" xfId="48184" xr:uid="{8D0363FC-C317-4821-8253-22D5F8972CEB}"/>
    <cellStyle name="20% - Accent1 78 2 3" xfId="25506" xr:uid="{0EA86DA4-A820-4DA4-8D10-C3A0DC806B4C}"/>
    <cellStyle name="20% - Accent1 78 2 4" xfId="40640" xr:uid="{92ADD176-7835-4DE1-9B34-219D4C73CF9E}"/>
    <cellStyle name="20% - Accent1 78 3" xfId="3788" xr:uid="{5EAFA390-40DA-43BC-B1E6-8220DC57822B}"/>
    <cellStyle name="20% - Accent1 78 3 2" xfId="11551" xr:uid="{15862038-1BEC-4195-9490-1BCDDBCF72A4}"/>
    <cellStyle name="20% - Accent1 78 3 2 2" xfId="30576" xr:uid="{65411B4A-4B3A-4559-86A1-50674BEEA181}"/>
    <cellStyle name="20% - Accent1 78 3 2 3" xfId="45710" xr:uid="{266EF6B1-056F-437B-B6C8-FF5121EDE962}"/>
    <cellStyle name="20% - Accent1 78 3 3" xfId="23032" xr:uid="{EA71B916-2915-49D3-AC47-073A1AB5EE57}"/>
    <cellStyle name="20% - Accent1 78 3 4" xfId="38166" xr:uid="{AC3AA64E-9BBD-4BA9-BF4C-7FCA6063E260}"/>
    <cellStyle name="20% - Accent1 78 4" xfId="8925" xr:uid="{21029631-8EB1-4AAF-A975-B8DAC769AC76}"/>
    <cellStyle name="20% - Accent1 78 4 2" xfId="28034" xr:uid="{33DF4C80-D20D-4751-A8CC-37B79B3CD60F}"/>
    <cellStyle name="20% - Accent1 78 4 3" xfId="43168" xr:uid="{9013FEC1-45AF-46BD-AE68-D251A88F889A}"/>
    <cellStyle name="20% - Accent1 78 5" xfId="20490" xr:uid="{BAB7AA99-8642-45CB-878D-F2E002CEEC97}"/>
    <cellStyle name="20% - Accent1 78 6" xfId="35624" xr:uid="{B4A8C7F7-5987-4CCE-B3BF-7C56644DCBEA}"/>
    <cellStyle name="20% - Accent1 79" xfId="1148" xr:uid="{45734A1E-B498-4910-B2BE-91DD741D4A94}"/>
    <cellStyle name="20% - Accent1 79 2" xfId="6297" xr:uid="{3FEFA459-0A79-4B84-B17D-6A0B5CFB8C9F}"/>
    <cellStyle name="20% - Accent1 79 2 2" xfId="14054" xr:uid="{B2A536E9-5127-4019-9CAD-21D1CE97990F}"/>
    <cellStyle name="20% - Accent1 79 2 2 2" xfId="33064" xr:uid="{10743AAD-56AB-4732-ABD9-70A4420EEAEB}"/>
    <cellStyle name="20% - Accent1 79 2 2 3" xfId="48198" xr:uid="{8A4554D8-D8B6-47AA-8FC6-8C882FB4DE81}"/>
    <cellStyle name="20% - Accent1 79 2 3" xfId="25520" xr:uid="{FA32A28A-5943-49DB-9E5D-9AD1A7673224}"/>
    <cellStyle name="20% - Accent1 79 2 4" xfId="40654" xr:uid="{9F13CEB6-7452-49B3-83B4-D2383FA81558}"/>
    <cellStyle name="20% - Accent1 79 3" xfId="3802" xr:uid="{9872FB61-DD1B-4B92-96D3-009C8178BAC7}"/>
    <cellStyle name="20% - Accent1 79 3 2" xfId="11565" xr:uid="{CC176122-22D1-4E51-A5CD-1C683E094B5A}"/>
    <cellStyle name="20% - Accent1 79 3 2 2" xfId="30590" xr:uid="{8F46CC5D-D047-440C-83F4-88DC9229F4C6}"/>
    <cellStyle name="20% - Accent1 79 3 2 3" xfId="45724" xr:uid="{0FCDC084-9790-4F45-B438-85C4368CD960}"/>
    <cellStyle name="20% - Accent1 79 3 3" xfId="23046" xr:uid="{20E216C4-ECB2-4306-BD22-FC102E125976}"/>
    <cellStyle name="20% - Accent1 79 3 4" xfId="38180" xr:uid="{17FCC3B5-303C-4D4E-A3EA-6B9322F63405}"/>
    <cellStyle name="20% - Accent1 79 4" xfId="8939" xr:uid="{7C3041CA-B8DC-4088-B180-070F9CCC0C12}"/>
    <cellStyle name="20% - Accent1 79 4 2" xfId="28048" xr:uid="{B1E3985C-F8C4-4114-8BF1-F64113ED50E3}"/>
    <cellStyle name="20% - Accent1 79 4 3" xfId="43182" xr:uid="{BFF1EED7-0635-488B-B684-94F3F96DF991}"/>
    <cellStyle name="20% - Accent1 79 5" xfId="20504" xr:uid="{E79E48D3-B435-43AC-A2A7-65973E0A14A6}"/>
    <cellStyle name="20% - Accent1 79 6" xfId="35638" xr:uid="{D2367B55-15EE-4CDF-8065-957FB99C5A3B}"/>
    <cellStyle name="20% - Accent1 8" xfId="153" xr:uid="{89279F26-9267-4765-872C-FEDDCB2FFA9E}"/>
    <cellStyle name="20% - Accent1 8 2" xfId="5297" xr:uid="{99DFB2D9-B119-4258-A13E-EEA563179E84}"/>
    <cellStyle name="20% - Accent1 8 2 2" xfId="13054" xr:uid="{E9522118-4F1F-44DA-A2F1-B472CBC70C48}"/>
    <cellStyle name="20% - Accent1 8 2 2 2" xfId="32064" xr:uid="{004AD0BA-BDE4-4B2C-8B5A-2C800C4C6322}"/>
    <cellStyle name="20% - Accent1 8 2 2 3" xfId="47198" xr:uid="{AFE27831-F9F8-44F2-84A6-DD0F2E77540F}"/>
    <cellStyle name="20% - Accent1 8 2 3" xfId="24520" xr:uid="{A88B4959-35B6-4AD9-BA6D-A603A4C02802}"/>
    <cellStyle name="20% - Accent1 8 2 4" xfId="39654" xr:uid="{D4FAAE72-5A4A-4E5B-951E-758E85D8F126}"/>
    <cellStyle name="20% - Accent1 8 3" xfId="2807" xr:uid="{F6085E36-D845-425A-9D86-0389426873D0}"/>
    <cellStyle name="20% - Accent1 8 3 2" xfId="10570" xr:uid="{602B476C-90D4-4BE1-8DB4-D40384DF8428}"/>
    <cellStyle name="20% - Accent1 8 3 2 2" xfId="29595" xr:uid="{E5236388-FD36-4D3B-939C-D3CB8470F322}"/>
    <cellStyle name="20% - Accent1 8 3 2 3" xfId="44729" xr:uid="{0CAA6E7D-0B41-4B84-AF24-A812DE82B572}"/>
    <cellStyle name="20% - Accent1 8 3 3" xfId="22051" xr:uid="{45372BB6-9C5A-499A-83FD-42E972B8423C}"/>
    <cellStyle name="20% - Accent1 8 3 4" xfId="37185" xr:uid="{0DECF6ED-89CA-4FC3-A46B-F09C346D5300}"/>
    <cellStyle name="20% - Accent1 8 4" xfId="7944" xr:uid="{16A193F8-C035-4B4B-A3E4-0DD2EC5D8F99}"/>
    <cellStyle name="20% - Accent1 8 4 2" xfId="27053" xr:uid="{F6D7CD68-5741-44DD-8F87-71C3E29E490E}"/>
    <cellStyle name="20% - Accent1 8 4 3" xfId="42187" xr:uid="{83F26BA4-463E-4B6A-B34E-0E6634648551}"/>
    <cellStyle name="20% - Accent1 8 5" xfId="19509" xr:uid="{7E7F5A5F-2F05-4D84-9BF2-FA4F23E1CA87}"/>
    <cellStyle name="20% - Accent1 8 6" xfId="34643" xr:uid="{0E20F061-7FA3-4B84-AEA5-15D6ED9B5F8D}"/>
    <cellStyle name="20% - Accent1 80" xfId="1162" xr:uid="{8B754BC9-CB35-4C5C-AA00-217982FD1638}"/>
    <cellStyle name="20% - Accent1 80 2" xfId="6311" xr:uid="{B7AABFAD-3479-4ED0-9408-CC5373B663FB}"/>
    <cellStyle name="20% - Accent1 80 2 2" xfId="14068" xr:uid="{9D2DFEC5-6D13-4055-9BAC-E6F456D9FB88}"/>
    <cellStyle name="20% - Accent1 80 2 2 2" xfId="33078" xr:uid="{C768BF2A-54A2-4F46-B43D-56BD84EE5503}"/>
    <cellStyle name="20% - Accent1 80 2 2 3" xfId="48212" xr:uid="{2B8D138A-4BEA-45D7-9FD3-6DCD1D04C265}"/>
    <cellStyle name="20% - Accent1 80 2 3" xfId="25534" xr:uid="{A1F105ED-68EB-4FD3-AD70-788E86BB8829}"/>
    <cellStyle name="20% - Accent1 80 2 4" xfId="40668" xr:uid="{5987A458-F077-4F61-A4EE-407A22C3C2F4}"/>
    <cellStyle name="20% - Accent1 80 3" xfId="3816" xr:uid="{BF9E476C-4F92-4BD7-A6CD-4A32E7125E40}"/>
    <cellStyle name="20% - Accent1 80 3 2" xfId="11579" xr:uid="{945DB942-80B6-4491-BC8A-03A330AC5317}"/>
    <cellStyle name="20% - Accent1 80 3 2 2" xfId="30604" xr:uid="{0A765DEF-D878-4546-AC68-3A6D16573C1C}"/>
    <cellStyle name="20% - Accent1 80 3 2 3" xfId="45738" xr:uid="{2FC84BAC-E442-4F5A-9D9D-B2C5D6C09A64}"/>
    <cellStyle name="20% - Accent1 80 3 3" xfId="23060" xr:uid="{2F1C635A-9D13-4DE0-BB4B-29BF211E2E0B}"/>
    <cellStyle name="20% - Accent1 80 3 4" xfId="38194" xr:uid="{AC2566B0-C1F1-474C-AD67-E61BEB2F52CA}"/>
    <cellStyle name="20% - Accent1 80 4" xfId="8953" xr:uid="{E1EDBDEE-FE4A-4D13-AFBB-2A0AED765C16}"/>
    <cellStyle name="20% - Accent1 80 4 2" xfId="28062" xr:uid="{CC0A9664-9418-4DCE-A84C-5E5288E219F9}"/>
    <cellStyle name="20% - Accent1 80 4 3" xfId="43196" xr:uid="{C9ACDF23-2EF6-4C39-8C62-FC11BA58AFD6}"/>
    <cellStyle name="20% - Accent1 80 5" xfId="20518" xr:uid="{4E71B63C-80D4-476A-8905-12940003781E}"/>
    <cellStyle name="20% - Accent1 80 6" xfId="35652" xr:uid="{E2F09564-5EC7-4B25-88C1-728C64B6A0CB}"/>
    <cellStyle name="20% - Accent1 81" xfId="1176" xr:uid="{CC7E2F97-F3A3-44E2-A745-D7F45BB9D004}"/>
    <cellStyle name="20% - Accent1 81 2" xfId="6325" xr:uid="{20EC76FD-1410-48F6-BE1E-6B211E408105}"/>
    <cellStyle name="20% - Accent1 81 2 2" xfId="14082" xr:uid="{20E79E37-AC05-4AA0-A78A-0ABE0DBF775C}"/>
    <cellStyle name="20% - Accent1 81 2 2 2" xfId="33092" xr:uid="{A5E8E059-4FEA-4304-8D6D-97B5AC77CF61}"/>
    <cellStyle name="20% - Accent1 81 2 2 3" xfId="48226" xr:uid="{4BDE9A05-9B80-4D59-B626-B7FDF5EB39B1}"/>
    <cellStyle name="20% - Accent1 81 2 3" xfId="25548" xr:uid="{F8E01A02-0940-4D8F-97E1-C0BF6BC4B900}"/>
    <cellStyle name="20% - Accent1 81 2 4" xfId="40682" xr:uid="{A4BD0B27-EAF2-463B-A1C4-3B4B6EED13D3}"/>
    <cellStyle name="20% - Accent1 81 3" xfId="3830" xr:uid="{AB564176-FD55-40D0-B079-3F72787A6CB9}"/>
    <cellStyle name="20% - Accent1 81 3 2" xfId="11593" xr:uid="{8C238749-8853-4481-8A0A-092095EF1C55}"/>
    <cellStyle name="20% - Accent1 81 3 2 2" xfId="30618" xr:uid="{7F78FAA7-B465-45DC-9F95-B7797ED073E0}"/>
    <cellStyle name="20% - Accent1 81 3 2 3" xfId="45752" xr:uid="{A317B38D-B49D-4260-A659-2C6DEF433384}"/>
    <cellStyle name="20% - Accent1 81 3 3" xfId="23074" xr:uid="{13F402E3-52B2-4EE9-968E-2C2400BEA3D2}"/>
    <cellStyle name="20% - Accent1 81 3 4" xfId="38208" xr:uid="{651BDD5D-51BC-4F45-A06C-8623746090E3}"/>
    <cellStyle name="20% - Accent1 81 4" xfId="8967" xr:uid="{CD1DC493-EBD9-4E52-BEC2-C4E4F1FF0EC5}"/>
    <cellStyle name="20% - Accent1 81 4 2" xfId="28076" xr:uid="{D7E383D7-135B-4E19-95D9-1B2379594FE9}"/>
    <cellStyle name="20% - Accent1 81 4 3" xfId="43210" xr:uid="{0D17B68A-CE62-46B6-AC1B-7532ED08A16E}"/>
    <cellStyle name="20% - Accent1 81 5" xfId="20532" xr:uid="{4636D4CC-FE79-4ACA-AACC-9604F6693FDE}"/>
    <cellStyle name="20% - Accent1 81 6" xfId="35666" xr:uid="{1309021B-A501-4E81-B8BB-AEC63A665032}"/>
    <cellStyle name="20% - Accent1 82" xfId="1190" xr:uid="{BF9D9CA1-E5BC-4D71-8BF6-2162DD4679CC}"/>
    <cellStyle name="20% - Accent1 82 2" xfId="6339" xr:uid="{BA9A2C84-9785-4A3B-AF69-61B3B99E9EF2}"/>
    <cellStyle name="20% - Accent1 82 2 2" xfId="14096" xr:uid="{923645F5-EDDC-41CC-91D7-1CA40001DC32}"/>
    <cellStyle name="20% - Accent1 82 2 2 2" xfId="33106" xr:uid="{8D07A88B-BC34-4A2B-B7AC-F082629BAFC7}"/>
    <cellStyle name="20% - Accent1 82 2 2 3" xfId="48240" xr:uid="{8585EE46-47BB-421C-8FB5-818EFDB894A7}"/>
    <cellStyle name="20% - Accent1 82 2 3" xfId="25562" xr:uid="{C4DD0A44-787E-453F-BB17-34815E4E4C2C}"/>
    <cellStyle name="20% - Accent1 82 2 4" xfId="40696" xr:uid="{9E3D9973-10CD-4FBB-9E03-1F47C92C86E1}"/>
    <cellStyle name="20% - Accent1 82 3" xfId="3844" xr:uid="{724A1567-AC19-4D12-A4B9-79E1AA1CA3E3}"/>
    <cellStyle name="20% - Accent1 82 3 2" xfId="11607" xr:uid="{2FBA0B4A-BA84-478C-9290-D881B0C4C535}"/>
    <cellStyle name="20% - Accent1 82 3 2 2" xfId="30632" xr:uid="{991E84BA-A266-4A87-A3EC-B177478FAB07}"/>
    <cellStyle name="20% - Accent1 82 3 2 3" xfId="45766" xr:uid="{BA6D7366-4D05-40D3-98BB-C7C939815D3D}"/>
    <cellStyle name="20% - Accent1 82 3 3" xfId="23088" xr:uid="{A2DC4564-A640-4613-8C8F-47F3FDB57F67}"/>
    <cellStyle name="20% - Accent1 82 3 4" xfId="38222" xr:uid="{814716A5-A02A-44AF-BB80-EC100B280002}"/>
    <cellStyle name="20% - Accent1 82 4" xfId="8981" xr:uid="{C717EBB0-A65B-4C20-A8CA-F4802DB3089B}"/>
    <cellStyle name="20% - Accent1 82 4 2" xfId="28090" xr:uid="{C193C636-9B5A-4FE6-8532-EEB057E69541}"/>
    <cellStyle name="20% - Accent1 82 4 3" xfId="43224" xr:uid="{E58480E4-9DAF-4A49-B49E-2305835540CB}"/>
    <cellStyle name="20% - Accent1 82 5" xfId="20546" xr:uid="{9994AD8D-2884-4634-843B-C7F1BE981BC5}"/>
    <cellStyle name="20% - Accent1 82 6" xfId="35680" xr:uid="{9038527E-DFBE-427D-B261-EDBBE185E2F0}"/>
    <cellStyle name="20% - Accent1 83" xfId="1204" xr:uid="{A84D0139-76A0-4E91-BC9C-1DB69A627BFF}"/>
    <cellStyle name="20% - Accent1 83 2" xfId="6353" xr:uid="{6E2E7E13-D147-4323-8523-FE2398C14398}"/>
    <cellStyle name="20% - Accent1 83 2 2" xfId="14110" xr:uid="{6F3B9C71-9610-4FB7-AB96-7BCE63151235}"/>
    <cellStyle name="20% - Accent1 83 2 2 2" xfId="33120" xr:uid="{565D48BF-7D97-496F-83BF-CB10EFEAF25C}"/>
    <cellStyle name="20% - Accent1 83 2 2 3" xfId="48254" xr:uid="{38AD7332-AC90-4114-B9C6-4D6C75559774}"/>
    <cellStyle name="20% - Accent1 83 2 3" xfId="25576" xr:uid="{1C853EF0-A092-4AF6-8047-0B48B2D5BA1E}"/>
    <cellStyle name="20% - Accent1 83 2 4" xfId="40710" xr:uid="{C3C0E2F4-DDAB-4B53-AE63-0371D3453876}"/>
    <cellStyle name="20% - Accent1 83 3" xfId="3858" xr:uid="{FD8F85A1-7641-4455-9532-69E65A36DE17}"/>
    <cellStyle name="20% - Accent1 83 3 2" xfId="11621" xr:uid="{12F64691-B9C8-4C2D-A437-B69DA9544030}"/>
    <cellStyle name="20% - Accent1 83 3 2 2" xfId="30646" xr:uid="{30283F9E-9172-418E-9FD4-8A24F6B30EA6}"/>
    <cellStyle name="20% - Accent1 83 3 2 3" xfId="45780" xr:uid="{9973D331-1F48-4D6D-A74A-4BD62F9304E5}"/>
    <cellStyle name="20% - Accent1 83 3 3" xfId="23102" xr:uid="{3BDF71C9-E446-4128-96C8-ADFA5BDCE0D2}"/>
    <cellStyle name="20% - Accent1 83 3 4" xfId="38236" xr:uid="{EB642711-6B43-42E7-A7DE-94776D3E88AC}"/>
    <cellStyle name="20% - Accent1 83 4" xfId="8995" xr:uid="{63E831A0-8C8C-4345-8E0D-C3BBC5E21891}"/>
    <cellStyle name="20% - Accent1 83 4 2" xfId="28104" xr:uid="{93C81ED9-9912-4BD2-9BEE-4E2A6F140206}"/>
    <cellStyle name="20% - Accent1 83 4 3" xfId="43238" xr:uid="{E1BDD951-159E-41DA-9443-AE1D8638AA40}"/>
    <cellStyle name="20% - Accent1 83 5" xfId="20560" xr:uid="{DA1BBC08-2835-4D60-9B42-9BA6363B53A8}"/>
    <cellStyle name="20% - Accent1 83 6" xfId="35694" xr:uid="{A0ADAB37-5A2D-4020-A69A-E363C621E73B}"/>
    <cellStyle name="20% - Accent1 84" xfId="1218" xr:uid="{EDB22239-314C-401E-9DD0-B8875CC8825A}"/>
    <cellStyle name="20% - Accent1 84 2" xfId="6367" xr:uid="{ACE3F1B0-FCEE-43D9-9A62-45CB74510A5F}"/>
    <cellStyle name="20% - Accent1 84 2 2" xfId="14124" xr:uid="{9382B116-5E9B-4F7A-9363-B746CEF8C7A6}"/>
    <cellStyle name="20% - Accent1 84 2 2 2" xfId="33134" xr:uid="{23D297FC-1D78-494E-8556-87E644EAB4B7}"/>
    <cellStyle name="20% - Accent1 84 2 2 3" xfId="48268" xr:uid="{3B12DBFA-5E42-4FAF-86B0-82409F3B0253}"/>
    <cellStyle name="20% - Accent1 84 2 3" xfId="25590" xr:uid="{0071ABAB-8E23-438E-BAE7-A534559DADCF}"/>
    <cellStyle name="20% - Accent1 84 2 4" xfId="40724" xr:uid="{FA115490-7F3D-40E9-896C-4810075DA2D9}"/>
    <cellStyle name="20% - Accent1 84 3" xfId="3872" xr:uid="{E20B8933-2F29-4414-A2C5-808BCCB92ED0}"/>
    <cellStyle name="20% - Accent1 84 3 2" xfId="11635" xr:uid="{2A9A9904-2847-419F-B300-90A4EFE56644}"/>
    <cellStyle name="20% - Accent1 84 3 2 2" xfId="30660" xr:uid="{1C8F9696-BF27-4137-B7A8-AADA26E901FD}"/>
    <cellStyle name="20% - Accent1 84 3 2 3" xfId="45794" xr:uid="{A61DBF1E-5E5A-451B-9325-51ACEE597642}"/>
    <cellStyle name="20% - Accent1 84 3 3" xfId="23116" xr:uid="{E82AB82D-4862-4528-A745-D3D1B340D77D}"/>
    <cellStyle name="20% - Accent1 84 3 4" xfId="38250" xr:uid="{BB5C6E25-B04B-46A6-ABF9-8A09D61C1277}"/>
    <cellStyle name="20% - Accent1 84 4" xfId="9009" xr:uid="{B974D5AA-45CD-42C1-A7D3-E118694B72B1}"/>
    <cellStyle name="20% - Accent1 84 4 2" xfId="28118" xr:uid="{11F2BC75-E81D-49DA-8A98-6FC81A11D706}"/>
    <cellStyle name="20% - Accent1 84 4 3" xfId="43252" xr:uid="{221A4910-97AE-45DA-ADD3-2CF3EB375BD3}"/>
    <cellStyle name="20% - Accent1 84 5" xfId="20574" xr:uid="{384C6693-CCE4-450A-933B-55E857869869}"/>
    <cellStyle name="20% - Accent1 84 6" xfId="35708" xr:uid="{43BF4BAF-A657-487C-B296-0C0D35610A85}"/>
    <cellStyle name="20% - Accent1 85" xfId="1232" xr:uid="{AF58F492-238E-4007-980C-DCD340CB8C56}"/>
    <cellStyle name="20% - Accent1 85 2" xfId="6381" xr:uid="{3605C8F3-AE70-4BDE-AEBD-36522B8F581F}"/>
    <cellStyle name="20% - Accent1 85 2 2" xfId="14138" xr:uid="{6CF76A26-F05D-43BB-8035-4ADB8E8CB4E0}"/>
    <cellStyle name="20% - Accent1 85 2 2 2" xfId="33148" xr:uid="{EC76D88E-D962-49D4-936D-9953E1F211F1}"/>
    <cellStyle name="20% - Accent1 85 2 2 3" xfId="48282" xr:uid="{54F64770-DD11-4530-B802-CE3F3625A6B0}"/>
    <cellStyle name="20% - Accent1 85 2 3" xfId="25604" xr:uid="{25415FFB-7EF7-4FB5-A232-453003BAE311}"/>
    <cellStyle name="20% - Accent1 85 2 4" xfId="40738" xr:uid="{9C1C9EAC-ADDC-4165-89ED-81374FBEBBB1}"/>
    <cellStyle name="20% - Accent1 85 3" xfId="3886" xr:uid="{3A7D9702-EB22-4E5B-B03F-D7C1F390475C}"/>
    <cellStyle name="20% - Accent1 85 3 2" xfId="11649" xr:uid="{02A519DA-53F3-49CD-923C-D732EF8278AA}"/>
    <cellStyle name="20% - Accent1 85 3 2 2" xfId="30674" xr:uid="{EBAC407E-C02D-48B6-965E-39DEBE951B6F}"/>
    <cellStyle name="20% - Accent1 85 3 2 3" xfId="45808" xr:uid="{61E94EEB-36BD-432E-B0F3-362B3EA269DB}"/>
    <cellStyle name="20% - Accent1 85 3 3" xfId="23130" xr:uid="{2E21622A-E725-472A-97F5-32B7B3FF388F}"/>
    <cellStyle name="20% - Accent1 85 3 4" xfId="38264" xr:uid="{6CCBD6D1-D18E-431C-9EB1-0649DC76DC47}"/>
    <cellStyle name="20% - Accent1 85 4" xfId="9023" xr:uid="{36A084B0-6502-4465-A2F7-EE0A1FC3C2F2}"/>
    <cellStyle name="20% - Accent1 85 4 2" xfId="28132" xr:uid="{3C32FDD4-2AC8-4C33-A47C-AA9B9F97CA90}"/>
    <cellStyle name="20% - Accent1 85 4 3" xfId="43266" xr:uid="{7E406FD4-CCDA-4F2D-8D3F-6359DD634B8B}"/>
    <cellStyle name="20% - Accent1 85 5" xfId="20588" xr:uid="{73052308-001E-4854-BAFD-EA2A716A4CF7}"/>
    <cellStyle name="20% - Accent1 85 6" xfId="35722" xr:uid="{4FADE336-B2CA-4ED0-A9B0-61AA64B8B944}"/>
    <cellStyle name="20% - Accent1 86" xfId="1246" xr:uid="{0AAD67FB-67C9-43E7-A6BF-D2DE61B3E229}"/>
    <cellStyle name="20% - Accent1 86 2" xfId="6395" xr:uid="{C937A318-29BA-42E0-8084-53B772C130F5}"/>
    <cellStyle name="20% - Accent1 86 2 2" xfId="14152" xr:uid="{F37360ED-99DF-4785-858C-8B8FA3AD8132}"/>
    <cellStyle name="20% - Accent1 86 2 2 2" xfId="33162" xr:uid="{38760D21-FCF6-4A8D-B22E-85CD6A9A96EC}"/>
    <cellStyle name="20% - Accent1 86 2 2 3" xfId="48296" xr:uid="{D1150DBB-769F-44F1-9B52-05B9D095F06B}"/>
    <cellStyle name="20% - Accent1 86 2 3" xfId="25618" xr:uid="{921F2CAB-DD0C-49FF-ACFE-B02B3F48DA42}"/>
    <cellStyle name="20% - Accent1 86 2 4" xfId="40752" xr:uid="{37C9BD66-3C47-4781-962D-C77C88BF088B}"/>
    <cellStyle name="20% - Accent1 86 3" xfId="3900" xr:uid="{B493A4D4-3848-41D9-AC1B-6E2BE352C058}"/>
    <cellStyle name="20% - Accent1 86 3 2" xfId="11663" xr:uid="{558735B5-DBB5-431E-BC5A-64281B3251E4}"/>
    <cellStyle name="20% - Accent1 86 3 2 2" xfId="30688" xr:uid="{A1EA8534-7066-49EF-AF8F-61D49C766BFC}"/>
    <cellStyle name="20% - Accent1 86 3 2 3" xfId="45822" xr:uid="{1EA928A5-D537-4ACC-A8B0-CBD03C29E292}"/>
    <cellStyle name="20% - Accent1 86 3 3" xfId="23144" xr:uid="{F05F42AC-5A32-4486-BAC3-3DD6C78421F3}"/>
    <cellStyle name="20% - Accent1 86 3 4" xfId="38278" xr:uid="{728C1ED7-7E70-4B09-BD87-ADD8E67406E1}"/>
    <cellStyle name="20% - Accent1 86 4" xfId="9037" xr:uid="{49338BB0-6170-4113-BAA8-767CA9488EB7}"/>
    <cellStyle name="20% - Accent1 86 4 2" xfId="28146" xr:uid="{49283B2B-DC43-4489-8B2F-5170EF7EC4FD}"/>
    <cellStyle name="20% - Accent1 86 4 3" xfId="43280" xr:uid="{C2EAAB93-0557-4AC2-97CA-BB43422E4314}"/>
    <cellStyle name="20% - Accent1 86 5" xfId="20602" xr:uid="{9A76056E-EA50-41F8-BA09-AC0A333859B8}"/>
    <cellStyle name="20% - Accent1 86 6" xfId="35736" xr:uid="{EE8760F9-798E-430D-A6FB-93334AFB145E}"/>
    <cellStyle name="20% - Accent1 87" xfId="1260" xr:uid="{894B9E08-06C4-4AC9-BEE3-CB50A56FCEFD}"/>
    <cellStyle name="20% - Accent1 87 2" xfId="6409" xr:uid="{DD4C9F11-89B0-4A84-B19C-48DCEF39AB59}"/>
    <cellStyle name="20% - Accent1 87 2 2" xfId="14166" xr:uid="{871FBF97-171C-4BA3-BAC2-6AC2B46C986D}"/>
    <cellStyle name="20% - Accent1 87 2 2 2" xfId="33176" xr:uid="{C319F3DA-C376-4B50-9C58-F5ACA35F20DD}"/>
    <cellStyle name="20% - Accent1 87 2 2 3" xfId="48310" xr:uid="{7D9D2C48-CA8D-4CAE-B93A-B419939DCB04}"/>
    <cellStyle name="20% - Accent1 87 2 3" xfId="25632" xr:uid="{AA40E403-B938-42A7-8B37-4712BCF43BA6}"/>
    <cellStyle name="20% - Accent1 87 2 4" xfId="40766" xr:uid="{2520886A-F9B4-413F-B7B9-B984E3A7B059}"/>
    <cellStyle name="20% - Accent1 87 3" xfId="3914" xr:uid="{1D1FFA21-29E7-4813-BF93-6A9F796EDBCA}"/>
    <cellStyle name="20% - Accent1 87 3 2" xfId="11677" xr:uid="{7AE70B4D-D065-454A-B4A0-6FF3D76AFC86}"/>
    <cellStyle name="20% - Accent1 87 3 2 2" xfId="30702" xr:uid="{B5565210-5B6C-49BF-B62A-EB461C2C4BD4}"/>
    <cellStyle name="20% - Accent1 87 3 2 3" xfId="45836" xr:uid="{FAFE25EC-7460-4800-8E5A-C31FE36B1381}"/>
    <cellStyle name="20% - Accent1 87 3 3" xfId="23158" xr:uid="{9A911C05-3995-4300-A381-CCBA66C158AB}"/>
    <cellStyle name="20% - Accent1 87 3 4" xfId="38292" xr:uid="{4FDC5B3C-15DF-47A3-AE18-AC17BA07E27A}"/>
    <cellStyle name="20% - Accent1 87 4" xfId="9051" xr:uid="{FB0265F6-A28F-46EC-AD86-9D348D1D4DE1}"/>
    <cellStyle name="20% - Accent1 87 4 2" xfId="28160" xr:uid="{3ECA98BC-6458-448E-9777-3F57D45A85F9}"/>
    <cellStyle name="20% - Accent1 87 4 3" xfId="43294" xr:uid="{EA432384-230A-4B1B-9D25-0E03D5EEA29A}"/>
    <cellStyle name="20% - Accent1 87 5" xfId="20616" xr:uid="{39139BEC-07BD-4608-AF4F-D048F85A6F81}"/>
    <cellStyle name="20% - Accent1 87 6" xfId="35750" xr:uid="{F669CBA7-E953-42AA-AB7D-359F2FCF4601}"/>
    <cellStyle name="20% - Accent1 88" xfId="1274" xr:uid="{551F91F9-5332-4DA7-BC27-B341400B7E5E}"/>
    <cellStyle name="20% - Accent1 88 2" xfId="6423" xr:uid="{146F636D-BA96-4D85-9822-E54770C6DB48}"/>
    <cellStyle name="20% - Accent1 88 2 2" xfId="14180" xr:uid="{40BB0CC7-C548-4FC1-84FB-0C8F14ABF13F}"/>
    <cellStyle name="20% - Accent1 88 2 2 2" xfId="33190" xr:uid="{2DCD07C4-9638-44C1-B745-07B8CA4056C9}"/>
    <cellStyle name="20% - Accent1 88 2 2 3" xfId="48324" xr:uid="{F25DDBF0-FF29-435B-92B1-FC149F40506E}"/>
    <cellStyle name="20% - Accent1 88 2 3" xfId="25646" xr:uid="{93A2B4D4-3AAE-4B80-BFFF-6DE8D9F83953}"/>
    <cellStyle name="20% - Accent1 88 2 4" xfId="40780" xr:uid="{F5CBCB78-38D3-4B5D-8E0B-5F126F6DF760}"/>
    <cellStyle name="20% - Accent1 88 3" xfId="3928" xr:uid="{59EF70CC-E441-41E2-B2E5-327A8627C2F7}"/>
    <cellStyle name="20% - Accent1 88 3 2" xfId="11691" xr:uid="{8B188244-253B-480E-B302-E7933B88231E}"/>
    <cellStyle name="20% - Accent1 88 3 2 2" xfId="30716" xr:uid="{1F5A7953-F261-4E35-9847-531F9340EF7D}"/>
    <cellStyle name="20% - Accent1 88 3 2 3" xfId="45850" xr:uid="{6C5F11AF-5111-4E30-9CC9-DA7D09189EC1}"/>
    <cellStyle name="20% - Accent1 88 3 3" xfId="23172" xr:uid="{98806256-0EB9-4800-B4A4-7940FC7EFDE0}"/>
    <cellStyle name="20% - Accent1 88 3 4" xfId="38306" xr:uid="{1358FFF8-DE4B-4D9C-AE91-D632AC445B21}"/>
    <cellStyle name="20% - Accent1 88 4" xfId="9065" xr:uid="{B3614F7C-277A-47D9-B2D9-0404D0B4BFDD}"/>
    <cellStyle name="20% - Accent1 88 4 2" xfId="28174" xr:uid="{0482B426-37C6-409A-8A16-24FFB901124F}"/>
    <cellStyle name="20% - Accent1 88 4 3" xfId="43308" xr:uid="{BC38BE44-2D78-4E43-95B4-AB425D93B9BC}"/>
    <cellStyle name="20% - Accent1 88 5" xfId="20630" xr:uid="{5743E388-BF2E-4620-933C-4066A152F789}"/>
    <cellStyle name="20% - Accent1 88 6" xfId="35764" xr:uid="{91DD0053-0B1B-4BB7-8F8C-A1CC24458CF7}"/>
    <cellStyle name="20% - Accent1 89" xfId="1288" xr:uid="{44021215-7D89-4205-95F7-89F3EC89E13A}"/>
    <cellStyle name="20% - Accent1 89 2" xfId="6437" xr:uid="{0A92737A-DD9D-4150-8A59-F279A6A5FE54}"/>
    <cellStyle name="20% - Accent1 89 2 2" xfId="14194" xr:uid="{9CADD234-D48D-4F82-BA14-0608D7C03208}"/>
    <cellStyle name="20% - Accent1 89 2 2 2" xfId="33204" xr:uid="{FD7EB8DE-5C35-4B46-8F56-5FCAB9888E48}"/>
    <cellStyle name="20% - Accent1 89 2 2 3" xfId="48338" xr:uid="{B5CB4DCE-A45C-4A25-A6F4-BBEF51E72B88}"/>
    <cellStyle name="20% - Accent1 89 2 3" xfId="25660" xr:uid="{AF438614-6C88-48EB-949B-CB350CA82898}"/>
    <cellStyle name="20% - Accent1 89 2 4" xfId="40794" xr:uid="{68E471D2-F41A-476D-9941-177C6FA93B29}"/>
    <cellStyle name="20% - Accent1 89 3" xfId="3942" xr:uid="{2A9D2A7C-4003-4FCA-8920-2B431931640E}"/>
    <cellStyle name="20% - Accent1 89 3 2" xfId="11705" xr:uid="{1C0F77D7-2453-43FD-9CE7-E28856145021}"/>
    <cellStyle name="20% - Accent1 89 3 2 2" xfId="30730" xr:uid="{CBD83695-CEE0-4AB5-94CD-D972990E0333}"/>
    <cellStyle name="20% - Accent1 89 3 2 3" xfId="45864" xr:uid="{454914CB-1DF2-4EFF-86A4-9682C7412626}"/>
    <cellStyle name="20% - Accent1 89 3 3" xfId="23186" xr:uid="{343EA065-F491-44ED-B621-A0558A166B32}"/>
    <cellStyle name="20% - Accent1 89 3 4" xfId="38320" xr:uid="{EE824907-379F-4B0E-931B-6659A64776A0}"/>
    <cellStyle name="20% - Accent1 89 4" xfId="9079" xr:uid="{52055636-A525-4482-B458-1A9259096299}"/>
    <cellStyle name="20% - Accent1 89 4 2" xfId="28188" xr:uid="{09B25D6F-E953-4872-A421-A175733D958C}"/>
    <cellStyle name="20% - Accent1 89 4 3" xfId="43322" xr:uid="{5E3250B5-FDF1-4F90-8622-8512A0F19088}"/>
    <cellStyle name="20% - Accent1 89 5" xfId="20644" xr:uid="{A80BBAE8-BCDC-45BB-BF02-E4B117709F55}"/>
    <cellStyle name="20% - Accent1 89 6" xfId="35778" xr:uid="{73B29151-4F46-40F1-B4F0-6906361EC4B3}"/>
    <cellStyle name="20% - Accent1 9" xfId="168" xr:uid="{0C753BA0-4A8F-4E12-BC79-C9F58A03D342}"/>
    <cellStyle name="20% - Accent1 9 2" xfId="5311" xr:uid="{89CAE3D8-7734-4C66-9A8D-B81D0D436C80}"/>
    <cellStyle name="20% - Accent1 9 2 2" xfId="13068" xr:uid="{2B4D0E25-031B-4F4E-ADBC-60B1D56B1984}"/>
    <cellStyle name="20% - Accent1 9 2 2 2" xfId="32078" xr:uid="{4577222E-1491-4F43-943D-46067004875E}"/>
    <cellStyle name="20% - Accent1 9 2 2 3" xfId="47212" xr:uid="{34B9EC55-D8A0-4836-B348-15C2A26796CF}"/>
    <cellStyle name="20% - Accent1 9 2 3" xfId="24534" xr:uid="{9C1AC761-F219-4FCE-8DF0-802D4AC710C7}"/>
    <cellStyle name="20% - Accent1 9 2 4" xfId="39668" xr:uid="{B4AB2F1C-B71C-4341-AB38-3B80065C0A05}"/>
    <cellStyle name="20% - Accent1 9 3" xfId="2822" xr:uid="{6B169774-4CF6-4CB1-AFFA-A30998DB1EB2}"/>
    <cellStyle name="20% - Accent1 9 3 2" xfId="10585" xr:uid="{662990F0-C8B5-4367-BB94-48C891EC1565}"/>
    <cellStyle name="20% - Accent1 9 3 2 2" xfId="29610" xr:uid="{AA0CD552-5B5B-4DD1-93DE-6B484B0AB907}"/>
    <cellStyle name="20% - Accent1 9 3 2 3" xfId="44744" xr:uid="{661B36E7-EE15-49F0-A0CF-5A468D274B1E}"/>
    <cellStyle name="20% - Accent1 9 3 3" xfId="22066" xr:uid="{9C4C1D3E-ADF5-42E4-BFFC-F39B96941FB6}"/>
    <cellStyle name="20% - Accent1 9 3 4" xfId="37200" xr:uid="{E887D2CF-3B01-46A2-A441-3167D6421F11}"/>
    <cellStyle name="20% - Accent1 9 4" xfId="7959" xr:uid="{9AC93326-C686-4BF3-96C7-79C38D03B078}"/>
    <cellStyle name="20% - Accent1 9 4 2" xfId="27068" xr:uid="{7DDF5A75-2FA1-410C-BA46-A73951F23E15}"/>
    <cellStyle name="20% - Accent1 9 4 3" xfId="42202" xr:uid="{88E7CECD-1E12-4032-ABD6-04C3C0CC34D9}"/>
    <cellStyle name="20% - Accent1 9 5" xfId="19524" xr:uid="{E2219AEB-AE05-453D-B6D8-66D962B1F85F}"/>
    <cellStyle name="20% - Accent1 9 6" xfId="34658" xr:uid="{026B6E57-FD4B-48C3-84A0-E569D352EBD3}"/>
    <cellStyle name="20% - Accent1 90" xfId="1302" xr:uid="{4CB96C87-6297-4EC3-A430-4D3CD3749B89}"/>
    <cellStyle name="20% - Accent1 90 2" xfId="6451" xr:uid="{FE1C5300-8191-4119-AED5-8570E4B27641}"/>
    <cellStyle name="20% - Accent1 90 2 2" xfId="14208" xr:uid="{36F33A7F-ED45-4554-A708-64B979E08926}"/>
    <cellStyle name="20% - Accent1 90 2 2 2" xfId="33218" xr:uid="{6456C30A-806C-45EF-ADDA-9E7FD5D11C1A}"/>
    <cellStyle name="20% - Accent1 90 2 2 3" xfId="48352" xr:uid="{C3BDF1AF-9272-4182-8534-3E963AB2C783}"/>
    <cellStyle name="20% - Accent1 90 2 3" xfId="25674" xr:uid="{25980888-2476-4BC6-8CCE-E486BC2F123A}"/>
    <cellStyle name="20% - Accent1 90 2 4" xfId="40808" xr:uid="{6CE08402-E113-4955-9A8F-5ED963C5FA39}"/>
    <cellStyle name="20% - Accent1 90 3" xfId="3956" xr:uid="{BB2C9E83-0B81-449B-A331-CA2F867BBFA3}"/>
    <cellStyle name="20% - Accent1 90 3 2" xfId="11719" xr:uid="{D32C9CAE-B814-423F-A3F5-BA1C633C4F1A}"/>
    <cellStyle name="20% - Accent1 90 3 2 2" xfId="30744" xr:uid="{A4EB7C9B-5F49-4D4B-AF50-8F8FC96BB339}"/>
    <cellStyle name="20% - Accent1 90 3 2 3" xfId="45878" xr:uid="{3F4A02CE-CFD4-42E8-BB52-5E4B72C74D81}"/>
    <cellStyle name="20% - Accent1 90 3 3" xfId="23200" xr:uid="{D6798D02-8C24-42F9-801C-FC7208060DC7}"/>
    <cellStyle name="20% - Accent1 90 3 4" xfId="38334" xr:uid="{7B7D1E8C-A29A-4782-9E4E-4B26DCDE94E6}"/>
    <cellStyle name="20% - Accent1 90 4" xfId="9093" xr:uid="{C59902E9-A57C-463A-B2D2-6DA72B7B600C}"/>
    <cellStyle name="20% - Accent1 90 4 2" xfId="28202" xr:uid="{36E986BC-B261-4FBC-B645-3BA7677149F0}"/>
    <cellStyle name="20% - Accent1 90 4 3" xfId="43336" xr:uid="{A29B0BEA-8FE9-497E-949B-6581A91A6DC2}"/>
    <cellStyle name="20% - Accent1 90 5" xfId="20658" xr:uid="{897568DC-6B27-4B5B-AB7A-2141ECBDAC4B}"/>
    <cellStyle name="20% - Accent1 90 6" xfId="35792" xr:uid="{B97217E1-860A-4BDE-95CB-161638DF7051}"/>
    <cellStyle name="20% - Accent1 91" xfId="1316" xr:uid="{322EEF75-A446-4B4B-B877-B4D87222AE4F}"/>
    <cellStyle name="20% - Accent1 91 2" xfId="6465" xr:uid="{0EE9B042-9D1B-4A29-BD9D-B389C2C307F7}"/>
    <cellStyle name="20% - Accent1 91 2 2" xfId="14222" xr:uid="{68D71EB4-8144-4628-BDA6-CFB1944DDDBA}"/>
    <cellStyle name="20% - Accent1 91 2 2 2" xfId="33232" xr:uid="{034EDDBF-99B7-4269-A7C0-719BF56EF561}"/>
    <cellStyle name="20% - Accent1 91 2 2 3" xfId="48366" xr:uid="{1AF7CD6D-2F13-4DFC-8B19-9281FE571C05}"/>
    <cellStyle name="20% - Accent1 91 2 3" xfId="25688" xr:uid="{5426F7E0-83B8-4849-A681-5307BD0FBB75}"/>
    <cellStyle name="20% - Accent1 91 2 4" xfId="40822" xr:uid="{39423B40-9964-4433-A035-2D3D018ABE80}"/>
    <cellStyle name="20% - Accent1 91 3" xfId="3970" xr:uid="{1F1E9523-2FB6-4445-AF2D-8258C7328EDE}"/>
    <cellStyle name="20% - Accent1 91 3 2" xfId="11733" xr:uid="{061AE142-AF15-44A7-A96F-B7F0D8DC5B33}"/>
    <cellStyle name="20% - Accent1 91 3 2 2" xfId="30758" xr:uid="{C5020A2B-2CD3-43DA-878C-D9F715A19E04}"/>
    <cellStyle name="20% - Accent1 91 3 2 3" xfId="45892" xr:uid="{27A27A08-8838-4011-A8BD-B90D8742D04D}"/>
    <cellStyle name="20% - Accent1 91 3 3" xfId="23214" xr:uid="{621FFE2C-56C3-44D0-9424-7AE1C1C6C198}"/>
    <cellStyle name="20% - Accent1 91 3 4" xfId="38348" xr:uid="{EDE25C20-0B69-4FB2-9B69-70123C880AAB}"/>
    <cellStyle name="20% - Accent1 91 4" xfId="9107" xr:uid="{C1336080-1E11-4BF1-882F-FE87F6F2A502}"/>
    <cellStyle name="20% - Accent1 91 4 2" xfId="28216" xr:uid="{24D9E37D-207F-4B8B-8BD2-D6D5B967A1C6}"/>
    <cellStyle name="20% - Accent1 91 4 3" xfId="43350" xr:uid="{3D82AFDA-1570-42F7-BB20-FACFAB4359DC}"/>
    <cellStyle name="20% - Accent1 91 5" xfId="20672" xr:uid="{7D7E30AE-3673-4DF3-8085-6765C49900EB}"/>
    <cellStyle name="20% - Accent1 91 6" xfId="35806" xr:uid="{460A8CFA-365F-40CC-A0A2-BE6431A563F0}"/>
    <cellStyle name="20% - Accent1 92" xfId="1330" xr:uid="{A3014E9C-9A41-459E-9A81-553CF7227808}"/>
    <cellStyle name="20% - Accent1 92 2" xfId="6479" xr:uid="{1FE9B825-A511-451F-A7A6-F64960775F8C}"/>
    <cellStyle name="20% - Accent1 92 2 2" xfId="14236" xr:uid="{9BD3D250-BAA6-42A5-9781-9667C1BF890B}"/>
    <cellStyle name="20% - Accent1 92 2 2 2" xfId="33246" xr:uid="{785CBCB4-8B48-4C30-B60E-021EF8A9A25C}"/>
    <cellStyle name="20% - Accent1 92 2 2 3" xfId="48380" xr:uid="{C4246B94-47F1-45B8-9ECF-4918E1334390}"/>
    <cellStyle name="20% - Accent1 92 2 3" xfId="25702" xr:uid="{6D9FBD84-DACD-4D8D-8E6C-B3A54377820C}"/>
    <cellStyle name="20% - Accent1 92 2 4" xfId="40836" xr:uid="{976758EE-8CD9-4B98-9405-12088D9FBB3F}"/>
    <cellStyle name="20% - Accent1 92 3" xfId="3984" xr:uid="{9EF6D215-E317-4966-AFCC-2476BEDFC381}"/>
    <cellStyle name="20% - Accent1 92 3 2" xfId="11747" xr:uid="{3178391F-ACC5-45D7-A1EB-EBCD8BD5A401}"/>
    <cellStyle name="20% - Accent1 92 3 2 2" xfId="30772" xr:uid="{F2234085-EF0E-42F3-A5F4-F08DF7DDBE5F}"/>
    <cellStyle name="20% - Accent1 92 3 2 3" xfId="45906" xr:uid="{A86560C8-F436-4BD2-9321-DBC029723D30}"/>
    <cellStyle name="20% - Accent1 92 3 3" xfId="23228" xr:uid="{1BA36FA1-ECAD-484D-8335-021F28E7E855}"/>
    <cellStyle name="20% - Accent1 92 3 4" xfId="38362" xr:uid="{98C5DA97-04EB-47E6-B900-58323D29C2BD}"/>
    <cellStyle name="20% - Accent1 92 4" xfId="9121" xr:uid="{7482B934-D07C-47DE-8235-AFC3B3A773D1}"/>
    <cellStyle name="20% - Accent1 92 4 2" xfId="28230" xr:uid="{94EF097C-96F3-4DCB-9591-AE50EC515737}"/>
    <cellStyle name="20% - Accent1 92 4 3" xfId="43364" xr:uid="{2E324D3A-B74C-4C67-85FE-7DA341066949}"/>
    <cellStyle name="20% - Accent1 92 5" xfId="20686" xr:uid="{CEBE9C82-69E5-4B8F-BC28-F25CDD284CDD}"/>
    <cellStyle name="20% - Accent1 92 6" xfId="35820" xr:uid="{38342852-B5D7-4210-9CE8-4178BE9D5391}"/>
    <cellStyle name="20% - Accent1 93" xfId="1344" xr:uid="{FF75799E-7420-432D-AF14-D5F6AF1FEE0D}"/>
    <cellStyle name="20% - Accent1 93 2" xfId="6493" xr:uid="{EFD08616-3D64-4BE0-BD1F-F20CD61384BC}"/>
    <cellStyle name="20% - Accent1 93 2 2" xfId="14250" xr:uid="{35264354-607A-4437-9FBA-D1DFF9094DA2}"/>
    <cellStyle name="20% - Accent1 93 2 2 2" xfId="33260" xr:uid="{0235E66F-103B-462F-BD3E-F920ECDADC03}"/>
    <cellStyle name="20% - Accent1 93 2 2 3" xfId="48394" xr:uid="{F6E5B8BB-35E0-4F3E-90BE-31C6D2F6FDF5}"/>
    <cellStyle name="20% - Accent1 93 2 3" xfId="25716" xr:uid="{8025380A-FA18-46D7-A2D4-10D1CBC89A92}"/>
    <cellStyle name="20% - Accent1 93 2 4" xfId="40850" xr:uid="{785F54C7-4D99-4578-A297-1BC7DA85DE50}"/>
    <cellStyle name="20% - Accent1 93 3" xfId="3998" xr:uid="{C506C3EE-1333-4258-9381-73873E7AB35A}"/>
    <cellStyle name="20% - Accent1 93 3 2" xfId="11761" xr:uid="{DD5ECB6A-53AC-49B3-9BC1-DDAEC022997A}"/>
    <cellStyle name="20% - Accent1 93 3 2 2" xfId="30786" xr:uid="{B1961718-6B52-4AB5-8A73-F87411E9E3B5}"/>
    <cellStyle name="20% - Accent1 93 3 2 3" xfId="45920" xr:uid="{5CA0D9F3-F7C6-43DD-BCB8-8D2C9E1686DF}"/>
    <cellStyle name="20% - Accent1 93 3 3" xfId="23242" xr:uid="{137C8C08-EE15-4939-A701-DA60FF0ACFBE}"/>
    <cellStyle name="20% - Accent1 93 3 4" xfId="38376" xr:uid="{587CDE30-4005-4C02-8749-0CAF99215580}"/>
    <cellStyle name="20% - Accent1 93 4" xfId="9135" xr:uid="{079DA52B-DB2D-41C7-820E-87005D1F08DA}"/>
    <cellStyle name="20% - Accent1 93 4 2" xfId="28244" xr:uid="{F9D19076-AD2E-4D98-B1B2-FBBC875B777F}"/>
    <cellStyle name="20% - Accent1 93 4 3" xfId="43378" xr:uid="{8EB3B1D5-612B-45FB-A286-624BA29E3C4A}"/>
    <cellStyle name="20% - Accent1 93 5" xfId="20700" xr:uid="{05A48C0E-7275-464A-B1A7-6BE4E12D5750}"/>
    <cellStyle name="20% - Accent1 93 6" xfId="35834" xr:uid="{B125D169-6201-469C-A943-4118DE751894}"/>
    <cellStyle name="20% - Accent1 94" xfId="1358" xr:uid="{03706BD5-291C-4E6E-AEF2-555E28C45492}"/>
    <cellStyle name="20% - Accent1 94 2" xfId="6507" xr:uid="{5AE7EDA8-BCA9-43D4-9690-2AC77487A07D}"/>
    <cellStyle name="20% - Accent1 94 2 2" xfId="14264" xr:uid="{2F81F2D9-11FD-4EAF-91A2-427A59F0023B}"/>
    <cellStyle name="20% - Accent1 94 2 2 2" xfId="33274" xr:uid="{1D562CBE-0284-439A-9774-E9207EFD01C2}"/>
    <cellStyle name="20% - Accent1 94 2 2 3" xfId="48408" xr:uid="{E1B87600-D179-41FD-8D2D-D864795D6CE4}"/>
    <cellStyle name="20% - Accent1 94 2 3" xfId="25730" xr:uid="{F6532F11-7613-4A12-BCDF-C5865F09EEB2}"/>
    <cellStyle name="20% - Accent1 94 2 4" xfId="40864" xr:uid="{0D4DFA2C-2616-4350-892A-425069D68BEF}"/>
    <cellStyle name="20% - Accent1 94 3" xfId="4012" xr:uid="{EDFF88AF-D477-4416-8713-20EE16B678EA}"/>
    <cellStyle name="20% - Accent1 94 3 2" xfId="11775" xr:uid="{B58FD58A-CD87-44D5-9E79-CAF0A996B5A6}"/>
    <cellStyle name="20% - Accent1 94 3 2 2" xfId="30800" xr:uid="{FB79C8B2-75D7-4268-BC27-DDCDF8E6EB41}"/>
    <cellStyle name="20% - Accent1 94 3 2 3" xfId="45934" xr:uid="{BE98A275-C137-4394-B48E-7FDEB2FF1F90}"/>
    <cellStyle name="20% - Accent1 94 3 3" xfId="23256" xr:uid="{1FB1D9D7-83F2-4EAB-BFE1-5A5962D55218}"/>
    <cellStyle name="20% - Accent1 94 3 4" xfId="38390" xr:uid="{7705F327-2B90-4F85-B70A-347118F13EED}"/>
    <cellStyle name="20% - Accent1 94 4" xfId="9149" xr:uid="{0D0BE7DC-7542-4C77-9202-130C5E1C9499}"/>
    <cellStyle name="20% - Accent1 94 4 2" xfId="28258" xr:uid="{9F54B6F5-DD09-443C-B6AE-0D9548FF1775}"/>
    <cellStyle name="20% - Accent1 94 4 3" xfId="43392" xr:uid="{5D7E07F3-9B6A-453F-B684-1BFAC1624BA5}"/>
    <cellStyle name="20% - Accent1 94 5" xfId="20714" xr:uid="{1AD14AD8-A8CA-4EF7-A1F5-651DC73A9D3C}"/>
    <cellStyle name="20% - Accent1 94 6" xfId="35848" xr:uid="{8057CABD-881E-414A-9299-930877BBB3CC}"/>
    <cellStyle name="20% - Accent1 95" xfId="1372" xr:uid="{5362F599-DC50-46EA-B344-3E54BEA61FDB}"/>
    <cellStyle name="20% - Accent1 95 2" xfId="6521" xr:uid="{9086BCC1-27B5-4276-B7DA-0BFCE45DBA63}"/>
    <cellStyle name="20% - Accent1 95 2 2" xfId="14278" xr:uid="{EC70C52C-5D2C-46A3-8FFB-7D49BC1F981B}"/>
    <cellStyle name="20% - Accent1 95 2 2 2" xfId="33288" xr:uid="{6476CB3E-4888-4E75-8A1C-9450AB0E3CA9}"/>
    <cellStyle name="20% - Accent1 95 2 2 3" xfId="48422" xr:uid="{F8848FC1-37D9-4AF5-9774-BC39155A1108}"/>
    <cellStyle name="20% - Accent1 95 2 3" xfId="25744" xr:uid="{E1192FD0-CBC0-44F4-91B9-6B5B3AA6FA3B}"/>
    <cellStyle name="20% - Accent1 95 2 4" xfId="40878" xr:uid="{EC067503-F79F-4907-A4B4-4887E5EE725B}"/>
    <cellStyle name="20% - Accent1 95 3" xfId="4026" xr:uid="{1DF5A43E-D098-45DD-9360-2FFB2A7436B3}"/>
    <cellStyle name="20% - Accent1 95 3 2" xfId="11789" xr:uid="{5133E2F7-D1F3-4572-B45C-73E8E3556CEB}"/>
    <cellStyle name="20% - Accent1 95 3 2 2" xfId="30814" xr:uid="{205A0DCA-884A-4469-BBCE-2655D99E1A1E}"/>
    <cellStyle name="20% - Accent1 95 3 2 3" xfId="45948" xr:uid="{0FF2490B-D0D9-484D-A867-A697C9EEC5EA}"/>
    <cellStyle name="20% - Accent1 95 3 3" xfId="23270" xr:uid="{6C4FBA86-74B3-4F37-92CC-E7C23BC879C9}"/>
    <cellStyle name="20% - Accent1 95 3 4" xfId="38404" xr:uid="{FD4EDBAF-F60A-4FB6-B4B6-2F0CA1590A7F}"/>
    <cellStyle name="20% - Accent1 95 4" xfId="9163" xr:uid="{1EEBAEB3-2186-434C-8DEE-D02B352F1EAE}"/>
    <cellStyle name="20% - Accent1 95 4 2" xfId="28272" xr:uid="{56E328BF-4662-4F5E-85F2-FF8D15F82906}"/>
    <cellStyle name="20% - Accent1 95 4 3" xfId="43406" xr:uid="{C3334475-0150-428E-9F7E-FB3744D55164}"/>
    <cellStyle name="20% - Accent1 95 5" xfId="20728" xr:uid="{A3F98830-102B-4CF1-92A8-6C927D8A2E31}"/>
    <cellStyle name="20% - Accent1 95 6" xfId="35862" xr:uid="{56E22F9C-86CE-4505-9B5F-BE99EE12A9AB}"/>
    <cellStyle name="20% - Accent1 96" xfId="1386" xr:uid="{44AE013A-70E5-4CDD-AE12-BDB386245FAC}"/>
    <cellStyle name="20% - Accent1 96 2" xfId="6535" xr:uid="{7780F5B1-8F77-4A4F-A824-467A293D53F1}"/>
    <cellStyle name="20% - Accent1 96 2 2" xfId="14292" xr:uid="{6D760804-A6CF-442F-BDCD-12771F84CCCA}"/>
    <cellStyle name="20% - Accent1 96 2 2 2" xfId="33302" xr:uid="{1459DBB6-BA0D-4242-B066-DE2CAAC36835}"/>
    <cellStyle name="20% - Accent1 96 2 2 3" xfId="48436" xr:uid="{02D51F59-0F37-4F90-BDCC-E4EAD0FDC98B}"/>
    <cellStyle name="20% - Accent1 96 2 3" xfId="25758" xr:uid="{1EAB5747-8685-4773-BEC1-727AFA0EB28B}"/>
    <cellStyle name="20% - Accent1 96 2 4" xfId="40892" xr:uid="{B4F01594-D095-40B2-90B6-D825C494B6FD}"/>
    <cellStyle name="20% - Accent1 96 3" xfId="4040" xr:uid="{49600E69-6450-40F5-9F40-48C45FEF347E}"/>
    <cellStyle name="20% - Accent1 96 3 2" xfId="11803" xr:uid="{D53D49D4-0C14-4AEE-B067-DC891ADF45BA}"/>
    <cellStyle name="20% - Accent1 96 3 2 2" xfId="30828" xr:uid="{B6E0D4C5-2C7F-40EF-8CEB-9EF0F38D6F8D}"/>
    <cellStyle name="20% - Accent1 96 3 2 3" xfId="45962" xr:uid="{94344408-8AAA-4C2D-8C3B-5790E0F1ED5F}"/>
    <cellStyle name="20% - Accent1 96 3 3" xfId="23284" xr:uid="{0AED2B63-817E-4710-B41B-8C7464CD090A}"/>
    <cellStyle name="20% - Accent1 96 3 4" xfId="38418" xr:uid="{2975FCD7-7482-4036-9596-1DEB9E379729}"/>
    <cellStyle name="20% - Accent1 96 4" xfId="9177" xr:uid="{052BF39E-63B5-4E0F-9CE2-B87E10CBC15E}"/>
    <cellStyle name="20% - Accent1 96 4 2" xfId="28286" xr:uid="{23FB7D6A-AA97-47E5-8C8E-526964246FA9}"/>
    <cellStyle name="20% - Accent1 96 4 3" xfId="43420" xr:uid="{58760D78-6A83-4075-A6B3-036CC135AAB4}"/>
    <cellStyle name="20% - Accent1 96 5" xfId="20742" xr:uid="{31CAAA78-62AF-4A47-8764-748DB9A8C478}"/>
    <cellStyle name="20% - Accent1 96 6" xfId="35876" xr:uid="{39EE1A7C-8FCB-4EBF-AA34-A13993ECFC74}"/>
    <cellStyle name="20% - Accent1 97" xfId="1400" xr:uid="{43D7448D-C1BF-4659-A60E-D1DEC9554ACE}"/>
    <cellStyle name="20% - Accent1 97 2" xfId="6549" xr:uid="{CC05E532-1BF4-4F85-9093-509DAE0A1339}"/>
    <cellStyle name="20% - Accent1 97 2 2" xfId="14306" xr:uid="{244893B9-0C6C-4F92-A12F-F2459E71B033}"/>
    <cellStyle name="20% - Accent1 97 2 2 2" xfId="33316" xr:uid="{AEC93B7C-97B5-4D28-8105-0211A78899E1}"/>
    <cellStyle name="20% - Accent1 97 2 2 3" xfId="48450" xr:uid="{4810A0FE-6977-4CD7-8F40-1DEFB83F5474}"/>
    <cellStyle name="20% - Accent1 97 2 3" xfId="25772" xr:uid="{94577C7E-4AAF-4838-9207-8617BDE08211}"/>
    <cellStyle name="20% - Accent1 97 2 4" xfId="40906" xr:uid="{5576691E-C55B-4075-923F-ED1C1A0B554B}"/>
    <cellStyle name="20% - Accent1 97 3" xfId="4054" xr:uid="{1422E369-73CB-4631-ABEE-E7B7450838AE}"/>
    <cellStyle name="20% - Accent1 97 3 2" xfId="11817" xr:uid="{90070DC7-7CCD-4445-9C92-E372C2CB83D5}"/>
    <cellStyle name="20% - Accent1 97 3 2 2" xfId="30842" xr:uid="{F0DD9E29-A583-4E4B-92C4-B9E02A846818}"/>
    <cellStyle name="20% - Accent1 97 3 2 3" xfId="45976" xr:uid="{0D183189-77A2-4228-AC04-1D19D0D83EFD}"/>
    <cellStyle name="20% - Accent1 97 3 3" xfId="23298" xr:uid="{8E5FFC46-392F-4DD7-AE56-AD3ED3C1816B}"/>
    <cellStyle name="20% - Accent1 97 3 4" xfId="38432" xr:uid="{E2376099-44FF-44B1-BF79-4B3CCC149DC0}"/>
    <cellStyle name="20% - Accent1 97 4" xfId="9191" xr:uid="{1BA2B22B-AE66-4902-AFB8-1646350A86A6}"/>
    <cellStyle name="20% - Accent1 97 4 2" xfId="28300" xr:uid="{D9E1E32C-A745-4879-9BBB-49C60847CC50}"/>
    <cellStyle name="20% - Accent1 97 4 3" xfId="43434" xr:uid="{0F113855-05EA-43E1-B959-4540FAF82767}"/>
    <cellStyle name="20% - Accent1 97 5" xfId="20756" xr:uid="{8A1AECC0-C550-4995-A1B3-49D193C3F0AA}"/>
    <cellStyle name="20% - Accent1 97 6" xfId="35890" xr:uid="{3B6370B8-3686-4B52-9B24-DA558592AC29}"/>
    <cellStyle name="20% - Accent1 98" xfId="1414" xr:uid="{3C764C03-EB75-43E6-9DF0-4F0C0AD590B5}"/>
    <cellStyle name="20% - Accent1 98 2" xfId="6563" xr:uid="{28BCAA37-8C6B-4812-A217-B870DDC3C3F9}"/>
    <cellStyle name="20% - Accent1 98 2 2" xfId="14320" xr:uid="{7D22330F-BB4D-4C65-8240-6B4EFD8A0D01}"/>
    <cellStyle name="20% - Accent1 98 2 2 2" xfId="33330" xr:uid="{074B0A5E-88D3-44CC-9B28-80ED0FBCADA8}"/>
    <cellStyle name="20% - Accent1 98 2 2 3" xfId="48464" xr:uid="{5A578259-3EF6-40F3-9CAF-2C298AF510E5}"/>
    <cellStyle name="20% - Accent1 98 2 3" xfId="25786" xr:uid="{EB1150E6-5124-4FB5-B354-228ADA2C5533}"/>
    <cellStyle name="20% - Accent1 98 2 4" xfId="40920" xr:uid="{6E63A226-2B0E-458D-8EC5-7158427CE459}"/>
    <cellStyle name="20% - Accent1 98 3" xfId="4068" xr:uid="{848CA894-F86C-4882-8B98-A399B030FE64}"/>
    <cellStyle name="20% - Accent1 98 3 2" xfId="11831" xr:uid="{092FA65E-7E30-4D0F-9DDF-DB86EA241E4B}"/>
    <cellStyle name="20% - Accent1 98 3 2 2" xfId="30856" xr:uid="{C41E6A97-01FB-4A9F-A853-7AF67D6D90D9}"/>
    <cellStyle name="20% - Accent1 98 3 2 3" xfId="45990" xr:uid="{4D619C49-CFDD-4592-AD19-5FB94ECDEF5F}"/>
    <cellStyle name="20% - Accent1 98 3 3" xfId="23312" xr:uid="{75DF1046-9963-4BB4-ACFD-28732AEF7321}"/>
    <cellStyle name="20% - Accent1 98 3 4" xfId="38446" xr:uid="{B4C6952D-DBFC-46DC-872A-93F812ECFE6A}"/>
    <cellStyle name="20% - Accent1 98 4" xfId="9205" xr:uid="{4F473200-49B4-4617-9B5B-D4C1CDB754A3}"/>
    <cellStyle name="20% - Accent1 98 4 2" xfId="28314" xr:uid="{D59E9A42-A0FF-4273-9EF7-F26F17C3A4A6}"/>
    <cellStyle name="20% - Accent1 98 4 3" xfId="43448" xr:uid="{09BCC444-296E-4625-A201-7759A1702D01}"/>
    <cellStyle name="20% - Accent1 98 5" xfId="20770" xr:uid="{E6D9C0D1-D4C9-41C8-A8BC-54FE168E792A}"/>
    <cellStyle name="20% - Accent1 98 6" xfId="35904" xr:uid="{05DCFB8F-985B-4574-915A-A011ADB9C3ED}"/>
    <cellStyle name="20% - Accent1 99" xfId="1428" xr:uid="{A896CAE6-247D-4943-B8CC-58E4C913C77D}"/>
    <cellStyle name="20% - Accent1 99 2" xfId="6577" xr:uid="{F5D20A1F-D13A-4A4F-9E12-8C3E831E4EFB}"/>
    <cellStyle name="20% - Accent1 99 2 2" xfId="14334" xr:uid="{1DBC0CC6-3A55-4E35-BC40-8417778A10FB}"/>
    <cellStyle name="20% - Accent1 99 2 2 2" xfId="33344" xr:uid="{EEF6A405-5C66-4F90-A066-7E085A22E37C}"/>
    <cellStyle name="20% - Accent1 99 2 2 3" xfId="48478" xr:uid="{FFB0CC6C-FFEB-4869-AE9D-E698A343BF39}"/>
    <cellStyle name="20% - Accent1 99 2 3" xfId="25800" xr:uid="{22AEFBE6-B41A-4678-988B-15617E77953D}"/>
    <cellStyle name="20% - Accent1 99 2 4" xfId="40934" xr:uid="{A3842F6F-F5A2-444D-9496-882353979928}"/>
    <cellStyle name="20% - Accent1 99 3" xfId="4082" xr:uid="{4EE90B31-0A05-4091-8A72-E153CF7B76EA}"/>
    <cellStyle name="20% - Accent1 99 3 2" xfId="11845" xr:uid="{4B7B3918-9FB6-4832-AD40-43DAE140766D}"/>
    <cellStyle name="20% - Accent1 99 3 2 2" xfId="30870" xr:uid="{077B8200-E7F8-4F16-AE89-1E330D1C0852}"/>
    <cellStyle name="20% - Accent1 99 3 2 3" xfId="46004" xr:uid="{4F9E9963-25F0-45B6-9369-60375BDA20B3}"/>
    <cellStyle name="20% - Accent1 99 3 3" xfId="23326" xr:uid="{771E82D0-5C04-4A74-9DFE-4E806B51BA5D}"/>
    <cellStyle name="20% - Accent1 99 3 4" xfId="38460" xr:uid="{9FFF7F5F-597A-4261-99E3-6269FE5B8A87}"/>
    <cellStyle name="20% - Accent1 99 4" xfId="9219" xr:uid="{A36226B4-5476-4456-AD2C-F991E0B99B27}"/>
    <cellStyle name="20% - Accent1 99 4 2" xfId="28328" xr:uid="{0484CDAC-F445-4ABB-9CA0-0CA2AB8677AB}"/>
    <cellStyle name="20% - Accent1 99 4 3" xfId="43462" xr:uid="{5A032B19-47BC-4803-89CB-F4C6BD7BCED1}"/>
    <cellStyle name="20% - Accent1 99 5" xfId="20784" xr:uid="{4BB627BD-2FEE-439A-A0B2-C3F3F38C079A}"/>
    <cellStyle name="20% - Accent1 99 6" xfId="35918" xr:uid="{359B1B49-9FF2-47CB-9EAE-DDD43C3F8B1A}"/>
    <cellStyle name="20% - Accent2 10" xfId="184" xr:uid="{2527E875-F078-40C6-9791-E3D28824BEE4}"/>
    <cellStyle name="20% - Accent2 10 2" xfId="5327" xr:uid="{1F9C795C-683E-4932-9BC1-ED1A89C42290}"/>
    <cellStyle name="20% - Accent2 10 2 2" xfId="13084" xr:uid="{F6070BC2-1BB8-43B5-BAA0-A86578E8DA88}"/>
    <cellStyle name="20% - Accent2 10 2 2 2" xfId="32094" xr:uid="{D5C5C222-5FB5-406A-8BFE-7C68949ACD78}"/>
    <cellStyle name="20% - Accent2 10 2 2 3" xfId="47228" xr:uid="{6769CCB8-88DB-4F86-B7F2-D92C662D9330}"/>
    <cellStyle name="20% - Accent2 10 2 3" xfId="24550" xr:uid="{824369E2-1EB3-4140-82D2-F6FAE3E01842}"/>
    <cellStyle name="20% - Accent2 10 2 4" xfId="39684" xr:uid="{3D8FD09C-1EA5-4B86-9625-E3DAB4717831}"/>
    <cellStyle name="20% - Accent2 10 3" xfId="2838" xr:uid="{5F1FEB73-F4F5-46AF-BC41-ADEE13110840}"/>
    <cellStyle name="20% - Accent2 10 3 2" xfId="10601" xr:uid="{21648680-93C0-4CF0-A6D9-B610995990CE}"/>
    <cellStyle name="20% - Accent2 10 3 2 2" xfId="29626" xr:uid="{B1AA6FB3-AFB4-4089-9461-2042A7D6E111}"/>
    <cellStyle name="20% - Accent2 10 3 2 3" xfId="44760" xr:uid="{BE74F467-C2F8-4331-8BBC-7F2671F5F3E8}"/>
    <cellStyle name="20% - Accent2 10 3 3" xfId="22082" xr:uid="{7A6A2300-92D9-4F36-A9C4-9ADBBD60F749}"/>
    <cellStyle name="20% - Accent2 10 3 4" xfId="37216" xr:uid="{39911C50-0B74-4305-9BBB-AF6F648CDF5A}"/>
    <cellStyle name="20% - Accent2 10 4" xfId="7975" xr:uid="{4040DCB6-3B93-4284-AF40-BEEAD09B81A7}"/>
    <cellStyle name="20% - Accent2 10 4 2" xfId="27084" xr:uid="{7855CACE-B207-49C9-84A7-869DD19B4DD7}"/>
    <cellStyle name="20% - Accent2 10 4 3" xfId="42218" xr:uid="{D27AD7D4-CEC4-4BB4-A644-33D354040D18}"/>
    <cellStyle name="20% - Accent2 10 5" xfId="19540" xr:uid="{DD0B6676-BBBB-4C9C-92B3-658BDF456FC8}"/>
    <cellStyle name="20% - Accent2 10 6" xfId="34674" xr:uid="{0F95BABA-94D6-4E2E-84C3-3B92DA3CE42C}"/>
    <cellStyle name="20% - Accent2 100" xfId="1444" xr:uid="{EA7E29FB-FDE3-4F42-A0CD-DB1B79D2F3D0}"/>
    <cellStyle name="20% - Accent2 100 2" xfId="6593" xr:uid="{742C3938-F198-4CF5-98EF-B16196840B1D}"/>
    <cellStyle name="20% - Accent2 100 2 2" xfId="14350" xr:uid="{0D0BCAE6-AF35-4151-A7C4-B79FA20B6D15}"/>
    <cellStyle name="20% - Accent2 100 2 2 2" xfId="33360" xr:uid="{E4BC173D-5296-4423-99C2-0FC96A5B51E9}"/>
    <cellStyle name="20% - Accent2 100 2 2 3" xfId="48494" xr:uid="{894CC705-7849-4BDE-A001-AB9FB07E3D2D}"/>
    <cellStyle name="20% - Accent2 100 2 3" xfId="25816" xr:uid="{27C12348-A15C-4123-A027-55275A3BA0F2}"/>
    <cellStyle name="20% - Accent2 100 2 4" xfId="40950" xr:uid="{5C67B53E-13BB-4AA2-95B1-5DC4E37D3840}"/>
    <cellStyle name="20% - Accent2 100 3" xfId="4098" xr:uid="{63E3CC69-30DC-42C8-BCD4-19D1F5B98D9E}"/>
    <cellStyle name="20% - Accent2 100 3 2" xfId="11861" xr:uid="{8F5C8E5C-F99A-4268-823A-1A140D4B1156}"/>
    <cellStyle name="20% - Accent2 100 3 2 2" xfId="30886" xr:uid="{17E5A7D6-0130-4507-B774-1F150579D827}"/>
    <cellStyle name="20% - Accent2 100 3 2 3" xfId="46020" xr:uid="{F8BBD033-816E-4CFC-AAC1-6CFB7B57B30C}"/>
    <cellStyle name="20% - Accent2 100 3 3" xfId="23342" xr:uid="{B9970DF6-F3A0-4FC5-B6F2-53A6EFA3AAD8}"/>
    <cellStyle name="20% - Accent2 100 3 4" xfId="38476" xr:uid="{F6153988-494F-4B11-B9D4-7C9EAAB57C01}"/>
    <cellStyle name="20% - Accent2 100 4" xfId="9235" xr:uid="{5ACF5D86-BB62-4A2F-B096-F0DA839DA645}"/>
    <cellStyle name="20% - Accent2 100 4 2" xfId="28344" xr:uid="{5906D7B5-4259-4AD6-82CF-BE29923C7279}"/>
    <cellStyle name="20% - Accent2 100 4 3" xfId="43478" xr:uid="{3BDCCDFE-AAA3-47C3-B0D7-FFD76FD35BBF}"/>
    <cellStyle name="20% - Accent2 100 5" xfId="20800" xr:uid="{E8325884-6BB5-4A6F-BFF9-FF1596A715DC}"/>
    <cellStyle name="20% - Accent2 100 6" xfId="35934" xr:uid="{59A14638-21FB-4F65-A5AF-4B84D486925C}"/>
    <cellStyle name="20% - Accent2 101" xfId="1458" xr:uid="{058A3FE4-47F5-4C61-A7D0-D40270F3C4CF}"/>
    <cellStyle name="20% - Accent2 101 2" xfId="6607" xr:uid="{4B4BAD2E-4A2A-4CF7-8CDF-4644B387E35C}"/>
    <cellStyle name="20% - Accent2 101 2 2" xfId="14364" xr:uid="{DE5A251E-5EB4-4619-8236-22BE68A40258}"/>
    <cellStyle name="20% - Accent2 101 2 2 2" xfId="33374" xr:uid="{785A8150-7D3A-4B90-A157-FFE481EF65FA}"/>
    <cellStyle name="20% - Accent2 101 2 2 3" xfId="48508" xr:uid="{0BF5CA98-8943-45A8-9683-4CFD65D0125E}"/>
    <cellStyle name="20% - Accent2 101 2 3" xfId="25830" xr:uid="{43358599-242F-4C67-8D98-5F024E29F2FE}"/>
    <cellStyle name="20% - Accent2 101 2 4" xfId="40964" xr:uid="{5D322073-5929-4212-BE93-B1F5BC812E5C}"/>
    <cellStyle name="20% - Accent2 101 3" xfId="4112" xr:uid="{95653A81-9026-4F7F-906F-C1F6C6481EB7}"/>
    <cellStyle name="20% - Accent2 101 3 2" xfId="11875" xr:uid="{31CD3749-632A-43DE-8616-B1233E5A7404}"/>
    <cellStyle name="20% - Accent2 101 3 2 2" xfId="30900" xr:uid="{806838C8-C52C-4D96-8E9D-A4F892D9EA56}"/>
    <cellStyle name="20% - Accent2 101 3 2 3" xfId="46034" xr:uid="{B3D21A44-C247-4079-9B45-13BDFBDF8FB1}"/>
    <cellStyle name="20% - Accent2 101 3 3" xfId="23356" xr:uid="{25F463E7-03C1-42D6-9F26-C0377EC9368F}"/>
    <cellStyle name="20% - Accent2 101 3 4" xfId="38490" xr:uid="{D0254C87-26FA-4901-9A62-CCAB3638B2EB}"/>
    <cellStyle name="20% - Accent2 101 4" xfId="9249" xr:uid="{D5DBF179-320D-4B32-92A7-56A18FD64E50}"/>
    <cellStyle name="20% - Accent2 101 4 2" xfId="28358" xr:uid="{C7667981-8B77-41E3-9537-D124699B48D0}"/>
    <cellStyle name="20% - Accent2 101 4 3" xfId="43492" xr:uid="{C1D9178C-7CC6-433A-9430-856385C2BBF2}"/>
    <cellStyle name="20% - Accent2 101 5" xfId="20814" xr:uid="{F5779C40-50AB-40AD-B3AE-E23FF225B01E}"/>
    <cellStyle name="20% - Accent2 101 6" xfId="35948" xr:uid="{4429D35F-F517-493E-BEDB-72856A8F4FAA}"/>
    <cellStyle name="20% - Accent2 102" xfId="1472" xr:uid="{9B43FBE9-4C59-4F18-AC65-C6817DD3EAC6}"/>
    <cellStyle name="20% - Accent2 102 2" xfId="6621" xr:uid="{159148B5-BDD7-4E9B-A2FD-EBDA78A9B922}"/>
    <cellStyle name="20% - Accent2 102 2 2" xfId="14378" xr:uid="{49E3A004-6D9D-418A-B6C8-73490C0BC825}"/>
    <cellStyle name="20% - Accent2 102 2 2 2" xfId="33388" xr:uid="{628CB1BD-82C8-4747-BCD4-57380E5CFD6A}"/>
    <cellStyle name="20% - Accent2 102 2 2 3" xfId="48522" xr:uid="{38CA1ED6-1D19-4924-AAA6-6272E62FF5AA}"/>
    <cellStyle name="20% - Accent2 102 2 3" xfId="25844" xr:uid="{4B067C2E-5054-48DB-99F2-D91521C3C863}"/>
    <cellStyle name="20% - Accent2 102 2 4" xfId="40978" xr:uid="{668954DB-E6F4-4926-B226-5A7FEFA8755E}"/>
    <cellStyle name="20% - Accent2 102 3" xfId="4126" xr:uid="{436A037F-9567-4ECC-BE8B-3A4B46574603}"/>
    <cellStyle name="20% - Accent2 102 3 2" xfId="11889" xr:uid="{FB468466-B62A-48FF-BB1A-E9F741EBDD17}"/>
    <cellStyle name="20% - Accent2 102 3 2 2" xfId="30914" xr:uid="{C2ABE623-E481-44EA-AB50-8B9DBB0F5D9A}"/>
    <cellStyle name="20% - Accent2 102 3 2 3" xfId="46048" xr:uid="{E21B4F78-6AE9-489D-A21A-971E9380E7DA}"/>
    <cellStyle name="20% - Accent2 102 3 3" xfId="23370" xr:uid="{4BD2AAC7-5076-4736-9245-F6AFE5094CF8}"/>
    <cellStyle name="20% - Accent2 102 3 4" xfId="38504" xr:uid="{3543C961-A5A1-4E77-BEB0-6C9A634CC7BF}"/>
    <cellStyle name="20% - Accent2 102 4" xfId="9263" xr:uid="{F7D82D58-7967-4174-BB44-6005FD9DDB05}"/>
    <cellStyle name="20% - Accent2 102 4 2" xfId="28372" xr:uid="{6A0EF508-D007-45E0-9FD3-5F9659ADC76C}"/>
    <cellStyle name="20% - Accent2 102 4 3" xfId="43506" xr:uid="{69D894D9-7997-4A77-8CB4-4ACB72E7307C}"/>
    <cellStyle name="20% - Accent2 102 5" xfId="20828" xr:uid="{FCFE5123-8525-44EB-B60B-5DC186502784}"/>
    <cellStyle name="20% - Accent2 102 6" xfId="35962" xr:uid="{3E67F158-5F0D-4534-9F43-AADEE56F2521}"/>
    <cellStyle name="20% - Accent2 103" xfId="1486" xr:uid="{9EE7896F-80CD-4AC2-9F74-93247AB970B8}"/>
    <cellStyle name="20% - Accent2 103 2" xfId="6635" xr:uid="{847A55A8-0A1F-4844-84AA-C41FCC55338F}"/>
    <cellStyle name="20% - Accent2 103 2 2" xfId="14392" xr:uid="{BB8893CA-87C9-408B-BF7C-90F1DB06A5C4}"/>
    <cellStyle name="20% - Accent2 103 2 2 2" xfId="33402" xr:uid="{91528E3F-FB16-40C4-9CE5-46F7EA90EBBF}"/>
    <cellStyle name="20% - Accent2 103 2 2 3" xfId="48536" xr:uid="{A3025617-9BB6-4A73-9B3F-A8C4C8848538}"/>
    <cellStyle name="20% - Accent2 103 2 3" xfId="25858" xr:uid="{3DB021E6-F6C5-4033-97D5-6D01D3E9014C}"/>
    <cellStyle name="20% - Accent2 103 2 4" xfId="40992" xr:uid="{DA023F0F-3FAF-4D72-9F7E-E6E4A2063764}"/>
    <cellStyle name="20% - Accent2 103 3" xfId="4140" xr:uid="{D5CBF4D9-DBF5-40F0-A27F-0CBEED94074D}"/>
    <cellStyle name="20% - Accent2 103 3 2" xfId="11903" xr:uid="{97885476-C06B-4923-A719-6E6BE80CC804}"/>
    <cellStyle name="20% - Accent2 103 3 2 2" xfId="30928" xr:uid="{31D4383E-8ABB-4368-ACDA-9D13922A9D43}"/>
    <cellStyle name="20% - Accent2 103 3 2 3" xfId="46062" xr:uid="{4425DE00-AF3F-4CD7-BA93-5CE0E017C888}"/>
    <cellStyle name="20% - Accent2 103 3 3" xfId="23384" xr:uid="{03B3125B-5DAF-4DE3-AFA6-C8FB6BB63975}"/>
    <cellStyle name="20% - Accent2 103 3 4" xfId="38518" xr:uid="{6D91B46A-693E-4326-98BA-829C89DD06B7}"/>
    <cellStyle name="20% - Accent2 103 4" xfId="9277" xr:uid="{4A394790-85F3-445B-AC1D-896F8E1F3816}"/>
    <cellStyle name="20% - Accent2 103 4 2" xfId="28386" xr:uid="{135FD145-84CF-4242-AAC5-B897EDF0CDCF}"/>
    <cellStyle name="20% - Accent2 103 4 3" xfId="43520" xr:uid="{B5805DFF-5590-46E1-A723-1583D276F899}"/>
    <cellStyle name="20% - Accent2 103 5" xfId="20842" xr:uid="{107DAF4F-E37A-4E12-B2A8-8E9D4143A01F}"/>
    <cellStyle name="20% - Accent2 103 6" xfId="35976" xr:uid="{68A65370-D58B-485F-B8B8-6C91E04B076B}"/>
    <cellStyle name="20% - Accent2 104" xfId="1500" xr:uid="{6A2D208E-E28F-416C-8261-E42F327C46DC}"/>
    <cellStyle name="20% - Accent2 104 2" xfId="6649" xr:uid="{8C121A17-F670-4A7A-8BEC-850A7C7C7946}"/>
    <cellStyle name="20% - Accent2 104 2 2" xfId="14406" xr:uid="{50C092FC-53B7-491E-A0D6-E463672634CC}"/>
    <cellStyle name="20% - Accent2 104 2 2 2" xfId="33416" xr:uid="{91E423C2-E425-4E84-8EDD-B121E2D6FDD5}"/>
    <cellStyle name="20% - Accent2 104 2 2 3" xfId="48550" xr:uid="{2D2B4317-56FB-497C-B06E-B7553F3E8568}"/>
    <cellStyle name="20% - Accent2 104 2 3" xfId="25872" xr:uid="{9BBFBE32-DA18-416B-9893-5FD8B43D23E8}"/>
    <cellStyle name="20% - Accent2 104 2 4" xfId="41006" xr:uid="{C8A467C0-4618-494B-8EDD-BBFBB3468C02}"/>
    <cellStyle name="20% - Accent2 104 3" xfId="4154" xr:uid="{A86DE14B-4309-4CD4-B7C6-C18C1616A397}"/>
    <cellStyle name="20% - Accent2 104 3 2" xfId="11917" xr:uid="{B20956E5-8CAB-4172-A5F9-DF444D4501A4}"/>
    <cellStyle name="20% - Accent2 104 3 2 2" xfId="30942" xr:uid="{5993D88E-2EF2-4CD6-A00C-EDF18D7482A9}"/>
    <cellStyle name="20% - Accent2 104 3 2 3" xfId="46076" xr:uid="{E3AF93C4-2A85-4DE6-88E1-3507B3CDB5D0}"/>
    <cellStyle name="20% - Accent2 104 3 3" xfId="23398" xr:uid="{11A09D33-797E-4B83-BE37-8A772B1E7A10}"/>
    <cellStyle name="20% - Accent2 104 3 4" xfId="38532" xr:uid="{049C4D96-D19E-4B0A-962B-71FEF021FD2C}"/>
    <cellStyle name="20% - Accent2 104 4" xfId="9291" xr:uid="{5CD4D519-A78A-4775-8346-9AAA6659C73E}"/>
    <cellStyle name="20% - Accent2 104 4 2" xfId="28400" xr:uid="{D3DC825C-EC47-4D5B-8695-04422B5CDE08}"/>
    <cellStyle name="20% - Accent2 104 4 3" xfId="43534" xr:uid="{0F856C7E-410F-4FEE-A0A5-9A85936C83D8}"/>
    <cellStyle name="20% - Accent2 104 5" xfId="20856" xr:uid="{B67C55DD-E7D6-4EA6-AF2C-5FC44428DF47}"/>
    <cellStyle name="20% - Accent2 104 6" xfId="35990" xr:uid="{0F89FAB6-C7C4-4816-85AF-BB3A73AEF7F2}"/>
    <cellStyle name="20% - Accent2 105" xfId="1514" xr:uid="{FB0D5F97-CDF1-4E28-BB81-09196993904B}"/>
    <cellStyle name="20% - Accent2 105 2" xfId="6663" xr:uid="{A6B12637-BAEC-4F5B-AE32-876E5573CEB7}"/>
    <cellStyle name="20% - Accent2 105 2 2" xfId="14420" xr:uid="{C5F1E540-BF7F-4D97-BA96-871DBA104F87}"/>
    <cellStyle name="20% - Accent2 105 2 2 2" xfId="33430" xr:uid="{6F75A7D7-CF63-45E4-9EDC-2296A8C4F558}"/>
    <cellStyle name="20% - Accent2 105 2 2 3" xfId="48564" xr:uid="{969E7DC5-FFF0-415F-A971-551E951775BD}"/>
    <cellStyle name="20% - Accent2 105 2 3" xfId="25886" xr:uid="{BA7FA85F-5033-470F-94E6-DE1B68CAC95C}"/>
    <cellStyle name="20% - Accent2 105 2 4" xfId="41020" xr:uid="{CA0DC4BB-4258-45B8-9F55-05DE25FFA64D}"/>
    <cellStyle name="20% - Accent2 105 3" xfId="4168" xr:uid="{4E177492-FBBB-4A7D-B453-AD032FDA68B9}"/>
    <cellStyle name="20% - Accent2 105 3 2" xfId="11931" xr:uid="{B1444DF4-1595-451E-B9A5-C38280D4ED52}"/>
    <cellStyle name="20% - Accent2 105 3 2 2" xfId="30956" xr:uid="{02D18E94-FB45-4B31-B077-13A1BCA98D72}"/>
    <cellStyle name="20% - Accent2 105 3 2 3" xfId="46090" xr:uid="{3FFDB619-258D-4141-A02D-C7B39BC8500D}"/>
    <cellStyle name="20% - Accent2 105 3 3" xfId="23412" xr:uid="{E2DA9D8C-7AA9-4EDB-A558-61C28D2C6C28}"/>
    <cellStyle name="20% - Accent2 105 3 4" xfId="38546" xr:uid="{817374E6-6866-4C10-8F19-C459FD093A03}"/>
    <cellStyle name="20% - Accent2 105 4" xfId="9305" xr:uid="{2063EDC0-DC90-4A09-A202-A2CC84B2A511}"/>
    <cellStyle name="20% - Accent2 105 4 2" xfId="28414" xr:uid="{BA260E28-344D-49CE-95CC-A7D333EFB91B}"/>
    <cellStyle name="20% - Accent2 105 4 3" xfId="43548" xr:uid="{97C2865D-24F1-4165-B40B-3E66C59AEE15}"/>
    <cellStyle name="20% - Accent2 105 5" xfId="20870" xr:uid="{7114B06D-99E8-4B22-B530-2A0AAB1D6397}"/>
    <cellStyle name="20% - Accent2 105 6" xfId="36004" xr:uid="{0225D6C6-0793-4D04-9A46-10F51A994295}"/>
    <cellStyle name="20% - Accent2 106" xfId="1528" xr:uid="{BAB2F56C-0BEA-4F05-9E4C-40DDD047AF8E}"/>
    <cellStyle name="20% - Accent2 106 2" xfId="6677" xr:uid="{F34BCA6A-4B62-4667-A17A-914E05FDD47C}"/>
    <cellStyle name="20% - Accent2 106 2 2" xfId="14434" xr:uid="{B0FBB907-4CBC-42FE-8539-8A5FA36A8F70}"/>
    <cellStyle name="20% - Accent2 106 2 2 2" xfId="33444" xr:uid="{3CA2B464-A396-40F1-BDA3-90F510101C35}"/>
    <cellStyle name="20% - Accent2 106 2 2 3" xfId="48578" xr:uid="{6E734717-AB8C-4237-A992-82A1204388B3}"/>
    <cellStyle name="20% - Accent2 106 2 3" xfId="25900" xr:uid="{9A26DFF4-1A79-4C24-8C5A-2F970F0DC162}"/>
    <cellStyle name="20% - Accent2 106 2 4" xfId="41034" xr:uid="{FB39A051-4A2A-47A2-93C7-5447FCC06E08}"/>
    <cellStyle name="20% - Accent2 106 3" xfId="4182" xr:uid="{63CB599C-81CE-4F55-9104-3B284E8C9A7D}"/>
    <cellStyle name="20% - Accent2 106 3 2" xfId="11945" xr:uid="{7106BE59-D626-48F5-A70A-1541545A9C7E}"/>
    <cellStyle name="20% - Accent2 106 3 2 2" xfId="30970" xr:uid="{A03219F3-D1DF-4D39-B0BA-8F20B83EA27D}"/>
    <cellStyle name="20% - Accent2 106 3 2 3" xfId="46104" xr:uid="{AB2E82E4-279B-44C3-A788-D75153811876}"/>
    <cellStyle name="20% - Accent2 106 3 3" xfId="23426" xr:uid="{0649899D-E6D2-43F9-B111-FEBA4078E9EE}"/>
    <cellStyle name="20% - Accent2 106 3 4" xfId="38560" xr:uid="{881017A8-AEA0-4E57-AED9-4335F9625C80}"/>
    <cellStyle name="20% - Accent2 106 4" xfId="9319" xr:uid="{97D442D2-AE69-4F9B-B510-C069EC8BB648}"/>
    <cellStyle name="20% - Accent2 106 4 2" xfId="28428" xr:uid="{7C9C7294-8B2F-4F06-A8A8-90B34F9ABD2C}"/>
    <cellStyle name="20% - Accent2 106 4 3" xfId="43562" xr:uid="{EB95D539-D4DC-41C2-BB14-7E2423AD7BF7}"/>
    <cellStyle name="20% - Accent2 106 5" xfId="20884" xr:uid="{E617D7F9-C101-43FC-BA25-CF26509AE876}"/>
    <cellStyle name="20% - Accent2 106 6" xfId="36018" xr:uid="{705F00BC-66DD-4C51-AE8A-8CA030294263}"/>
    <cellStyle name="20% - Accent2 107" xfId="1542" xr:uid="{F85DD11D-52FE-4C5F-B30C-B7DF68D37D3A}"/>
    <cellStyle name="20% - Accent2 107 2" xfId="6691" xr:uid="{823D051F-39B3-4D1D-886A-90A75745535B}"/>
    <cellStyle name="20% - Accent2 107 2 2" xfId="14448" xr:uid="{09E73360-9A79-406B-AE5C-EE41B18132E1}"/>
    <cellStyle name="20% - Accent2 107 2 2 2" xfId="33458" xr:uid="{2A4CCC94-3F47-4AEC-9778-C2138E7BF19E}"/>
    <cellStyle name="20% - Accent2 107 2 2 3" xfId="48592" xr:uid="{CF11DCB8-BACF-4C83-908E-A7805B499B5B}"/>
    <cellStyle name="20% - Accent2 107 2 3" xfId="25914" xr:uid="{F46480AD-EF5E-48E8-AA9C-F61B27DE370B}"/>
    <cellStyle name="20% - Accent2 107 2 4" xfId="41048" xr:uid="{4D6DD022-0498-4578-9672-DC2D76A9D45E}"/>
    <cellStyle name="20% - Accent2 107 3" xfId="4196" xr:uid="{44800969-EA5C-4E1E-B8BD-49EB15CCE96A}"/>
    <cellStyle name="20% - Accent2 107 3 2" xfId="11959" xr:uid="{DF0CB60B-7C4D-4C64-95FC-2F69C1A35A41}"/>
    <cellStyle name="20% - Accent2 107 3 2 2" xfId="30984" xr:uid="{F3DC35B7-19FC-4D64-A122-D338461E2F61}"/>
    <cellStyle name="20% - Accent2 107 3 2 3" xfId="46118" xr:uid="{08797F9F-E08C-4F0C-A09C-43111B09EE1B}"/>
    <cellStyle name="20% - Accent2 107 3 3" xfId="23440" xr:uid="{DEA3869D-DEC1-415E-A298-55FB72A93E32}"/>
    <cellStyle name="20% - Accent2 107 3 4" xfId="38574" xr:uid="{8F379F7A-CB52-4DB0-A5E1-A4C637DAB8AF}"/>
    <cellStyle name="20% - Accent2 107 4" xfId="9333" xr:uid="{35FCE598-092D-4747-B999-CD57577B155B}"/>
    <cellStyle name="20% - Accent2 107 4 2" xfId="28442" xr:uid="{87996424-1627-41CF-B4CB-AE342C64CB51}"/>
    <cellStyle name="20% - Accent2 107 4 3" xfId="43576" xr:uid="{E1174906-C8EC-4EEF-877C-92FC1085004C}"/>
    <cellStyle name="20% - Accent2 107 5" xfId="20898" xr:uid="{805B06FB-AE31-4274-AD14-128272DDB36C}"/>
    <cellStyle name="20% - Accent2 107 6" xfId="36032" xr:uid="{DF957C69-CC04-4E04-9B04-B13D09C10146}"/>
    <cellStyle name="20% - Accent2 108" xfId="1556" xr:uid="{53B7CC2D-0F16-45DC-9A8D-A77E1C546771}"/>
    <cellStyle name="20% - Accent2 108 2" xfId="6705" xr:uid="{D8C963A2-08E6-4BB0-88AA-AFAE6A21767B}"/>
    <cellStyle name="20% - Accent2 108 2 2" xfId="14462" xr:uid="{23478343-A69C-41C3-9222-EEAEA23F3949}"/>
    <cellStyle name="20% - Accent2 108 2 2 2" xfId="33472" xr:uid="{B28A9325-EF05-405A-88DE-ED304D88D27D}"/>
    <cellStyle name="20% - Accent2 108 2 2 3" xfId="48606" xr:uid="{CA2458AB-B3A3-4925-B0D5-79971D9CA5AE}"/>
    <cellStyle name="20% - Accent2 108 2 3" xfId="25928" xr:uid="{F63CB0F3-0863-4483-9EEC-89787DAAA574}"/>
    <cellStyle name="20% - Accent2 108 2 4" xfId="41062" xr:uid="{8A88E481-695B-4A57-9226-5DDA74C55758}"/>
    <cellStyle name="20% - Accent2 108 3" xfId="4210" xr:uid="{5B5A872A-A578-4210-8AEE-7CB8700B3875}"/>
    <cellStyle name="20% - Accent2 108 3 2" xfId="11973" xr:uid="{147B6C50-87C2-48E0-A5DB-186D737F4368}"/>
    <cellStyle name="20% - Accent2 108 3 2 2" xfId="30998" xr:uid="{AC05A150-AA22-4020-8797-693E81830618}"/>
    <cellStyle name="20% - Accent2 108 3 2 3" xfId="46132" xr:uid="{EBF4FE9A-C74C-4838-9C38-95B6820427B3}"/>
    <cellStyle name="20% - Accent2 108 3 3" xfId="23454" xr:uid="{94B596D8-EC38-4614-A833-8DF7917FF367}"/>
    <cellStyle name="20% - Accent2 108 3 4" xfId="38588" xr:uid="{110471F7-84B5-4084-AD8C-46019E4CBBFB}"/>
    <cellStyle name="20% - Accent2 108 4" xfId="9347" xr:uid="{3C94A339-F6A8-41FE-AE8A-B68F72F69206}"/>
    <cellStyle name="20% - Accent2 108 4 2" xfId="28456" xr:uid="{1801D9A4-6F84-4E13-8086-B663AE53C1D5}"/>
    <cellStyle name="20% - Accent2 108 4 3" xfId="43590" xr:uid="{A794D0C8-8164-4BDA-AB07-2838AB548BA3}"/>
    <cellStyle name="20% - Accent2 108 5" xfId="20912" xr:uid="{9F2F686B-622D-43DA-A767-968DD70092D2}"/>
    <cellStyle name="20% - Accent2 108 6" xfId="36046" xr:uid="{C16D2053-2F41-44F7-A470-BBC6EE26D788}"/>
    <cellStyle name="20% - Accent2 109" xfId="1570" xr:uid="{B93913C0-54E7-40BF-91C2-AFEFBE5CE5E2}"/>
    <cellStyle name="20% - Accent2 109 2" xfId="6719" xr:uid="{08E90A64-3026-41C6-BCDC-2EDAD9E3B342}"/>
    <cellStyle name="20% - Accent2 109 2 2" xfId="14476" xr:uid="{340F50A9-CDC2-4762-BB7D-0F2EBFF45CCD}"/>
    <cellStyle name="20% - Accent2 109 2 2 2" xfId="33486" xr:uid="{C07F2E9C-979D-41E8-9024-175CB0CEDB6D}"/>
    <cellStyle name="20% - Accent2 109 2 2 3" xfId="48620" xr:uid="{B92BF3DE-8AF8-4C6A-90CC-0DECEC29F297}"/>
    <cellStyle name="20% - Accent2 109 2 3" xfId="25942" xr:uid="{61D217A8-611B-457F-ACEF-627A0431AEBF}"/>
    <cellStyle name="20% - Accent2 109 2 4" xfId="41076" xr:uid="{EA198FF2-1BBC-4ADD-9C68-120B91B05E33}"/>
    <cellStyle name="20% - Accent2 109 3" xfId="4224" xr:uid="{7EBA6EBF-0539-45D3-8AC3-A74D2E459234}"/>
    <cellStyle name="20% - Accent2 109 3 2" xfId="11987" xr:uid="{A1E670CA-1886-4186-9907-AB43063E58F9}"/>
    <cellStyle name="20% - Accent2 109 3 2 2" xfId="31012" xr:uid="{7633A628-1AB0-4A7B-A1BD-94E2CDB4A6E7}"/>
    <cellStyle name="20% - Accent2 109 3 2 3" xfId="46146" xr:uid="{655FE188-BDBC-4008-8074-7FF2228C58FC}"/>
    <cellStyle name="20% - Accent2 109 3 3" xfId="23468" xr:uid="{889D5A0D-B5ED-43FD-9765-F28EA10345D7}"/>
    <cellStyle name="20% - Accent2 109 3 4" xfId="38602" xr:uid="{72D32AFD-EAF6-48FE-8557-A072419EF6C2}"/>
    <cellStyle name="20% - Accent2 109 4" xfId="9361" xr:uid="{70F9DDA7-860B-4FB0-9527-AFD163F75E87}"/>
    <cellStyle name="20% - Accent2 109 4 2" xfId="28470" xr:uid="{6BBCBA7A-3F2A-49B8-9F68-CADD0AC12730}"/>
    <cellStyle name="20% - Accent2 109 4 3" xfId="43604" xr:uid="{8A3E0550-A6BB-4798-84F4-76C9E8BEA7B6}"/>
    <cellStyle name="20% - Accent2 109 5" xfId="20926" xr:uid="{F9556856-5320-45E4-B361-3D432D28B20F}"/>
    <cellStyle name="20% - Accent2 109 6" xfId="36060" xr:uid="{20D87B4C-C8D0-4C6B-9AB0-DDD0FD15FF1A}"/>
    <cellStyle name="20% - Accent2 11" xfId="198" xr:uid="{DFA1799D-28CE-4FC2-B5A1-777CDEC232E2}"/>
    <cellStyle name="20% - Accent2 11 2" xfId="5341" xr:uid="{7CE8B2DA-2ED4-489C-ADBD-C343F0FBD18F}"/>
    <cellStyle name="20% - Accent2 11 2 2" xfId="13098" xr:uid="{5C9DAB49-ACF7-465F-AB63-FE0D4F896F13}"/>
    <cellStyle name="20% - Accent2 11 2 2 2" xfId="32108" xr:uid="{381332D9-5B5B-46B0-9EF4-2D12FA77829C}"/>
    <cellStyle name="20% - Accent2 11 2 2 3" xfId="47242" xr:uid="{8487AE2E-F50A-4169-A46F-630961466E17}"/>
    <cellStyle name="20% - Accent2 11 2 3" xfId="24564" xr:uid="{5B5D6A06-B0F5-4CD6-8D2C-5921A5C01112}"/>
    <cellStyle name="20% - Accent2 11 2 4" xfId="39698" xr:uid="{388F1A56-EC2B-44AB-9A46-4E893DD7B6C8}"/>
    <cellStyle name="20% - Accent2 11 3" xfId="2852" xr:uid="{579F61F7-F82D-4812-993B-0A93265FBFD5}"/>
    <cellStyle name="20% - Accent2 11 3 2" xfId="10615" xr:uid="{AB0C1999-3164-4DD3-A9DE-7A10A09BF263}"/>
    <cellStyle name="20% - Accent2 11 3 2 2" xfId="29640" xr:uid="{D69EB94D-A29A-4C95-A830-4E004611BF9B}"/>
    <cellStyle name="20% - Accent2 11 3 2 3" xfId="44774" xr:uid="{A299EC76-E6EF-452E-9D2F-38FAD85C2B37}"/>
    <cellStyle name="20% - Accent2 11 3 3" xfId="22096" xr:uid="{CC1BCFD5-BFC4-43C0-B81F-3008F62E0071}"/>
    <cellStyle name="20% - Accent2 11 3 4" xfId="37230" xr:uid="{E102DA91-8A86-42B7-B8FD-5E35EFAEC3EC}"/>
    <cellStyle name="20% - Accent2 11 4" xfId="7989" xr:uid="{ABBC5CFD-51BD-4C99-B7E5-914EDC9803E2}"/>
    <cellStyle name="20% - Accent2 11 4 2" xfId="27098" xr:uid="{85CB7CB2-D02F-4DB5-9E4A-95BF13A69C70}"/>
    <cellStyle name="20% - Accent2 11 4 3" xfId="42232" xr:uid="{2254DBEF-ED8A-4E1D-B487-BF54DFF1A369}"/>
    <cellStyle name="20% - Accent2 11 5" xfId="19554" xr:uid="{6AA02811-B346-4F8A-9CEB-28A76A4F3113}"/>
    <cellStyle name="20% - Accent2 11 6" xfId="34688" xr:uid="{40F1E31A-3CAA-43F3-8B19-0785F4805A71}"/>
    <cellStyle name="20% - Accent2 110" xfId="1584" xr:uid="{334C36ED-AE8E-4525-ACB4-53623D76EDEE}"/>
    <cellStyle name="20% - Accent2 110 2" xfId="6733" xr:uid="{B3846876-DE6E-428A-BA08-E31B4FDBCC43}"/>
    <cellStyle name="20% - Accent2 110 2 2" xfId="14490" xr:uid="{C74B108B-B4F3-4DDC-AE3D-81ECE8253536}"/>
    <cellStyle name="20% - Accent2 110 2 2 2" xfId="33500" xr:uid="{A88C71CF-6A8C-477A-8413-1B0F9EF83F13}"/>
    <cellStyle name="20% - Accent2 110 2 2 3" xfId="48634" xr:uid="{C12BC093-0658-43DA-ABD3-DC803ECD9EDF}"/>
    <cellStyle name="20% - Accent2 110 2 3" xfId="25956" xr:uid="{852ED695-1887-4083-9F66-A088AC1BC5F7}"/>
    <cellStyle name="20% - Accent2 110 2 4" xfId="41090" xr:uid="{06056719-8F33-4326-9ACE-9F46396E52AF}"/>
    <cellStyle name="20% - Accent2 110 3" xfId="4238" xr:uid="{4B67758B-ED5D-4826-B31B-1804DB8642B9}"/>
    <cellStyle name="20% - Accent2 110 3 2" xfId="12001" xr:uid="{A86F65EF-C4CF-4CBC-A596-37CBFFF0FC9F}"/>
    <cellStyle name="20% - Accent2 110 3 2 2" xfId="31026" xr:uid="{73B9DE46-4BA3-4A8A-B314-33C521423F6A}"/>
    <cellStyle name="20% - Accent2 110 3 2 3" xfId="46160" xr:uid="{85375224-05C0-4D76-9BB5-85B25EED3409}"/>
    <cellStyle name="20% - Accent2 110 3 3" xfId="23482" xr:uid="{9118C775-BC97-4386-A22C-D52A23898EFD}"/>
    <cellStyle name="20% - Accent2 110 3 4" xfId="38616" xr:uid="{2B86D07D-D428-4DAC-8500-E8636F76E144}"/>
    <cellStyle name="20% - Accent2 110 4" xfId="9375" xr:uid="{095D0045-877B-428B-942D-E38271776935}"/>
    <cellStyle name="20% - Accent2 110 4 2" xfId="28484" xr:uid="{EA34C4EC-5E9D-4710-B735-3AEE4B52207B}"/>
    <cellStyle name="20% - Accent2 110 4 3" xfId="43618" xr:uid="{E203ECFA-FAD7-4691-A9EF-DECFD6F97C1C}"/>
    <cellStyle name="20% - Accent2 110 5" xfId="20940" xr:uid="{13C03BE8-C111-4C47-9F4A-D9AF565DA641}"/>
    <cellStyle name="20% - Accent2 110 6" xfId="36074" xr:uid="{0D34A863-3EE0-4B90-8101-72177C4EF1CC}"/>
    <cellStyle name="20% - Accent2 111" xfId="1598" xr:uid="{23EE0989-20B1-4AA3-BBF8-4DF32DD099C9}"/>
    <cellStyle name="20% - Accent2 111 2" xfId="6747" xr:uid="{F9FFE282-110F-42D0-92FA-156BEAE70D48}"/>
    <cellStyle name="20% - Accent2 111 2 2" xfId="14504" xr:uid="{E0424F0D-E5B4-4500-B639-9367A0AADFF0}"/>
    <cellStyle name="20% - Accent2 111 2 2 2" xfId="33514" xr:uid="{A8B66FE9-97DA-465F-9AB6-2C81A1F7380F}"/>
    <cellStyle name="20% - Accent2 111 2 2 3" xfId="48648" xr:uid="{BF20BE8F-EFCF-419A-B698-27ECDE15958E}"/>
    <cellStyle name="20% - Accent2 111 2 3" xfId="25970" xr:uid="{6AE4D2CC-91B2-4BF8-A3FD-7A8DA5F40C54}"/>
    <cellStyle name="20% - Accent2 111 2 4" xfId="41104" xr:uid="{27C8E84F-C583-4B89-AF0B-3C57000AAA51}"/>
    <cellStyle name="20% - Accent2 111 3" xfId="4252" xr:uid="{235356B6-0159-47E1-AFB7-216101AB2688}"/>
    <cellStyle name="20% - Accent2 111 3 2" xfId="12015" xr:uid="{E42FA3CA-76EE-4750-A11F-C863568806A9}"/>
    <cellStyle name="20% - Accent2 111 3 2 2" xfId="31040" xr:uid="{A46DCD99-823B-4131-AE32-BD3A5070B90E}"/>
    <cellStyle name="20% - Accent2 111 3 2 3" xfId="46174" xr:uid="{8DF54C80-FFD1-46E0-B751-4A8F5814245E}"/>
    <cellStyle name="20% - Accent2 111 3 3" xfId="23496" xr:uid="{0B7B4927-9E1E-415F-ADD2-3D3C9CA4408C}"/>
    <cellStyle name="20% - Accent2 111 3 4" xfId="38630" xr:uid="{C7E09704-5995-473D-89C7-3A83BF4ECDAA}"/>
    <cellStyle name="20% - Accent2 111 4" xfId="9389" xr:uid="{E794F657-DD66-4947-B452-5111B24840EB}"/>
    <cellStyle name="20% - Accent2 111 4 2" xfId="28498" xr:uid="{1F739560-F883-4E05-B27E-A2B7C198D280}"/>
    <cellStyle name="20% - Accent2 111 4 3" xfId="43632" xr:uid="{74BD3442-344A-48F7-B65A-B3C655A119DA}"/>
    <cellStyle name="20% - Accent2 111 5" xfId="20954" xr:uid="{B2C752ED-3CAE-47D0-B342-B97EC073A667}"/>
    <cellStyle name="20% - Accent2 111 6" xfId="36088" xr:uid="{D736BBE7-974C-4A2B-8DFF-653A74CF6002}"/>
    <cellStyle name="20% - Accent2 112" xfId="1612" xr:uid="{1B4FC948-15E4-4059-802F-63493E597F76}"/>
    <cellStyle name="20% - Accent2 112 2" xfId="6761" xr:uid="{0C186900-F2A4-4008-BB53-A9E4E01EA561}"/>
    <cellStyle name="20% - Accent2 112 2 2" xfId="14518" xr:uid="{EBA8F8A0-9A73-4ECC-8D9E-60B63EED91F6}"/>
    <cellStyle name="20% - Accent2 112 2 2 2" xfId="33528" xr:uid="{C5BA4C75-110F-4F51-A2F2-32DED3540FF5}"/>
    <cellStyle name="20% - Accent2 112 2 2 3" xfId="48662" xr:uid="{B0026647-5B35-4CD6-94C3-6C856A97AF82}"/>
    <cellStyle name="20% - Accent2 112 2 3" xfId="25984" xr:uid="{1968E067-8896-428B-B995-AB2F900231DC}"/>
    <cellStyle name="20% - Accent2 112 2 4" xfId="41118" xr:uid="{AA68832A-341F-49B2-9DD0-5373FD9D9F78}"/>
    <cellStyle name="20% - Accent2 112 3" xfId="4266" xr:uid="{C3CD187D-D867-4A32-92AC-6786B7124CDB}"/>
    <cellStyle name="20% - Accent2 112 3 2" xfId="12029" xr:uid="{2150FF15-9C75-4005-9C66-3F03105705CB}"/>
    <cellStyle name="20% - Accent2 112 3 2 2" xfId="31054" xr:uid="{7414D325-4139-4512-A581-77DB1724FB58}"/>
    <cellStyle name="20% - Accent2 112 3 2 3" xfId="46188" xr:uid="{2C48AC01-DA21-463F-8E1C-46C94B80E021}"/>
    <cellStyle name="20% - Accent2 112 3 3" xfId="23510" xr:uid="{C0E1FD3E-0558-451C-9500-72C0E0BF4C13}"/>
    <cellStyle name="20% - Accent2 112 3 4" xfId="38644" xr:uid="{DAB8EE57-41DE-498A-B8E7-DB701F306BAA}"/>
    <cellStyle name="20% - Accent2 112 4" xfId="9403" xr:uid="{5717BDCA-74CF-46A8-91D2-5842AE2158C0}"/>
    <cellStyle name="20% - Accent2 112 4 2" xfId="28512" xr:uid="{827FA40B-F46F-459A-BB45-C9182BE38434}"/>
    <cellStyle name="20% - Accent2 112 4 3" xfId="43646" xr:uid="{A1CAA8F7-222C-40DE-91CD-FECE6135975A}"/>
    <cellStyle name="20% - Accent2 112 5" xfId="20968" xr:uid="{9A415DD3-11A6-4F3C-BE1D-C7FC47346DDC}"/>
    <cellStyle name="20% - Accent2 112 6" xfId="36102" xr:uid="{7D5E1EF5-2FC1-4AFA-BC32-0BDDFF99D673}"/>
    <cellStyle name="20% - Accent2 113" xfId="1626" xr:uid="{31D07B0C-EE85-401C-8DE4-17DC53A3F044}"/>
    <cellStyle name="20% - Accent2 113 2" xfId="6775" xr:uid="{9B199ECD-3EDC-47AC-86D1-46B7E6F6170F}"/>
    <cellStyle name="20% - Accent2 113 2 2" xfId="14532" xr:uid="{1EF472DE-8AFA-4D7A-8DAB-3AAC3AB8F48C}"/>
    <cellStyle name="20% - Accent2 113 2 2 2" xfId="33542" xr:uid="{ADC48D33-0C7A-45FD-BF9B-BBFE7056AD95}"/>
    <cellStyle name="20% - Accent2 113 2 2 3" xfId="48676" xr:uid="{7187F56A-C68D-4100-B395-D907BBD9A239}"/>
    <cellStyle name="20% - Accent2 113 2 3" xfId="25998" xr:uid="{4807CF27-4A0F-4D44-B07B-1360110BD368}"/>
    <cellStyle name="20% - Accent2 113 2 4" xfId="41132" xr:uid="{C26AE900-A543-4D6E-9CC2-F5EB6AB57921}"/>
    <cellStyle name="20% - Accent2 113 3" xfId="4280" xr:uid="{E284911C-E0FD-4BE9-A380-48A62BD42C37}"/>
    <cellStyle name="20% - Accent2 113 3 2" xfId="12043" xr:uid="{BF3E010F-854D-404C-8091-9D1D5860BEF6}"/>
    <cellStyle name="20% - Accent2 113 3 2 2" xfId="31068" xr:uid="{E851426F-295A-495E-A16F-813FBFB91D39}"/>
    <cellStyle name="20% - Accent2 113 3 2 3" xfId="46202" xr:uid="{B56ED774-2E3D-477F-8A6A-9D7BD58F9E7D}"/>
    <cellStyle name="20% - Accent2 113 3 3" xfId="23524" xr:uid="{100E40B6-2908-432E-8D39-9BEF3776A4BF}"/>
    <cellStyle name="20% - Accent2 113 3 4" xfId="38658" xr:uid="{4B331B97-E78F-4C90-A87B-61F7273E4499}"/>
    <cellStyle name="20% - Accent2 113 4" xfId="9417" xr:uid="{07CC55CA-C7AF-43A7-AE16-5DCAA5D70A44}"/>
    <cellStyle name="20% - Accent2 113 4 2" xfId="28526" xr:uid="{9DD5DDCC-97D6-4D88-9B57-691AB4693560}"/>
    <cellStyle name="20% - Accent2 113 4 3" xfId="43660" xr:uid="{A6FEF7F1-2052-4FD6-96BB-349A018F66B8}"/>
    <cellStyle name="20% - Accent2 113 5" xfId="20982" xr:uid="{3DEE50ED-1C5E-4D00-B2A9-B55B142D7602}"/>
    <cellStyle name="20% - Accent2 113 6" xfId="36116" xr:uid="{95AA9DCF-5040-4983-A69A-59FC888BE041}"/>
    <cellStyle name="20% - Accent2 114" xfId="1640" xr:uid="{9F54E05B-6A94-4618-8B6A-AF932FF129AC}"/>
    <cellStyle name="20% - Accent2 114 2" xfId="6789" xr:uid="{A20E3BD8-2CE1-4633-A5F5-B0D51C37BC97}"/>
    <cellStyle name="20% - Accent2 114 2 2" xfId="14546" xr:uid="{D96C9465-D284-4177-ACB0-2108206A34CF}"/>
    <cellStyle name="20% - Accent2 114 2 2 2" xfId="33556" xr:uid="{872D6271-8C79-437D-991E-F359C9CFA854}"/>
    <cellStyle name="20% - Accent2 114 2 2 3" xfId="48690" xr:uid="{8082A0FA-776D-4A2D-8736-D416DEB63FBF}"/>
    <cellStyle name="20% - Accent2 114 2 3" xfId="26012" xr:uid="{7746FB20-A195-4E17-AC82-6A24AE0BCE41}"/>
    <cellStyle name="20% - Accent2 114 2 4" xfId="41146" xr:uid="{75DF5BD8-56D1-467C-AA33-876C61B122CC}"/>
    <cellStyle name="20% - Accent2 114 3" xfId="4294" xr:uid="{E0264D6E-6C7D-489A-8B6F-93A3D9244DB4}"/>
    <cellStyle name="20% - Accent2 114 3 2" xfId="12057" xr:uid="{5D5166F1-3EC6-4424-A2CF-92039BD3CE28}"/>
    <cellStyle name="20% - Accent2 114 3 2 2" xfId="31082" xr:uid="{9459401A-38B9-4025-9605-9AD5583CF047}"/>
    <cellStyle name="20% - Accent2 114 3 2 3" xfId="46216" xr:uid="{2007D41D-1DA6-4513-B91B-C6957A48C3B9}"/>
    <cellStyle name="20% - Accent2 114 3 3" xfId="23538" xr:uid="{FC7F0399-09DF-4F3C-B560-6D94E179C1D1}"/>
    <cellStyle name="20% - Accent2 114 3 4" xfId="38672" xr:uid="{B2312357-34B6-42B3-A1EA-2C0CC34BC305}"/>
    <cellStyle name="20% - Accent2 114 4" xfId="9431" xr:uid="{CBAC800D-F8E1-449E-9398-C4D3F7AE9496}"/>
    <cellStyle name="20% - Accent2 114 4 2" xfId="28540" xr:uid="{4ED6F482-6CE8-4A22-B884-3DB4822F02BC}"/>
    <cellStyle name="20% - Accent2 114 4 3" xfId="43674" xr:uid="{598A5572-D633-4B32-A0A3-C256DB850BAE}"/>
    <cellStyle name="20% - Accent2 114 5" xfId="20996" xr:uid="{A5CBE577-A712-4E89-9906-0F6A1D86B2A0}"/>
    <cellStyle name="20% - Accent2 114 6" xfId="36130" xr:uid="{802F740D-A36F-44EC-A0A1-9F507D22C12A}"/>
    <cellStyle name="20% - Accent2 115" xfId="1654" xr:uid="{8A267F71-86A4-4C09-A121-CE3E147A06F7}"/>
    <cellStyle name="20% - Accent2 115 2" xfId="6803" xr:uid="{8734225A-2CF0-4FBA-BA42-3325C6CF837D}"/>
    <cellStyle name="20% - Accent2 115 2 2" xfId="14560" xr:uid="{DC7F4CEC-F7FB-4853-A63C-6A6866B4CB3B}"/>
    <cellStyle name="20% - Accent2 115 2 2 2" xfId="33570" xr:uid="{2BDE1650-C887-4638-9671-D792A53D20E4}"/>
    <cellStyle name="20% - Accent2 115 2 2 3" xfId="48704" xr:uid="{5F7DE923-37E9-46D4-9BBD-09A9C5B1B0B8}"/>
    <cellStyle name="20% - Accent2 115 2 3" xfId="26026" xr:uid="{1BFB612F-AA8D-493A-A893-29E69D8C7B7A}"/>
    <cellStyle name="20% - Accent2 115 2 4" xfId="41160" xr:uid="{20E7B2C8-D067-4096-9AD0-B5EAEC2D0279}"/>
    <cellStyle name="20% - Accent2 115 3" xfId="4308" xr:uid="{38786AEC-0D93-4B99-9691-E7DB0E549E21}"/>
    <cellStyle name="20% - Accent2 115 3 2" xfId="12071" xr:uid="{FFFDFB0C-31C6-431C-A0D9-67043271248F}"/>
    <cellStyle name="20% - Accent2 115 3 2 2" xfId="31096" xr:uid="{5EE93D83-2D0E-4745-98D6-30F67AD2CB67}"/>
    <cellStyle name="20% - Accent2 115 3 2 3" xfId="46230" xr:uid="{33F57313-AFD1-48FD-A311-C5588D5DC97B}"/>
    <cellStyle name="20% - Accent2 115 3 3" xfId="23552" xr:uid="{F572AAAB-ACDD-480F-98B8-3127D552BD7A}"/>
    <cellStyle name="20% - Accent2 115 3 4" xfId="38686" xr:uid="{EE652464-2B26-4523-927C-ABC9A50044ED}"/>
    <cellStyle name="20% - Accent2 115 4" xfId="9445" xr:uid="{B3349876-0609-4B9B-A722-9E4D412ADA8A}"/>
    <cellStyle name="20% - Accent2 115 4 2" xfId="28554" xr:uid="{ED883889-8D2A-4E58-B0D5-608D0BB6A6A4}"/>
    <cellStyle name="20% - Accent2 115 4 3" xfId="43688" xr:uid="{31EBFF0C-D98D-47D2-9313-AA737856A557}"/>
    <cellStyle name="20% - Accent2 115 5" xfId="21010" xr:uid="{86985CF3-D061-4B78-9489-71FF67D43538}"/>
    <cellStyle name="20% - Accent2 115 6" xfId="36144" xr:uid="{0358B7F1-0C85-42A8-BFD9-8086EE52E1DA}"/>
    <cellStyle name="20% - Accent2 116" xfId="1668" xr:uid="{4E25E91F-5772-413B-9671-8390CEA2AC60}"/>
    <cellStyle name="20% - Accent2 116 2" xfId="6817" xr:uid="{8D1361A5-2449-4271-8676-8B06D2EC6D9F}"/>
    <cellStyle name="20% - Accent2 116 2 2" xfId="14574" xr:uid="{BB37F8A0-4A36-4DC9-997D-C052C203DB09}"/>
    <cellStyle name="20% - Accent2 116 2 2 2" xfId="33584" xr:uid="{CB6C4CD2-9314-4AAE-A943-3B9CA23C1273}"/>
    <cellStyle name="20% - Accent2 116 2 2 3" xfId="48718" xr:uid="{E27EFCEA-E7B0-4F7E-948F-48C99FDCF1C9}"/>
    <cellStyle name="20% - Accent2 116 2 3" xfId="26040" xr:uid="{3C35BC45-BC63-4F75-A208-266AB7F415F0}"/>
    <cellStyle name="20% - Accent2 116 2 4" xfId="41174" xr:uid="{BA568B38-C3EC-4255-957D-680A239B933D}"/>
    <cellStyle name="20% - Accent2 116 3" xfId="4322" xr:uid="{7EE16E7D-7190-4B9C-A5B8-CD0CCC23ABFA}"/>
    <cellStyle name="20% - Accent2 116 3 2" xfId="12085" xr:uid="{2A552F8B-2C6A-43C3-881D-5FB7D4AE9FC5}"/>
    <cellStyle name="20% - Accent2 116 3 2 2" xfId="31110" xr:uid="{CE229D60-7F44-45B9-A7BF-77330A84CBA9}"/>
    <cellStyle name="20% - Accent2 116 3 2 3" xfId="46244" xr:uid="{E882E006-954A-4AE7-A47F-4D1D94701CDB}"/>
    <cellStyle name="20% - Accent2 116 3 3" xfId="23566" xr:uid="{E73E4EBD-F716-423A-854E-6F646E311FBC}"/>
    <cellStyle name="20% - Accent2 116 3 4" xfId="38700" xr:uid="{0C01AA2D-6A44-42DB-81AF-C3C8F0A7DBC0}"/>
    <cellStyle name="20% - Accent2 116 4" xfId="9459" xr:uid="{1BBCB6A6-2E44-4ADD-8FB0-A6CD8A10512C}"/>
    <cellStyle name="20% - Accent2 116 4 2" xfId="28568" xr:uid="{0201FB3E-87FC-4D8A-A903-B1B4392DB697}"/>
    <cellStyle name="20% - Accent2 116 4 3" xfId="43702" xr:uid="{229AE5D2-06D9-453D-9766-C81E351BB8EF}"/>
    <cellStyle name="20% - Accent2 116 5" xfId="21024" xr:uid="{8EEF4049-F2F5-4567-AF77-18A781ACC958}"/>
    <cellStyle name="20% - Accent2 116 6" xfId="36158" xr:uid="{7B1FCB88-B9A1-453A-8D17-ABAC547E5D72}"/>
    <cellStyle name="20% - Accent2 117" xfId="1682" xr:uid="{198769F1-C706-496D-A8D7-8D97498FF9BE}"/>
    <cellStyle name="20% - Accent2 117 2" xfId="6831" xr:uid="{B7543C57-7A2C-46CE-98A8-B3395CA26E52}"/>
    <cellStyle name="20% - Accent2 117 2 2" xfId="14588" xr:uid="{BA5DF690-2E10-4B73-9D5C-973046027C21}"/>
    <cellStyle name="20% - Accent2 117 2 2 2" xfId="33598" xr:uid="{13E856C0-764D-4EBF-B01A-50C6EB0584CE}"/>
    <cellStyle name="20% - Accent2 117 2 2 3" xfId="48732" xr:uid="{861146AB-CA84-491A-8C43-2FE489674DAE}"/>
    <cellStyle name="20% - Accent2 117 2 3" xfId="26054" xr:uid="{82E97FB2-3E8C-47CD-8775-8264E2B611BE}"/>
    <cellStyle name="20% - Accent2 117 2 4" xfId="41188" xr:uid="{4B2FEC94-8F86-47B7-B593-4B5AF26DB942}"/>
    <cellStyle name="20% - Accent2 117 3" xfId="4336" xr:uid="{EE6CC9EE-CC3C-4B99-B2D2-C0466D113363}"/>
    <cellStyle name="20% - Accent2 117 3 2" xfId="12099" xr:uid="{1934561A-4269-4CE7-9CDE-0829AA5A302C}"/>
    <cellStyle name="20% - Accent2 117 3 2 2" xfId="31124" xr:uid="{A0071A31-F1F6-4295-8330-FC38F3E1ABA9}"/>
    <cellStyle name="20% - Accent2 117 3 2 3" xfId="46258" xr:uid="{C67F725D-DAE5-4A41-BDBD-6800C2F8FF97}"/>
    <cellStyle name="20% - Accent2 117 3 3" xfId="23580" xr:uid="{B2A09842-E522-4402-AC26-82514ED8E9B5}"/>
    <cellStyle name="20% - Accent2 117 3 4" xfId="38714" xr:uid="{6C72C745-BF08-4D58-8D2F-C0510C0FD2DB}"/>
    <cellStyle name="20% - Accent2 117 4" xfId="9473" xr:uid="{9FBCCCAB-5C5D-4725-BBC1-5AA5E9DE6A0C}"/>
    <cellStyle name="20% - Accent2 117 4 2" xfId="28582" xr:uid="{2B457D5D-3976-45DE-B110-32C1E2F8AF97}"/>
    <cellStyle name="20% - Accent2 117 4 3" xfId="43716" xr:uid="{FBF6CE8E-A3B8-428B-8FC9-F5A8C2D1D099}"/>
    <cellStyle name="20% - Accent2 117 5" xfId="21038" xr:uid="{0B3B4D3B-90DA-4B2C-A6C4-A1979863C44D}"/>
    <cellStyle name="20% - Accent2 117 6" xfId="36172" xr:uid="{730F73C8-A5C5-41AC-8E36-13127F6B2DE6}"/>
    <cellStyle name="20% - Accent2 118" xfId="1696" xr:uid="{7BE7A3F3-E797-4ACA-A197-1285612BC5EC}"/>
    <cellStyle name="20% - Accent2 118 2" xfId="6845" xr:uid="{85E38A53-46A0-4452-A910-24153E64C711}"/>
    <cellStyle name="20% - Accent2 118 2 2" xfId="14602" xr:uid="{DA2D0097-19A7-4315-90BB-3D17CDC127D4}"/>
    <cellStyle name="20% - Accent2 118 2 2 2" xfId="33612" xr:uid="{4E567C16-15DF-4190-8DCC-CF827E0BC966}"/>
    <cellStyle name="20% - Accent2 118 2 2 3" xfId="48746" xr:uid="{3D710298-31F1-41E4-BCE4-CF9FF1129EF6}"/>
    <cellStyle name="20% - Accent2 118 2 3" xfId="26068" xr:uid="{3320FE64-7F32-49DF-BE86-E66077B3C29D}"/>
    <cellStyle name="20% - Accent2 118 2 4" xfId="41202" xr:uid="{5958CCC2-157D-46B4-9B89-FD516F197448}"/>
    <cellStyle name="20% - Accent2 118 3" xfId="4350" xr:uid="{0AFC9AEA-0A91-4E4B-9AA0-87B1F12F3C43}"/>
    <cellStyle name="20% - Accent2 118 3 2" xfId="12113" xr:uid="{3EAE2936-EDF1-415D-9BC1-5B59CE4EE915}"/>
    <cellStyle name="20% - Accent2 118 3 2 2" xfId="31138" xr:uid="{CABE00CF-6B3F-4383-A8DF-65FDFA2FE999}"/>
    <cellStyle name="20% - Accent2 118 3 2 3" xfId="46272" xr:uid="{A1F25F14-1D29-4A7B-B7E4-97DA277BC9F9}"/>
    <cellStyle name="20% - Accent2 118 3 3" xfId="23594" xr:uid="{2373EE32-DFC5-42C2-9ADB-C79C8B6FC7F3}"/>
    <cellStyle name="20% - Accent2 118 3 4" xfId="38728" xr:uid="{AB05E3D5-476D-47CC-A99F-205F6320441B}"/>
    <cellStyle name="20% - Accent2 118 4" xfId="9487" xr:uid="{C233BB93-3BB1-4368-B3AE-C6A6E4141CCA}"/>
    <cellStyle name="20% - Accent2 118 4 2" xfId="28596" xr:uid="{4BFD0526-1C43-4CF9-B05F-0F2954E9FF2B}"/>
    <cellStyle name="20% - Accent2 118 4 3" xfId="43730" xr:uid="{DEF92B58-8A1D-4FCD-8EA3-EDF74C24B1A4}"/>
    <cellStyle name="20% - Accent2 118 5" xfId="21052" xr:uid="{33C1A42A-9C84-4B68-A8FA-90037C6356F3}"/>
    <cellStyle name="20% - Accent2 118 6" xfId="36186" xr:uid="{E621E559-3E49-483A-9BEB-D0AAF0BCDD72}"/>
    <cellStyle name="20% - Accent2 119" xfId="1710" xr:uid="{73339760-F516-4895-B68F-143E28F6138F}"/>
    <cellStyle name="20% - Accent2 119 2" xfId="6859" xr:uid="{0D70A92A-C739-49A6-ADDF-1F6CFCAC580E}"/>
    <cellStyle name="20% - Accent2 119 2 2" xfId="14616" xr:uid="{403CBC46-2D26-4A88-AC9C-43E0A4FFC748}"/>
    <cellStyle name="20% - Accent2 119 2 2 2" xfId="33626" xr:uid="{77FC75CD-3B8F-4BC4-B9C1-FFA92602A371}"/>
    <cellStyle name="20% - Accent2 119 2 2 3" xfId="48760" xr:uid="{C7952FD9-45FA-45F6-86B9-ABDE53CA1127}"/>
    <cellStyle name="20% - Accent2 119 2 3" xfId="26082" xr:uid="{45318857-E01A-494E-A8AD-024E38AAB40D}"/>
    <cellStyle name="20% - Accent2 119 2 4" xfId="41216" xr:uid="{B0947085-04B9-4ABC-9521-C91EDD78F60C}"/>
    <cellStyle name="20% - Accent2 119 3" xfId="4364" xr:uid="{AF72F31B-3C3B-4000-B4CD-1D2BCA939D5B}"/>
    <cellStyle name="20% - Accent2 119 3 2" xfId="12127" xr:uid="{9EF1FD40-E38F-4B54-BF2B-8F2926BD852F}"/>
    <cellStyle name="20% - Accent2 119 3 2 2" xfId="31152" xr:uid="{17C9BE33-E47A-4139-9C32-14CCD375C1FB}"/>
    <cellStyle name="20% - Accent2 119 3 2 3" xfId="46286" xr:uid="{A500E36F-A244-4F52-B9A6-C1D730A9E92A}"/>
    <cellStyle name="20% - Accent2 119 3 3" xfId="23608" xr:uid="{999C1DA5-80B8-48DF-8E53-5C8F1C0575E2}"/>
    <cellStyle name="20% - Accent2 119 3 4" xfId="38742" xr:uid="{F3AEFCB2-A6DC-40C9-A597-D16C9448D63D}"/>
    <cellStyle name="20% - Accent2 119 4" xfId="9501" xr:uid="{FCCBD888-9BA3-4BCF-BBCD-F59777FC6101}"/>
    <cellStyle name="20% - Accent2 119 4 2" xfId="28610" xr:uid="{53A10D2B-8BF1-41A9-A65C-550506E3EAD9}"/>
    <cellStyle name="20% - Accent2 119 4 3" xfId="43744" xr:uid="{A5311D17-BC30-4A45-8068-03FD9CC40191}"/>
    <cellStyle name="20% - Accent2 119 5" xfId="21066" xr:uid="{AA5FF75E-56E1-4D37-AC46-4A14555B4896}"/>
    <cellStyle name="20% - Accent2 119 6" xfId="36200" xr:uid="{66E55B30-5AA8-4B67-A253-72FC74B744EE}"/>
    <cellStyle name="20% - Accent2 12" xfId="212" xr:uid="{77F9BD14-C165-4DE4-8E94-91BEEB487338}"/>
    <cellStyle name="20% - Accent2 12 2" xfId="5355" xr:uid="{9FC33E1B-A17B-47AB-9C4C-2A8C25F6ADA3}"/>
    <cellStyle name="20% - Accent2 12 2 2" xfId="13112" xr:uid="{73E52167-EA1B-4B8F-BC14-739B2BE6814D}"/>
    <cellStyle name="20% - Accent2 12 2 2 2" xfId="32122" xr:uid="{81035A95-3F60-4EBE-BDBF-7E5B9550E236}"/>
    <cellStyle name="20% - Accent2 12 2 2 3" xfId="47256" xr:uid="{6922F330-6F4A-4243-9081-1B6B04C2B8FA}"/>
    <cellStyle name="20% - Accent2 12 2 3" xfId="24578" xr:uid="{0306A51B-6402-451B-8FB4-86025E7D12CD}"/>
    <cellStyle name="20% - Accent2 12 2 4" xfId="39712" xr:uid="{7138B6C1-9F28-440B-83F0-B51A2D64721A}"/>
    <cellStyle name="20% - Accent2 12 3" xfId="2866" xr:uid="{3417339F-523C-4AF6-A838-BB3AF2D962BD}"/>
    <cellStyle name="20% - Accent2 12 3 2" xfId="10629" xr:uid="{DCABFAFA-8B1D-4AB3-9DDC-1FB924BAE380}"/>
    <cellStyle name="20% - Accent2 12 3 2 2" xfId="29654" xr:uid="{FBCD30FF-EC12-4BE3-BE8A-3A1F8236D251}"/>
    <cellStyle name="20% - Accent2 12 3 2 3" xfId="44788" xr:uid="{7EA4621F-7055-427E-AB61-2DFC60BD31BA}"/>
    <cellStyle name="20% - Accent2 12 3 3" xfId="22110" xr:uid="{16A93974-84EC-422B-8ACA-14112BB43014}"/>
    <cellStyle name="20% - Accent2 12 3 4" xfId="37244" xr:uid="{3D4D8113-FF67-49B7-AE74-0D6981F9567E}"/>
    <cellStyle name="20% - Accent2 12 4" xfId="8003" xr:uid="{503D133D-EFFB-4CD4-9305-1DAFA392E252}"/>
    <cellStyle name="20% - Accent2 12 4 2" xfId="27112" xr:uid="{906B3AE8-7274-4F56-B2BD-A1C7809EDCB7}"/>
    <cellStyle name="20% - Accent2 12 4 3" xfId="42246" xr:uid="{F9F78BC2-D20F-4958-B34C-05C7FFFA9031}"/>
    <cellStyle name="20% - Accent2 12 5" xfId="19568" xr:uid="{D0050B9A-0880-4D70-AFF6-8A067DBE40B1}"/>
    <cellStyle name="20% - Accent2 12 6" xfId="34702" xr:uid="{1211C9CC-9E18-48C8-826F-C004BA8153F6}"/>
    <cellStyle name="20% - Accent2 120" xfId="1724" xr:uid="{A4F23058-96AF-47D7-8C04-C023C56A4F2D}"/>
    <cellStyle name="20% - Accent2 120 2" xfId="6873" xr:uid="{68EF3697-95F0-44C7-AB21-56B29A667766}"/>
    <cellStyle name="20% - Accent2 120 2 2" xfId="14630" xr:uid="{02FF8955-CAAD-4C8B-AC25-49E918E8F8EE}"/>
    <cellStyle name="20% - Accent2 120 2 2 2" xfId="33640" xr:uid="{3C7BF130-F951-443B-9C9B-CC395794E367}"/>
    <cellStyle name="20% - Accent2 120 2 2 3" xfId="48774" xr:uid="{1D0DDA21-0539-4526-B2B3-9452E8DDFA93}"/>
    <cellStyle name="20% - Accent2 120 2 3" xfId="26096" xr:uid="{A0D224B8-7424-4782-8D7F-F8659D408B78}"/>
    <cellStyle name="20% - Accent2 120 2 4" xfId="41230" xr:uid="{214068AF-0DED-4954-9CEC-C2F03D4EBAC6}"/>
    <cellStyle name="20% - Accent2 120 3" xfId="4378" xr:uid="{5B98051F-F6C8-4D91-AEE2-3A637AE24D1F}"/>
    <cellStyle name="20% - Accent2 120 3 2" xfId="12141" xr:uid="{C88EC678-85E7-4721-B776-F7E3D4A59B4A}"/>
    <cellStyle name="20% - Accent2 120 3 2 2" xfId="31166" xr:uid="{60EEE3B0-15B6-4486-BFC7-8F9D03F05A56}"/>
    <cellStyle name="20% - Accent2 120 3 2 3" xfId="46300" xr:uid="{F4FD7AAF-1348-44C8-BF61-99A24B216A09}"/>
    <cellStyle name="20% - Accent2 120 3 3" xfId="23622" xr:uid="{F53B3CE1-A711-4C46-87D5-24A1DBB933FB}"/>
    <cellStyle name="20% - Accent2 120 3 4" xfId="38756" xr:uid="{603CB75E-B498-4D7D-9D0C-53661E6AF4F7}"/>
    <cellStyle name="20% - Accent2 120 4" xfId="9515" xr:uid="{E76AAC8C-9881-418F-A500-37D2FE55BE36}"/>
    <cellStyle name="20% - Accent2 120 4 2" xfId="28624" xr:uid="{25227E46-79B6-4DAB-90C8-FBE782FDBEA5}"/>
    <cellStyle name="20% - Accent2 120 4 3" xfId="43758" xr:uid="{5757162D-1593-4A00-8F89-B6DA85C2B2F3}"/>
    <cellStyle name="20% - Accent2 120 5" xfId="21080" xr:uid="{7F942735-E9B7-4E25-8740-901126EB1E6B}"/>
    <cellStyle name="20% - Accent2 120 6" xfId="36214" xr:uid="{E8DF2659-75FE-4A4F-BF27-93C0621D6EE9}"/>
    <cellStyle name="20% - Accent2 121" xfId="1738" xr:uid="{5883C63E-D3D8-46B2-9CB1-F5154E3E4612}"/>
    <cellStyle name="20% - Accent2 121 2" xfId="6887" xr:uid="{09EC0E3E-1EAF-40BF-B761-5E0140F7511B}"/>
    <cellStyle name="20% - Accent2 121 2 2" xfId="14644" xr:uid="{DD09F797-17D0-4EF0-BD11-E0064F8E8CA2}"/>
    <cellStyle name="20% - Accent2 121 2 2 2" xfId="33654" xr:uid="{A4B6CDA6-2D38-4E27-993B-D09EE843D5AF}"/>
    <cellStyle name="20% - Accent2 121 2 2 3" xfId="48788" xr:uid="{AA1CE988-9348-4872-9F89-A619C5EDBF4D}"/>
    <cellStyle name="20% - Accent2 121 2 3" xfId="26110" xr:uid="{D726E771-2340-45DF-A2B7-7796D9140979}"/>
    <cellStyle name="20% - Accent2 121 2 4" xfId="41244" xr:uid="{64769580-41A7-446F-BEEB-3FC44AF6B9EF}"/>
    <cellStyle name="20% - Accent2 121 3" xfId="4392" xr:uid="{87E3FEDF-ADFA-4656-AE81-25A85C07DEB2}"/>
    <cellStyle name="20% - Accent2 121 3 2" xfId="12155" xr:uid="{8A2FC053-F1E3-46CE-BF38-7DAA89286A0D}"/>
    <cellStyle name="20% - Accent2 121 3 2 2" xfId="31180" xr:uid="{47297149-D7A8-4CE2-A169-5A508CEB53BB}"/>
    <cellStyle name="20% - Accent2 121 3 2 3" xfId="46314" xr:uid="{89DE7E45-EA37-46FA-AE89-051662213E0D}"/>
    <cellStyle name="20% - Accent2 121 3 3" xfId="23636" xr:uid="{AD2D6C69-E363-49E3-94D1-2AA05551B623}"/>
    <cellStyle name="20% - Accent2 121 3 4" xfId="38770" xr:uid="{46368EAF-8A69-481D-A2EC-25A2AB6B4E28}"/>
    <cellStyle name="20% - Accent2 121 4" xfId="9529" xr:uid="{62C6B152-40B4-4E9E-8790-886BA465930A}"/>
    <cellStyle name="20% - Accent2 121 4 2" xfId="28638" xr:uid="{F5A2240A-FAEB-4D3B-B067-4DBCB55E2074}"/>
    <cellStyle name="20% - Accent2 121 4 3" xfId="43772" xr:uid="{3F85F876-BAA8-48B3-BA21-3B1119779BB4}"/>
    <cellStyle name="20% - Accent2 121 5" xfId="21094" xr:uid="{F1693642-99E6-40A5-A128-606AFEAFDD4C}"/>
    <cellStyle name="20% - Accent2 121 6" xfId="36228" xr:uid="{DB596AD0-1479-4A2E-ACC7-C222C96D676B}"/>
    <cellStyle name="20% - Accent2 122" xfId="1752" xr:uid="{00C953A4-8AF3-4FEA-94FB-ECC053669B7B}"/>
    <cellStyle name="20% - Accent2 122 2" xfId="6901" xr:uid="{D57D57A4-BBC8-44B9-AA49-B74F6DC18902}"/>
    <cellStyle name="20% - Accent2 122 2 2" xfId="14658" xr:uid="{B288DF49-54C3-4EDA-A801-EB31BA0C3070}"/>
    <cellStyle name="20% - Accent2 122 2 2 2" xfId="33668" xr:uid="{999C87CA-23B3-4B51-BE2C-4C4091CF0E0C}"/>
    <cellStyle name="20% - Accent2 122 2 2 3" xfId="48802" xr:uid="{953EE174-29F7-432E-A36B-DF6FC0AF081F}"/>
    <cellStyle name="20% - Accent2 122 2 3" xfId="26124" xr:uid="{C2772D6E-3E2A-4D7B-BE05-E759D7378925}"/>
    <cellStyle name="20% - Accent2 122 2 4" xfId="41258" xr:uid="{263B893F-1A1C-4B99-AA6A-A14EE8E82585}"/>
    <cellStyle name="20% - Accent2 122 3" xfId="4406" xr:uid="{1D3B286B-826A-4FBC-B139-DFFA224D46D5}"/>
    <cellStyle name="20% - Accent2 122 3 2" xfId="12169" xr:uid="{3762400C-E118-48B0-8141-F706C9B2DE3E}"/>
    <cellStyle name="20% - Accent2 122 3 2 2" xfId="31194" xr:uid="{6E5C8707-C386-4685-9205-1E737A475ACD}"/>
    <cellStyle name="20% - Accent2 122 3 2 3" xfId="46328" xr:uid="{D8AE3428-040E-4C9F-B9B0-6D8E97C3A64A}"/>
    <cellStyle name="20% - Accent2 122 3 3" xfId="23650" xr:uid="{8B17BFE1-E33F-46F2-999E-B42C7D58DD49}"/>
    <cellStyle name="20% - Accent2 122 3 4" xfId="38784" xr:uid="{681DD20D-C235-4A10-850D-65B3FC587BFA}"/>
    <cellStyle name="20% - Accent2 122 4" xfId="9543" xr:uid="{6BF159AC-576C-4417-BCB1-BE93C6F333BC}"/>
    <cellStyle name="20% - Accent2 122 4 2" xfId="28652" xr:uid="{267C20D7-59C5-42B2-A009-192B42C2EC7C}"/>
    <cellStyle name="20% - Accent2 122 4 3" xfId="43786" xr:uid="{211AE870-65BB-4DC3-9031-D40E61D4C850}"/>
    <cellStyle name="20% - Accent2 122 5" xfId="21108" xr:uid="{14860B9D-7502-444C-AB85-61853D023F37}"/>
    <cellStyle name="20% - Accent2 122 6" xfId="36242" xr:uid="{F27CA1CD-7602-46E7-BCFA-F54E6C13C631}"/>
    <cellStyle name="20% - Accent2 123" xfId="1766" xr:uid="{A9B72648-6AB4-4AF8-A12B-6902663DFEEF}"/>
    <cellStyle name="20% - Accent2 123 2" xfId="6915" xr:uid="{DDFF1B20-79D4-4C48-BD38-BA1217B68DCE}"/>
    <cellStyle name="20% - Accent2 123 2 2" xfId="14672" xr:uid="{3644D68B-54CF-4B75-A2CD-204C4631B6B8}"/>
    <cellStyle name="20% - Accent2 123 2 2 2" xfId="33682" xr:uid="{20CC6122-7E92-4EF1-85BA-6F5FB799BB80}"/>
    <cellStyle name="20% - Accent2 123 2 2 3" xfId="48816" xr:uid="{86E589A5-8262-4250-9446-EDE44E964ACF}"/>
    <cellStyle name="20% - Accent2 123 2 3" xfId="26138" xr:uid="{2FFC718D-8069-4159-88D1-37B83CE9EFB2}"/>
    <cellStyle name="20% - Accent2 123 2 4" xfId="41272" xr:uid="{D2E4CA74-DC2F-4263-9B8F-E37F53B10DB9}"/>
    <cellStyle name="20% - Accent2 123 3" xfId="4420" xr:uid="{7FA5F2E9-1F8B-423E-9337-8F982BAE4F87}"/>
    <cellStyle name="20% - Accent2 123 3 2" xfId="12183" xr:uid="{F6641262-CF0F-4BB8-9839-7B5906155AA5}"/>
    <cellStyle name="20% - Accent2 123 3 2 2" xfId="31208" xr:uid="{974B3E51-543D-4CB7-9A57-8425013E3EBE}"/>
    <cellStyle name="20% - Accent2 123 3 2 3" xfId="46342" xr:uid="{282BF39D-912D-4259-B92B-FD3CF8FD46A2}"/>
    <cellStyle name="20% - Accent2 123 3 3" xfId="23664" xr:uid="{9D23F8A7-B5B2-4B76-9EEC-EC6429A2115A}"/>
    <cellStyle name="20% - Accent2 123 3 4" xfId="38798" xr:uid="{3687D2B5-6584-4BA9-9EB4-FCBA5E1AB4F6}"/>
    <cellStyle name="20% - Accent2 123 4" xfId="9557" xr:uid="{A1F193E3-E3C0-41A5-9FAC-31D0D3A57947}"/>
    <cellStyle name="20% - Accent2 123 4 2" xfId="28666" xr:uid="{AE140701-A89E-4B8E-A574-D315F57BC7AE}"/>
    <cellStyle name="20% - Accent2 123 4 3" xfId="43800" xr:uid="{E25BA564-107A-417D-A228-A437E702BA04}"/>
    <cellStyle name="20% - Accent2 123 5" xfId="21122" xr:uid="{A5A00BB2-CAF6-4657-993E-186DD1032ACA}"/>
    <cellStyle name="20% - Accent2 123 6" xfId="36256" xr:uid="{F18402F6-A508-4AA4-BAA2-B9309F4FB9E0}"/>
    <cellStyle name="20% - Accent2 124" xfId="1780" xr:uid="{9FE39823-1637-4046-81AC-4C826258290F}"/>
    <cellStyle name="20% - Accent2 124 2" xfId="6929" xr:uid="{7126C6D5-1980-4C84-A1B4-B92F38F5F0F3}"/>
    <cellStyle name="20% - Accent2 124 2 2" xfId="14686" xr:uid="{A7D777E0-A0E3-41F4-9077-4C2BFEC03C43}"/>
    <cellStyle name="20% - Accent2 124 2 2 2" xfId="33696" xr:uid="{95585E65-4E4C-4A5B-95B0-6A89309CA8B0}"/>
    <cellStyle name="20% - Accent2 124 2 2 3" xfId="48830" xr:uid="{CADDD42A-8B45-4483-BE0D-CFA82DEB6766}"/>
    <cellStyle name="20% - Accent2 124 2 3" xfId="26152" xr:uid="{6F372C4D-F6B7-410A-8BDF-F606B2B88FFF}"/>
    <cellStyle name="20% - Accent2 124 2 4" xfId="41286" xr:uid="{CA717F71-8FEE-4A0E-8649-8557C64FDEAF}"/>
    <cellStyle name="20% - Accent2 124 3" xfId="4434" xr:uid="{1B744A81-4EE1-4D64-98BA-269EE7B7C3FD}"/>
    <cellStyle name="20% - Accent2 124 3 2" xfId="12197" xr:uid="{21BD2947-AC04-4E28-AC96-212A38F4423A}"/>
    <cellStyle name="20% - Accent2 124 3 2 2" xfId="31222" xr:uid="{01E16E10-F67D-42AB-8430-335A3A37E57C}"/>
    <cellStyle name="20% - Accent2 124 3 2 3" xfId="46356" xr:uid="{84164150-619D-4FF5-8D12-A3C7D9DE971A}"/>
    <cellStyle name="20% - Accent2 124 3 3" xfId="23678" xr:uid="{E51C60D3-E655-4B19-970D-78E288F377EE}"/>
    <cellStyle name="20% - Accent2 124 3 4" xfId="38812" xr:uid="{883AF220-E582-488C-878B-7D1F6F5FFC69}"/>
    <cellStyle name="20% - Accent2 124 4" xfId="9571" xr:uid="{F03F55E9-B599-47E6-B6BD-78531AA64804}"/>
    <cellStyle name="20% - Accent2 124 4 2" xfId="28680" xr:uid="{0A645B02-A4A2-4C0A-AB5E-E1463501D641}"/>
    <cellStyle name="20% - Accent2 124 4 3" xfId="43814" xr:uid="{3D457343-9D4B-4DCC-BEF4-8E31A726638F}"/>
    <cellStyle name="20% - Accent2 124 5" xfId="21136" xr:uid="{004872A1-CC19-4BD6-82B7-D31F3D186125}"/>
    <cellStyle name="20% - Accent2 124 6" xfId="36270" xr:uid="{F2A735E3-ADAB-420A-9166-2DF0E0CF18DB}"/>
    <cellStyle name="20% - Accent2 125" xfId="1794" xr:uid="{9E583F00-B437-47B2-B183-FD073BF3EDFB}"/>
    <cellStyle name="20% - Accent2 125 2" xfId="6943" xr:uid="{40E18307-D046-46FC-A170-C7F0D5CC0DD2}"/>
    <cellStyle name="20% - Accent2 125 2 2" xfId="14700" xr:uid="{FE314FD7-6BEC-4ED5-961A-64E9F2A9424F}"/>
    <cellStyle name="20% - Accent2 125 2 2 2" xfId="33710" xr:uid="{80EA2195-89A3-4825-8CF0-C9A75C7C5933}"/>
    <cellStyle name="20% - Accent2 125 2 2 3" xfId="48844" xr:uid="{F1940031-052B-468A-8787-DBB6C3D45B4B}"/>
    <cellStyle name="20% - Accent2 125 2 3" xfId="26166" xr:uid="{356F895C-A51B-4297-8B45-E389B0437CCD}"/>
    <cellStyle name="20% - Accent2 125 2 4" xfId="41300" xr:uid="{D38B7C5B-25CB-47CE-A3E8-EC841689633E}"/>
    <cellStyle name="20% - Accent2 125 3" xfId="4448" xr:uid="{855CFA29-E6E3-417D-9692-1CF09508044B}"/>
    <cellStyle name="20% - Accent2 125 3 2" xfId="12211" xr:uid="{C2519945-DB5A-489F-8FD1-04E89CBF06E9}"/>
    <cellStyle name="20% - Accent2 125 3 2 2" xfId="31236" xr:uid="{AD541DC9-0B29-4BFD-A37A-B77BFFE45DEA}"/>
    <cellStyle name="20% - Accent2 125 3 2 3" xfId="46370" xr:uid="{4C36DDCF-BD5C-4D65-B7E5-4ED2B2391FFA}"/>
    <cellStyle name="20% - Accent2 125 3 3" xfId="23692" xr:uid="{2EE6E6D2-5981-41E3-B65A-C670DB8AF9D9}"/>
    <cellStyle name="20% - Accent2 125 3 4" xfId="38826" xr:uid="{590B7815-8AA2-46A6-869B-D67550B512AF}"/>
    <cellStyle name="20% - Accent2 125 4" xfId="9585" xr:uid="{A02F04D1-AA31-482D-AD75-FE6D720C1FA0}"/>
    <cellStyle name="20% - Accent2 125 4 2" xfId="28694" xr:uid="{28BB2E1A-348B-419B-AAA4-C1E624E21D74}"/>
    <cellStyle name="20% - Accent2 125 4 3" xfId="43828" xr:uid="{163F4CC9-3143-45CA-A060-527C3B8D4B60}"/>
    <cellStyle name="20% - Accent2 125 5" xfId="21150" xr:uid="{546AB4E4-83E3-4228-94C8-F08E14A9BE86}"/>
    <cellStyle name="20% - Accent2 125 6" xfId="36284" xr:uid="{E35A3CF5-1325-4C7F-8568-AFF53538CE6C}"/>
    <cellStyle name="20% - Accent2 126" xfId="1808" xr:uid="{9B251100-8F09-48F5-BBB2-8AE14405FB3C}"/>
    <cellStyle name="20% - Accent2 126 2" xfId="6957" xr:uid="{5E927C59-BF2D-4C95-B9B5-B24D440A363F}"/>
    <cellStyle name="20% - Accent2 126 2 2" xfId="14714" xr:uid="{6301336A-9B1A-4FBF-8E2A-878499FC303F}"/>
    <cellStyle name="20% - Accent2 126 2 2 2" xfId="33724" xr:uid="{5557A10F-2524-4B2C-9806-81B1F7E5201E}"/>
    <cellStyle name="20% - Accent2 126 2 2 3" xfId="48858" xr:uid="{768E397F-3716-4160-B812-9D5027C0C527}"/>
    <cellStyle name="20% - Accent2 126 2 3" xfId="26180" xr:uid="{C03B4227-D079-498F-995C-5DD444975EED}"/>
    <cellStyle name="20% - Accent2 126 2 4" xfId="41314" xr:uid="{1C1679F4-685A-43F2-BE4F-EC3BB08424AB}"/>
    <cellStyle name="20% - Accent2 126 3" xfId="4462" xr:uid="{7AF6F6DE-CBAB-45F0-88D7-44203C03B9EC}"/>
    <cellStyle name="20% - Accent2 126 3 2" xfId="12225" xr:uid="{69B64A63-1BEE-4BEC-BEB0-DE3D7D822D5C}"/>
    <cellStyle name="20% - Accent2 126 3 2 2" xfId="31250" xr:uid="{93768C4A-617A-48CB-8B2E-B52CFA6EDEFC}"/>
    <cellStyle name="20% - Accent2 126 3 2 3" xfId="46384" xr:uid="{1A12B389-92BE-4B79-99B4-D422D0986C2F}"/>
    <cellStyle name="20% - Accent2 126 3 3" xfId="23706" xr:uid="{B0E0F6CA-66B7-4524-B260-A4AF2E45CDA0}"/>
    <cellStyle name="20% - Accent2 126 3 4" xfId="38840" xr:uid="{7814FD95-FD8E-42F0-AEFE-4DBC90161ABA}"/>
    <cellStyle name="20% - Accent2 126 4" xfId="9599" xr:uid="{17234D97-3121-4735-AF0F-A020420CD1B1}"/>
    <cellStyle name="20% - Accent2 126 4 2" xfId="28708" xr:uid="{666CCA34-4C0E-483F-999E-3544D8B7DF14}"/>
    <cellStyle name="20% - Accent2 126 4 3" xfId="43842" xr:uid="{A15A0FEA-795A-4BF3-BF45-DBB7ADBA5334}"/>
    <cellStyle name="20% - Accent2 126 5" xfId="21164" xr:uid="{E3592E35-F2DE-4AFE-86F4-0AB8D380A752}"/>
    <cellStyle name="20% - Accent2 126 6" xfId="36298" xr:uid="{6DD4C38F-F85B-428C-ADEF-C0DC11AB89F7}"/>
    <cellStyle name="20% - Accent2 127" xfId="1822" xr:uid="{9D9922E5-9C19-41D4-A61E-7DA884B22FE3}"/>
    <cellStyle name="20% - Accent2 127 2" xfId="6971" xr:uid="{56260C90-22D4-4957-A51D-12C1B30C434F}"/>
    <cellStyle name="20% - Accent2 127 2 2" xfId="14728" xr:uid="{A82EDE8D-6E24-4D3E-990A-B4AD750EB7A6}"/>
    <cellStyle name="20% - Accent2 127 2 2 2" xfId="33738" xr:uid="{6BEF8108-D7C8-494A-89F5-41867B048D1C}"/>
    <cellStyle name="20% - Accent2 127 2 2 3" xfId="48872" xr:uid="{8D458571-A2E8-43E9-8D58-28188AF7E639}"/>
    <cellStyle name="20% - Accent2 127 2 3" xfId="26194" xr:uid="{4747CAC5-198A-45C5-A264-445B0F4EF7DC}"/>
    <cellStyle name="20% - Accent2 127 2 4" xfId="41328" xr:uid="{7CD87F61-BAC0-48FB-A083-76C919874919}"/>
    <cellStyle name="20% - Accent2 127 3" xfId="4476" xr:uid="{55D6E9FA-0CA2-4322-BBA3-CDB9284B12B2}"/>
    <cellStyle name="20% - Accent2 127 3 2" xfId="12239" xr:uid="{FEEC6B76-2AEA-47B1-861E-781D0E38B33B}"/>
    <cellStyle name="20% - Accent2 127 3 2 2" xfId="31264" xr:uid="{D44BBBF1-E6F4-4FC8-AEDA-7E48D31555C2}"/>
    <cellStyle name="20% - Accent2 127 3 2 3" xfId="46398" xr:uid="{27542EE3-9360-43BF-8A2C-F8039101C0FC}"/>
    <cellStyle name="20% - Accent2 127 3 3" xfId="23720" xr:uid="{7440B4F6-8F47-4AEF-A846-E19EA5490AE8}"/>
    <cellStyle name="20% - Accent2 127 3 4" xfId="38854" xr:uid="{DEFEF32C-1098-42ED-84DA-6300B0D4CF15}"/>
    <cellStyle name="20% - Accent2 127 4" xfId="9613" xr:uid="{B264E48B-2BF2-4BD7-883D-C5C8D76E8B09}"/>
    <cellStyle name="20% - Accent2 127 4 2" xfId="28722" xr:uid="{6C12A63C-9FF1-4925-8585-26EC78031960}"/>
    <cellStyle name="20% - Accent2 127 4 3" xfId="43856" xr:uid="{AB9EAE34-CE80-44D8-98AA-D2DCD0DE7E97}"/>
    <cellStyle name="20% - Accent2 127 5" xfId="21178" xr:uid="{943E3258-DE2F-4BA1-8388-B5CB3BAB2B06}"/>
    <cellStyle name="20% - Accent2 127 6" xfId="36312" xr:uid="{0FA59632-9CB2-4561-A5DB-DA059B9D4667}"/>
    <cellStyle name="20% - Accent2 128" xfId="1836" xr:uid="{E9CA362A-8093-48EA-801B-A6102A33A3AE}"/>
    <cellStyle name="20% - Accent2 128 2" xfId="6985" xr:uid="{6FFE1BA2-99DE-44FA-A066-E8C56940179D}"/>
    <cellStyle name="20% - Accent2 128 2 2" xfId="14742" xr:uid="{A8F8D2D6-2E26-43B7-AA9D-2CCB8CE6689A}"/>
    <cellStyle name="20% - Accent2 128 2 2 2" xfId="33752" xr:uid="{D1DB9571-C2D9-42FD-8AD4-EE1B4E218603}"/>
    <cellStyle name="20% - Accent2 128 2 2 3" xfId="48886" xr:uid="{28C7CA65-762A-4BBD-85B8-5D416A3E0969}"/>
    <cellStyle name="20% - Accent2 128 2 3" xfId="26208" xr:uid="{F02370B6-DC64-4405-86B9-D98E4E01D8E3}"/>
    <cellStyle name="20% - Accent2 128 2 4" xfId="41342" xr:uid="{059D5871-346F-476C-8740-CF712249B58B}"/>
    <cellStyle name="20% - Accent2 128 3" xfId="4490" xr:uid="{08CD4390-9CFD-419C-8FAB-AD919BE33ED7}"/>
    <cellStyle name="20% - Accent2 128 3 2" xfId="12253" xr:uid="{959D27AF-E583-4586-96F0-C8B057931A93}"/>
    <cellStyle name="20% - Accent2 128 3 2 2" xfId="31278" xr:uid="{21020667-7C05-4371-BEF1-CBC77F73EF83}"/>
    <cellStyle name="20% - Accent2 128 3 2 3" xfId="46412" xr:uid="{B02BE945-0259-4C88-91F9-86D54F7B9C87}"/>
    <cellStyle name="20% - Accent2 128 3 3" xfId="23734" xr:uid="{65369DF3-6E3B-4E6D-AA0D-E9281321A293}"/>
    <cellStyle name="20% - Accent2 128 3 4" xfId="38868" xr:uid="{772E5342-0F41-4A99-8585-33C2E4775919}"/>
    <cellStyle name="20% - Accent2 128 4" xfId="9627" xr:uid="{1568D2B7-76E4-41B0-87D9-CAE70C41745C}"/>
    <cellStyle name="20% - Accent2 128 4 2" xfId="28736" xr:uid="{C4627AF5-27E7-4DD9-90AD-51B551AE8B05}"/>
    <cellStyle name="20% - Accent2 128 4 3" xfId="43870" xr:uid="{AE9E6230-4E54-4BBA-9BEB-5F507C104EC4}"/>
    <cellStyle name="20% - Accent2 128 5" xfId="21192" xr:uid="{D8AFE8E7-4916-4EED-A32C-F8A346E6CBFE}"/>
    <cellStyle name="20% - Accent2 128 6" xfId="36326" xr:uid="{970A9913-7F6C-44AD-864B-DB8761FB302E}"/>
    <cellStyle name="20% - Accent2 129" xfId="1850" xr:uid="{904B6F8D-2F4B-41AE-BE5A-FE826DF276CA}"/>
    <cellStyle name="20% - Accent2 129 2" xfId="6999" xr:uid="{7B47641A-200A-4F05-8B09-3C44286E2A62}"/>
    <cellStyle name="20% - Accent2 129 2 2" xfId="14756" xr:uid="{03262FDF-ACAE-4DCE-AE77-A46EAC984CD2}"/>
    <cellStyle name="20% - Accent2 129 2 2 2" xfId="33766" xr:uid="{F3BD3342-189B-44BA-916E-BD8EBB50F114}"/>
    <cellStyle name="20% - Accent2 129 2 2 3" xfId="48900" xr:uid="{044635B6-ADAF-4F06-B769-1CBF554FE262}"/>
    <cellStyle name="20% - Accent2 129 2 3" xfId="26222" xr:uid="{EEAA9A5E-6F96-45C9-8EB3-BAED08FEA5BE}"/>
    <cellStyle name="20% - Accent2 129 2 4" xfId="41356" xr:uid="{E03BD276-82EE-46CA-B156-37981E0D116D}"/>
    <cellStyle name="20% - Accent2 129 3" xfId="4504" xr:uid="{A5C71EAB-F3D9-4FFE-8AC0-409E50C0A404}"/>
    <cellStyle name="20% - Accent2 129 3 2" xfId="12267" xr:uid="{F1D63D31-6ADB-480D-A572-D3DDCA0CD79F}"/>
    <cellStyle name="20% - Accent2 129 3 2 2" xfId="31292" xr:uid="{6CBFA965-7250-4D99-B12D-8DE6A0D66103}"/>
    <cellStyle name="20% - Accent2 129 3 2 3" xfId="46426" xr:uid="{BE02967C-A0E3-4465-BAA6-644773CF4516}"/>
    <cellStyle name="20% - Accent2 129 3 3" xfId="23748" xr:uid="{E5120923-FB22-410F-95E7-1568ADC3CA81}"/>
    <cellStyle name="20% - Accent2 129 3 4" xfId="38882" xr:uid="{46A34A02-1892-413D-B01C-02A39B482EDC}"/>
    <cellStyle name="20% - Accent2 129 4" xfId="9641" xr:uid="{437FAD06-59A3-4A0A-8AA5-B3C1AD842DC8}"/>
    <cellStyle name="20% - Accent2 129 4 2" xfId="28750" xr:uid="{21FA0307-CD70-40BA-9D9A-A0CC6DA79C44}"/>
    <cellStyle name="20% - Accent2 129 4 3" xfId="43884" xr:uid="{A54A16AD-F7A8-44EB-80F5-91E47BB88088}"/>
    <cellStyle name="20% - Accent2 129 5" xfId="21206" xr:uid="{DAC4444F-CAD8-4251-A8B6-B0645DF4CFA2}"/>
    <cellStyle name="20% - Accent2 129 6" xfId="36340" xr:uid="{BCD486C1-E345-4871-880F-D703CBD43CC2}"/>
    <cellStyle name="20% - Accent2 13" xfId="226" xr:uid="{981E3156-93D6-47F0-ADC8-2C8AD63EDA9A}"/>
    <cellStyle name="20% - Accent2 13 2" xfId="5369" xr:uid="{81C264C3-A6E8-4735-905F-764929185062}"/>
    <cellStyle name="20% - Accent2 13 2 2" xfId="13126" xr:uid="{06638A38-5002-4175-AA2B-76ED766123BE}"/>
    <cellStyle name="20% - Accent2 13 2 2 2" xfId="32136" xr:uid="{B142CB17-F178-4E8F-A070-FC9A40F54E76}"/>
    <cellStyle name="20% - Accent2 13 2 2 3" xfId="47270" xr:uid="{606C80A1-7287-4D83-9CBC-01450CCD496B}"/>
    <cellStyle name="20% - Accent2 13 2 3" xfId="24592" xr:uid="{2DFBE06B-94B0-4A5E-9786-3444E4B997F2}"/>
    <cellStyle name="20% - Accent2 13 2 4" xfId="39726" xr:uid="{C76E0099-A675-48AE-BFF4-60948B71DF5B}"/>
    <cellStyle name="20% - Accent2 13 3" xfId="2880" xr:uid="{1A5E9610-EA19-476E-9743-0FCFF6B2B192}"/>
    <cellStyle name="20% - Accent2 13 3 2" xfId="10643" xr:uid="{3EF9A637-59F8-4AA0-9C82-30875D5E6C8B}"/>
    <cellStyle name="20% - Accent2 13 3 2 2" xfId="29668" xr:uid="{9F803223-CC9D-4B3B-B280-14AFC044EF5D}"/>
    <cellStyle name="20% - Accent2 13 3 2 3" xfId="44802" xr:uid="{18860BF2-D505-47F5-B1FB-8AE94AF4DE5E}"/>
    <cellStyle name="20% - Accent2 13 3 3" xfId="22124" xr:uid="{4DCFC2D3-6721-4574-88F8-2F2BF689FA93}"/>
    <cellStyle name="20% - Accent2 13 3 4" xfId="37258" xr:uid="{6F19873D-778B-453E-8853-240A7ACF811C}"/>
    <cellStyle name="20% - Accent2 13 4" xfId="8017" xr:uid="{64285B45-6BDF-4F79-ADEF-5787634263A5}"/>
    <cellStyle name="20% - Accent2 13 4 2" xfId="27126" xr:uid="{F76DB88F-8CED-4356-9EE8-E786326464BF}"/>
    <cellStyle name="20% - Accent2 13 4 3" xfId="42260" xr:uid="{FBFA3D6A-8315-4E69-B334-22FDB62491B0}"/>
    <cellStyle name="20% - Accent2 13 5" xfId="19582" xr:uid="{C6292F91-0F58-4137-A537-CF2492389611}"/>
    <cellStyle name="20% - Accent2 13 6" xfId="34716" xr:uid="{739F4EF0-D440-480D-ADA7-9F5838F1ACE5}"/>
    <cellStyle name="20% - Accent2 130" xfId="1864" xr:uid="{16D7F332-332D-4852-A5F3-3C880952B649}"/>
    <cellStyle name="20% - Accent2 130 2" xfId="7013" xr:uid="{05940C55-4DC1-4135-B969-E4EE2208C220}"/>
    <cellStyle name="20% - Accent2 130 2 2" xfId="14770" xr:uid="{7DEAAFAF-F63B-485C-A0EE-9BD431CA54FC}"/>
    <cellStyle name="20% - Accent2 130 2 2 2" xfId="33780" xr:uid="{3704E95C-EFED-4D26-9B56-FB8AAD62DF86}"/>
    <cellStyle name="20% - Accent2 130 2 2 3" xfId="48914" xr:uid="{C465F829-BBEF-405A-B82F-32E76E4DD52A}"/>
    <cellStyle name="20% - Accent2 130 2 3" xfId="26236" xr:uid="{F03EE30D-9AEF-44E3-AAA6-DD8C2029FF26}"/>
    <cellStyle name="20% - Accent2 130 2 4" xfId="41370" xr:uid="{CB25F181-C6A8-43DA-A7D2-26E3B33204B7}"/>
    <cellStyle name="20% - Accent2 130 3" xfId="4518" xr:uid="{D6691FAD-E389-4313-9D14-CD58CC68C91E}"/>
    <cellStyle name="20% - Accent2 130 3 2" xfId="12281" xr:uid="{39B874B6-4C9B-4F57-ADD2-2D3F5D872480}"/>
    <cellStyle name="20% - Accent2 130 3 2 2" xfId="31306" xr:uid="{E0FA5EC4-D638-4D70-84AB-3D7DC60FDE94}"/>
    <cellStyle name="20% - Accent2 130 3 2 3" xfId="46440" xr:uid="{D55A4E5B-86F0-4099-8964-CE6FACA21D30}"/>
    <cellStyle name="20% - Accent2 130 3 3" xfId="23762" xr:uid="{A6B9D31E-2048-420B-875D-D5D52871CA95}"/>
    <cellStyle name="20% - Accent2 130 3 4" xfId="38896" xr:uid="{CCE7B038-9B30-423E-9760-9E25C28DA3E4}"/>
    <cellStyle name="20% - Accent2 130 4" xfId="9655" xr:uid="{41CF6CD8-08A3-4A70-8FB6-25EF3B8D8F56}"/>
    <cellStyle name="20% - Accent2 130 4 2" xfId="28764" xr:uid="{06BB5D54-FD5C-40D3-A87F-7E6AE2B2850E}"/>
    <cellStyle name="20% - Accent2 130 4 3" xfId="43898" xr:uid="{2D1AA58A-2833-4D48-AA60-851A5F1765BA}"/>
    <cellStyle name="20% - Accent2 130 5" xfId="21220" xr:uid="{69C6B456-C0B9-42E9-9EA1-DB83508E166D}"/>
    <cellStyle name="20% - Accent2 130 6" xfId="36354" xr:uid="{F9A48EA9-E047-414F-B9F5-F69AA39BC7BB}"/>
    <cellStyle name="20% - Accent2 131" xfId="1878" xr:uid="{C3FFE4E1-7A82-483A-AEEB-CF7395F47AB0}"/>
    <cellStyle name="20% - Accent2 131 2" xfId="7027" xr:uid="{083FB662-4E57-48A0-88B2-2B26BDE8DCCD}"/>
    <cellStyle name="20% - Accent2 131 2 2" xfId="14784" xr:uid="{28DFFD68-B27A-47EE-8392-E1924622F2B0}"/>
    <cellStyle name="20% - Accent2 131 2 2 2" xfId="33794" xr:uid="{A4A3A86B-A46B-477F-8F2D-401332955C94}"/>
    <cellStyle name="20% - Accent2 131 2 2 3" xfId="48928" xr:uid="{A8BFBD0E-223F-407C-83FD-592C0AD5E790}"/>
    <cellStyle name="20% - Accent2 131 2 3" xfId="26250" xr:uid="{D6E28449-D084-40A0-9BAB-DC576CCE7130}"/>
    <cellStyle name="20% - Accent2 131 2 4" xfId="41384" xr:uid="{DC992FE3-51DE-415D-AAC8-1B92FD2A9C23}"/>
    <cellStyle name="20% - Accent2 131 3" xfId="4532" xr:uid="{5F4ADFF4-340E-4B2E-8891-180E32291A09}"/>
    <cellStyle name="20% - Accent2 131 3 2" xfId="12295" xr:uid="{B3187DBB-9101-4291-8036-DB406CCB57BA}"/>
    <cellStyle name="20% - Accent2 131 3 2 2" xfId="31320" xr:uid="{9E9CFF4E-A94D-4DF3-B818-FD8B6D37264C}"/>
    <cellStyle name="20% - Accent2 131 3 2 3" xfId="46454" xr:uid="{B65A10C2-51CF-4DD8-B037-6570A79A47BF}"/>
    <cellStyle name="20% - Accent2 131 3 3" xfId="23776" xr:uid="{30AB48E4-7CF9-4FFC-9C2F-5D4180E6B3F7}"/>
    <cellStyle name="20% - Accent2 131 3 4" xfId="38910" xr:uid="{E88BC3BA-F4F6-4FFC-B61F-2744A8942AFC}"/>
    <cellStyle name="20% - Accent2 131 4" xfId="9669" xr:uid="{7C3CE9F4-4BA6-48CC-9467-84737B286EA4}"/>
    <cellStyle name="20% - Accent2 131 4 2" xfId="28778" xr:uid="{6100BEFC-F285-4D15-916D-076239FBC3AC}"/>
    <cellStyle name="20% - Accent2 131 4 3" xfId="43912" xr:uid="{8709A063-6175-4838-AE13-1310769686EE}"/>
    <cellStyle name="20% - Accent2 131 5" xfId="21234" xr:uid="{6FBD367A-BE79-499A-ABFB-ACBEB8E3B48E}"/>
    <cellStyle name="20% - Accent2 131 6" xfId="36368" xr:uid="{8552683D-3B64-40F3-AF2E-B8C71FC443E0}"/>
    <cellStyle name="20% - Accent2 132" xfId="1892" xr:uid="{9F355EEC-60B0-4F88-9CEF-6EE2424D98F5}"/>
    <cellStyle name="20% - Accent2 132 2" xfId="7041" xr:uid="{B3A274F4-5CFC-4E35-B96E-35CD109A93DE}"/>
    <cellStyle name="20% - Accent2 132 2 2" xfId="14798" xr:uid="{8A62CE21-65E6-4C0C-8ECA-A5127895B28B}"/>
    <cellStyle name="20% - Accent2 132 2 2 2" xfId="33808" xr:uid="{69022A2A-929C-4BBF-8805-008E2729F808}"/>
    <cellStyle name="20% - Accent2 132 2 2 3" xfId="48942" xr:uid="{2DA0B3EE-B0E5-4CF1-90FA-64966DCA267B}"/>
    <cellStyle name="20% - Accent2 132 2 3" xfId="26264" xr:uid="{97CDD924-4069-4248-AA9B-FDB24BFE61B1}"/>
    <cellStyle name="20% - Accent2 132 2 4" xfId="41398" xr:uid="{5F38696D-92BB-4FAF-9A3E-94D71DDCE2BC}"/>
    <cellStyle name="20% - Accent2 132 3" xfId="4546" xr:uid="{C69F35B8-AC3A-4E31-A661-DA1FB9C45863}"/>
    <cellStyle name="20% - Accent2 132 3 2" xfId="12309" xr:uid="{4F638A4B-D072-410A-B083-7BE86AC8AEE0}"/>
    <cellStyle name="20% - Accent2 132 3 2 2" xfId="31334" xr:uid="{C3FC1749-4A7D-4538-BC48-08330DB7C4E0}"/>
    <cellStyle name="20% - Accent2 132 3 2 3" xfId="46468" xr:uid="{0B7040A4-DE85-4680-AB77-45D9CA7E4638}"/>
    <cellStyle name="20% - Accent2 132 3 3" xfId="23790" xr:uid="{97FE0353-16FD-4760-80E7-7563EE05C728}"/>
    <cellStyle name="20% - Accent2 132 3 4" xfId="38924" xr:uid="{2BA2274A-494E-4DE6-B936-F775FB410D90}"/>
    <cellStyle name="20% - Accent2 132 4" xfId="9683" xr:uid="{824D295E-8C04-4AA3-AC9B-14DEEACEB848}"/>
    <cellStyle name="20% - Accent2 132 4 2" xfId="28792" xr:uid="{AB06AB1C-8E07-4BD8-8CBE-236CA724A6C1}"/>
    <cellStyle name="20% - Accent2 132 4 3" xfId="43926" xr:uid="{D1FEACCD-31A6-4150-A3CD-E0EF7D2F985F}"/>
    <cellStyle name="20% - Accent2 132 5" xfId="21248" xr:uid="{7C2F11CD-34FF-48E8-AA46-F0C63D18D537}"/>
    <cellStyle name="20% - Accent2 132 6" xfId="36382" xr:uid="{F07EF975-B3AC-4ACC-8D8C-69957139A993}"/>
    <cellStyle name="20% - Accent2 133" xfId="1906" xr:uid="{5DF93820-FFD9-45FA-BAFA-8EC890C684F1}"/>
    <cellStyle name="20% - Accent2 133 2" xfId="7055" xr:uid="{083F8A2C-D97D-49B8-84DE-5E4245A1BC05}"/>
    <cellStyle name="20% - Accent2 133 2 2" xfId="14812" xr:uid="{F3D6E990-8317-40BF-BEA4-10B00E656C0C}"/>
    <cellStyle name="20% - Accent2 133 2 2 2" xfId="33822" xr:uid="{A0D15FEE-D7AE-41B8-B36D-4AAE14168B12}"/>
    <cellStyle name="20% - Accent2 133 2 2 3" xfId="48956" xr:uid="{9CB020A5-90F7-4E5A-AEE4-DD9B451374DA}"/>
    <cellStyle name="20% - Accent2 133 2 3" xfId="26278" xr:uid="{89E3A0A7-8FF8-42FF-89AC-4B2B0007E7B5}"/>
    <cellStyle name="20% - Accent2 133 2 4" xfId="41412" xr:uid="{AE8012BE-B167-467F-A911-68767C95CC61}"/>
    <cellStyle name="20% - Accent2 133 3" xfId="4560" xr:uid="{40DD34FA-5E3F-431B-B541-54412A82DDAA}"/>
    <cellStyle name="20% - Accent2 133 3 2" xfId="12323" xr:uid="{090C7371-5799-42EF-AE23-92B080CDABA8}"/>
    <cellStyle name="20% - Accent2 133 3 2 2" xfId="31348" xr:uid="{BB1C0CA4-EE51-498D-860B-4B44EC2660EF}"/>
    <cellStyle name="20% - Accent2 133 3 2 3" xfId="46482" xr:uid="{276F2DDB-C2BD-4961-AE4E-EF09244C1129}"/>
    <cellStyle name="20% - Accent2 133 3 3" xfId="23804" xr:uid="{C3AD73B2-2830-4040-A623-4E48E13A668B}"/>
    <cellStyle name="20% - Accent2 133 3 4" xfId="38938" xr:uid="{F45063A2-333F-4D6C-BFD9-27D5E507B45D}"/>
    <cellStyle name="20% - Accent2 133 4" xfId="9697" xr:uid="{2B63B821-007D-4614-AF88-4D36B5890062}"/>
    <cellStyle name="20% - Accent2 133 4 2" xfId="28806" xr:uid="{95A6A51B-4C5F-4BBA-A62A-C3EB5986B6A9}"/>
    <cellStyle name="20% - Accent2 133 4 3" xfId="43940" xr:uid="{AC5610C8-048F-4A62-9DD6-0AB8057DC309}"/>
    <cellStyle name="20% - Accent2 133 5" xfId="21262" xr:uid="{E58F7F50-4E62-4348-9092-D794E0832D2F}"/>
    <cellStyle name="20% - Accent2 133 6" xfId="36396" xr:uid="{B73C5556-3CAB-4977-9109-43157B1E4782}"/>
    <cellStyle name="20% - Accent2 134" xfId="1920" xr:uid="{ADF4F2B1-D485-4D65-8779-88F5399B5014}"/>
    <cellStyle name="20% - Accent2 134 2" xfId="7069" xr:uid="{7D940A12-3BCA-482B-9276-C34E8E7B72CC}"/>
    <cellStyle name="20% - Accent2 134 2 2" xfId="14826" xr:uid="{38A17DE9-4074-4D14-9C9E-C5079DB22D9A}"/>
    <cellStyle name="20% - Accent2 134 2 2 2" xfId="33836" xr:uid="{4AECE50B-2B84-4972-9BC2-F69DA97BDF85}"/>
    <cellStyle name="20% - Accent2 134 2 2 3" xfId="48970" xr:uid="{E079D95F-F7E1-4225-9793-4BCC7F739D8C}"/>
    <cellStyle name="20% - Accent2 134 2 3" xfId="26292" xr:uid="{7AFA6DE3-2BEB-42BC-A9F4-F3E07BCA775F}"/>
    <cellStyle name="20% - Accent2 134 2 4" xfId="41426" xr:uid="{47069F30-BB6C-43FB-8A78-613E97498E6D}"/>
    <cellStyle name="20% - Accent2 134 3" xfId="4574" xr:uid="{AFEC3430-363D-49A0-A0A2-89CF16E64A52}"/>
    <cellStyle name="20% - Accent2 134 3 2" xfId="12337" xr:uid="{AAA846DD-05EB-4EE8-8CE9-A5642EBE0DCD}"/>
    <cellStyle name="20% - Accent2 134 3 2 2" xfId="31362" xr:uid="{B6CB0D9D-AF3D-4099-868A-9FA9F659DB3C}"/>
    <cellStyle name="20% - Accent2 134 3 2 3" xfId="46496" xr:uid="{C58D35B5-55C9-4F40-8776-D7ED2685B42D}"/>
    <cellStyle name="20% - Accent2 134 3 3" xfId="23818" xr:uid="{40E7CA31-B1AF-4E7C-9D1C-0DD2DDD01AA7}"/>
    <cellStyle name="20% - Accent2 134 3 4" xfId="38952" xr:uid="{263C7AED-85D2-42F1-A58E-0F003B040BFC}"/>
    <cellStyle name="20% - Accent2 134 4" xfId="9711" xr:uid="{FCC8341E-78A9-4063-8421-E80A032FF490}"/>
    <cellStyle name="20% - Accent2 134 4 2" xfId="28820" xr:uid="{44989350-3C16-4FC6-9812-AF9ABAC03CF8}"/>
    <cellStyle name="20% - Accent2 134 4 3" xfId="43954" xr:uid="{15B7E8D3-3A5D-4EA9-97A2-CF50EEF4DEE1}"/>
    <cellStyle name="20% - Accent2 134 5" xfId="21276" xr:uid="{68928C35-A11E-4D01-BA02-4B1D420AE224}"/>
    <cellStyle name="20% - Accent2 134 6" xfId="36410" xr:uid="{D754D0DF-1FB6-485B-A60A-F0AECD2C6A58}"/>
    <cellStyle name="20% - Accent2 135" xfId="1934" xr:uid="{F12F493E-A24A-4265-925C-C618A6C0AC34}"/>
    <cellStyle name="20% - Accent2 135 2" xfId="7083" xr:uid="{1E50DD2F-4990-40A7-B909-D215F48A1E98}"/>
    <cellStyle name="20% - Accent2 135 2 2" xfId="14840" xr:uid="{C1F630E1-9DA2-479C-AE9B-35C633F11993}"/>
    <cellStyle name="20% - Accent2 135 2 2 2" xfId="33850" xr:uid="{B2E47DB9-E68D-4B17-A2E5-F98EB31863E6}"/>
    <cellStyle name="20% - Accent2 135 2 2 3" xfId="48984" xr:uid="{45E0EFBB-7987-4414-8926-A576A1B24665}"/>
    <cellStyle name="20% - Accent2 135 2 3" xfId="26306" xr:uid="{F40487BA-B23E-4E14-90EA-8A0175A9C2CA}"/>
    <cellStyle name="20% - Accent2 135 2 4" xfId="41440" xr:uid="{6F9D100C-BA0E-40A0-A02D-A94FBD0106C9}"/>
    <cellStyle name="20% - Accent2 135 3" xfId="4588" xr:uid="{EB610097-10C3-432D-BEAD-F4431F6CA778}"/>
    <cellStyle name="20% - Accent2 135 3 2" xfId="12351" xr:uid="{0DA0D1F1-83A3-4099-B7C2-7E506BC70CA5}"/>
    <cellStyle name="20% - Accent2 135 3 2 2" xfId="31376" xr:uid="{B8807E0D-E760-4FDD-A3DB-9CC0F72D7846}"/>
    <cellStyle name="20% - Accent2 135 3 2 3" xfId="46510" xr:uid="{F33FCA7E-67DB-4184-9476-25A7232F6026}"/>
    <cellStyle name="20% - Accent2 135 3 3" xfId="23832" xr:uid="{DAD3EB22-025F-4326-A723-20B4EBE3C71F}"/>
    <cellStyle name="20% - Accent2 135 3 4" xfId="38966" xr:uid="{85FC8EF0-A426-40E3-AEEA-9FF4566DE666}"/>
    <cellStyle name="20% - Accent2 135 4" xfId="9725" xr:uid="{C46C9148-6197-48EA-8B5F-3DE68DC1ED69}"/>
    <cellStyle name="20% - Accent2 135 4 2" xfId="28834" xr:uid="{88951B15-7565-456D-8FFD-5EA126F65CDA}"/>
    <cellStyle name="20% - Accent2 135 4 3" xfId="43968" xr:uid="{45432ADD-6A0C-41A4-8D21-C729A39DC2D6}"/>
    <cellStyle name="20% - Accent2 135 5" xfId="21290" xr:uid="{5D87A3E6-3A7D-40C2-9701-F5CC59376481}"/>
    <cellStyle name="20% - Accent2 135 6" xfId="36424" xr:uid="{E0685590-F46F-4753-B4F7-B2F8E8832406}"/>
    <cellStyle name="20% - Accent2 136" xfId="1948" xr:uid="{0635C71E-F993-4703-8952-06CC16D8473D}"/>
    <cellStyle name="20% - Accent2 136 2" xfId="7097" xr:uid="{6524A1FC-D081-48D1-BA85-BB962B144666}"/>
    <cellStyle name="20% - Accent2 136 2 2" xfId="14854" xr:uid="{6653DF6B-7196-40DD-A566-D4B2F17654F7}"/>
    <cellStyle name="20% - Accent2 136 2 2 2" xfId="33864" xr:uid="{617C36F9-43E1-4B58-8B5D-CCEBC071A65E}"/>
    <cellStyle name="20% - Accent2 136 2 2 3" xfId="48998" xr:uid="{281CE867-3357-4E73-8C87-91F68CA119AC}"/>
    <cellStyle name="20% - Accent2 136 2 3" xfId="26320" xr:uid="{FAEA99EC-18D4-48A9-9923-CAB78CB03CD5}"/>
    <cellStyle name="20% - Accent2 136 2 4" xfId="41454" xr:uid="{FC6FB158-357F-4772-8FB5-9C03D7831E8D}"/>
    <cellStyle name="20% - Accent2 136 3" xfId="4602" xr:uid="{017116B7-6A2F-4256-9C90-087C570B2101}"/>
    <cellStyle name="20% - Accent2 136 3 2" xfId="12365" xr:uid="{B1F2654F-CA8C-49D7-8277-5A00802D792D}"/>
    <cellStyle name="20% - Accent2 136 3 2 2" xfId="31390" xr:uid="{7D3E6133-0196-4990-866C-51C06B42F717}"/>
    <cellStyle name="20% - Accent2 136 3 2 3" xfId="46524" xr:uid="{CB827DEF-ADA2-48C4-907A-EC86E148B594}"/>
    <cellStyle name="20% - Accent2 136 3 3" xfId="23846" xr:uid="{4B19E50D-BA05-4B0B-9D86-86324A433F3F}"/>
    <cellStyle name="20% - Accent2 136 3 4" xfId="38980" xr:uid="{C1F4897E-B18B-4C2C-A014-1AA54E8EF10E}"/>
    <cellStyle name="20% - Accent2 136 4" xfId="9739" xr:uid="{2530C7DF-6831-4C05-8A34-2A9BD498140A}"/>
    <cellStyle name="20% - Accent2 136 4 2" xfId="28848" xr:uid="{5DBB9F65-757C-4A81-918F-F0E9E2E3E7E5}"/>
    <cellStyle name="20% - Accent2 136 4 3" xfId="43982" xr:uid="{BA239443-980C-4D67-AD16-F55DF36D31FF}"/>
    <cellStyle name="20% - Accent2 136 5" xfId="21304" xr:uid="{0785F570-EFB0-424A-8C2B-1B19CFF1C668}"/>
    <cellStyle name="20% - Accent2 136 6" xfId="36438" xr:uid="{1499BBAF-9768-472D-B339-E85C62FC95A6}"/>
    <cellStyle name="20% - Accent2 137" xfId="1962" xr:uid="{F54C80A5-421A-4F77-9DBF-EC344A9C367E}"/>
    <cellStyle name="20% - Accent2 137 2" xfId="7111" xr:uid="{04C645D3-7734-4C04-8CAF-B4E8FCEAE388}"/>
    <cellStyle name="20% - Accent2 137 2 2" xfId="14868" xr:uid="{2DFB582F-1EE2-4E08-B3D7-3457C86D2AE2}"/>
    <cellStyle name="20% - Accent2 137 2 2 2" xfId="33878" xr:uid="{6F5A81D7-23D7-4F05-9639-72EE5131E419}"/>
    <cellStyle name="20% - Accent2 137 2 2 3" xfId="49012" xr:uid="{DB39645E-3301-4E52-B65A-D9D3AFD5C2B0}"/>
    <cellStyle name="20% - Accent2 137 2 3" xfId="26334" xr:uid="{3EE728F4-9384-407E-8260-A26B91EA31F9}"/>
    <cellStyle name="20% - Accent2 137 2 4" xfId="41468" xr:uid="{CA9366E7-A906-4FAB-A07D-40F7C8A1CD61}"/>
    <cellStyle name="20% - Accent2 137 3" xfId="4616" xr:uid="{9B3BCBA8-6B74-4522-BF05-3791391E00C2}"/>
    <cellStyle name="20% - Accent2 137 3 2" xfId="12379" xr:uid="{C5AAED39-2730-4A54-BF21-08D69FC3D12C}"/>
    <cellStyle name="20% - Accent2 137 3 2 2" xfId="31404" xr:uid="{37AD6BC5-E6D2-4D3B-B076-7A1316E67167}"/>
    <cellStyle name="20% - Accent2 137 3 2 3" xfId="46538" xr:uid="{15FB500B-E78A-4D74-95CC-5694827A5ACD}"/>
    <cellStyle name="20% - Accent2 137 3 3" xfId="23860" xr:uid="{847FEF4D-243F-4405-8176-19290683A516}"/>
    <cellStyle name="20% - Accent2 137 3 4" xfId="38994" xr:uid="{60191B99-1C1A-48B3-AD57-03803ED3EA51}"/>
    <cellStyle name="20% - Accent2 137 4" xfId="9753" xr:uid="{D0EED9C5-A848-4DF7-99B1-66D4D4BC03A6}"/>
    <cellStyle name="20% - Accent2 137 4 2" xfId="28862" xr:uid="{85B4B6FA-170A-4D56-AA18-6893075B4B62}"/>
    <cellStyle name="20% - Accent2 137 4 3" xfId="43996" xr:uid="{6E5A6166-830F-47F9-873A-4C2D2A589E3F}"/>
    <cellStyle name="20% - Accent2 137 5" xfId="21318" xr:uid="{FBE30C62-DC7B-412F-A788-2EFBCB5E9BB3}"/>
    <cellStyle name="20% - Accent2 137 6" xfId="36452" xr:uid="{BBEE9F5F-3699-4E19-A615-C7CCA3A7D5C9}"/>
    <cellStyle name="20% - Accent2 138" xfId="1976" xr:uid="{4C72EF4B-B8DA-401E-AAE7-71C36DA2BEE3}"/>
    <cellStyle name="20% - Accent2 138 2" xfId="7125" xr:uid="{71324E4E-E8F8-46B5-B27C-B03C1FF25BB4}"/>
    <cellStyle name="20% - Accent2 138 2 2" xfId="14882" xr:uid="{893407E9-4324-409E-B74B-EC46425F5DCF}"/>
    <cellStyle name="20% - Accent2 138 2 2 2" xfId="33892" xr:uid="{D93057F6-E04B-4083-B399-587E975F8F9A}"/>
    <cellStyle name="20% - Accent2 138 2 2 3" xfId="49026" xr:uid="{65F9C60B-3349-43F4-89ED-AB9AEB028E46}"/>
    <cellStyle name="20% - Accent2 138 2 3" xfId="26348" xr:uid="{04AE818A-6733-491A-AA3B-D985694538BA}"/>
    <cellStyle name="20% - Accent2 138 2 4" xfId="41482" xr:uid="{25ACE4DA-A594-4F30-8303-3CA60BDE006B}"/>
    <cellStyle name="20% - Accent2 138 3" xfId="4630" xr:uid="{A68E4BC8-46FF-4D92-9B7A-E337B8B73F1B}"/>
    <cellStyle name="20% - Accent2 138 3 2" xfId="12393" xr:uid="{26CB575A-736F-43E8-95BF-5027E20F39D5}"/>
    <cellStyle name="20% - Accent2 138 3 2 2" xfId="31418" xr:uid="{1C001836-1059-4497-9232-381583485E4F}"/>
    <cellStyle name="20% - Accent2 138 3 2 3" xfId="46552" xr:uid="{1607593C-F543-411A-A3C8-2EDCDC8B5C51}"/>
    <cellStyle name="20% - Accent2 138 3 3" xfId="23874" xr:uid="{10F2146C-BDD7-481B-9AED-25CB09D14C43}"/>
    <cellStyle name="20% - Accent2 138 3 4" xfId="39008" xr:uid="{0B5C895E-58D5-4690-815F-961DCB676E8A}"/>
    <cellStyle name="20% - Accent2 138 4" xfId="9767" xr:uid="{5CACB1D1-7828-47DD-AFF9-FC9249035479}"/>
    <cellStyle name="20% - Accent2 138 4 2" xfId="28876" xr:uid="{72623B8E-43DF-4520-91A5-F32B241868D8}"/>
    <cellStyle name="20% - Accent2 138 4 3" xfId="44010" xr:uid="{9E4ED253-DB52-41F8-85DC-7DAF70A3BF16}"/>
    <cellStyle name="20% - Accent2 138 5" xfId="21332" xr:uid="{33CB7045-0143-4BE1-94FB-5CA1A76C0502}"/>
    <cellStyle name="20% - Accent2 138 6" xfId="36466" xr:uid="{37D951EA-CB67-48DB-9BBC-7E716A42455B}"/>
    <cellStyle name="20% - Accent2 139" xfId="1990" xr:uid="{8C32B8EA-BF98-40E8-8DA0-D823AA509125}"/>
    <cellStyle name="20% - Accent2 139 2" xfId="7139" xr:uid="{54965E99-2EE5-4057-A2EC-C44F68C41B9E}"/>
    <cellStyle name="20% - Accent2 139 2 2" xfId="14896" xr:uid="{3092CE0C-FA6B-4BC0-9A8A-F11C12FC29A2}"/>
    <cellStyle name="20% - Accent2 139 2 2 2" xfId="33906" xr:uid="{FBE18354-CF94-468B-9008-5780AFF18986}"/>
    <cellStyle name="20% - Accent2 139 2 2 3" xfId="49040" xr:uid="{9A6A1E9F-A8AA-4F24-B955-7E747B2F8E22}"/>
    <cellStyle name="20% - Accent2 139 2 3" xfId="26362" xr:uid="{64792DF0-B7BD-422E-BE5A-0CEA3460C531}"/>
    <cellStyle name="20% - Accent2 139 2 4" xfId="41496" xr:uid="{1B4C7A8A-3A19-49C3-9158-8BD891997EB5}"/>
    <cellStyle name="20% - Accent2 139 3" xfId="4644" xr:uid="{100F3347-948B-4A3B-A669-E4646327ACC6}"/>
    <cellStyle name="20% - Accent2 139 3 2" xfId="12407" xr:uid="{5A1A75A9-B953-4E65-8C0A-7A2119A50E27}"/>
    <cellStyle name="20% - Accent2 139 3 2 2" xfId="31432" xr:uid="{41B8924C-1C0A-4C60-B481-B98B10D17406}"/>
    <cellStyle name="20% - Accent2 139 3 2 3" xfId="46566" xr:uid="{57ABF257-D601-4E83-A4F5-62BB5453D260}"/>
    <cellStyle name="20% - Accent2 139 3 3" xfId="23888" xr:uid="{DA0BAAC9-86EF-4807-8CA4-470AC85DADF4}"/>
    <cellStyle name="20% - Accent2 139 3 4" xfId="39022" xr:uid="{927BC559-8D99-4554-A5BB-3EE3231A22F8}"/>
    <cellStyle name="20% - Accent2 139 4" xfId="9781" xr:uid="{62DE2DE0-E02C-4C40-BAA7-149728231522}"/>
    <cellStyle name="20% - Accent2 139 4 2" xfId="28890" xr:uid="{FF80461C-2728-43D1-9930-816C622C0A0E}"/>
    <cellStyle name="20% - Accent2 139 4 3" xfId="44024" xr:uid="{1ABD31DC-D4CA-4C27-A6CB-4BE50FF68E1B}"/>
    <cellStyle name="20% - Accent2 139 5" xfId="21346" xr:uid="{49E27E09-2CF0-438F-9029-9D6874E396A1}"/>
    <cellStyle name="20% - Accent2 139 6" xfId="36480" xr:uid="{3EDB0BB3-E32D-4706-A196-6EFF981A8A44}"/>
    <cellStyle name="20% - Accent2 14" xfId="240" xr:uid="{7F2D5C00-0D06-48B1-B0FF-A509BED2BDB9}"/>
    <cellStyle name="20% - Accent2 14 2" xfId="5383" xr:uid="{66D30C61-1BE6-4D77-880E-91AC6FC2D1B6}"/>
    <cellStyle name="20% - Accent2 14 2 2" xfId="13140" xr:uid="{0378DCB2-24E4-46EF-BCD8-0447E0661DC9}"/>
    <cellStyle name="20% - Accent2 14 2 2 2" xfId="32150" xr:uid="{7C1D1EF5-322C-4DC3-AEF3-5686FEEDC46B}"/>
    <cellStyle name="20% - Accent2 14 2 2 3" xfId="47284" xr:uid="{C33862B2-C998-448C-9C03-8AFE81F9A093}"/>
    <cellStyle name="20% - Accent2 14 2 3" xfId="24606" xr:uid="{9254D915-7D65-4C75-9C32-ECB3EBD537DB}"/>
    <cellStyle name="20% - Accent2 14 2 4" xfId="39740" xr:uid="{FEB411DF-B89C-440E-880A-434E7A03CBBF}"/>
    <cellStyle name="20% - Accent2 14 3" xfId="2894" xr:uid="{E599C494-803D-490C-AFD8-BC28EC12B377}"/>
    <cellStyle name="20% - Accent2 14 3 2" xfId="10657" xr:uid="{9B0132D5-7C51-4695-BF6B-08CBB8122EA5}"/>
    <cellStyle name="20% - Accent2 14 3 2 2" xfId="29682" xr:uid="{A2BFA207-681E-4FA3-AA8B-BD85A93A710D}"/>
    <cellStyle name="20% - Accent2 14 3 2 3" xfId="44816" xr:uid="{31677748-CF06-470F-90AF-5CAC79E566B2}"/>
    <cellStyle name="20% - Accent2 14 3 3" xfId="22138" xr:uid="{84C0EE92-0ECB-40F3-A918-AA34EE2BD855}"/>
    <cellStyle name="20% - Accent2 14 3 4" xfId="37272" xr:uid="{EDEADA5F-1711-45A4-9759-BD202A7C4E7E}"/>
    <cellStyle name="20% - Accent2 14 4" xfId="8031" xr:uid="{2BE7F712-9BA6-4BC0-8C58-A724F4B6EEAB}"/>
    <cellStyle name="20% - Accent2 14 4 2" xfId="27140" xr:uid="{7AC13C10-299B-495D-B1DF-A12C8EC71A18}"/>
    <cellStyle name="20% - Accent2 14 4 3" xfId="42274" xr:uid="{C9386B07-D088-440E-AA81-AA1548616729}"/>
    <cellStyle name="20% - Accent2 14 5" xfId="19596" xr:uid="{585B3069-7E2E-45BB-A438-07A53D193A93}"/>
    <cellStyle name="20% - Accent2 14 6" xfId="34730" xr:uid="{E3BA4BD6-A601-48C2-A397-FA93C85155A7}"/>
    <cellStyle name="20% - Accent2 140" xfId="2004" xr:uid="{F9EF1D3D-1810-4397-BD1E-1FB2F91F1395}"/>
    <cellStyle name="20% - Accent2 140 2" xfId="7153" xr:uid="{3F33EA4A-EDD5-4A0E-AC0A-DB980687D754}"/>
    <cellStyle name="20% - Accent2 140 2 2" xfId="14910" xr:uid="{72A82E1E-6AE0-4D2D-8DCA-01FCCBF3DABB}"/>
    <cellStyle name="20% - Accent2 140 2 2 2" xfId="33920" xr:uid="{82BF9999-7A58-46F2-8789-5F371FFB94F1}"/>
    <cellStyle name="20% - Accent2 140 2 2 3" xfId="49054" xr:uid="{9348135E-177F-470E-9E9D-0A2A5B3DD45A}"/>
    <cellStyle name="20% - Accent2 140 2 3" xfId="26376" xr:uid="{79E9BB1D-39D6-4DA2-AF35-628C33469E0A}"/>
    <cellStyle name="20% - Accent2 140 2 4" xfId="41510" xr:uid="{07F7E4F4-98B0-4969-A73C-16EF338B084E}"/>
    <cellStyle name="20% - Accent2 140 3" xfId="4658" xr:uid="{05635FCE-43A8-40E4-B78D-30F1D985BBFE}"/>
    <cellStyle name="20% - Accent2 140 3 2" xfId="12421" xr:uid="{5BFA0271-CED2-4769-8BDA-C91CEF37541E}"/>
    <cellStyle name="20% - Accent2 140 3 2 2" xfId="31446" xr:uid="{F2DE4972-BD25-46A5-910A-5FAAD17D267E}"/>
    <cellStyle name="20% - Accent2 140 3 2 3" xfId="46580" xr:uid="{679CA6F0-7505-4427-90F2-C84B0E5404F8}"/>
    <cellStyle name="20% - Accent2 140 3 3" xfId="23902" xr:uid="{277224CD-FB2E-43D1-AB00-7194A4FE4241}"/>
    <cellStyle name="20% - Accent2 140 3 4" xfId="39036" xr:uid="{FC5599A7-2A69-488C-8B8B-A594270D210C}"/>
    <cellStyle name="20% - Accent2 140 4" xfId="9795" xr:uid="{29AD84D2-5289-475F-A3D5-E209A02F717E}"/>
    <cellStyle name="20% - Accent2 140 4 2" xfId="28904" xr:uid="{5EB581DC-460C-4364-9C97-F97A94F61B93}"/>
    <cellStyle name="20% - Accent2 140 4 3" xfId="44038" xr:uid="{D450B41E-4E32-44BB-B129-FAAC7257B9EC}"/>
    <cellStyle name="20% - Accent2 140 5" xfId="21360" xr:uid="{41638347-6947-486A-8464-874BFDC4A0DC}"/>
    <cellStyle name="20% - Accent2 140 6" xfId="36494" xr:uid="{432AEE48-AC03-41FE-90A9-B92CD58E080C}"/>
    <cellStyle name="20% - Accent2 141" xfId="2018" xr:uid="{3AFCC105-E45F-4E20-8360-62C11B61096C}"/>
    <cellStyle name="20% - Accent2 141 2" xfId="7167" xr:uid="{73FE4768-754F-467A-B6D8-448F19F985B1}"/>
    <cellStyle name="20% - Accent2 141 2 2" xfId="14924" xr:uid="{1971054C-3814-459E-A087-0953E874FF15}"/>
    <cellStyle name="20% - Accent2 141 2 2 2" xfId="33934" xr:uid="{C3758094-0C03-4C99-A894-957883F0F9D2}"/>
    <cellStyle name="20% - Accent2 141 2 2 3" xfId="49068" xr:uid="{3AAE6444-C590-45B3-9ED6-FD6FE25BC932}"/>
    <cellStyle name="20% - Accent2 141 2 3" xfId="26390" xr:uid="{0374EC7B-566C-4777-B2F8-E5827C3A6C1A}"/>
    <cellStyle name="20% - Accent2 141 2 4" xfId="41524" xr:uid="{560F5FDB-BCDE-4C5D-89E4-F0897BA6EEEC}"/>
    <cellStyle name="20% - Accent2 141 3" xfId="4672" xr:uid="{4D156171-7D4A-4A6D-9186-4E2183489600}"/>
    <cellStyle name="20% - Accent2 141 3 2" xfId="12435" xr:uid="{5B651049-59D3-4018-B5BD-82352565ECEA}"/>
    <cellStyle name="20% - Accent2 141 3 2 2" xfId="31460" xr:uid="{2F644BAC-9515-4EC0-9247-54DD298670C2}"/>
    <cellStyle name="20% - Accent2 141 3 2 3" xfId="46594" xr:uid="{FEC03255-2D58-4401-8263-E60BF050FAE2}"/>
    <cellStyle name="20% - Accent2 141 3 3" xfId="23916" xr:uid="{8B887148-7D1B-429D-9114-A92EA54B9D3D}"/>
    <cellStyle name="20% - Accent2 141 3 4" xfId="39050" xr:uid="{014FF27A-35EB-4C9C-B74D-A452F71DC3A2}"/>
    <cellStyle name="20% - Accent2 141 4" xfId="9809" xr:uid="{BA8D2480-80C6-4059-808D-1F7B5FCC49E7}"/>
    <cellStyle name="20% - Accent2 141 4 2" xfId="28918" xr:uid="{AF05810F-2FAC-41F1-B96D-44008F86AC20}"/>
    <cellStyle name="20% - Accent2 141 4 3" xfId="44052" xr:uid="{B242EBC9-4FBD-4F34-AEB0-B7D8A9224DAA}"/>
    <cellStyle name="20% - Accent2 141 5" xfId="21374" xr:uid="{972989B4-EF89-4651-8546-6FDD06F4B020}"/>
    <cellStyle name="20% - Accent2 141 6" xfId="36508" xr:uid="{5B92283A-78A9-4867-84FF-F838ED1A7A9C}"/>
    <cellStyle name="20% - Accent2 142" xfId="2032" xr:uid="{5DF0DB33-B704-4529-9694-B2435AE3DF31}"/>
    <cellStyle name="20% - Accent2 142 2" xfId="7181" xr:uid="{71D23750-73CB-42EE-9E78-1FE372DD4231}"/>
    <cellStyle name="20% - Accent2 142 2 2" xfId="14938" xr:uid="{DA62830C-D51F-4D0E-9FEF-BB98928B258A}"/>
    <cellStyle name="20% - Accent2 142 2 2 2" xfId="33948" xr:uid="{473810E5-FA88-4C28-B597-995EC9C97114}"/>
    <cellStyle name="20% - Accent2 142 2 2 3" xfId="49082" xr:uid="{57D78CB9-F06F-4955-9603-B9C05BD9A7FD}"/>
    <cellStyle name="20% - Accent2 142 2 3" xfId="26404" xr:uid="{32469E66-7992-4E8C-B6D3-00708C652D2C}"/>
    <cellStyle name="20% - Accent2 142 2 4" xfId="41538" xr:uid="{5E88F09B-8441-439F-AA9A-8612DB26AE32}"/>
    <cellStyle name="20% - Accent2 142 3" xfId="4686" xr:uid="{EF710C24-014D-4C84-B8F3-75D580F2BF8B}"/>
    <cellStyle name="20% - Accent2 142 3 2" xfId="12449" xr:uid="{5E263A15-B09D-4EDC-B605-C094793D0D2B}"/>
    <cellStyle name="20% - Accent2 142 3 2 2" xfId="31474" xr:uid="{1A690EB9-EAEC-420D-A41E-1A8F30BA5411}"/>
    <cellStyle name="20% - Accent2 142 3 2 3" xfId="46608" xr:uid="{9F2D02E1-3CF4-4528-B93F-7C9573F8DD6D}"/>
    <cellStyle name="20% - Accent2 142 3 3" xfId="23930" xr:uid="{EEFDB708-1FA4-42F4-9B2D-FDCF22625250}"/>
    <cellStyle name="20% - Accent2 142 3 4" xfId="39064" xr:uid="{B81B127C-AE43-47AE-B6DE-667864AA019D}"/>
    <cellStyle name="20% - Accent2 142 4" xfId="9823" xr:uid="{8512B6E1-60A4-4F31-90AB-FB85AF7BF54C}"/>
    <cellStyle name="20% - Accent2 142 4 2" xfId="28932" xr:uid="{5D1FE02E-C7D4-49EC-B3C0-B02F9609C667}"/>
    <cellStyle name="20% - Accent2 142 4 3" xfId="44066" xr:uid="{4C5A933B-A2D2-4910-BC33-19EED50B92FD}"/>
    <cellStyle name="20% - Accent2 142 5" xfId="21388" xr:uid="{6DAE0B04-DD46-4EA6-B385-53AA241F300D}"/>
    <cellStyle name="20% - Accent2 142 6" xfId="36522" xr:uid="{4CD5FCE6-EF4A-4519-83ED-6264FB4E95F4}"/>
    <cellStyle name="20% - Accent2 143" xfId="2046" xr:uid="{FFE84E12-8147-4BB5-9548-BAD11C98BD53}"/>
    <cellStyle name="20% - Accent2 143 2" xfId="7195" xr:uid="{F410EB06-C530-4F0B-8D56-C78ADF9C7E0A}"/>
    <cellStyle name="20% - Accent2 143 2 2" xfId="14952" xr:uid="{1464178D-76AA-4AE7-8A26-0C5E99B055C8}"/>
    <cellStyle name="20% - Accent2 143 2 2 2" xfId="33962" xr:uid="{ACDC3CCE-BCB6-448E-98E3-B556BFC1C813}"/>
    <cellStyle name="20% - Accent2 143 2 2 3" xfId="49096" xr:uid="{ABF0EA9D-9971-4C30-9B70-4E128A1F25B0}"/>
    <cellStyle name="20% - Accent2 143 2 3" xfId="26418" xr:uid="{8C1446B2-61E0-44CF-82F3-C5C409C84B7A}"/>
    <cellStyle name="20% - Accent2 143 2 4" xfId="41552" xr:uid="{F0086E75-48B3-49C1-A2EB-06BA60ECC7E9}"/>
    <cellStyle name="20% - Accent2 143 3" xfId="4700" xr:uid="{6AB1D2B5-8E89-4CA5-BC05-50717BE5B4B3}"/>
    <cellStyle name="20% - Accent2 143 3 2" xfId="12463" xr:uid="{516DCE25-CB44-488F-AD7F-F678477779EC}"/>
    <cellStyle name="20% - Accent2 143 3 2 2" xfId="31488" xr:uid="{5188EE32-B086-4997-80B9-6E21161EB242}"/>
    <cellStyle name="20% - Accent2 143 3 2 3" xfId="46622" xr:uid="{D2FDE4AC-2AC1-4648-A482-EE9A15D9A5F5}"/>
    <cellStyle name="20% - Accent2 143 3 3" xfId="23944" xr:uid="{1DE4E0ED-B7F5-40F1-A8A3-A75BB4AD591E}"/>
    <cellStyle name="20% - Accent2 143 3 4" xfId="39078" xr:uid="{5E1FEA06-021C-4069-93BB-BF2D17187D10}"/>
    <cellStyle name="20% - Accent2 143 4" xfId="9837" xr:uid="{E828040E-03C1-4682-A064-6CA4384FE59F}"/>
    <cellStyle name="20% - Accent2 143 4 2" xfId="28946" xr:uid="{6C02B97A-D419-43B2-80E0-ECE64CBDC65E}"/>
    <cellStyle name="20% - Accent2 143 4 3" xfId="44080" xr:uid="{EB19A7B6-1DA4-4B80-8EDF-C0D8D3DF75CD}"/>
    <cellStyle name="20% - Accent2 143 5" xfId="21402" xr:uid="{E81C3BBB-E36F-43B9-81AC-8B61F1194274}"/>
    <cellStyle name="20% - Accent2 143 6" xfId="36536" xr:uid="{9B192B0D-F1AD-494D-BFB2-A1773177F2A0}"/>
    <cellStyle name="20% - Accent2 144" xfId="2060" xr:uid="{E8139AC2-34FC-400C-B297-C915CA4E5585}"/>
    <cellStyle name="20% - Accent2 144 2" xfId="7209" xr:uid="{F0D5D1D6-A48A-4B48-9C36-864DB9493559}"/>
    <cellStyle name="20% - Accent2 144 2 2" xfId="14966" xr:uid="{B4CD14C2-AEDD-438B-B104-5D60155D4548}"/>
    <cellStyle name="20% - Accent2 144 2 2 2" xfId="33976" xr:uid="{CF33CE11-B4FF-47FD-91C5-E0ED05EA37C8}"/>
    <cellStyle name="20% - Accent2 144 2 2 3" xfId="49110" xr:uid="{E35E7F59-FB90-4360-896F-D13340E5B746}"/>
    <cellStyle name="20% - Accent2 144 2 3" xfId="26432" xr:uid="{1F85FD55-F1B8-4907-BCAA-4511F2F6B48A}"/>
    <cellStyle name="20% - Accent2 144 2 4" xfId="41566" xr:uid="{9FB0172A-FB88-4BB3-9A7E-C8F989D20297}"/>
    <cellStyle name="20% - Accent2 144 3" xfId="4714" xr:uid="{420A2139-DDEE-488E-86B0-3F5FBE6EC024}"/>
    <cellStyle name="20% - Accent2 144 3 2" xfId="12477" xr:uid="{4C57B1DF-6831-4BDC-B348-2A4527CDAF53}"/>
    <cellStyle name="20% - Accent2 144 3 2 2" xfId="31502" xr:uid="{42242124-E280-4438-A566-62034D6345CE}"/>
    <cellStyle name="20% - Accent2 144 3 2 3" xfId="46636" xr:uid="{C207D3FC-68F8-477D-A8AB-202C51F9E44F}"/>
    <cellStyle name="20% - Accent2 144 3 3" xfId="23958" xr:uid="{5824FD22-A737-45EE-8C6A-7C0590EC089F}"/>
    <cellStyle name="20% - Accent2 144 3 4" xfId="39092" xr:uid="{E455E001-B98C-4D8C-9C5C-C4EFF67BC36F}"/>
    <cellStyle name="20% - Accent2 144 4" xfId="9851" xr:uid="{616DE55B-7E76-49AB-875E-FADA54E8CE2A}"/>
    <cellStyle name="20% - Accent2 144 4 2" xfId="28960" xr:uid="{0FB4535D-03E5-4A28-8AFB-EB2D20351695}"/>
    <cellStyle name="20% - Accent2 144 4 3" xfId="44094" xr:uid="{8FB713EC-CD08-4E34-931B-6139A561B8D2}"/>
    <cellStyle name="20% - Accent2 144 5" xfId="21416" xr:uid="{B4FF5BED-33DA-475F-BEB5-9E7838EF7B17}"/>
    <cellStyle name="20% - Accent2 144 6" xfId="36550" xr:uid="{E77431A4-B872-4A65-826C-E9689BFCB55B}"/>
    <cellStyle name="20% - Accent2 145" xfId="2074" xr:uid="{A403CF82-A737-449B-BB60-251FE2D9111F}"/>
    <cellStyle name="20% - Accent2 145 2" xfId="7223" xr:uid="{855EFC83-9D5E-459F-8ED0-4E24217B9654}"/>
    <cellStyle name="20% - Accent2 145 2 2" xfId="14980" xr:uid="{F834D6A9-925C-4394-AB95-8F06E3075ABE}"/>
    <cellStyle name="20% - Accent2 145 2 2 2" xfId="33990" xr:uid="{FF752188-B62F-4159-9603-79457637DB64}"/>
    <cellStyle name="20% - Accent2 145 2 2 3" xfId="49124" xr:uid="{D4F9F4FD-2968-4586-8FEA-2574BDB816F0}"/>
    <cellStyle name="20% - Accent2 145 2 3" xfId="26446" xr:uid="{1CFE4208-D607-41BC-8512-6BBE431C4B37}"/>
    <cellStyle name="20% - Accent2 145 2 4" xfId="41580" xr:uid="{BE42E07B-B28B-4617-9D19-681DBD1A47AC}"/>
    <cellStyle name="20% - Accent2 145 3" xfId="4728" xr:uid="{FEB91C86-5118-45C2-A9AA-6191B3CF5726}"/>
    <cellStyle name="20% - Accent2 145 3 2" xfId="12491" xr:uid="{A3EE423A-693B-4190-AC5E-7C992F365AEB}"/>
    <cellStyle name="20% - Accent2 145 3 2 2" xfId="31516" xr:uid="{A65F998B-96B8-4A23-A8A0-A650CFBC3061}"/>
    <cellStyle name="20% - Accent2 145 3 2 3" xfId="46650" xr:uid="{56294E3D-38AC-436B-AFE6-343FDF2A3730}"/>
    <cellStyle name="20% - Accent2 145 3 3" xfId="23972" xr:uid="{98C99109-CA1B-4221-B39C-63CFBDDE6061}"/>
    <cellStyle name="20% - Accent2 145 3 4" xfId="39106" xr:uid="{858FBFE3-D75C-454F-BD06-B31D70F05DF7}"/>
    <cellStyle name="20% - Accent2 145 4" xfId="9865" xr:uid="{483C0E84-2476-42DF-9A4B-2AF3DC18DCF5}"/>
    <cellStyle name="20% - Accent2 145 4 2" xfId="28974" xr:uid="{0266130A-8307-47B2-A73D-115B0EDE76CC}"/>
    <cellStyle name="20% - Accent2 145 4 3" xfId="44108" xr:uid="{72D81786-ADC0-4FC3-BBDD-2DAE9CDC9CD6}"/>
    <cellStyle name="20% - Accent2 145 5" xfId="21430" xr:uid="{54538E83-E7D4-4A28-94DA-D941B6F65756}"/>
    <cellStyle name="20% - Accent2 145 6" xfId="36564" xr:uid="{9C86ED42-5B1E-4011-B638-DE795F5130EE}"/>
    <cellStyle name="20% - Accent2 146" xfId="2088" xr:uid="{489EBBF5-AA68-4D60-81CD-720707363F1E}"/>
    <cellStyle name="20% - Accent2 146 2" xfId="7237" xr:uid="{7B85DF05-A429-4499-A620-2E5EB4C0ECE0}"/>
    <cellStyle name="20% - Accent2 146 2 2" xfId="14994" xr:uid="{573257F7-BD06-4F8A-B548-AF8226E2226A}"/>
    <cellStyle name="20% - Accent2 146 2 2 2" xfId="34004" xr:uid="{34382F34-8FDE-4CA5-ACD2-60B7E29F31D0}"/>
    <cellStyle name="20% - Accent2 146 2 2 3" xfId="49138" xr:uid="{EEFCEC78-9918-4E7B-A379-EF47BA54A905}"/>
    <cellStyle name="20% - Accent2 146 2 3" xfId="26460" xr:uid="{916BB281-2AF9-4B04-AA81-A6AB6636189F}"/>
    <cellStyle name="20% - Accent2 146 2 4" xfId="41594" xr:uid="{66B47FB0-14DE-41F0-BB3B-E83E6976F6D5}"/>
    <cellStyle name="20% - Accent2 146 3" xfId="4742" xr:uid="{C48E06A8-C296-43F0-8E08-914817168A43}"/>
    <cellStyle name="20% - Accent2 146 3 2" xfId="12505" xr:uid="{E0201B14-D573-4893-A732-8B1B38E4B5AD}"/>
    <cellStyle name="20% - Accent2 146 3 2 2" xfId="31530" xr:uid="{E556B436-1C6D-4405-88AF-908C73B7E299}"/>
    <cellStyle name="20% - Accent2 146 3 2 3" xfId="46664" xr:uid="{2957C1C0-0165-4D2E-A44F-8DB32DF58B89}"/>
    <cellStyle name="20% - Accent2 146 3 3" xfId="23986" xr:uid="{9A238AE1-096E-478C-B007-C1AAF3AEFF11}"/>
    <cellStyle name="20% - Accent2 146 3 4" xfId="39120" xr:uid="{C86EADE3-6539-4AEB-9B7A-926C358F47C2}"/>
    <cellStyle name="20% - Accent2 146 4" xfId="9879" xr:uid="{57C82417-4881-42AE-8282-04CCF52E984D}"/>
    <cellStyle name="20% - Accent2 146 4 2" xfId="28988" xr:uid="{A4A42E18-5943-4C1A-8611-B05B0FB7E2A9}"/>
    <cellStyle name="20% - Accent2 146 4 3" xfId="44122" xr:uid="{EF6D3A16-F2C4-4061-8855-D31CAC88C6A8}"/>
    <cellStyle name="20% - Accent2 146 5" xfId="21444" xr:uid="{4A07A1E9-28AC-4EA0-B44A-758FFA4F4B17}"/>
    <cellStyle name="20% - Accent2 146 6" xfId="36578" xr:uid="{F09B08FD-FB4B-45B4-8010-199EEE7CDDE2}"/>
    <cellStyle name="20% - Accent2 147" xfId="2102" xr:uid="{6E98AE32-A4C8-422F-A8C0-C3753E2CA68A}"/>
    <cellStyle name="20% - Accent2 147 2" xfId="7251" xr:uid="{4FA8B8F6-D62C-406F-9580-9CD699532994}"/>
    <cellStyle name="20% - Accent2 147 2 2" xfId="15008" xr:uid="{1D17EAD4-9B02-40BD-A70A-3E87CBFADCF9}"/>
    <cellStyle name="20% - Accent2 147 2 2 2" xfId="34018" xr:uid="{1AF6BD6B-0278-44BC-8E58-4ABD2D7CC273}"/>
    <cellStyle name="20% - Accent2 147 2 2 3" xfId="49152" xr:uid="{D4DA0BB2-77BC-4D9B-82D8-2666F3ACAFCD}"/>
    <cellStyle name="20% - Accent2 147 2 3" xfId="26474" xr:uid="{3BD7C639-A0A2-4584-8E68-C1FBC8A7ABD5}"/>
    <cellStyle name="20% - Accent2 147 2 4" xfId="41608" xr:uid="{74EAB819-5A5F-4358-86D2-5EAE198C3033}"/>
    <cellStyle name="20% - Accent2 147 3" xfId="4756" xr:uid="{1BC8564E-53A1-42D9-941E-468E4CAF7355}"/>
    <cellStyle name="20% - Accent2 147 3 2" xfId="12519" xr:uid="{AA0C0115-07D4-4903-BA0C-80F3427CDB8D}"/>
    <cellStyle name="20% - Accent2 147 3 2 2" xfId="31544" xr:uid="{E97A6A6D-6C8A-4875-AD53-CFA6B950FD72}"/>
    <cellStyle name="20% - Accent2 147 3 2 3" xfId="46678" xr:uid="{840FCF66-557A-408E-8B1A-797DF115A2F2}"/>
    <cellStyle name="20% - Accent2 147 3 3" xfId="24000" xr:uid="{F67B9FE4-A5B6-4B8F-A062-115EA9E7236D}"/>
    <cellStyle name="20% - Accent2 147 3 4" xfId="39134" xr:uid="{58477474-2C3B-40AB-9086-B2B559EF76FB}"/>
    <cellStyle name="20% - Accent2 147 4" xfId="9893" xr:uid="{56807E28-D24F-4205-A870-E551EAD875A1}"/>
    <cellStyle name="20% - Accent2 147 4 2" xfId="29002" xr:uid="{BDD95A88-0FBE-4D74-BC9E-704FE35E24CD}"/>
    <cellStyle name="20% - Accent2 147 4 3" xfId="44136" xr:uid="{CEECCD13-1984-4097-BA92-32A4DBCD15A0}"/>
    <cellStyle name="20% - Accent2 147 5" xfId="21458" xr:uid="{EA57BA4D-8A3E-450A-B576-4CB1CD6C47BC}"/>
    <cellStyle name="20% - Accent2 147 6" xfId="36592" xr:uid="{2E26A28C-FE5C-434F-BC66-E7BAB8729F70}"/>
    <cellStyle name="20% - Accent2 148" xfId="2116" xr:uid="{397D5C32-F08B-465C-B6E0-D65E42A07478}"/>
    <cellStyle name="20% - Accent2 148 2" xfId="7265" xr:uid="{3626DB9E-3771-44EB-BBD1-F43538C87938}"/>
    <cellStyle name="20% - Accent2 148 2 2" xfId="15022" xr:uid="{F37DA579-AC4B-4C18-A7CD-BA6C9956D7A2}"/>
    <cellStyle name="20% - Accent2 148 2 2 2" xfId="34032" xr:uid="{BAE0B6BB-9B50-4565-9DD0-CAC1539E106E}"/>
    <cellStyle name="20% - Accent2 148 2 2 3" xfId="49166" xr:uid="{7BF86E72-F716-48BB-9930-B3C3567BB061}"/>
    <cellStyle name="20% - Accent2 148 2 3" xfId="26488" xr:uid="{02DE6786-BF70-4D8E-8252-071327F759A5}"/>
    <cellStyle name="20% - Accent2 148 2 4" xfId="41622" xr:uid="{C5B4D2FA-BB25-458D-83F0-0C94C601DD85}"/>
    <cellStyle name="20% - Accent2 148 3" xfId="4770" xr:uid="{BAC3F11A-FB9A-4EF3-8A30-9B4F9CF9A423}"/>
    <cellStyle name="20% - Accent2 148 3 2" xfId="12533" xr:uid="{075A18A6-0AA1-4BE9-A318-9BFCBADAC3BA}"/>
    <cellStyle name="20% - Accent2 148 3 2 2" xfId="31558" xr:uid="{1DB4764E-FC83-48D1-8DA1-5BCBABE4927C}"/>
    <cellStyle name="20% - Accent2 148 3 2 3" xfId="46692" xr:uid="{FC7C624F-F67A-4E31-B4ED-F3C6FE0E8861}"/>
    <cellStyle name="20% - Accent2 148 3 3" xfId="24014" xr:uid="{FF5C2EB8-B580-4FB8-B437-16E2D3A2BDC4}"/>
    <cellStyle name="20% - Accent2 148 3 4" xfId="39148" xr:uid="{0D3873AB-D026-416C-BDC4-5F2348198204}"/>
    <cellStyle name="20% - Accent2 148 4" xfId="9907" xr:uid="{93393507-47C1-4372-89EC-D1D9FD6B07F8}"/>
    <cellStyle name="20% - Accent2 148 4 2" xfId="29016" xr:uid="{B85C04E6-E82C-44F9-9037-283C74E3EBD9}"/>
    <cellStyle name="20% - Accent2 148 4 3" xfId="44150" xr:uid="{F9C0520C-36A1-412B-B483-5558301D5F2B}"/>
    <cellStyle name="20% - Accent2 148 5" xfId="21472" xr:uid="{97D1906D-4989-4FDF-82DE-8C8CE50037F2}"/>
    <cellStyle name="20% - Accent2 148 6" xfId="36606" xr:uid="{41C551D0-9B5E-46A7-A1BC-B2D94BC093D7}"/>
    <cellStyle name="20% - Accent2 149" xfId="2130" xr:uid="{FA9BD3F4-ED1F-4A8B-8586-2B163B879E62}"/>
    <cellStyle name="20% - Accent2 149 2" xfId="7279" xr:uid="{3735901F-1293-46CB-A178-7A31CEEA45E7}"/>
    <cellStyle name="20% - Accent2 149 2 2" xfId="15036" xr:uid="{0DCE4CED-5C3B-4128-BAB2-D54EBCA8CBB0}"/>
    <cellStyle name="20% - Accent2 149 2 2 2" xfId="34046" xr:uid="{17AD30A6-CCAF-42C6-AC30-A9FD9091F679}"/>
    <cellStyle name="20% - Accent2 149 2 2 3" xfId="49180" xr:uid="{3D95DE4F-80F3-419D-8B7C-4D51FFC26453}"/>
    <cellStyle name="20% - Accent2 149 2 3" xfId="26502" xr:uid="{7FD24D87-A6E8-4316-9DFB-DAF846E5B152}"/>
    <cellStyle name="20% - Accent2 149 2 4" xfId="41636" xr:uid="{8C283FE1-E366-4C8F-873F-B85C14894937}"/>
    <cellStyle name="20% - Accent2 149 3" xfId="4784" xr:uid="{C2674EE4-3A6D-4CDB-A59D-18C7669B04B0}"/>
    <cellStyle name="20% - Accent2 149 3 2" xfId="12547" xr:uid="{7F3CDD86-36A7-47C7-9D03-635CF23ED81C}"/>
    <cellStyle name="20% - Accent2 149 3 2 2" xfId="31572" xr:uid="{4E2D3349-EA7D-4960-80EF-8BCCB6AAE0EA}"/>
    <cellStyle name="20% - Accent2 149 3 2 3" xfId="46706" xr:uid="{775C0000-FFDC-4BCC-944E-EA032A4CE903}"/>
    <cellStyle name="20% - Accent2 149 3 3" xfId="24028" xr:uid="{E6A8F623-E94F-48E1-B3FD-E48596A47BCC}"/>
    <cellStyle name="20% - Accent2 149 3 4" xfId="39162" xr:uid="{AF8849F9-7C84-4F16-B754-D5EA21208B81}"/>
    <cellStyle name="20% - Accent2 149 4" xfId="9921" xr:uid="{28FA8AE6-7CE7-4666-B945-D592A41283D3}"/>
    <cellStyle name="20% - Accent2 149 4 2" xfId="29030" xr:uid="{6BB8D415-0353-4AC8-9D89-1E9D8810C8A6}"/>
    <cellStyle name="20% - Accent2 149 4 3" xfId="44164" xr:uid="{2F74FE2C-9DF9-4F86-B49A-BB8F297DE0C4}"/>
    <cellStyle name="20% - Accent2 149 5" xfId="21486" xr:uid="{C0DDCEAF-CB24-4FA4-BC8D-99A0895F467A}"/>
    <cellStyle name="20% - Accent2 149 6" xfId="36620" xr:uid="{58C26028-3800-44FA-95A4-BED96C3E469E}"/>
    <cellStyle name="20% - Accent2 15" xfId="254" xr:uid="{6BED1C4E-1C0D-495B-9D85-12F14A50CB68}"/>
    <cellStyle name="20% - Accent2 15 2" xfId="5397" xr:uid="{93FFCD8F-9BD1-4DD2-B588-82FB81B48E2D}"/>
    <cellStyle name="20% - Accent2 15 2 2" xfId="13154" xr:uid="{EDBD741E-DC53-4614-A1DE-DCC31A0135F8}"/>
    <cellStyle name="20% - Accent2 15 2 2 2" xfId="32164" xr:uid="{05DD7DEF-5E16-4BDC-8DC6-23373D9A3402}"/>
    <cellStyle name="20% - Accent2 15 2 2 3" xfId="47298" xr:uid="{91A03528-0CE8-43E1-94E2-9B6C30E8B103}"/>
    <cellStyle name="20% - Accent2 15 2 3" xfId="24620" xr:uid="{87D72BFF-C6EB-40AB-9A2F-E102D644F967}"/>
    <cellStyle name="20% - Accent2 15 2 4" xfId="39754" xr:uid="{320B8996-7E6E-4AE8-84E3-F8A764E92D52}"/>
    <cellStyle name="20% - Accent2 15 3" xfId="2908" xr:uid="{2C00AB8C-526D-47D9-B3AB-B08013E31CEB}"/>
    <cellStyle name="20% - Accent2 15 3 2" xfId="10671" xr:uid="{4710B684-CEB9-4560-9822-82219A83B6F6}"/>
    <cellStyle name="20% - Accent2 15 3 2 2" xfId="29696" xr:uid="{8169BA3D-F921-4C9E-8E68-A40C8D46752B}"/>
    <cellStyle name="20% - Accent2 15 3 2 3" xfId="44830" xr:uid="{9737E02A-FFC1-4C76-A6CF-D4C76B0DB329}"/>
    <cellStyle name="20% - Accent2 15 3 3" xfId="22152" xr:uid="{DD37EFBD-B83F-4392-979E-91F904718DDB}"/>
    <cellStyle name="20% - Accent2 15 3 4" xfId="37286" xr:uid="{78AE33A9-4012-454B-BBE7-A76E3D3866E7}"/>
    <cellStyle name="20% - Accent2 15 4" xfId="8045" xr:uid="{C22A2A87-C8F5-4949-8247-23DC0D5E1177}"/>
    <cellStyle name="20% - Accent2 15 4 2" xfId="27154" xr:uid="{AF888F02-8FB2-43C4-A9FB-AB3674D9A8C1}"/>
    <cellStyle name="20% - Accent2 15 4 3" xfId="42288" xr:uid="{9626FF3B-D9B7-4E07-8923-6C48B1720B0D}"/>
    <cellStyle name="20% - Accent2 15 5" xfId="19610" xr:uid="{FB8330EF-97DB-4677-93F9-27C53D9DB5BD}"/>
    <cellStyle name="20% - Accent2 15 6" xfId="34744" xr:uid="{9131AC42-C44E-4D09-945D-0F5BD50B551E}"/>
    <cellStyle name="20% - Accent2 150" xfId="2144" xr:uid="{13A6F4C8-02EB-43A4-A9E7-0931C006CDD0}"/>
    <cellStyle name="20% - Accent2 150 2" xfId="7293" xr:uid="{1E641B45-829B-49F7-B1ED-4187356E1CC5}"/>
    <cellStyle name="20% - Accent2 150 2 2" xfId="15050" xr:uid="{A2D05D0B-A8B0-416C-A3A7-66970ABB00A8}"/>
    <cellStyle name="20% - Accent2 150 2 2 2" xfId="34060" xr:uid="{389B266A-B3E3-4074-B378-6D7E8884367B}"/>
    <cellStyle name="20% - Accent2 150 2 2 3" xfId="49194" xr:uid="{D2C09765-74DC-4E83-90BC-1355F38BDEF1}"/>
    <cellStyle name="20% - Accent2 150 2 3" xfId="26516" xr:uid="{6BEE22F4-86FC-459B-A93C-C2993D49183F}"/>
    <cellStyle name="20% - Accent2 150 2 4" xfId="41650" xr:uid="{30FB3916-47DD-4B79-A95A-7BFC9A6D0C29}"/>
    <cellStyle name="20% - Accent2 150 3" xfId="4798" xr:uid="{A38F5591-F530-4797-939D-BE0F31144A08}"/>
    <cellStyle name="20% - Accent2 150 3 2" xfId="12561" xr:uid="{176FA98C-514F-46EC-815A-6AEFB96EC1D5}"/>
    <cellStyle name="20% - Accent2 150 3 2 2" xfId="31586" xr:uid="{CA573E71-46B5-4CAC-A857-F4647A41D45C}"/>
    <cellStyle name="20% - Accent2 150 3 2 3" xfId="46720" xr:uid="{4C8105D7-73B5-4340-B7CF-09845BAF6D87}"/>
    <cellStyle name="20% - Accent2 150 3 3" xfId="24042" xr:uid="{DD9D3984-8A46-4043-9A51-20C6DFB3784F}"/>
    <cellStyle name="20% - Accent2 150 3 4" xfId="39176" xr:uid="{33C64BCE-802B-4C13-8BDD-B8453FF4F457}"/>
    <cellStyle name="20% - Accent2 150 4" xfId="9935" xr:uid="{FE69B551-BA50-4DA1-97E9-17ED5D26F885}"/>
    <cellStyle name="20% - Accent2 150 4 2" xfId="29044" xr:uid="{2B7C86C4-FFB6-4192-9C3F-61E2BFE72FB4}"/>
    <cellStyle name="20% - Accent2 150 4 3" xfId="44178" xr:uid="{FFEC09BF-B14A-475C-996B-1137D68DFAC8}"/>
    <cellStyle name="20% - Accent2 150 5" xfId="21500" xr:uid="{2E63CC97-1ED5-41EC-A2E7-EECB058068E0}"/>
    <cellStyle name="20% - Accent2 150 6" xfId="36634" xr:uid="{0C32046D-DC4C-4577-BDA7-F39977B80A92}"/>
    <cellStyle name="20% - Accent2 151" xfId="2158" xr:uid="{84B700DB-625E-42ED-8BFB-0A8457D49211}"/>
    <cellStyle name="20% - Accent2 151 2" xfId="7307" xr:uid="{E37B472D-4797-4CC3-B941-414F1666007E}"/>
    <cellStyle name="20% - Accent2 151 2 2" xfId="15064" xr:uid="{B55A5AE4-DDCA-4617-A817-76E048A7511F}"/>
    <cellStyle name="20% - Accent2 151 2 2 2" xfId="34074" xr:uid="{EF20FD32-0C78-4DE6-AAD3-7979D96665A6}"/>
    <cellStyle name="20% - Accent2 151 2 2 3" xfId="49208" xr:uid="{1148C10E-63B7-487E-9A77-2DB062D0E187}"/>
    <cellStyle name="20% - Accent2 151 2 3" xfId="26530" xr:uid="{5A53DF00-7859-4B1D-8AEE-033E524F2177}"/>
    <cellStyle name="20% - Accent2 151 2 4" xfId="41664" xr:uid="{CAF98E27-27B5-4593-8DAE-FBD7D637EBC5}"/>
    <cellStyle name="20% - Accent2 151 3" xfId="4812" xr:uid="{4DD9CF9A-5C6F-4248-A3E7-4190F6914B6C}"/>
    <cellStyle name="20% - Accent2 151 3 2" xfId="12575" xr:uid="{2BD46634-B55B-40F9-8AC2-8E05BE5E267E}"/>
    <cellStyle name="20% - Accent2 151 3 2 2" xfId="31600" xr:uid="{50F9A178-D1E1-4FB4-A5A8-957A4B5A3FDD}"/>
    <cellStyle name="20% - Accent2 151 3 2 3" xfId="46734" xr:uid="{07E8B840-B7B8-439C-A52E-82C52B95EFD4}"/>
    <cellStyle name="20% - Accent2 151 3 3" xfId="24056" xr:uid="{14C02131-426C-4141-81BA-928DFFC24CE1}"/>
    <cellStyle name="20% - Accent2 151 3 4" xfId="39190" xr:uid="{1635DAA1-0136-4C04-B018-2D383672637B}"/>
    <cellStyle name="20% - Accent2 151 4" xfId="9949" xr:uid="{D9F8AE20-4012-4700-9A0B-9F1304C93741}"/>
    <cellStyle name="20% - Accent2 151 4 2" xfId="29058" xr:uid="{ED93680E-34F3-4D85-9E1F-B0A29DCFAE25}"/>
    <cellStyle name="20% - Accent2 151 4 3" xfId="44192" xr:uid="{AF2A4B55-94C1-4869-B4DA-212DDA1EE3F1}"/>
    <cellStyle name="20% - Accent2 151 5" xfId="21514" xr:uid="{A698F092-9FC1-481A-AC6C-ADA2DC9C5334}"/>
    <cellStyle name="20% - Accent2 151 6" xfId="36648" xr:uid="{362CBF6F-8741-41BC-AB0A-460A336767A8}"/>
    <cellStyle name="20% - Accent2 152" xfId="2172" xr:uid="{D5EB6B56-59C9-4923-8602-4382C0065F83}"/>
    <cellStyle name="20% - Accent2 152 2" xfId="7321" xr:uid="{E5263598-BA21-4DF1-8357-2C2AFF438C32}"/>
    <cellStyle name="20% - Accent2 152 2 2" xfId="15078" xr:uid="{3613FD4A-00BF-4809-B704-3C579A140CFC}"/>
    <cellStyle name="20% - Accent2 152 2 2 2" xfId="34088" xr:uid="{A6FF2663-319E-420D-8F94-7114BF0E5FA2}"/>
    <cellStyle name="20% - Accent2 152 2 2 3" xfId="49222" xr:uid="{D4CC0699-B305-401D-82BB-211ED9FA7598}"/>
    <cellStyle name="20% - Accent2 152 2 3" xfId="26544" xr:uid="{BC194272-72FF-4B4D-A4D7-B2AB6D51A156}"/>
    <cellStyle name="20% - Accent2 152 2 4" xfId="41678" xr:uid="{62EFD81B-4D45-4918-A49E-9871ABA096E7}"/>
    <cellStyle name="20% - Accent2 152 3" xfId="4826" xr:uid="{D2D35475-6CDA-4CDB-BC04-03CA1DF581A1}"/>
    <cellStyle name="20% - Accent2 152 3 2" xfId="12589" xr:uid="{B5CBC497-077D-4A3C-BE40-511980CEB5C2}"/>
    <cellStyle name="20% - Accent2 152 3 2 2" xfId="31614" xr:uid="{75BCB69C-EA91-40CB-BE5E-C0A9EF8784E6}"/>
    <cellStyle name="20% - Accent2 152 3 2 3" xfId="46748" xr:uid="{11E17E31-6086-49F3-B576-BFF73A31A7C5}"/>
    <cellStyle name="20% - Accent2 152 3 3" xfId="24070" xr:uid="{44BD59BC-6082-4AAF-896F-B2E7B58DA236}"/>
    <cellStyle name="20% - Accent2 152 3 4" xfId="39204" xr:uid="{CAE7F3D6-16EE-4B96-B207-CD6DD11378C5}"/>
    <cellStyle name="20% - Accent2 152 4" xfId="9963" xr:uid="{178CC7E7-036D-4D87-98D8-6B73D4FDC173}"/>
    <cellStyle name="20% - Accent2 152 4 2" xfId="29072" xr:uid="{9E3EF72D-1F84-42C4-AC83-1067129D317D}"/>
    <cellStyle name="20% - Accent2 152 4 3" xfId="44206" xr:uid="{BB342C63-AD95-4C3F-BB83-8104EABB2D58}"/>
    <cellStyle name="20% - Accent2 152 5" xfId="21528" xr:uid="{209104C0-666B-4F39-803B-58EA60923E1B}"/>
    <cellStyle name="20% - Accent2 152 6" xfId="36662" xr:uid="{59468AA8-1FC5-44E1-B5F5-8CCEC9FB0C36}"/>
    <cellStyle name="20% - Accent2 153" xfId="2186" xr:uid="{2B427CF3-8BFB-433A-8732-8D8F5415BC3E}"/>
    <cellStyle name="20% - Accent2 153 2" xfId="7335" xr:uid="{1FF35D7A-3EE7-4679-A6D1-85F20FC686CB}"/>
    <cellStyle name="20% - Accent2 153 2 2" xfId="15092" xr:uid="{AE720B4A-550B-4D0E-97A6-3BDBBF632BC2}"/>
    <cellStyle name="20% - Accent2 153 2 2 2" xfId="34102" xr:uid="{901A5C87-F15B-4D0E-BC80-757ED683DB74}"/>
    <cellStyle name="20% - Accent2 153 2 2 3" xfId="49236" xr:uid="{70A11F83-BB76-4521-973E-CEAAEE9E9DF7}"/>
    <cellStyle name="20% - Accent2 153 2 3" xfId="26558" xr:uid="{1176EF38-71F4-4452-8393-CE121D32DDE2}"/>
    <cellStyle name="20% - Accent2 153 2 4" xfId="41692" xr:uid="{CDBD0593-633C-4329-860F-834B555CAFC1}"/>
    <cellStyle name="20% - Accent2 153 3" xfId="4840" xr:uid="{0E863BC9-3B4A-4541-AFD4-D0692D855901}"/>
    <cellStyle name="20% - Accent2 153 3 2" xfId="12603" xr:uid="{FAB330CE-369E-4DC4-A246-E76C2F039DFF}"/>
    <cellStyle name="20% - Accent2 153 3 2 2" xfId="31628" xr:uid="{A74803D0-0568-43B5-B7AA-DFB7190FB10E}"/>
    <cellStyle name="20% - Accent2 153 3 2 3" xfId="46762" xr:uid="{18B3AB9A-E839-4D48-B4EB-875BBE43D59A}"/>
    <cellStyle name="20% - Accent2 153 3 3" xfId="24084" xr:uid="{22384330-77D7-4193-A8E3-53F5D255B8D3}"/>
    <cellStyle name="20% - Accent2 153 3 4" xfId="39218" xr:uid="{EE805553-A5AE-4045-B218-3074491114BE}"/>
    <cellStyle name="20% - Accent2 153 4" xfId="9977" xr:uid="{70AC2594-B949-4D17-8216-42404D538CFF}"/>
    <cellStyle name="20% - Accent2 153 4 2" xfId="29086" xr:uid="{FAF07728-F344-4727-8DD6-289FD97C7918}"/>
    <cellStyle name="20% - Accent2 153 4 3" xfId="44220" xr:uid="{9DBF484D-3EFA-4A31-B048-763E9159CA65}"/>
    <cellStyle name="20% - Accent2 153 5" xfId="21542" xr:uid="{8CDF2CE2-A0F5-4C3B-BF4B-739193196530}"/>
    <cellStyle name="20% - Accent2 153 6" xfId="36676" xr:uid="{8F2F7F0A-854D-490E-9861-C83B8B1A4897}"/>
    <cellStyle name="20% - Accent2 154" xfId="2200" xr:uid="{20219211-0A68-435F-9198-B32E1F2C261F}"/>
    <cellStyle name="20% - Accent2 154 2" xfId="7349" xr:uid="{BF1EBFC6-6222-4BCB-8DAB-BFA26D454C5C}"/>
    <cellStyle name="20% - Accent2 154 2 2" xfId="15106" xr:uid="{1245F66C-DB1C-4EDE-B2C9-30A2D136404E}"/>
    <cellStyle name="20% - Accent2 154 2 2 2" xfId="34116" xr:uid="{C4B82ECA-3ED5-4B9D-BA5A-6A475DECDFBD}"/>
    <cellStyle name="20% - Accent2 154 2 2 3" xfId="49250" xr:uid="{CCDAFE04-49B6-411A-971D-426A8787B763}"/>
    <cellStyle name="20% - Accent2 154 2 3" xfId="26572" xr:uid="{F9C0101F-D57D-4028-8BA0-652942DEDDC0}"/>
    <cellStyle name="20% - Accent2 154 2 4" xfId="41706" xr:uid="{1935296C-A7A0-4845-B34B-6BCACB371EE8}"/>
    <cellStyle name="20% - Accent2 154 3" xfId="4854" xr:uid="{C5CEFF2B-F8C2-479B-8DD3-07F5355B2B65}"/>
    <cellStyle name="20% - Accent2 154 3 2" xfId="12617" xr:uid="{2B951216-F4D1-46F6-B6D1-BE9D0663ABB8}"/>
    <cellStyle name="20% - Accent2 154 3 2 2" xfId="31642" xr:uid="{5D625469-BC89-4058-9C9F-1AA2D3772B88}"/>
    <cellStyle name="20% - Accent2 154 3 2 3" xfId="46776" xr:uid="{905E4039-2355-4B97-8745-5AD54A4098A5}"/>
    <cellStyle name="20% - Accent2 154 3 3" xfId="24098" xr:uid="{7C1FAF7E-9269-4F08-B517-1157B475379E}"/>
    <cellStyle name="20% - Accent2 154 3 4" xfId="39232" xr:uid="{CB639755-9A59-449D-B74A-4443AAA9A474}"/>
    <cellStyle name="20% - Accent2 154 4" xfId="9991" xr:uid="{F05A4B34-7EF5-4BF3-88CD-193A19CECDBD}"/>
    <cellStyle name="20% - Accent2 154 4 2" xfId="29100" xr:uid="{4977E1C9-C461-4369-B22F-A9228B49C313}"/>
    <cellStyle name="20% - Accent2 154 4 3" xfId="44234" xr:uid="{8F379E8E-24D8-4D12-BFAC-DE32C3159497}"/>
    <cellStyle name="20% - Accent2 154 5" xfId="21556" xr:uid="{5E548B41-FB34-46BA-9B83-F3751F35DC9B}"/>
    <cellStyle name="20% - Accent2 154 6" xfId="36690" xr:uid="{07A68E95-E89E-4755-AE3B-E4000300F95B}"/>
    <cellStyle name="20% - Accent2 155" xfId="2214" xr:uid="{EEEBB981-0420-492C-B68C-A239CC9793B6}"/>
    <cellStyle name="20% - Accent2 155 2" xfId="7363" xr:uid="{7DB920B4-5432-415C-87B9-93B2801F7362}"/>
    <cellStyle name="20% - Accent2 155 2 2" xfId="15120" xr:uid="{8D34DE09-372D-423F-84B8-2E7F80592371}"/>
    <cellStyle name="20% - Accent2 155 2 2 2" xfId="34130" xr:uid="{C9A02D7E-F60A-4BC4-B8B5-9A9CDEE13824}"/>
    <cellStyle name="20% - Accent2 155 2 2 3" xfId="49264" xr:uid="{A903A8C2-23DE-40BA-9D0A-C12DE4F4870F}"/>
    <cellStyle name="20% - Accent2 155 2 3" xfId="26586" xr:uid="{DEE6060B-4109-4D53-B047-AADACF2B80BC}"/>
    <cellStyle name="20% - Accent2 155 2 4" xfId="41720" xr:uid="{3E5CFD1E-C800-48CB-BFA9-9F4FB1D0660E}"/>
    <cellStyle name="20% - Accent2 155 3" xfId="4868" xr:uid="{ECA09EC4-2AA1-49FB-BD2E-F4371B0673C5}"/>
    <cellStyle name="20% - Accent2 155 3 2" xfId="12631" xr:uid="{747A8569-0C03-4F48-8AF8-B3A2B6489641}"/>
    <cellStyle name="20% - Accent2 155 3 2 2" xfId="31656" xr:uid="{B10073FA-C09C-47A6-9A3B-B7A150871629}"/>
    <cellStyle name="20% - Accent2 155 3 2 3" xfId="46790" xr:uid="{5BD375ED-7C3C-406E-8EDE-AF559216055E}"/>
    <cellStyle name="20% - Accent2 155 3 3" xfId="24112" xr:uid="{54F875DE-0BE7-4CB9-A856-D5D2C22AA6C0}"/>
    <cellStyle name="20% - Accent2 155 3 4" xfId="39246" xr:uid="{9C0ACA31-DA39-42E4-ADF7-5F4290213D49}"/>
    <cellStyle name="20% - Accent2 155 4" xfId="10005" xr:uid="{2F7A6603-69F8-4525-AA87-D32340514E2B}"/>
    <cellStyle name="20% - Accent2 155 4 2" xfId="29114" xr:uid="{AC55247F-C7DB-4BC0-AC64-6DCD1B8610A3}"/>
    <cellStyle name="20% - Accent2 155 4 3" xfId="44248" xr:uid="{970095B4-BB8D-430C-AEF2-CE3EB3CC86EA}"/>
    <cellStyle name="20% - Accent2 155 5" xfId="21570" xr:uid="{B9FB1BEF-7C88-40D8-8A16-3536F6149044}"/>
    <cellStyle name="20% - Accent2 155 6" xfId="36704" xr:uid="{2BD77490-7707-49CC-A667-9E372813442E}"/>
    <cellStyle name="20% - Accent2 156" xfId="2228" xr:uid="{3DA2D245-A71E-45F5-915B-945EB219777B}"/>
    <cellStyle name="20% - Accent2 156 2" xfId="7377" xr:uid="{974F355C-CD5B-4A1D-8BB1-29E9BC0A199D}"/>
    <cellStyle name="20% - Accent2 156 2 2" xfId="15134" xr:uid="{2AA490FA-CCAB-4D47-8199-A9B5323F0817}"/>
    <cellStyle name="20% - Accent2 156 2 2 2" xfId="34144" xr:uid="{ECBF27EE-1E71-455B-97DB-7DC6D4D6DF55}"/>
    <cellStyle name="20% - Accent2 156 2 2 3" xfId="49278" xr:uid="{2B02C7E7-A71D-420A-9F79-1C3C6996E533}"/>
    <cellStyle name="20% - Accent2 156 2 3" xfId="26600" xr:uid="{2ACC7D28-2503-4DD7-B49C-18DA9CB5A1E1}"/>
    <cellStyle name="20% - Accent2 156 2 4" xfId="41734" xr:uid="{A6032379-E293-4205-B6FC-4C920FFF0092}"/>
    <cellStyle name="20% - Accent2 156 3" xfId="4882" xr:uid="{BCEBB6E5-6EFF-4F01-927B-CA39809A49AA}"/>
    <cellStyle name="20% - Accent2 156 3 2" xfId="12645" xr:uid="{DEBEF6E6-8578-448A-A58F-E72C6AC92CEC}"/>
    <cellStyle name="20% - Accent2 156 3 2 2" xfId="31670" xr:uid="{195A1DA6-F805-4B0D-89C1-2948F6AD7461}"/>
    <cellStyle name="20% - Accent2 156 3 2 3" xfId="46804" xr:uid="{506129EA-E22A-4F3A-A596-D4B13F59CE04}"/>
    <cellStyle name="20% - Accent2 156 3 3" xfId="24126" xr:uid="{A92D8D21-57DE-4181-B6D8-9725019D375F}"/>
    <cellStyle name="20% - Accent2 156 3 4" xfId="39260" xr:uid="{DFBFE4D3-7B79-4D19-A311-5E700E7D39BB}"/>
    <cellStyle name="20% - Accent2 156 4" xfId="10019" xr:uid="{A5798C86-ECF0-4E99-B5F2-2A561FFFE9DB}"/>
    <cellStyle name="20% - Accent2 156 4 2" xfId="29128" xr:uid="{10D29463-398F-43AB-8197-0044A7881C4D}"/>
    <cellStyle name="20% - Accent2 156 4 3" xfId="44262" xr:uid="{8CCFE3FE-473B-436C-8D70-7010558B8BE4}"/>
    <cellStyle name="20% - Accent2 156 5" xfId="21584" xr:uid="{6704488E-2968-49D6-BDCF-0FA364844362}"/>
    <cellStyle name="20% - Accent2 156 6" xfId="36718" xr:uid="{F0F1C7F7-E900-4EA4-AB4D-073E79440AAE}"/>
    <cellStyle name="20% - Accent2 157" xfId="2242" xr:uid="{42774B4D-97B1-4680-8F42-1B0C9DA94377}"/>
    <cellStyle name="20% - Accent2 157 2" xfId="7391" xr:uid="{20AA1C8C-A9D4-4454-B5C5-FB7E6CC6B8B2}"/>
    <cellStyle name="20% - Accent2 157 2 2" xfId="15148" xr:uid="{F7459A86-3946-48AD-BA64-89F856EB2DD4}"/>
    <cellStyle name="20% - Accent2 157 2 2 2" xfId="34158" xr:uid="{1BDE60A9-C0CA-4180-9980-BA81FAC8093D}"/>
    <cellStyle name="20% - Accent2 157 2 2 3" xfId="49292" xr:uid="{2CED4C76-5614-42B0-B231-73EC90FF98F1}"/>
    <cellStyle name="20% - Accent2 157 2 3" xfId="26614" xr:uid="{4FBA4403-D1BE-4A4C-A1D0-75B97CEDDF6D}"/>
    <cellStyle name="20% - Accent2 157 2 4" xfId="41748" xr:uid="{20A230A3-2FFC-4B97-86C8-D28A4AC3BD09}"/>
    <cellStyle name="20% - Accent2 157 3" xfId="4896" xr:uid="{0EB567F8-650E-465F-9C9B-66BF9BCED900}"/>
    <cellStyle name="20% - Accent2 157 3 2" xfId="12659" xr:uid="{13C0B264-42BF-4011-A0DD-ED447744C242}"/>
    <cellStyle name="20% - Accent2 157 3 2 2" xfId="31684" xr:uid="{4151F293-B89A-4F49-893E-E14746D12D9A}"/>
    <cellStyle name="20% - Accent2 157 3 2 3" xfId="46818" xr:uid="{8B6EF91C-35AF-417D-9A4E-17E04548F054}"/>
    <cellStyle name="20% - Accent2 157 3 3" xfId="24140" xr:uid="{7B02A8A5-F1C2-4964-A7CD-287803C69DE7}"/>
    <cellStyle name="20% - Accent2 157 3 4" xfId="39274" xr:uid="{4B9629CA-F55E-4A16-9F16-DE1880ACF782}"/>
    <cellStyle name="20% - Accent2 157 4" xfId="10033" xr:uid="{E7D425F1-9266-48B5-864A-34CA200F0B06}"/>
    <cellStyle name="20% - Accent2 157 4 2" xfId="29142" xr:uid="{10B16427-0DEC-418C-B1AE-B4CA2DA63CD4}"/>
    <cellStyle name="20% - Accent2 157 4 3" xfId="44276" xr:uid="{4879ED3A-A27D-4192-B02F-B4B891AAC277}"/>
    <cellStyle name="20% - Accent2 157 5" xfId="21598" xr:uid="{425BDB0F-0CB3-4FC9-BEA8-D2916EBEFEBC}"/>
    <cellStyle name="20% - Accent2 157 6" xfId="36732" xr:uid="{1190A7C3-5EF1-4065-B055-2C1661D84B07}"/>
    <cellStyle name="20% - Accent2 158" xfId="2256" xr:uid="{0B8FC6A7-8CBA-442D-89FC-D10E546A0BD2}"/>
    <cellStyle name="20% - Accent2 158 2" xfId="7405" xr:uid="{E5300FEE-341E-44E6-A22D-EDC586D7BB4B}"/>
    <cellStyle name="20% - Accent2 158 2 2" xfId="15162" xr:uid="{338AF490-970E-45DE-9F91-A3700E3D8792}"/>
    <cellStyle name="20% - Accent2 158 2 2 2" xfId="34172" xr:uid="{BBFFF5F0-3014-4AE3-902B-E4C88D7E0792}"/>
    <cellStyle name="20% - Accent2 158 2 2 3" xfId="49306" xr:uid="{AB3DD60D-8E0E-4140-B81C-13F6621855E5}"/>
    <cellStyle name="20% - Accent2 158 2 3" xfId="26628" xr:uid="{6EAB0513-7989-443B-98CB-F9D97EB09CD2}"/>
    <cellStyle name="20% - Accent2 158 2 4" xfId="41762" xr:uid="{6A5AFDE9-67AF-4171-A71B-03D4A1F398C5}"/>
    <cellStyle name="20% - Accent2 158 3" xfId="4910" xr:uid="{4B3BD498-CDB5-4BAE-8D9E-0A16FCC11F7F}"/>
    <cellStyle name="20% - Accent2 158 3 2" xfId="12673" xr:uid="{23F1E1C3-2615-4BDF-A077-886DF2D4A9B0}"/>
    <cellStyle name="20% - Accent2 158 3 2 2" xfId="31698" xr:uid="{AB1B27E6-8137-4752-BD89-3B492E2C57F6}"/>
    <cellStyle name="20% - Accent2 158 3 2 3" xfId="46832" xr:uid="{F863F2B4-A9AE-4BAF-B4FE-BB55FB1B22E5}"/>
    <cellStyle name="20% - Accent2 158 3 3" xfId="24154" xr:uid="{A21A2B6A-4D97-47E2-BB59-9481540F21EA}"/>
    <cellStyle name="20% - Accent2 158 3 4" xfId="39288" xr:uid="{2C919526-E8DF-419D-833B-EDE081C0A3D7}"/>
    <cellStyle name="20% - Accent2 158 4" xfId="10047" xr:uid="{84B529B4-7DBD-49AE-BA1C-42B7A1D84CDC}"/>
    <cellStyle name="20% - Accent2 158 4 2" xfId="29156" xr:uid="{8C859D1E-D25A-4138-B41E-13A848B8BD38}"/>
    <cellStyle name="20% - Accent2 158 4 3" xfId="44290" xr:uid="{B8BCBB8F-4077-4D34-A4EB-655F4609E54A}"/>
    <cellStyle name="20% - Accent2 158 5" xfId="21612" xr:uid="{A2C76D7A-AEB4-4504-820A-8098B1D67810}"/>
    <cellStyle name="20% - Accent2 158 6" xfId="36746" xr:uid="{AF0DEB38-97F3-43A2-B750-1CD8A810607D}"/>
    <cellStyle name="20% - Accent2 159" xfId="2270" xr:uid="{EFF18B6D-01CD-4755-A694-EE791E30E762}"/>
    <cellStyle name="20% - Accent2 159 2" xfId="7419" xr:uid="{ADFB1F1D-68F3-400B-9186-DE88A0DD08E0}"/>
    <cellStyle name="20% - Accent2 159 2 2" xfId="15176" xr:uid="{56012B39-6E98-47BF-8562-C8B778326812}"/>
    <cellStyle name="20% - Accent2 159 2 2 2" xfId="34186" xr:uid="{23631F60-22CE-4A3D-B6D5-F0A4AED6472A}"/>
    <cellStyle name="20% - Accent2 159 2 2 3" xfId="49320" xr:uid="{DFBAE00A-4344-4008-B2AC-C623EB46962C}"/>
    <cellStyle name="20% - Accent2 159 2 3" xfId="26642" xr:uid="{5BC16B70-0CF3-4EB7-A328-5CB7F9E884B1}"/>
    <cellStyle name="20% - Accent2 159 2 4" xfId="41776" xr:uid="{FFD231D2-CB60-4A00-96A8-D47FFFFB58DD}"/>
    <cellStyle name="20% - Accent2 159 3" xfId="4924" xr:uid="{403CEA64-A3E0-4E8D-ACCC-72DA5ED056A4}"/>
    <cellStyle name="20% - Accent2 159 3 2" xfId="12687" xr:uid="{67328F9A-C935-4409-A0E0-21268BCF0278}"/>
    <cellStyle name="20% - Accent2 159 3 2 2" xfId="31712" xr:uid="{82CDEB4A-BA85-42E5-BD0C-26C16F12A3EC}"/>
    <cellStyle name="20% - Accent2 159 3 2 3" xfId="46846" xr:uid="{6E793651-2DCF-4A6F-AA8A-9C6CF54832DF}"/>
    <cellStyle name="20% - Accent2 159 3 3" xfId="24168" xr:uid="{10CFE467-95A7-40C2-A845-B95668438855}"/>
    <cellStyle name="20% - Accent2 159 3 4" xfId="39302" xr:uid="{DD8562B4-FE8A-46B2-BF6E-EF2C534E9636}"/>
    <cellStyle name="20% - Accent2 159 4" xfId="10061" xr:uid="{C3C62951-DF5C-45EB-AC06-A2711B975A8A}"/>
    <cellStyle name="20% - Accent2 159 4 2" xfId="29170" xr:uid="{50CD3CC6-0B8A-4F4B-8036-EB849E55BBDB}"/>
    <cellStyle name="20% - Accent2 159 4 3" xfId="44304" xr:uid="{6120773D-4FB3-40CD-8D09-FEEBEBA2FBF2}"/>
    <cellStyle name="20% - Accent2 159 5" xfId="21626" xr:uid="{B6B5E604-8767-43D7-895B-7671D9736051}"/>
    <cellStyle name="20% - Accent2 159 6" xfId="36760" xr:uid="{5CE3F55F-C596-44A4-807D-A8B5B70457E7}"/>
    <cellStyle name="20% - Accent2 16" xfId="268" xr:uid="{A7A33A14-0470-41D3-AAFB-A620B6D51CAA}"/>
    <cellStyle name="20% - Accent2 16 2" xfId="5411" xr:uid="{C9E1A9F3-6483-4956-BB48-FFF81430DF4A}"/>
    <cellStyle name="20% - Accent2 16 2 2" xfId="13168" xr:uid="{9F96EDBA-6D4C-4721-886A-F8A6A7866500}"/>
    <cellStyle name="20% - Accent2 16 2 2 2" xfId="32178" xr:uid="{5ADD806D-4517-466C-9BEC-6EB6A0152146}"/>
    <cellStyle name="20% - Accent2 16 2 2 3" xfId="47312" xr:uid="{FE0CFE6E-4420-4EFB-B878-BEBF3EDDB863}"/>
    <cellStyle name="20% - Accent2 16 2 3" xfId="24634" xr:uid="{F31808AB-346D-4399-A453-474AEF874E23}"/>
    <cellStyle name="20% - Accent2 16 2 4" xfId="39768" xr:uid="{E1461386-FEF8-4652-8B82-A05D2B7CCE8E}"/>
    <cellStyle name="20% - Accent2 16 3" xfId="2922" xr:uid="{58474B30-C84A-40AE-898A-189599BF7DCF}"/>
    <cellStyle name="20% - Accent2 16 3 2" xfId="10685" xr:uid="{21307777-600D-4356-9373-6BA42B535BB9}"/>
    <cellStyle name="20% - Accent2 16 3 2 2" xfId="29710" xr:uid="{51A4C151-DCED-4965-BEA5-55C56B5D41B7}"/>
    <cellStyle name="20% - Accent2 16 3 2 3" xfId="44844" xr:uid="{38180A01-600E-41CF-A561-91C9A818B928}"/>
    <cellStyle name="20% - Accent2 16 3 3" xfId="22166" xr:uid="{7F9681ED-0568-4EB4-87D0-6F58FCA4F22E}"/>
    <cellStyle name="20% - Accent2 16 3 4" xfId="37300" xr:uid="{5E16945C-9C9C-44F5-8920-B19C4443B436}"/>
    <cellStyle name="20% - Accent2 16 4" xfId="8059" xr:uid="{8E7CDE06-085E-4831-99EF-3727CA4ABA13}"/>
    <cellStyle name="20% - Accent2 16 4 2" xfId="27168" xr:uid="{374D93C7-1741-453C-AA03-513DD30FC229}"/>
    <cellStyle name="20% - Accent2 16 4 3" xfId="42302" xr:uid="{741E5E24-2EDB-4EC9-A3CD-7EF0E6251DEE}"/>
    <cellStyle name="20% - Accent2 16 5" xfId="19624" xr:uid="{18FEE164-7397-4B92-BE66-CC87CF2E9524}"/>
    <cellStyle name="20% - Accent2 16 6" xfId="34758" xr:uid="{9192781F-F115-494A-BF5D-A9C2B132A81A}"/>
    <cellStyle name="20% - Accent2 160" xfId="2284" xr:uid="{4B2B3AA9-CB5C-4646-947E-AE611D8C0643}"/>
    <cellStyle name="20% - Accent2 160 2" xfId="7433" xr:uid="{DD341B3B-7DCA-4937-9384-9231228C2A14}"/>
    <cellStyle name="20% - Accent2 160 2 2" xfId="15190" xr:uid="{220D1069-8674-4752-AD2D-34B79CFBF3EC}"/>
    <cellStyle name="20% - Accent2 160 2 2 2" xfId="34200" xr:uid="{1A22FA38-838D-4B36-ADFF-47074ADF25B8}"/>
    <cellStyle name="20% - Accent2 160 2 2 3" xfId="49334" xr:uid="{8E0DEEC1-989A-437F-9D2B-7A79DE7D3024}"/>
    <cellStyle name="20% - Accent2 160 2 3" xfId="26656" xr:uid="{80C494CE-661F-47E5-8176-CA01463831D2}"/>
    <cellStyle name="20% - Accent2 160 2 4" xfId="41790" xr:uid="{76A07043-3B95-413B-B31B-5BAE5C78F16F}"/>
    <cellStyle name="20% - Accent2 160 3" xfId="4938" xr:uid="{F286F1D6-3E3D-4589-B2DA-1BC2C10AC33E}"/>
    <cellStyle name="20% - Accent2 160 3 2" xfId="12701" xr:uid="{0639C836-CD9E-447D-AEE5-FB42604E66FC}"/>
    <cellStyle name="20% - Accent2 160 3 2 2" xfId="31726" xr:uid="{9023B20A-405E-48D4-A1CC-D1C485651310}"/>
    <cellStyle name="20% - Accent2 160 3 2 3" xfId="46860" xr:uid="{CD71C704-A400-4ED3-A76D-9A56DD50CC00}"/>
    <cellStyle name="20% - Accent2 160 3 3" xfId="24182" xr:uid="{3E7E5487-F2E7-4E0A-9BB3-630D59091B75}"/>
    <cellStyle name="20% - Accent2 160 3 4" xfId="39316" xr:uid="{3A397DAB-E142-4BAB-A89B-8C06DE27F946}"/>
    <cellStyle name="20% - Accent2 160 4" xfId="10075" xr:uid="{3E458550-F5EA-4549-A560-79DD3F8ABBA9}"/>
    <cellStyle name="20% - Accent2 160 4 2" xfId="29184" xr:uid="{7C87B662-6A16-43E2-ABD8-4CA2AA739880}"/>
    <cellStyle name="20% - Accent2 160 4 3" xfId="44318" xr:uid="{31B1426A-EC20-4195-8219-5C27614B6F40}"/>
    <cellStyle name="20% - Accent2 160 5" xfId="21640" xr:uid="{FDE4607B-B1A9-405A-96A6-EB5CC2A96C23}"/>
    <cellStyle name="20% - Accent2 160 6" xfId="36774" xr:uid="{5906037A-E494-452C-A8A8-38246DB9A7D7}"/>
    <cellStyle name="20% - Accent2 161" xfId="2298" xr:uid="{B5B5DA7B-00CE-4498-8F93-CD54EB6ECEB5}"/>
    <cellStyle name="20% - Accent2 161 2" xfId="7447" xr:uid="{C944F4E0-2C3E-43DF-99FD-EC631E7F245B}"/>
    <cellStyle name="20% - Accent2 161 2 2" xfId="15204" xr:uid="{3BE8D019-6493-45C7-8634-690E67C592AC}"/>
    <cellStyle name="20% - Accent2 161 2 2 2" xfId="34214" xr:uid="{55CF4E71-5D7A-43DA-9156-A4A52F1307E8}"/>
    <cellStyle name="20% - Accent2 161 2 2 3" xfId="49348" xr:uid="{13CAAF2A-6215-46EF-BD39-B9D2D0B5D0DD}"/>
    <cellStyle name="20% - Accent2 161 2 3" xfId="26670" xr:uid="{918E66EF-8721-413A-ACA5-8D6D92E2E448}"/>
    <cellStyle name="20% - Accent2 161 2 4" xfId="41804" xr:uid="{487A0D2E-A629-4745-AB5D-333924C1B57A}"/>
    <cellStyle name="20% - Accent2 161 3" xfId="4952" xr:uid="{43FCF27E-1CD1-4925-B033-2FF58B6F05DB}"/>
    <cellStyle name="20% - Accent2 161 3 2" xfId="12715" xr:uid="{75FDEF98-A581-4797-BBF3-D2893CD25703}"/>
    <cellStyle name="20% - Accent2 161 3 2 2" xfId="31740" xr:uid="{4523FA7A-F8A6-49F8-A7D1-BD9B5450C553}"/>
    <cellStyle name="20% - Accent2 161 3 2 3" xfId="46874" xr:uid="{49A14AEE-FD43-4784-BD31-958D1F184707}"/>
    <cellStyle name="20% - Accent2 161 3 3" xfId="24196" xr:uid="{D440D688-AE38-43EA-945D-D638FA1F65BE}"/>
    <cellStyle name="20% - Accent2 161 3 4" xfId="39330" xr:uid="{D8940A74-8D0B-4F78-8F98-927D176A21EF}"/>
    <cellStyle name="20% - Accent2 161 4" xfId="10089" xr:uid="{D1C16D4C-78C9-4FFD-957B-5699CD6C0A95}"/>
    <cellStyle name="20% - Accent2 161 4 2" xfId="29198" xr:uid="{9FE059E1-56CD-4DEA-8C76-D3E90ADF5246}"/>
    <cellStyle name="20% - Accent2 161 4 3" xfId="44332" xr:uid="{EE52F0C5-F480-4847-86A0-2752DF2FEE9A}"/>
    <cellStyle name="20% - Accent2 161 5" xfId="21654" xr:uid="{01865C31-5CB5-4908-A1B3-2BB429DB2D28}"/>
    <cellStyle name="20% - Accent2 161 6" xfId="36788" xr:uid="{EBDE0348-F215-4CEC-AF4E-1A458EEED6CA}"/>
    <cellStyle name="20% - Accent2 162" xfId="2312" xr:uid="{2301B2A9-EBB3-4944-A040-4B58759595F0}"/>
    <cellStyle name="20% - Accent2 162 2" xfId="7461" xr:uid="{97344221-63A8-41B0-895C-396DAA89A247}"/>
    <cellStyle name="20% - Accent2 162 2 2" xfId="15218" xr:uid="{35F264C7-3C01-4276-A183-DCA460CFA92D}"/>
    <cellStyle name="20% - Accent2 162 2 2 2" xfId="34228" xr:uid="{F06B577A-1A0F-4E96-8502-60C04D40FE46}"/>
    <cellStyle name="20% - Accent2 162 2 2 3" xfId="49362" xr:uid="{02B23DC2-0356-4866-8D7E-6C840E47E1F1}"/>
    <cellStyle name="20% - Accent2 162 2 3" xfId="26684" xr:uid="{22BCBDFF-ED4C-4595-8E85-9E7A66B6FDFA}"/>
    <cellStyle name="20% - Accent2 162 2 4" xfId="41818" xr:uid="{FB8CE92A-BC98-4B9E-BD0D-3D73BDDFA2C3}"/>
    <cellStyle name="20% - Accent2 162 3" xfId="4966" xr:uid="{73EEF4AB-DD27-4D9A-8A99-B4A4C73F0B32}"/>
    <cellStyle name="20% - Accent2 162 3 2" xfId="12729" xr:uid="{43946922-063F-43F0-BFA3-9549CF8B6D65}"/>
    <cellStyle name="20% - Accent2 162 3 2 2" xfId="31754" xr:uid="{4E5E610D-8C4E-4705-A826-723E535BCE05}"/>
    <cellStyle name="20% - Accent2 162 3 2 3" xfId="46888" xr:uid="{16E8F309-4446-4B12-8F31-E2D3F06EDD59}"/>
    <cellStyle name="20% - Accent2 162 3 3" xfId="24210" xr:uid="{380501FC-AF38-4141-83DC-B86181FB9E48}"/>
    <cellStyle name="20% - Accent2 162 3 4" xfId="39344" xr:uid="{3D1B5323-065B-438B-9204-E6DEC6A7CBD7}"/>
    <cellStyle name="20% - Accent2 162 4" xfId="10103" xr:uid="{8284800E-BE57-41BC-9E2A-ADC3E0443AEA}"/>
    <cellStyle name="20% - Accent2 162 4 2" xfId="29212" xr:uid="{CBAE9A19-A509-4CC2-81EF-9DCC265A3918}"/>
    <cellStyle name="20% - Accent2 162 4 3" xfId="44346" xr:uid="{145E5AE5-5799-4BEE-9EE1-826C056D6C72}"/>
    <cellStyle name="20% - Accent2 162 5" xfId="21668" xr:uid="{A70890F7-9293-4914-9373-A837A5D7B03C}"/>
    <cellStyle name="20% - Accent2 162 6" xfId="36802" xr:uid="{61BF547E-472D-46BE-9798-E99C94B679EB}"/>
    <cellStyle name="20% - Accent2 163" xfId="2326" xr:uid="{F865EDCC-D862-4376-9924-00819D920ED9}"/>
    <cellStyle name="20% - Accent2 163 2" xfId="7475" xr:uid="{76AE49C5-A47B-4D4A-8CBB-40E0CEAFF048}"/>
    <cellStyle name="20% - Accent2 163 2 2" xfId="15232" xr:uid="{020E7FFA-D121-49EF-8F7F-41EFA29A1538}"/>
    <cellStyle name="20% - Accent2 163 2 2 2" xfId="34242" xr:uid="{099D2B4B-C88D-4196-87DD-06414795AEF4}"/>
    <cellStyle name="20% - Accent2 163 2 2 3" xfId="49376" xr:uid="{F4D91DE7-AC52-4801-9040-39C24CE26739}"/>
    <cellStyle name="20% - Accent2 163 2 3" xfId="26698" xr:uid="{591A334A-A072-4A2A-AEB9-DC0BA981FF41}"/>
    <cellStyle name="20% - Accent2 163 2 4" xfId="41832" xr:uid="{AB8B0092-4909-4D59-9A90-4EFB90C695AC}"/>
    <cellStyle name="20% - Accent2 163 3" xfId="4980" xr:uid="{4AC03C54-2EBD-407D-8F80-148C7B4F4677}"/>
    <cellStyle name="20% - Accent2 163 3 2" xfId="12743" xr:uid="{4CFBF580-12B7-4485-A459-A254B7DC2759}"/>
    <cellStyle name="20% - Accent2 163 3 2 2" xfId="31768" xr:uid="{EE73C91C-1DF9-4C85-BF26-32991E4EF1C9}"/>
    <cellStyle name="20% - Accent2 163 3 2 3" xfId="46902" xr:uid="{2F33DDEB-857F-424C-A3D5-6B7A4958F589}"/>
    <cellStyle name="20% - Accent2 163 3 3" xfId="24224" xr:uid="{F1865211-1B8D-402F-8AEB-D7F88A98A9B1}"/>
    <cellStyle name="20% - Accent2 163 3 4" xfId="39358" xr:uid="{E9B65FA2-EEC1-434A-B632-693807FD7D26}"/>
    <cellStyle name="20% - Accent2 163 4" xfId="10117" xr:uid="{08122970-1E0C-4C37-BA72-A5584E506C64}"/>
    <cellStyle name="20% - Accent2 163 4 2" xfId="29226" xr:uid="{29168BA1-8D7E-4DF8-B99A-7F65CBD203CA}"/>
    <cellStyle name="20% - Accent2 163 4 3" xfId="44360" xr:uid="{2B37FE4E-2638-4358-962D-F1C13C658176}"/>
    <cellStyle name="20% - Accent2 163 5" xfId="21682" xr:uid="{AD5DFC53-5BA8-43A9-A8DF-D0CF8EFC12F1}"/>
    <cellStyle name="20% - Accent2 163 6" xfId="36816" xr:uid="{367C4225-4ADE-4F57-9B4D-964BAB2AA766}"/>
    <cellStyle name="20% - Accent2 164" xfId="2340" xr:uid="{5484DB9A-243A-40D8-AB4B-D7A20F66B9FA}"/>
    <cellStyle name="20% - Accent2 164 2" xfId="7489" xr:uid="{BCE432AD-1A6F-4C67-B68E-0C89D5E3DD93}"/>
    <cellStyle name="20% - Accent2 164 2 2" xfId="15246" xr:uid="{D4F4320C-F699-4C27-9750-980CC29FC36A}"/>
    <cellStyle name="20% - Accent2 164 2 2 2" xfId="34256" xr:uid="{4E03DC0F-C069-4245-8DC2-D01BAB7749F6}"/>
    <cellStyle name="20% - Accent2 164 2 2 3" xfId="49390" xr:uid="{8ED67760-01A9-416D-9099-16CD3DF382C0}"/>
    <cellStyle name="20% - Accent2 164 2 3" xfId="26712" xr:uid="{8355ECF2-399B-42EF-A3A0-E43E614240C0}"/>
    <cellStyle name="20% - Accent2 164 2 4" xfId="41846" xr:uid="{8A75B3A8-1987-4EAB-8754-F77DA5EC0D09}"/>
    <cellStyle name="20% - Accent2 164 3" xfId="4994" xr:uid="{61F5BFF3-F1F0-41E1-8666-FEF86B3FE779}"/>
    <cellStyle name="20% - Accent2 164 3 2" xfId="12757" xr:uid="{0223C373-4E67-4019-8D2F-FFD4EA60E207}"/>
    <cellStyle name="20% - Accent2 164 3 2 2" xfId="31782" xr:uid="{4FF99234-9592-4C2B-B558-EF9661ADFCE8}"/>
    <cellStyle name="20% - Accent2 164 3 2 3" xfId="46916" xr:uid="{34227123-5555-4820-AE99-8E80415FF994}"/>
    <cellStyle name="20% - Accent2 164 3 3" xfId="24238" xr:uid="{D7873C7F-35C2-4191-9D02-9709BE37DEEA}"/>
    <cellStyle name="20% - Accent2 164 3 4" xfId="39372" xr:uid="{DB27CBD9-231A-4CE6-BEC4-A5996010643E}"/>
    <cellStyle name="20% - Accent2 164 4" xfId="10131" xr:uid="{4D669E59-A526-48EB-8206-FFCE93B907B7}"/>
    <cellStyle name="20% - Accent2 164 4 2" xfId="29240" xr:uid="{E6C9A4A8-614D-4A5B-945A-A10153BB22D1}"/>
    <cellStyle name="20% - Accent2 164 4 3" xfId="44374" xr:uid="{3F654157-EE0D-42D4-AD30-96E2CDEBBDD3}"/>
    <cellStyle name="20% - Accent2 164 5" xfId="21696" xr:uid="{3976FC63-394E-4A4A-8BE5-1B99755F4553}"/>
    <cellStyle name="20% - Accent2 164 6" xfId="36830" xr:uid="{01BDDF84-CB56-44A5-BF6E-C4AF2A28AC24}"/>
    <cellStyle name="20% - Accent2 165" xfId="2354" xr:uid="{7E7B3D44-0244-4BF0-80BF-D8DC4E752E1C}"/>
    <cellStyle name="20% - Accent2 165 2" xfId="7503" xr:uid="{6C7B9721-A063-4510-A6C5-C5733DE32FFE}"/>
    <cellStyle name="20% - Accent2 165 2 2" xfId="15260" xr:uid="{6454E86A-C982-4CFA-AF67-8C06EADB1887}"/>
    <cellStyle name="20% - Accent2 165 2 2 2" xfId="34270" xr:uid="{0C3E5B38-8F97-4C65-AE56-149145820053}"/>
    <cellStyle name="20% - Accent2 165 2 2 3" xfId="49404" xr:uid="{C949A522-4822-4EC0-A0F7-3888DF67A910}"/>
    <cellStyle name="20% - Accent2 165 2 3" xfId="26726" xr:uid="{869CB509-9D7B-4441-959E-361FE1880D1E}"/>
    <cellStyle name="20% - Accent2 165 2 4" xfId="41860" xr:uid="{A941A739-29AC-425C-A156-21C23C0FB398}"/>
    <cellStyle name="20% - Accent2 165 3" xfId="5008" xr:uid="{F78BCD27-611A-4880-8EED-D2CF38FB83B6}"/>
    <cellStyle name="20% - Accent2 165 3 2" xfId="12771" xr:uid="{3F750A63-8CED-4F02-9FCC-24E2AEBE9744}"/>
    <cellStyle name="20% - Accent2 165 3 2 2" xfId="31796" xr:uid="{FC58E028-D025-4B04-A28B-BD9B75FF6B65}"/>
    <cellStyle name="20% - Accent2 165 3 2 3" xfId="46930" xr:uid="{C5DE8BF7-9709-464F-BAAF-6FE2655819F3}"/>
    <cellStyle name="20% - Accent2 165 3 3" xfId="24252" xr:uid="{287D5BD3-00CA-4FB8-9955-71FCCE66C229}"/>
    <cellStyle name="20% - Accent2 165 3 4" xfId="39386" xr:uid="{1C9B407B-8A49-4996-8196-2EFB4974D9ED}"/>
    <cellStyle name="20% - Accent2 165 4" xfId="10145" xr:uid="{E616AA49-F80C-40B9-BED5-7BF57061CDF0}"/>
    <cellStyle name="20% - Accent2 165 4 2" xfId="29254" xr:uid="{F9492D46-36C0-43D6-9FAF-591492388075}"/>
    <cellStyle name="20% - Accent2 165 4 3" xfId="44388" xr:uid="{0DD44B5E-180B-4FF3-9B7A-FAB180674884}"/>
    <cellStyle name="20% - Accent2 165 5" xfId="21710" xr:uid="{88FBA5AB-4058-4638-A920-FA7F23E629C8}"/>
    <cellStyle name="20% - Accent2 165 6" xfId="36844" xr:uid="{7A11C130-9EC0-459B-806D-3D686448F8A2}"/>
    <cellStyle name="20% - Accent2 166" xfId="2368" xr:uid="{5DF31929-50EF-4C6C-B789-B815225618D7}"/>
    <cellStyle name="20% - Accent2 166 2" xfId="7517" xr:uid="{ABA53A97-F288-4462-A038-1D3C98A1E4F6}"/>
    <cellStyle name="20% - Accent2 166 2 2" xfId="15274" xr:uid="{386E49EB-D991-454F-A2B6-AE8EDF9F85EC}"/>
    <cellStyle name="20% - Accent2 166 2 2 2" xfId="34284" xr:uid="{76F8315C-CC78-4CC9-9821-74A4CEEB0AC7}"/>
    <cellStyle name="20% - Accent2 166 2 2 3" xfId="49418" xr:uid="{0785874B-A5A6-4866-BFF6-F54062BD51C0}"/>
    <cellStyle name="20% - Accent2 166 2 3" xfId="26740" xr:uid="{CE738D3C-960C-431F-ADD0-2A8C7131C4F1}"/>
    <cellStyle name="20% - Accent2 166 2 4" xfId="41874" xr:uid="{E707E9CC-01FE-4841-A1C9-88DEC60B9BC8}"/>
    <cellStyle name="20% - Accent2 166 3" xfId="5022" xr:uid="{A2C3B202-F072-4417-8582-00F6460C8097}"/>
    <cellStyle name="20% - Accent2 166 3 2" xfId="12785" xr:uid="{E31CDC1D-6715-425B-B8DF-59E3AE25C6DB}"/>
    <cellStyle name="20% - Accent2 166 3 2 2" xfId="31810" xr:uid="{7BD58E20-F91F-4372-9BE8-FE8084F3BA73}"/>
    <cellStyle name="20% - Accent2 166 3 2 3" xfId="46944" xr:uid="{F41AAC4F-81A8-4CCD-98F0-0305E6FA72D7}"/>
    <cellStyle name="20% - Accent2 166 3 3" xfId="24266" xr:uid="{FA4F4E8D-90C5-4507-A915-694E361F077D}"/>
    <cellStyle name="20% - Accent2 166 3 4" xfId="39400" xr:uid="{37ECF010-27E3-4883-8EEA-1859179FAB62}"/>
    <cellStyle name="20% - Accent2 166 4" xfId="10159" xr:uid="{FA6DFB50-70D9-4E4A-994D-13A7C33EBDE8}"/>
    <cellStyle name="20% - Accent2 166 4 2" xfId="29268" xr:uid="{D88E9FE4-6589-4848-80F6-920B4365EA2D}"/>
    <cellStyle name="20% - Accent2 166 4 3" xfId="44402" xr:uid="{774BE571-000B-4F49-8235-4E36D93FB95D}"/>
    <cellStyle name="20% - Accent2 166 5" xfId="21724" xr:uid="{8B4D2847-BA7B-446E-A789-4D9150F2A7DF}"/>
    <cellStyle name="20% - Accent2 166 6" xfId="36858" xr:uid="{340DAFC6-B2F2-4CD4-A51F-6360CDD6F251}"/>
    <cellStyle name="20% - Accent2 167" xfId="2382" xr:uid="{CA6BCDEB-4870-43D2-A414-B13422C20ED1}"/>
    <cellStyle name="20% - Accent2 167 2" xfId="7531" xr:uid="{0F31F9CF-728D-4CA9-8C2C-BA8008B91181}"/>
    <cellStyle name="20% - Accent2 167 2 2" xfId="15288" xr:uid="{FD279688-9BEF-48A8-96D3-2A29E21DB294}"/>
    <cellStyle name="20% - Accent2 167 2 2 2" xfId="34298" xr:uid="{C2A8712A-7FC3-4C98-97B7-E9DBA3BE7238}"/>
    <cellStyle name="20% - Accent2 167 2 2 3" xfId="49432" xr:uid="{C2595DF6-B9A4-42FF-A777-C798CE2CA212}"/>
    <cellStyle name="20% - Accent2 167 2 3" xfId="26754" xr:uid="{2B295516-45E3-4EA6-B27B-A8C97A29EE77}"/>
    <cellStyle name="20% - Accent2 167 2 4" xfId="41888" xr:uid="{2C4ABE9C-4998-4D5C-80B4-9F8FCAC17D91}"/>
    <cellStyle name="20% - Accent2 167 3" xfId="5036" xr:uid="{B4417BFE-73A7-449B-B30A-34831DA6F3A0}"/>
    <cellStyle name="20% - Accent2 167 3 2" xfId="12799" xr:uid="{6F606390-0FD2-4A56-8467-B8109423C67C}"/>
    <cellStyle name="20% - Accent2 167 3 2 2" xfId="31824" xr:uid="{94997112-8284-4A90-B3B3-767AFCE651A9}"/>
    <cellStyle name="20% - Accent2 167 3 2 3" xfId="46958" xr:uid="{67D099F3-45CC-42C0-B4C9-20483D296F0D}"/>
    <cellStyle name="20% - Accent2 167 3 3" xfId="24280" xr:uid="{BADE26C8-30B3-492A-9E78-635E1C56B76B}"/>
    <cellStyle name="20% - Accent2 167 3 4" xfId="39414" xr:uid="{35488D76-63EE-4E01-9165-6FD731585FE0}"/>
    <cellStyle name="20% - Accent2 167 4" xfId="10173" xr:uid="{39A2F9C7-0F7C-44A9-9BC5-1DBE9C92EA7E}"/>
    <cellStyle name="20% - Accent2 167 4 2" xfId="29282" xr:uid="{075AC9FA-4738-4B58-BF06-C51108CB0B88}"/>
    <cellStyle name="20% - Accent2 167 4 3" xfId="44416" xr:uid="{34FAB0B9-9674-4345-8BCA-6041A61A3669}"/>
    <cellStyle name="20% - Accent2 167 5" xfId="21738" xr:uid="{B3B10D36-7FEB-4911-BCB5-9FC8BF459241}"/>
    <cellStyle name="20% - Accent2 167 6" xfId="36872" xr:uid="{28DC6083-37E5-4F55-9390-D16A3F9B6E43}"/>
    <cellStyle name="20% - Accent2 168" xfId="2396" xr:uid="{FEB0155D-5770-491A-B4EE-CA175E7FD2A9}"/>
    <cellStyle name="20% - Accent2 168 2" xfId="7545" xr:uid="{640291E1-E2E0-479C-BAD2-037907A10944}"/>
    <cellStyle name="20% - Accent2 168 2 2" xfId="15302" xr:uid="{C959DAB2-7FAD-48CD-B99B-6FFC75F0C28C}"/>
    <cellStyle name="20% - Accent2 168 2 2 2" xfId="34312" xr:uid="{DA600890-A168-4088-B1D1-EE1DD55993A8}"/>
    <cellStyle name="20% - Accent2 168 2 2 3" xfId="49446" xr:uid="{E4A81DAE-EC8D-4ACF-A420-D7214629189A}"/>
    <cellStyle name="20% - Accent2 168 2 3" xfId="26768" xr:uid="{FA495E9B-2E2E-4EBA-9DD0-33B10BD6AC07}"/>
    <cellStyle name="20% - Accent2 168 2 4" xfId="41902" xr:uid="{99B211E0-8A84-466C-9DE3-417C602F2CCA}"/>
    <cellStyle name="20% - Accent2 168 3" xfId="5050" xr:uid="{FF4D254D-61A3-44D5-8A83-85F0AE815EC0}"/>
    <cellStyle name="20% - Accent2 168 3 2" xfId="12813" xr:uid="{D43C866A-E2BC-4887-ABD6-51F243840F08}"/>
    <cellStyle name="20% - Accent2 168 3 2 2" xfId="31838" xr:uid="{37713278-811E-4A29-9CA6-7CB65899073F}"/>
    <cellStyle name="20% - Accent2 168 3 2 3" xfId="46972" xr:uid="{9007881E-3EFA-47D4-B964-C49419F5D20C}"/>
    <cellStyle name="20% - Accent2 168 3 3" xfId="24294" xr:uid="{79165F35-CC14-4654-99E7-1E6923B4C24D}"/>
    <cellStyle name="20% - Accent2 168 3 4" xfId="39428" xr:uid="{02F4C4DF-D472-4EF6-BC6B-E6EEE097308F}"/>
    <cellStyle name="20% - Accent2 168 4" xfId="10187" xr:uid="{8A64304C-4781-4779-AB93-07C831AD67A7}"/>
    <cellStyle name="20% - Accent2 168 4 2" xfId="29296" xr:uid="{F8730575-A501-4A0E-892B-BA461990043C}"/>
    <cellStyle name="20% - Accent2 168 4 3" xfId="44430" xr:uid="{0B41ECBF-B1B8-44AA-B240-A785B6E30E9F}"/>
    <cellStyle name="20% - Accent2 168 5" xfId="21752" xr:uid="{B9AAE734-5C01-4315-BBED-0C7910B46D4C}"/>
    <cellStyle name="20% - Accent2 168 6" xfId="36886" xr:uid="{45F49476-25E0-448D-8DC5-F78C417C8271}"/>
    <cellStyle name="20% - Accent2 169" xfId="2410" xr:uid="{BC84E940-F10D-45C3-85FA-8F8A4F0664C5}"/>
    <cellStyle name="20% - Accent2 169 2" xfId="7559" xr:uid="{5BBECD8A-B9C4-448D-A316-F674A9B93AFE}"/>
    <cellStyle name="20% - Accent2 169 2 2" xfId="15316" xr:uid="{4583D11B-6741-4D13-A215-3B24067881C6}"/>
    <cellStyle name="20% - Accent2 169 2 2 2" xfId="34326" xr:uid="{91E89701-67C0-4B24-84F5-C25FC5C76B48}"/>
    <cellStyle name="20% - Accent2 169 2 2 3" xfId="49460" xr:uid="{9C78865B-167D-4594-B5F6-F3859B8AFD00}"/>
    <cellStyle name="20% - Accent2 169 2 3" xfId="26782" xr:uid="{E56DACBA-6516-498E-8100-9939E1482D09}"/>
    <cellStyle name="20% - Accent2 169 2 4" xfId="41916" xr:uid="{616B3D3F-9011-4474-A70C-FBDE99580BBB}"/>
    <cellStyle name="20% - Accent2 169 3" xfId="5064" xr:uid="{7A5952E0-9C5A-4667-B36B-64969E921693}"/>
    <cellStyle name="20% - Accent2 169 3 2" xfId="12827" xr:uid="{D637CE19-FDE5-4342-8848-B84B0F775C5A}"/>
    <cellStyle name="20% - Accent2 169 3 2 2" xfId="31852" xr:uid="{BC2B7E29-586A-48A7-A07D-3F0A74FFC63A}"/>
    <cellStyle name="20% - Accent2 169 3 2 3" xfId="46986" xr:uid="{3C8A8EC2-93DE-49F9-BAFD-9F59A13451C2}"/>
    <cellStyle name="20% - Accent2 169 3 3" xfId="24308" xr:uid="{9BC1C740-F371-4FD9-88EA-45BA11EC3405}"/>
    <cellStyle name="20% - Accent2 169 3 4" xfId="39442" xr:uid="{89A8D070-8B19-47D3-8441-D5A764399CDD}"/>
    <cellStyle name="20% - Accent2 169 4" xfId="10201" xr:uid="{62672571-37D9-4672-9EC4-F555E67917B6}"/>
    <cellStyle name="20% - Accent2 169 4 2" xfId="29310" xr:uid="{2A2E61DB-A460-4713-96D9-D79422BE0D8C}"/>
    <cellStyle name="20% - Accent2 169 4 3" xfId="44444" xr:uid="{04D4C4DE-745C-4853-955C-16601ABD68D8}"/>
    <cellStyle name="20% - Accent2 169 5" xfId="21766" xr:uid="{D9D471F3-8EFC-4242-99FC-1204B0454FF1}"/>
    <cellStyle name="20% - Accent2 169 6" xfId="36900" xr:uid="{9D4FA175-BE25-49E8-8BF4-777C37C6D766}"/>
    <cellStyle name="20% - Accent2 17" xfId="282" xr:uid="{55AB8D24-D293-4529-B8BC-4CBC72E8D33C}"/>
    <cellStyle name="20% - Accent2 17 2" xfId="5425" xr:uid="{9913C014-BB38-4128-B5B3-7AAEF8354AA3}"/>
    <cellStyle name="20% - Accent2 17 2 2" xfId="13182" xr:uid="{CC8AD53B-F442-49BE-A060-8A4DAB24C2A5}"/>
    <cellStyle name="20% - Accent2 17 2 2 2" xfId="32192" xr:uid="{93F1F999-C37F-4B55-875F-86B7DADD330C}"/>
    <cellStyle name="20% - Accent2 17 2 2 3" xfId="47326" xr:uid="{3E0D9870-F755-4887-B504-5A816709CE81}"/>
    <cellStyle name="20% - Accent2 17 2 3" xfId="24648" xr:uid="{677A6AA8-5C73-43D5-A329-0A9755FBEC32}"/>
    <cellStyle name="20% - Accent2 17 2 4" xfId="39782" xr:uid="{8CC47AD7-817C-4EE0-9732-AB0533263E00}"/>
    <cellStyle name="20% - Accent2 17 3" xfId="2936" xr:uid="{61A311CF-40A1-4779-991A-52E5CBB1047A}"/>
    <cellStyle name="20% - Accent2 17 3 2" xfId="10699" xr:uid="{C7A0325D-1162-475A-8F18-F46684DC76B4}"/>
    <cellStyle name="20% - Accent2 17 3 2 2" xfId="29724" xr:uid="{827EE3F2-D2F7-409F-A683-6C9A426F6AD9}"/>
    <cellStyle name="20% - Accent2 17 3 2 3" xfId="44858" xr:uid="{05E907C5-EF4A-4998-AD44-793CF23D114D}"/>
    <cellStyle name="20% - Accent2 17 3 3" xfId="22180" xr:uid="{349D3237-5665-4350-A6C1-98635A7FE420}"/>
    <cellStyle name="20% - Accent2 17 3 4" xfId="37314" xr:uid="{8F410E95-4A13-4C63-A846-AAB677639CD6}"/>
    <cellStyle name="20% - Accent2 17 4" xfId="8073" xr:uid="{1244E8DC-0D5B-4DE2-90BF-634707B195C7}"/>
    <cellStyle name="20% - Accent2 17 4 2" xfId="27182" xr:uid="{16392EBD-AF27-4F90-88F2-12FD014B2E97}"/>
    <cellStyle name="20% - Accent2 17 4 3" xfId="42316" xr:uid="{24BECD0B-E122-49A9-AF30-721493EE04B0}"/>
    <cellStyle name="20% - Accent2 17 5" xfId="19638" xr:uid="{7E6EDA6C-99B4-4D29-8405-44B996814E3C}"/>
    <cellStyle name="20% - Accent2 17 6" xfId="34772" xr:uid="{ACB38583-1652-4F4E-816E-CBC4C3F71038}"/>
    <cellStyle name="20% - Accent2 170" xfId="2424" xr:uid="{9CB7093A-5771-4F04-AC03-4C0612E0E682}"/>
    <cellStyle name="20% - Accent2 170 2" xfId="7573" xr:uid="{01D54A9A-39C0-42B8-B22C-93822EB842B3}"/>
    <cellStyle name="20% - Accent2 170 2 2" xfId="15330" xr:uid="{9AC2381A-B66F-422C-B1A6-8EC20578084C}"/>
    <cellStyle name="20% - Accent2 170 2 2 2" xfId="34340" xr:uid="{EC99B710-81F0-4A63-BC67-3A9915BC801C}"/>
    <cellStyle name="20% - Accent2 170 2 2 3" xfId="49474" xr:uid="{DD8F6F17-2A60-4772-9EFD-50714030852D}"/>
    <cellStyle name="20% - Accent2 170 2 3" xfId="26796" xr:uid="{4B3D3AB0-C159-4839-BA20-C227FDD5E841}"/>
    <cellStyle name="20% - Accent2 170 2 4" xfId="41930" xr:uid="{810C8921-8202-4030-AA00-46A92CCA14DC}"/>
    <cellStyle name="20% - Accent2 170 3" xfId="5078" xr:uid="{1C19440B-D70B-4EA6-97A7-BA2C7CFCE778}"/>
    <cellStyle name="20% - Accent2 170 3 2" xfId="12841" xr:uid="{4161227B-4A41-45D4-9343-9C44DCE52DF7}"/>
    <cellStyle name="20% - Accent2 170 3 2 2" xfId="31866" xr:uid="{F1895CEF-D382-42A7-8B1C-F1ADD8C44AB1}"/>
    <cellStyle name="20% - Accent2 170 3 2 3" xfId="47000" xr:uid="{0797E120-D20F-4B56-A070-EB783C0DD690}"/>
    <cellStyle name="20% - Accent2 170 3 3" xfId="24322" xr:uid="{F2869A0D-B3BE-4463-BF6B-F203F26C0C38}"/>
    <cellStyle name="20% - Accent2 170 3 4" xfId="39456" xr:uid="{DBDCFC88-48BD-4053-9AF3-622803ED261C}"/>
    <cellStyle name="20% - Accent2 170 4" xfId="10215" xr:uid="{53BD7E36-54E9-4588-B9E6-88AB1FD5AF5C}"/>
    <cellStyle name="20% - Accent2 170 4 2" xfId="29324" xr:uid="{4799302C-D6F7-4C23-8310-4AA61FA4CBFE}"/>
    <cellStyle name="20% - Accent2 170 4 3" xfId="44458" xr:uid="{02EC951C-673F-4045-864F-BB6CF08BCAAC}"/>
    <cellStyle name="20% - Accent2 170 5" xfId="21780" xr:uid="{0270C7E7-FB6D-4E0F-8206-733ED1A02349}"/>
    <cellStyle name="20% - Accent2 170 6" xfId="36914" xr:uid="{96CA9D5E-5097-496E-A500-3DD151ED91EF}"/>
    <cellStyle name="20% - Accent2 171" xfId="2438" xr:uid="{28381E7E-DA73-4072-935A-6D0C8640320D}"/>
    <cellStyle name="20% - Accent2 171 2" xfId="7587" xr:uid="{C6941EDD-34D5-4D9F-9F07-5CEAFF043FB5}"/>
    <cellStyle name="20% - Accent2 171 2 2" xfId="15344" xr:uid="{77283ED0-D66F-4A87-8A20-11FF1E49F4D4}"/>
    <cellStyle name="20% - Accent2 171 2 2 2" xfId="34354" xr:uid="{C9E61107-31C7-40B7-8042-A12F532D0121}"/>
    <cellStyle name="20% - Accent2 171 2 2 3" xfId="49488" xr:uid="{62186521-977B-4EB3-80DC-FBE715A2F11D}"/>
    <cellStyle name="20% - Accent2 171 2 3" xfId="26810" xr:uid="{C6820D6D-4029-4CC7-BD8B-0B6DC695C5EE}"/>
    <cellStyle name="20% - Accent2 171 2 4" xfId="41944" xr:uid="{D114FFEB-1B32-474F-92CC-D9DB9538B3FE}"/>
    <cellStyle name="20% - Accent2 171 3" xfId="5092" xr:uid="{B6B181E1-F5BA-45A1-9EE6-F18FE6C04C36}"/>
    <cellStyle name="20% - Accent2 171 3 2" xfId="12855" xr:uid="{20E5BDDD-CD7A-41DA-8987-0802C0510484}"/>
    <cellStyle name="20% - Accent2 171 3 2 2" xfId="31880" xr:uid="{9EF13E0F-102E-4B4C-8F2D-56AA36A51D97}"/>
    <cellStyle name="20% - Accent2 171 3 2 3" xfId="47014" xr:uid="{518F5B6F-E46F-43E4-BF50-BE76CBC1DFED}"/>
    <cellStyle name="20% - Accent2 171 3 3" xfId="24336" xr:uid="{5CBB5EAA-3C6F-4A8A-8D2C-08D2CCA89398}"/>
    <cellStyle name="20% - Accent2 171 3 4" xfId="39470" xr:uid="{8BAAD466-975E-41B3-A4C0-92BA3E0E3571}"/>
    <cellStyle name="20% - Accent2 171 4" xfId="10229" xr:uid="{48FD580F-4AC2-4C90-A629-C2D99A56E428}"/>
    <cellStyle name="20% - Accent2 171 4 2" xfId="29338" xr:uid="{50502E97-3C51-47FC-A577-3B7B5E322397}"/>
    <cellStyle name="20% - Accent2 171 4 3" xfId="44472" xr:uid="{5796D5DB-532C-4860-91C6-39193D0E7558}"/>
    <cellStyle name="20% - Accent2 171 5" xfId="21794" xr:uid="{C09E500E-BF2F-482D-86B3-55BEEF3BF32B}"/>
    <cellStyle name="20% - Accent2 171 6" xfId="36928" xr:uid="{39558EB0-EBD6-4481-8465-8768B86759AF}"/>
    <cellStyle name="20% - Accent2 172" xfId="2452" xr:uid="{251DF5AE-90CF-4278-ABD1-DD86714F0CF1}"/>
    <cellStyle name="20% - Accent2 172 2" xfId="7601" xr:uid="{B19D2908-D53B-4C93-A26F-6BCC4DFE28AD}"/>
    <cellStyle name="20% - Accent2 172 2 2" xfId="15358" xr:uid="{300242C5-CDDD-42D8-8858-31761CC4AF19}"/>
    <cellStyle name="20% - Accent2 172 2 2 2" xfId="34368" xr:uid="{613EFEC8-5325-4E50-943C-260F20A27310}"/>
    <cellStyle name="20% - Accent2 172 2 2 3" xfId="49502" xr:uid="{AC2756AE-3E8F-470D-9650-1F6DEB93120B}"/>
    <cellStyle name="20% - Accent2 172 2 3" xfId="26824" xr:uid="{34BF6106-9A2E-4ED9-9F14-2B9971515D0F}"/>
    <cellStyle name="20% - Accent2 172 2 4" xfId="41958" xr:uid="{76B6E908-87A2-418F-9D19-1C9A75016150}"/>
    <cellStyle name="20% - Accent2 172 3" xfId="5106" xr:uid="{EA3E03DE-332F-4E6F-8ACC-D15BB7A293EB}"/>
    <cellStyle name="20% - Accent2 172 3 2" xfId="12869" xr:uid="{BBA9DE3E-AD41-4937-A003-6C95013BB7F9}"/>
    <cellStyle name="20% - Accent2 172 3 2 2" xfId="31894" xr:uid="{22344E41-FEAA-46B3-A147-D850B494217D}"/>
    <cellStyle name="20% - Accent2 172 3 2 3" xfId="47028" xr:uid="{26D09428-BC61-4C75-B490-61DA95A36C2C}"/>
    <cellStyle name="20% - Accent2 172 3 3" xfId="24350" xr:uid="{663687E4-36D5-45B6-8351-CB60504669D2}"/>
    <cellStyle name="20% - Accent2 172 3 4" xfId="39484" xr:uid="{E8B32722-CBAA-4C01-8004-A31922F5B0C5}"/>
    <cellStyle name="20% - Accent2 172 4" xfId="10243" xr:uid="{BC163193-267C-46CF-BE11-2307C7BE60DE}"/>
    <cellStyle name="20% - Accent2 172 4 2" xfId="29352" xr:uid="{68B62D1C-5D19-48A2-9FC3-EF2A6E502A96}"/>
    <cellStyle name="20% - Accent2 172 4 3" xfId="44486" xr:uid="{C6368B0C-9B5D-48C5-BAF7-0FC77140E36D}"/>
    <cellStyle name="20% - Accent2 172 5" xfId="21808" xr:uid="{800C28EE-0F0B-4D59-B8C4-D2F4A3424BFD}"/>
    <cellStyle name="20% - Accent2 172 6" xfId="36942" xr:uid="{6E9CC6B8-154A-4E80-A103-DC633DF2A667}"/>
    <cellStyle name="20% - Accent2 173" xfId="2466" xr:uid="{A234E30B-EDD5-498A-AD26-60151DC4D302}"/>
    <cellStyle name="20% - Accent2 173 2" xfId="7615" xr:uid="{01A43D3B-3CB3-46B6-B650-1B09FEC2AE8C}"/>
    <cellStyle name="20% - Accent2 173 2 2" xfId="15372" xr:uid="{B78AC4BD-674C-4A48-8496-E1C4B3AEB836}"/>
    <cellStyle name="20% - Accent2 173 2 2 2" xfId="34382" xr:uid="{92A7F8CA-2BB4-4169-B679-75E8B2D9428A}"/>
    <cellStyle name="20% - Accent2 173 2 2 3" xfId="49516" xr:uid="{6059A345-5872-414B-B220-5F11BCF819DB}"/>
    <cellStyle name="20% - Accent2 173 2 3" xfId="26838" xr:uid="{D74E27B3-CC53-4876-AC52-DECD0A6DF022}"/>
    <cellStyle name="20% - Accent2 173 2 4" xfId="41972" xr:uid="{990F8DD4-6BA3-489C-B4B9-424ABB484B41}"/>
    <cellStyle name="20% - Accent2 173 3" xfId="5120" xr:uid="{2150C846-FDE7-4A55-960F-060FA45733F5}"/>
    <cellStyle name="20% - Accent2 173 3 2" xfId="12883" xr:uid="{AEE853DE-082F-4950-8EE0-375F8D9F9964}"/>
    <cellStyle name="20% - Accent2 173 3 2 2" xfId="31908" xr:uid="{58431C12-75AB-4AF8-BA3E-70412A964F6A}"/>
    <cellStyle name="20% - Accent2 173 3 2 3" xfId="47042" xr:uid="{CA952F08-7F53-4325-B277-C3EB4F978315}"/>
    <cellStyle name="20% - Accent2 173 3 3" xfId="24364" xr:uid="{C76A4A4F-51D3-488D-BD58-FF69064845A9}"/>
    <cellStyle name="20% - Accent2 173 3 4" xfId="39498" xr:uid="{560D7F64-4B79-4B39-8B52-7865D23C59D1}"/>
    <cellStyle name="20% - Accent2 173 4" xfId="10257" xr:uid="{AE9001A5-EE12-4D50-B651-67BC2134BEA4}"/>
    <cellStyle name="20% - Accent2 173 4 2" xfId="29366" xr:uid="{4593EF4E-68B0-40BF-A20B-103271F848D0}"/>
    <cellStyle name="20% - Accent2 173 4 3" xfId="44500" xr:uid="{3217EAAD-AF95-4470-B221-CBB706E3C2F2}"/>
    <cellStyle name="20% - Accent2 173 5" xfId="21822" xr:uid="{6E5E0FED-26FA-461F-BB9B-376A36AC5DA2}"/>
    <cellStyle name="20% - Accent2 173 6" xfId="36956" xr:uid="{0E6984FF-87FD-43C1-9482-4A6CAAE2006F}"/>
    <cellStyle name="20% - Accent2 174" xfId="2480" xr:uid="{60940A94-8B72-48A5-ADB3-964429B255F7}"/>
    <cellStyle name="20% - Accent2 174 2" xfId="7629" xr:uid="{74D943DC-0E70-4249-A5C6-CF5E295E2C45}"/>
    <cellStyle name="20% - Accent2 174 2 2" xfId="15386" xr:uid="{A3C23E06-3C8F-4297-9BDA-D0AF91274A2A}"/>
    <cellStyle name="20% - Accent2 174 2 2 2" xfId="34396" xr:uid="{94B6B3B2-B349-403B-B650-0FEB640860FD}"/>
    <cellStyle name="20% - Accent2 174 2 2 3" xfId="49530" xr:uid="{13A885EC-677B-4844-B10B-3A31DC78EFF2}"/>
    <cellStyle name="20% - Accent2 174 2 3" xfId="26852" xr:uid="{3585F76A-BC0B-4E6F-AD05-4BC6AEEAEDD9}"/>
    <cellStyle name="20% - Accent2 174 2 4" xfId="41986" xr:uid="{BD4D05AB-CBD8-4D11-AA25-B73F0D47AF2B}"/>
    <cellStyle name="20% - Accent2 174 3" xfId="5134" xr:uid="{546BBAF0-2D44-4143-B434-5EBB55C04529}"/>
    <cellStyle name="20% - Accent2 174 3 2" xfId="12897" xr:uid="{7B08E629-DF96-4062-A133-F3ADD12158EC}"/>
    <cellStyle name="20% - Accent2 174 3 2 2" xfId="31922" xr:uid="{D402B316-1E27-47BC-BFE4-E98C6F9FB70E}"/>
    <cellStyle name="20% - Accent2 174 3 2 3" xfId="47056" xr:uid="{525E9AA9-A84D-4AF8-B301-7C00AF489125}"/>
    <cellStyle name="20% - Accent2 174 3 3" xfId="24378" xr:uid="{C9F75D13-2286-47E4-B8CF-5755995A19A1}"/>
    <cellStyle name="20% - Accent2 174 3 4" xfId="39512" xr:uid="{A52F5C24-7364-4089-9733-0FC61BB96121}"/>
    <cellStyle name="20% - Accent2 174 4" xfId="10271" xr:uid="{0F30437A-0B7A-4ECA-A84F-2B25034ADD4A}"/>
    <cellStyle name="20% - Accent2 174 4 2" xfId="29380" xr:uid="{ADF5D2F8-E785-483F-B87E-CA637F9E8FE6}"/>
    <cellStyle name="20% - Accent2 174 4 3" xfId="44514" xr:uid="{C3C5DD05-0A4C-48B8-986C-DCBBB96DEC77}"/>
    <cellStyle name="20% - Accent2 174 5" xfId="21836" xr:uid="{CF2B9C28-8F2E-4A5F-9ADE-721322BACB2B}"/>
    <cellStyle name="20% - Accent2 174 6" xfId="36970" xr:uid="{A99657FB-F739-406C-9A44-29E0459BAD6E}"/>
    <cellStyle name="20% - Accent2 175" xfId="2494" xr:uid="{A801C923-CB0C-42DB-810D-B535F3A2C9BA}"/>
    <cellStyle name="20% - Accent2 175 2" xfId="7643" xr:uid="{EB159775-A524-45F1-B277-5F7F428ADFAC}"/>
    <cellStyle name="20% - Accent2 175 2 2" xfId="15400" xr:uid="{6B397AF2-173C-471A-9B9A-77832DD5031C}"/>
    <cellStyle name="20% - Accent2 175 2 2 2" xfId="34410" xr:uid="{9F7A5A0F-0CCA-42A1-805D-44939897D8A5}"/>
    <cellStyle name="20% - Accent2 175 2 2 3" xfId="49544" xr:uid="{A9DF0E12-EE17-4874-8B8E-3031B29BC66A}"/>
    <cellStyle name="20% - Accent2 175 2 3" xfId="26866" xr:uid="{A39B71A9-FB21-4144-B223-DF49B3E5A261}"/>
    <cellStyle name="20% - Accent2 175 2 4" xfId="42000" xr:uid="{BD6255D4-0DFC-4263-8FE3-B38A63F707ED}"/>
    <cellStyle name="20% - Accent2 175 3" xfId="5148" xr:uid="{7E86D1C8-4101-4550-809F-CB149F9F01FC}"/>
    <cellStyle name="20% - Accent2 175 3 2" xfId="12911" xr:uid="{9A2EEB17-8DAF-4BC5-B058-358D738489A4}"/>
    <cellStyle name="20% - Accent2 175 3 2 2" xfId="31936" xr:uid="{BB03ED18-79DA-4E96-B816-89DDAF95D684}"/>
    <cellStyle name="20% - Accent2 175 3 2 3" xfId="47070" xr:uid="{E65BEB56-3DAB-4D24-B0EB-CA4DA9DD2694}"/>
    <cellStyle name="20% - Accent2 175 3 3" xfId="24392" xr:uid="{779B967A-8888-4636-8EB1-0AA5DF008B72}"/>
    <cellStyle name="20% - Accent2 175 3 4" xfId="39526" xr:uid="{D9261D46-3B6B-463C-B176-A7C8CBAC1413}"/>
    <cellStyle name="20% - Accent2 175 4" xfId="10285" xr:uid="{43442DD9-5476-468D-BF47-070AE3E3DF05}"/>
    <cellStyle name="20% - Accent2 175 4 2" xfId="29394" xr:uid="{5ABD4276-B34E-417A-9206-DA4F7880E71E}"/>
    <cellStyle name="20% - Accent2 175 4 3" xfId="44528" xr:uid="{9DBE6A27-5CE6-4C6B-990B-92EC7FBEBAE9}"/>
    <cellStyle name="20% - Accent2 175 5" xfId="21850" xr:uid="{0271A13A-F078-4AA4-A08F-90880A1F3418}"/>
    <cellStyle name="20% - Accent2 175 6" xfId="36984" xr:uid="{37FACF4F-F849-44AD-B558-6E6188655F95}"/>
    <cellStyle name="20% - Accent2 176" xfId="2508" xr:uid="{9AD5A145-CA4F-43A8-B282-04C26F712742}"/>
    <cellStyle name="20% - Accent2 176 2" xfId="7657" xr:uid="{A82D26E6-8A8B-489E-A1ED-64DF723E28F5}"/>
    <cellStyle name="20% - Accent2 176 2 2" xfId="15414" xr:uid="{99D898BF-ADDE-4470-BEAD-0BFD68E88B1E}"/>
    <cellStyle name="20% - Accent2 176 2 2 2" xfId="34424" xr:uid="{1B82FDDC-0054-4896-8047-5E84B871CB22}"/>
    <cellStyle name="20% - Accent2 176 2 2 3" xfId="49558" xr:uid="{958862F3-B837-4B82-BE16-3E914758A623}"/>
    <cellStyle name="20% - Accent2 176 2 3" xfId="26880" xr:uid="{585BF2E4-0C71-4808-8CAB-0050C0E7D652}"/>
    <cellStyle name="20% - Accent2 176 2 4" xfId="42014" xr:uid="{35F0378F-F26E-41A1-BBA9-CCFBD9862A33}"/>
    <cellStyle name="20% - Accent2 176 3" xfId="5162" xr:uid="{82E315B3-8131-461A-8F2D-C5516D54B3E7}"/>
    <cellStyle name="20% - Accent2 176 3 2" xfId="12925" xr:uid="{9F5A8D7A-9426-4215-A9B1-54309F9DEBC7}"/>
    <cellStyle name="20% - Accent2 176 3 2 2" xfId="31950" xr:uid="{809F4EFE-EE4E-4956-95CE-53A127E058FD}"/>
    <cellStyle name="20% - Accent2 176 3 2 3" xfId="47084" xr:uid="{DB5073A6-FCB9-4FDA-87FA-5DAE1E18E26E}"/>
    <cellStyle name="20% - Accent2 176 3 3" xfId="24406" xr:uid="{44875B41-2BA3-4E50-A666-4FDE72AA4788}"/>
    <cellStyle name="20% - Accent2 176 3 4" xfId="39540" xr:uid="{425A885E-35A7-410B-9C1E-36B0A5EC9838}"/>
    <cellStyle name="20% - Accent2 176 4" xfId="10299" xr:uid="{A52DB220-745E-4134-8E01-6D2F9FB57B31}"/>
    <cellStyle name="20% - Accent2 176 4 2" xfId="29408" xr:uid="{7A525C07-67D3-4137-A17C-C818238E6041}"/>
    <cellStyle name="20% - Accent2 176 4 3" xfId="44542" xr:uid="{CC4DF6DE-3785-41FF-9276-47DEF27995CE}"/>
    <cellStyle name="20% - Accent2 176 5" xfId="21864" xr:uid="{B22B08DD-D8A1-4B1A-83C1-D4AAA71ADC6E}"/>
    <cellStyle name="20% - Accent2 176 6" xfId="36998" xr:uid="{FAC0A5A5-ECDE-4DCB-93DA-EFC5DFCCE9AB}"/>
    <cellStyle name="20% - Accent2 177" xfId="2522" xr:uid="{41AADCD3-0104-482D-8558-C0145C5B5F1C}"/>
    <cellStyle name="20% - Accent2 177 2" xfId="5176" xr:uid="{2376BD17-8103-43D6-B534-64F85E973E52}"/>
    <cellStyle name="20% - Accent2 177 2 2" xfId="12939" xr:uid="{366CC7F9-5F2A-4A1F-9797-3505261A90A2}"/>
    <cellStyle name="20% - Accent2 177 2 2 2" xfId="31964" xr:uid="{E6641293-5907-4827-ADDB-08546F474425}"/>
    <cellStyle name="20% - Accent2 177 2 2 3" xfId="47098" xr:uid="{5991475C-AD55-4137-B4AA-90113C2F55E0}"/>
    <cellStyle name="20% - Accent2 177 2 3" xfId="24420" xr:uid="{BBC70F2A-C1FF-4F4F-AFA3-A6530BCDECB7}"/>
    <cellStyle name="20% - Accent2 177 2 4" xfId="39554" xr:uid="{E1FA8CC6-4938-4393-8843-C3C5985579F3}"/>
    <cellStyle name="20% - Accent2 177 3" xfId="10313" xr:uid="{07BF6854-0464-48C6-A967-0226EA620B03}"/>
    <cellStyle name="20% - Accent2 177 3 2" xfId="29422" xr:uid="{A5C40E76-69DD-4108-B58D-C999CBF38C5C}"/>
    <cellStyle name="20% - Accent2 177 3 3" xfId="44556" xr:uid="{BB39D134-598F-4F93-92BC-DD8268E3F1C6}"/>
    <cellStyle name="20% - Accent2 177 4" xfId="21878" xr:uid="{ADBA60F8-5A6F-45C3-98E3-772BA59C44C3}"/>
    <cellStyle name="20% - Accent2 177 5" xfId="37012" xr:uid="{0C4F63C4-5A41-44A0-B31B-547F2571C3AA}"/>
    <cellStyle name="20% - Accent2 178" xfId="2536" xr:uid="{9A711E91-7795-445C-A665-214AE3750650}"/>
    <cellStyle name="20% - Accent2 178 2" xfId="7671" xr:uid="{7F04094B-F87C-4CBD-B6D2-990F619EEE93}"/>
    <cellStyle name="20% - Accent2 178 2 2" xfId="15428" xr:uid="{ED4425E5-1509-425B-AB1E-BF74716B75E3}"/>
    <cellStyle name="20% - Accent2 178 2 2 2" xfId="15968" xr:uid="{BA1E6E23-D22B-4EFA-8F52-5167A489C5D3}"/>
    <cellStyle name="20% - Accent2 178 2 2 2 2" xfId="18774" xr:uid="{96B0F4FF-C457-4737-AC4E-CE231D673461}"/>
    <cellStyle name="20% - Accent2 178 2 2 3" xfId="18303" xr:uid="{FF7EA356-D8D7-46C0-9493-368331DBAA06}"/>
    <cellStyle name="20% - Accent2 178 2 3" xfId="15755" xr:uid="{98D8B1E2-4264-46E0-82AE-7C44F8361B34}"/>
    <cellStyle name="20% - Accent2 178 2 3 2" xfId="18561" xr:uid="{A7242A8C-0421-4D1F-9122-34D438CAE775}"/>
    <cellStyle name="20% - Accent2 178 2 4" xfId="18090" xr:uid="{9C736C52-2B2C-42FC-ACF7-75BF5BF1A092}"/>
    <cellStyle name="20% - Accent2 178 3" xfId="7686" xr:uid="{5E4626AE-8128-449B-B21C-820530140B69}"/>
    <cellStyle name="20% - Accent2 178 3 2" xfId="15443" xr:uid="{7BC8C294-F0FF-48F0-9041-E11BB2BAFE8A}"/>
    <cellStyle name="20% - Accent2 178 3 2 2" xfId="15983" xr:uid="{95B6D82F-82DC-4E4B-8F73-CBCE7EC26B1B}"/>
    <cellStyle name="20% - Accent2 178 3 2 2 2" xfId="18789" xr:uid="{2095DE9A-1218-483B-88EF-6A015E75AE10}"/>
    <cellStyle name="20% - Accent2 178 3 2 3" xfId="18318" xr:uid="{6834081A-C3EA-42DF-9F34-4C6FB443B840}"/>
    <cellStyle name="20% - Accent2 178 3 3" xfId="15770" xr:uid="{8F08C101-2DA1-43E2-A8AE-8ADD3C43C1D1}"/>
    <cellStyle name="20% - Accent2 178 3 3 2" xfId="18576" xr:uid="{48FB34B4-3F3F-45A3-ACA8-8E830C6621B2}"/>
    <cellStyle name="20% - Accent2 178 3 4" xfId="18105" xr:uid="{6051DE8F-A2AB-48E1-8AE9-03E25138D9F4}"/>
    <cellStyle name="20% - Accent2 178 4" xfId="5190" xr:uid="{20C599B9-51E5-45FD-A0BC-AF7FE4533764}"/>
    <cellStyle name="20% - Accent2 178 4 2" xfId="12953" xr:uid="{BED182B2-2363-4E98-9DE6-656AA5E7A9FC}"/>
    <cellStyle name="20% - Accent2 178 4 2 2" xfId="15953" xr:uid="{2116BA02-77C6-4EB0-B0E3-C2565758C02C}"/>
    <cellStyle name="20% - Accent2 178 4 2 2 2" xfId="18759" xr:uid="{13B1084E-2BBC-4B88-B67F-7719AB691FE1}"/>
    <cellStyle name="20% - Accent2 178 4 2 3" xfId="18288" xr:uid="{765F9272-451B-465C-B974-D67F57E0115F}"/>
    <cellStyle name="20% - Accent2 178 4 3" xfId="15740" xr:uid="{7177185E-F66A-45B2-BBC2-D85E09535B63}"/>
    <cellStyle name="20% - Accent2 178 4 3 2" xfId="18546" xr:uid="{A3F3E165-B4AB-415C-9377-AF937A6DD734}"/>
    <cellStyle name="20% - Accent2 178 4 4" xfId="18075" xr:uid="{9EE81468-197B-4AFC-B47A-7E5D875E565A}"/>
    <cellStyle name="20% - Accent2 178 5" xfId="10327" xr:uid="{ABB21838-389B-4F67-B890-3A56A40382D7}"/>
    <cellStyle name="20% - Accent2 178 5 2" xfId="29436" xr:uid="{787064FC-E437-42A3-8E9F-CE967BC8351D}"/>
    <cellStyle name="20% - Accent2 178 5 3" xfId="44570" xr:uid="{3CBA7B68-9B06-4973-91AE-00C5752B097E}"/>
    <cellStyle name="20% - Accent2 178 6" xfId="21892" xr:uid="{11804F70-E270-45F0-A8A4-E0E560D2C6AE}"/>
    <cellStyle name="20% - Accent2 178 7" xfId="37026" xr:uid="{7351F082-5133-4909-AB9C-CCDE6D6C6907}"/>
    <cellStyle name="20% - Accent2 179" xfId="2550" xr:uid="{E1CCF4F0-4622-4096-A590-AB11A5DA386A}"/>
    <cellStyle name="20% - Accent2 179 2" xfId="7701" xr:uid="{A6236ED5-4797-406B-A368-78385F26D6D9}"/>
    <cellStyle name="20% - Accent2 179 2 2" xfId="15458" xr:uid="{40385D04-7A63-4336-97D2-EA6EA4510896}"/>
    <cellStyle name="20% - Accent2 179 2 2 2" xfId="34438" xr:uid="{E4B88075-16AC-4F23-8A2F-68E76E35CFCE}"/>
    <cellStyle name="20% - Accent2 179 2 2 3" xfId="49572" xr:uid="{9B6D0C08-5C68-44CA-B771-59139CB1E0E7}"/>
    <cellStyle name="20% - Accent2 179 2 3" xfId="26894" xr:uid="{D3B73FAC-5965-4660-9493-9CD8198CB588}"/>
    <cellStyle name="20% - Accent2 179 2 4" xfId="42028" xr:uid="{DCB21C95-6FBE-4403-9EA3-06B9FA3F7438}"/>
    <cellStyle name="20% - Accent2 179 3" xfId="10341" xr:uid="{502D012B-8912-4F77-9CD8-F0562FE37A81}"/>
    <cellStyle name="20% - Accent2 179 3 2" xfId="29450" xr:uid="{4E553A44-1615-4C42-9797-6441961E9677}"/>
    <cellStyle name="20% - Accent2 179 3 3" xfId="44584" xr:uid="{2F6BF2C9-B955-40CE-9302-EFED88C9AAC2}"/>
    <cellStyle name="20% - Accent2 179 4" xfId="21906" xr:uid="{9B1D5AA7-B7AB-419F-B502-3ABA42758426}"/>
    <cellStyle name="20% - Accent2 179 5" xfId="37040" xr:uid="{13D6FB61-4971-4303-8812-AF334A574B1C}"/>
    <cellStyle name="20% - Accent2 18" xfId="296" xr:uid="{4FC10788-C326-496E-A452-99749495A264}"/>
    <cellStyle name="20% - Accent2 18 2" xfId="5439" xr:uid="{9661C81B-F5B7-4118-BD72-35A99A9C9F59}"/>
    <cellStyle name="20% - Accent2 18 2 2" xfId="13196" xr:uid="{BA4D2872-84EC-400E-8448-BDAB3487B350}"/>
    <cellStyle name="20% - Accent2 18 2 2 2" xfId="32206" xr:uid="{6174D411-376A-47A0-8A1F-46D8CAA428F9}"/>
    <cellStyle name="20% - Accent2 18 2 2 3" xfId="47340" xr:uid="{A065A360-F308-43B1-9B40-E5A9C4794987}"/>
    <cellStyle name="20% - Accent2 18 2 3" xfId="24662" xr:uid="{910D12FC-C8BE-4071-9B6D-461D12452253}"/>
    <cellStyle name="20% - Accent2 18 2 4" xfId="39796" xr:uid="{A3DE1737-0E8A-4421-971F-6AA6342279A4}"/>
    <cellStyle name="20% - Accent2 18 3" xfId="2950" xr:uid="{BD5DA2A9-6F1C-4FB1-B015-40748E7DCCBA}"/>
    <cellStyle name="20% - Accent2 18 3 2" xfId="10713" xr:uid="{C917D589-E038-49D3-AB77-4366D6F620C4}"/>
    <cellStyle name="20% - Accent2 18 3 2 2" xfId="29738" xr:uid="{9F13BAD3-2232-4C1F-BBCA-F5DDD2F05992}"/>
    <cellStyle name="20% - Accent2 18 3 2 3" xfId="44872" xr:uid="{93C50DE8-3DB1-47A9-B1BE-2BD581E48891}"/>
    <cellStyle name="20% - Accent2 18 3 3" xfId="22194" xr:uid="{F9BEE5B9-E12F-4251-9613-51F719EE093A}"/>
    <cellStyle name="20% - Accent2 18 3 4" xfId="37328" xr:uid="{4E443B7F-61E1-47E6-BD41-812B12342A7B}"/>
    <cellStyle name="20% - Accent2 18 4" xfId="8087" xr:uid="{C24D4FC8-9306-4A52-987E-54C9C0AA9EF8}"/>
    <cellStyle name="20% - Accent2 18 4 2" xfId="27196" xr:uid="{ACBE5735-C9C5-4F77-B031-224971764ADD}"/>
    <cellStyle name="20% - Accent2 18 4 3" xfId="42330" xr:uid="{C5FFAFBD-3E01-40FA-942F-129CD0BF93AD}"/>
    <cellStyle name="20% - Accent2 18 5" xfId="19652" xr:uid="{1751D7E9-1A6A-481E-BA13-3374C94E5231}"/>
    <cellStyle name="20% - Accent2 18 6" xfId="34786" xr:uid="{3482F62C-A528-44D9-991C-B735253123F6}"/>
    <cellStyle name="20% - Accent2 180" xfId="2564" xr:uid="{AFE81C08-B885-4366-B623-1B1A56C5542A}"/>
    <cellStyle name="20% - Accent2 180 2" xfId="7715" xr:uid="{61B69139-9047-4F24-B0E5-6D9D22E9E52F}"/>
    <cellStyle name="20% - Accent2 180 2 2" xfId="15472" xr:uid="{50DCD523-9300-4B63-8B28-F46A45AD616A}"/>
    <cellStyle name="20% - Accent2 180 2 2 2" xfId="34452" xr:uid="{32258D64-6097-44AB-88BD-6CA4937E9318}"/>
    <cellStyle name="20% - Accent2 180 2 2 3" xfId="49586" xr:uid="{17FFCDC9-D405-4530-AABD-EDA851DEA2B5}"/>
    <cellStyle name="20% - Accent2 180 2 3" xfId="26908" xr:uid="{2A8E80E3-4EB9-47BA-BAEF-4023FD8B4601}"/>
    <cellStyle name="20% - Accent2 180 2 4" xfId="42042" xr:uid="{440CD379-8577-4E4C-A49E-37C0D36311C1}"/>
    <cellStyle name="20% - Accent2 180 3" xfId="10355" xr:uid="{63B8EE8C-23FE-44B1-A23D-518327B7A347}"/>
    <cellStyle name="20% - Accent2 180 3 2" xfId="29464" xr:uid="{ABFEF9E3-04B1-4456-AFC4-D8D0465F0515}"/>
    <cellStyle name="20% - Accent2 180 3 3" xfId="44598" xr:uid="{027D8761-6527-459E-BFBE-C051D8EF455E}"/>
    <cellStyle name="20% - Accent2 180 4" xfId="21920" xr:uid="{00E2A5CA-0630-4DDE-8FDD-57989737F9E3}"/>
    <cellStyle name="20% - Accent2 180 5" xfId="37054" xr:uid="{DE2F15F6-9081-4CB1-812F-839E8CBC5809}"/>
    <cellStyle name="20% - Accent2 181" xfId="2578" xr:uid="{B17267AE-981E-4F8E-B8E0-548A0F6DBAB3}"/>
    <cellStyle name="20% - Accent2 181 2" xfId="7729" xr:uid="{8C4B4601-3F12-4055-BAE9-575F50F50536}"/>
    <cellStyle name="20% - Accent2 181 2 2" xfId="15486" xr:uid="{289D3F06-D613-4C1D-A3A3-5B77226F32CB}"/>
    <cellStyle name="20% - Accent2 181 2 2 2" xfId="34466" xr:uid="{A52E6EED-0242-4CD4-A4E7-63CD1C96EE41}"/>
    <cellStyle name="20% - Accent2 181 2 2 3" xfId="49600" xr:uid="{9C9FD01E-5894-4B84-9334-6B6F7C077108}"/>
    <cellStyle name="20% - Accent2 181 2 3" xfId="26922" xr:uid="{4DB004EB-7AC5-435B-8937-9C7F275C9EE2}"/>
    <cellStyle name="20% - Accent2 181 2 4" xfId="42056" xr:uid="{49BAA999-458D-4306-909A-8A99681028C9}"/>
    <cellStyle name="20% - Accent2 181 3" xfId="10369" xr:uid="{FF6328BA-C7BD-4D4E-8CAB-F511FE8CB933}"/>
    <cellStyle name="20% - Accent2 181 3 2" xfId="29478" xr:uid="{C6AD0527-6A40-4C9C-A5AF-012C82CA57B9}"/>
    <cellStyle name="20% - Accent2 181 3 3" xfId="44612" xr:uid="{DF6073FC-C3B9-40F8-AC01-B88D1854A558}"/>
    <cellStyle name="20% - Accent2 181 4" xfId="21934" xr:uid="{27107801-A3CA-433B-A593-428191DAC244}"/>
    <cellStyle name="20% - Accent2 181 5" xfId="37068" xr:uid="{F29B2C1A-20B9-46B7-8536-DBC105A3D6FA}"/>
    <cellStyle name="20% - Accent2 182" xfId="2611" xr:uid="{BC3708E9-8EA7-462F-B60E-66C651872BBA}"/>
    <cellStyle name="20% - Accent2 182 2" xfId="7743" xr:uid="{62415487-00D6-47BA-A1A8-719875906CED}"/>
    <cellStyle name="20% - Accent2 182 2 2" xfId="15500" xr:uid="{3FA0D3A7-6000-499C-B66D-436E2C72B123}"/>
    <cellStyle name="20% - Accent2 182 2 2 2" xfId="15998" xr:uid="{66AFC502-0926-49D8-8956-C8D487F5461B}"/>
    <cellStyle name="20% - Accent2 182 2 2 2 2" xfId="18804" xr:uid="{29993A10-910B-405D-B9A6-19944A6E49A2}"/>
    <cellStyle name="20% - Accent2 182 2 2 3" xfId="18333" xr:uid="{3AF6049F-CD45-4B5D-A84A-024DC0DDBA35}"/>
    <cellStyle name="20% - Accent2 182 2 3" xfId="15785" xr:uid="{994AD7F8-5891-42EF-9B5E-A812205B07A3}"/>
    <cellStyle name="20% - Accent2 182 2 3 2" xfId="18591" xr:uid="{504C27A1-9AAE-4F41-9818-10B9679AB195}"/>
    <cellStyle name="20% - Accent2 182 2 4" xfId="18120" xr:uid="{8D96949F-43AC-4F45-B564-DAC57479D0C6}"/>
    <cellStyle name="20% - Accent2 182 3" xfId="10383" xr:uid="{E92F6E1B-25D9-42F2-BB93-1C453BFDBC66}"/>
    <cellStyle name="20% - Accent2 182 3 2" xfId="15869" xr:uid="{FF175A9E-5045-458F-94A8-CB22C5D2572A}"/>
    <cellStyle name="20% - Accent2 182 3 2 2" xfId="18675" xr:uid="{91C8CC89-6D2F-450B-948B-E82890B4BF9D}"/>
    <cellStyle name="20% - Accent2 182 3 3" xfId="18204" xr:uid="{32E96066-50AC-4806-B299-9E1D37EC8879}"/>
    <cellStyle name="20% - Accent2 182 4" xfId="15656" xr:uid="{DF1FFFF8-A61D-45D4-8F6F-F4A2FFB3F8D9}"/>
    <cellStyle name="20% - Accent2 182 4 2" xfId="18462" xr:uid="{35B34565-00BD-4BC1-8629-0817780EFDDD}"/>
    <cellStyle name="20% - Accent2 182 5" xfId="17991" xr:uid="{C678CE67-816B-4BDD-BEB4-7097DA60F4E3}"/>
    <cellStyle name="20% - Accent2 183" xfId="2634" xr:uid="{A49E6CE3-FE2B-4089-8991-D149FD9B5E6C}"/>
    <cellStyle name="20% - Accent2 183 2" xfId="7757" xr:uid="{28F365E0-52F2-4215-883A-706B984F57AF}"/>
    <cellStyle name="20% - Accent2 183 2 2" xfId="15514" xr:uid="{E94EDF41-BB8A-42E0-B71A-36649CCE1465}"/>
    <cellStyle name="20% - Accent2 183 2 2 2" xfId="16012" xr:uid="{EEC5D635-51AC-4040-B644-8AD8A6A5C74C}"/>
    <cellStyle name="20% - Accent2 183 2 2 2 2" xfId="18818" xr:uid="{D642FF7F-83BD-44BF-9F66-4517C22242F6}"/>
    <cellStyle name="20% - Accent2 183 2 2 3" xfId="18347" xr:uid="{4E18189F-9F98-44D1-82CF-9F83862267F8}"/>
    <cellStyle name="20% - Accent2 183 2 3" xfId="15799" xr:uid="{4906D074-953F-4B38-99AD-1A7DCA627589}"/>
    <cellStyle name="20% - Accent2 183 2 3 2" xfId="18605" xr:uid="{3037F51A-92E1-4334-A31E-EFDEE7DE0F48}"/>
    <cellStyle name="20% - Accent2 183 2 4" xfId="18134" xr:uid="{DF652A91-A929-43FE-A17F-3B3EF44B39AA}"/>
    <cellStyle name="20% - Accent2 183 3" xfId="10397" xr:uid="{FBC76C0D-BC99-4AC6-8949-662234DB35AA}"/>
    <cellStyle name="20% - Accent2 183 3 2" xfId="15883" xr:uid="{DFC4098A-A791-4E43-8FD9-1F1C40B1C11F}"/>
    <cellStyle name="20% - Accent2 183 3 2 2" xfId="18689" xr:uid="{2A4F975A-3440-4DEE-8E9D-88AB43CB833B}"/>
    <cellStyle name="20% - Accent2 183 3 3" xfId="18218" xr:uid="{31F58AE0-7C34-4C75-A3ED-834F2AB7C057}"/>
    <cellStyle name="20% - Accent2 183 4" xfId="15670" xr:uid="{2A914675-B006-4510-81C3-CB0EAC1FD9B8}"/>
    <cellStyle name="20% - Accent2 183 4 2" xfId="18476" xr:uid="{B788BF06-6956-48AC-9943-F1EC3BC1CBC7}"/>
    <cellStyle name="20% - Accent2 183 5" xfId="18005" xr:uid="{0D225029-51E5-4E26-A61C-C73EFA88A208}"/>
    <cellStyle name="20% - Accent2 184" xfId="2648" xr:uid="{ECE65EB8-E66E-42C6-A24A-D63E606CA57C}"/>
    <cellStyle name="20% - Accent2 184 2" xfId="7771" xr:uid="{EDA97F3B-6B1F-41A8-A139-D5ECC15AF99C}"/>
    <cellStyle name="20% - Accent2 184 2 2" xfId="15528" xr:uid="{69359508-ED50-4786-9117-6936312A5848}"/>
    <cellStyle name="20% - Accent2 184 2 2 2" xfId="34480" xr:uid="{7954701A-32F5-4F61-A89B-F3948B9AD758}"/>
    <cellStyle name="20% - Accent2 184 2 2 3" xfId="49614" xr:uid="{2E491799-FCE0-4062-87D6-13E633C9FD76}"/>
    <cellStyle name="20% - Accent2 184 2 3" xfId="26936" xr:uid="{384B8350-35E5-4717-B882-A170237C5AED}"/>
    <cellStyle name="20% - Accent2 184 2 4" xfId="42070" xr:uid="{E25519AF-6174-411A-A883-104BDC0CB2F1}"/>
    <cellStyle name="20% - Accent2 184 3" xfId="10411" xr:uid="{801A347E-4B8E-4D8F-91EE-6F5DBF5070CF}"/>
    <cellStyle name="20% - Accent2 184 3 2" xfId="15897" xr:uid="{3223E8D7-E375-400C-9941-400B39361A33}"/>
    <cellStyle name="20% - Accent2 184 3 2 2" xfId="18703" xr:uid="{28D219F5-A6E7-45A3-96AB-961267F5F193}"/>
    <cellStyle name="20% - Accent2 184 3 3" xfId="18232" xr:uid="{7CD6EE3E-89E5-4E70-8ED1-A253CBD17E9E}"/>
    <cellStyle name="20% - Accent2 184 4" xfId="15684" xr:uid="{55DE5E4A-115D-4393-B0CA-313CA0BD8C51}"/>
    <cellStyle name="20% - Accent2 184 4 2" xfId="18490" xr:uid="{F7907AB8-A700-4E18-ABB8-A11E0EF39A4F}"/>
    <cellStyle name="20% - Accent2 184 5" xfId="18019" xr:uid="{2BE77DF4-051E-40C5-A329-33706BA0AD9E}"/>
    <cellStyle name="20% - Accent2 185" xfId="2662" xr:uid="{D5F97C40-C114-4886-82D2-79D6F89C9CFA}"/>
    <cellStyle name="20% - Accent2 185 2" xfId="10425" xr:uid="{B23C8BEC-3874-4107-99A2-0F0D0DE065EC}"/>
    <cellStyle name="20% - Accent2 185 2 2" xfId="15911" xr:uid="{2611AFEE-902F-47D4-8630-7DA835C59B78}"/>
    <cellStyle name="20% - Accent2 185 2 2 2" xfId="18717" xr:uid="{60F85B63-D267-4A36-A4AE-9A1F823547F4}"/>
    <cellStyle name="20% - Accent2 185 2 3" xfId="18246" xr:uid="{EF82F543-9281-4A59-B98E-102766F44C76}"/>
    <cellStyle name="20% - Accent2 185 3" xfId="15698" xr:uid="{580B4FB7-38C9-49A3-9246-9F5CC7815A95}"/>
    <cellStyle name="20% - Accent2 185 3 2" xfId="18504" xr:uid="{7C2B99EC-F659-43A0-87AE-E988D420D40D}"/>
    <cellStyle name="20% - Accent2 185 4" xfId="18033" xr:uid="{1DD1030A-0C19-44F7-9CBC-485D0CBCF23C}"/>
    <cellStyle name="20% - Accent2 186" xfId="2676" xr:uid="{25B79125-2171-444E-A901-59A3A5047FCD}"/>
    <cellStyle name="20% - Accent2 186 2" xfId="10439" xr:uid="{83D64264-77B1-4988-9B60-9750F31016AB}"/>
    <cellStyle name="20% - Accent2 186 2 2" xfId="15925" xr:uid="{F9CCC93F-D05F-434D-AF23-E41A8D35EA6C}"/>
    <cellStyle name="20% - Accent2 186 2 2 2" xfId="18731" xr:uid="{580EAEE3-A99C-42FF-AC57-739A7FCBABC9}"/>
    <cellStyle name="20% - Accent2 186 2 3" xfId="18260" xr:uid="{10E9E51F-3BE4-4A92-BC58-961760787F62}"/>
    <cellStyle name="20% - Accent2 186 3" xfId="15712" xr:uid="{D69E9CE9-EF14-4719-87CC-1A6AC79C3DCF}"/>
    <cellStyle name="20% - Accent2 186 3 2" xfId="18518" xr:uid="{AE003A26-F902-4837-A390-49B86ABC8047}"/>
    <cellStyle name="20% - Accent2 186 4" xfId="18047" xr:uid="{518CEDA2-8B87-4034-BEDE-36A8B3FCFBF9}"/>
    <cellStyle name="20% - Accent2 187" xfId="2690" xr:uid="{F7BBCCF9-DB52-4F45-A83E-C032E3B8C0A8}"/>
    <cellStyle name="20% - Accent2 187 2" xfId="10453" xr:uid="{A74635EC-FB69-4F65-AFA2-CBD980CD1CCA}"/>
    <cellStyle name="20% - Accent2 187 2 2" xfId="15939" xr:uid="{12349D02-E708-4D44-9D93-FF485780BBAF}"/>
    <cellStyle name="20% - Accent2 187 2 2 2" xfId="18745" xr:uid="{B3313C1F-CD3C-4AEB-B96D-7FCDCB13F1DA}"/>
    <cellStyle name="20% - Accent2 187 2 3" xfId="18274" xr:uid="{66E74C95-26FC-4E01-92AA-B504A45CC238}"/>
    <cellStyle name="20% - Accent2 187 3" xfId="15726" xr:uid="{F7DD317A-CBE4-459C-8CE2-28C4524A6107}"/>
    <cellStyle name="20% - Accent2 187 3 2" xfId="18532" xr:uid="{9C1A3A29-6238-473A-AE2D-1D021501A27C}"/>
    <cellStyle name="20% - Accent2 187 4" xfId="18061" xr:uid="{2966742F-B77D-435E-ACC3-385AB75512E2}"/>
    <cellStyle name="20% - Accent2 188" xfId="7785" xr:uid="{D687E683-0F73-4ED1-A8FD-DF17D9B3F5D8}"/>
    <cellStyle name="20% - Accent2 188 2" xfId="15813" xr:uid="{6D270BCC-01A8-4956-AFFF-193F6F2382CF}"/>
    <cellStyle name="20% - Accent2 188 2 2" xfId="18619" xr:uid="{F9B17555-5CFE-4079-A377-8EF63BD187E7}"/>
    <cellStyle name="20% - Accent2 188 3" xfId="18148" xr:uid="{A1750BD0-2F68-44E8-8978-0E9C37E67C21}"/>
    <cellStyle name="20% - Accent2 189" xfId="7799" xr:uid="{24E4D590-A502-4569-A581-7AD45AFB7C86}"/>
    <cellStyle name="20% - Accent2 189 2" xfId="15827" xr:uid="{30D12A7F-7C6D-468C-A834-377AC6793C23}"/>
    <cellStyle name="20% - Accent2 189 2 2" xfId="18633" xr:uid="{9F22B1E5-A565-4ACD-A7C7-61B3116FF2FC}"/>
    <cellStyle name="20% - Accent2 189 3" xfId="18162" xr:uid="{DB79BA92-6A99-443D-8EF5-1052445DC031}"/>
    <cellStyle name="20% - Accent2 19" xfId="310" xr:uid="{355F7E9E-ACDF-4AC0-80F9-5937DCD1D641}"/>
    <cellStyle name="20% - Accent2 19 2" xfId="5453" xr:uid="{0CAABB5C-C181-42EE-862B-5BC6FD64AE21}"/>
    <cellStyle name="20% - Accent2 19 2 2" xfId="13210" xr:uid="{1708AEB8-EB37-4179-8854-C4375183CB82}"/>
    <cellStyle name="20% - Accent2 19 2 2 2" xfId="32220" xr:uid="{DE4D25B4-AB00-4172-859F-56088E61E95F}"/>
    <cellStyle name="20% - Accent2 19 2 2 3" xfId="47354" xr:uid="{EFA00A1C-A6CE-4004-BF2F-C011380128D9}"/>
    <cellStyle name="20% - Accent2 19 2 3" xfId="24676" xr:uid="{9CCF3FCD-983A-430D-8C79-9297D581EDF0}"/>
    <cellStyle name="20% - Accent2 19 2 4" xfId="39810" xr:uid="{8F265529-DA53-4888-8C40-4B9BB3D9A986}"/>
    <cellStyle name="20% - Accent2 19 3" xfId="2964" xr:uid="{33B4BDC5-0426-428E-9A73-A97B709FE6A0}"/>
    <cellStyle name="20% - Accent2 19 3 2" xfId="10727" xr:uid="{103FEB86-5BBB-4D2B-95D3-34FAA53AEE94}"/>
    <cellStyle name="20% - Accent2 19 3 2 2" xfId="29752" xr:uid="{4E0E62AC-A978-4C40-86A5-CF9C360F5A20}"/>
    <cellStyle name="20% - Accent2 19 3 2 3" xfId="44886" xr:uid="{A98DE464-2410-4B98-A1BD-21F8585917E0}"/>
    <cellStyle name="20% - Accent2 19 3 3" xfId="22208" xr:uid="{7836F7BB-D5D4-4D62-8588-247E9621ED7D}"/>
    <cellStyle name="20% - Accent2 19 3 4" xfId="37342" xr:uid="{5C17261A-9195-4AD9-AC64-66EBC6FFD1BE}"/>
    <cellStyle name="20% - Accent2 19 4" xfId="8101" xr:uid="{244125A8-CB9C-40D0-BFAE-72A9BE0F4E06}"/>
    <cellStyle name="20% - Accent2 19 4 2" xfId="27210" xr:uid="{9D37BFEE-CA82-4E9F-B153-199D8CD9C607}"/>
    <cellStyle name="20% - Accent2 19 4 3" xfId="42344" xr:uid="{D9C2935A-0D83-4B8A-95B3-F997D6AB5ACD}"/>
    <cellStyle name="20% - Accent2 19 5" xfId="19666" xr:uid="{64B2EACD-535C-4B41-9238-FCDB88C02227}"/>
    <cellStyle name="20% - Accent2 19 6" xfId="34800" xr:uid="{41AAF999-06E1-4FA6-B91E-1938F3218BB5}"/>
    <cellStyle name="20% - Accent2 190" xfId="7813" xr:uid="{3157F4F3-936A-42B7-BD63-8BE5E4AEF5F5}"/>
    <cellStyle name="20% - Accent2 190 2" xfId="15841" xr:uid="{BC872F14-8A15-4701-ACFC-9F5E8CEEDA6B}"/>
    <cellStyle name="20% - Accent2 190 2 2" xfId="18647" xr:uid="{980B4A48-BE79-402E-9A70-9CA05BC50ED6}"/>
    <cellStyle name="20% - Accent2 190 3" xfId="18176" xr:uid="{05A06C41-A865-420B-8C42-C93851501D71}"/>
    <cellStyle name="20% - Accent2 191" xfId="7827" xr:uid="{1DA1A754-6929-4E38-AD48-22D404A6EB63}"/>
    <cellStyle name="20% - Accent2 191 2" xfId="15855" xr:uid="{1DB4467D-87AF-4971-8F4B-78F8097D0E13}"/>
    <cellStyle name="20% - Accent2 191 2 2" xfId="18661" xr:uid="{44A5B0DA-D792-4D80-901B-A6D348D547CA}"/>
    <cellStyle name="20% - Accent2 191 3" xfId="18190" xr:uid="{951EE8DB-1B02-4665-9E25-6B02ACF46A5B}"/>
    <cellStyle name="20% - Accent2 192" xfId="7846" xr:uid="{53400B92-E507-4D42-B222-A0EE9EA1B200}"/>
    <cellStyle name="20% - Accent2 192 2" xfId="26955" xr:uid="{1BC85D3F-4FDD-4A5A-B649-F814C38B833A}"/>
    <cellStyle name="20% - Accent2 192 3" xfId="42089" xr:uid="{7250E508-CE3C-41A6-A28B-18B73B6D4274}"/>
    <cellStyle name="20% - Accent2 193" xfId="15543" xr:uid="{8AB2FFBE-3669-405E-9799-382C80310C29}"/>
    <cellStyle name="20% - Accent2 193 2" xfId="16026" xr:uid="{6BA4DDB4-4E58-4A1C-B81A-24D9B081F379}"/>
    <cellStyle name="20% - Accent2 193 2 2" xfId="18832" xr:uid="{5327228B-9538-4414-9D2C-74DD883C7983}"/>
    <cellStyle name="20% - Accent2 193 3" xfId="18362" xr:uid="{6B402671-0E84-4D5C-A8DB-7F87F530A45F}"/>
    <cellStyle name="20% - Accent2 194" xfId="15557" xr:uid="{5E8CEC16-07FE-4C22-9785-EABC49E354C8}"/>
    <cellStyle name="20% - Accent2 194 2" xfId="16040" xr:uid="{4D447D40-4ED5-439C-BB83-DC1659A1FEEE}"/>
    <cellStyle name="20% - Accent2 194 2 2" xfId="18846" xr:uid="{D220CD0C-43C4-447E-A351-E7EE347E4FA2}"/>
    <cellStyle name="20% - Accent2 194 3" xfId="18376" xr:uid="{346BA848-AA89-4CE2-92B4-81DB8AD89E6C}"/>
    <cellStyle name="20% - Accent2 195" xfId="47" xr:uid="{B3FF0BC5-9DCD-4F21-987C-03809F492E3F}"/>
    <cellStyle name="20% - Accent2 195 2" xfId="16054" xr:uid="{AC8A30C7-9EAD-4A19-84A2-A5684A2F2AB9}"/>
    <cellStyle name="20% - Accent2 195 2 2" xfId="18860" xr:uid="{D6D1FFF4-920D-4F6D-8687-9E4DE057B760}"/>
    <cellStyle name="20% - Accent2 195 3" xfId="15572" xr:uid="{CFF0881B-DACA-4765-B44B-CE5F1BE76E7F}"/>
    <cellStyle name="20% - Accent2 196" xfId="15586" xr:uid="{642A27C4-065A-43B6-90C4-85F3201A3665}"/>
    <cellStyle name="20% - Accent2 196 2" xfId="16068" xr:uid="{2C505E8A-E479-4D5E-BBE7-4520544F5F7B}"/>
    <cellStyle name="20% - Accent2 196 2 2" xfId="18874" xr:uid="{3F5F0FAB-B8C4-4ECA-B2B0-0E9EE0241F38}"/>
    <cellStyle name="20% - Accent2 196 3" xfId="18392" xr:uid="{673E98E9-3BBB-43FD-95CF-70CE4EA1D44F}"/>
    <cellStyle name="20% - Accent2 197" xfId="15600" xr:uid="{27E4C0C8-C9B7-4F42-B926-3B031C68E7E5}"/>
    <cellStyle name="20% - Accent2 197 2" xfId="16082" xr:uid="{9DD5DC3E-0DC1-4871-8703-D1016198EF45}"/>
    <cellStyle name="20% - Accent2 197 2 2" xfId="18888" xr:uid="{4CDA781C-FFA3-4472-951C-AFD035884C6A}"/>
    <cellStyle name="20% - Accent2 197 3" xfId="18406" xr:uid="{B1F02809-BC52-4469-83AA-BCC0DEBB1C26}"/>
    <cellStyle name="20% - Accent2 198" xfId="15614" xr:uid="{537FD15F-6C18-4DDA-B757-E5E7E9AE1349}"/>
    <cellStyle name="20% - Accent2 198 2" xfId="16096" xr:uid="{B7ACE3D4-221B-4869-ABE7-CEDC7EBB4112}"/>
    <cellStyle name="20% - Accent2 198 2 2" xfId="18902" xr:uid="{EFA55B3A-95B3-428D-8156-AB56C1E7376F}"/>
    <cellStyle name="20% - Accent2 198 3" xfId="18420" xr:uid="{261A5F28-B869-46B9-9773-1C86F0D84250}"/>
    <cellStyle name="20% - Accent2 199" xfId="15628" xr:uid="{C35D615A-0DAD-4259-ADC2-B7C6F351A298}"/>
    <cellStyle name="20% - Accent2 199 2" xfId="16110" xr:uid="{76CA5FC2-0D63-419A-90AD-FA9A0A25737F}"/>
    <cellStyle name="20% - Accent2 199 2 2" xfId="18916" xr:uid="{C180128B-D14E-4CBD-9D5A-A700F4B14395}"/>
    <cellStyle name="20% - Accent2 199 3" xfId="18434" xr:uid="{953E1A53-C39B-4E46-88E4-41AA95691CD8}"/>
    <cellStyle name="20% - Accent2 2" xfId="72" xr:uid="{27BF97E3-B12B-4508-A978-A94286E9C9E2}"/>
    <cellStyle name="20% - Accent2 2 2" xfId="5215" xr:uid="{BDF477C2-C4BA-44C4-9C1A-BD4311A5558A}"/>
    <cellStyle name="20% - Accent2 2 2 2" xfId="12972" xr:uid="{C4A12FF7-9C7D-4FF5-A492-AC4C077E72BF}"/>
    <cellStyle name="20% - Accent2 2 2 2 2" xfId="31982" xr:uid="{429B940A-F4F1-4E40-A899-713DB677DFC9}"/>
    <cellStyle name="20% - Accent2 2 2 2 3" xfId="47116" xr:uid="{7A122077-50EF-4E60-85F6-9B97D42BBEE3}"/>
    <cellStyle name="20% - Accent2 2 2 3" xfId="24438" xr:uid="{5FFE6548-621D-4555-A674-A56E85D13420}"/>
    <cellStyle name="20% - Accent2 2 2 4" xfId="39572" xr:uid="{F10B7D4E-3FCA-4A36-A591-42973B472FED}"/>
    <cellStyle name="20% - Accent2 2 3" xfId="2725" xr:uid="{0757D0E9-8691-4D1C-B19F-FBB2F01F524A}"/>
    <cellStyle name="20% - Accent2 2 3 2" xfId="10488" xr:uid="{E042EA3F-B0A8-4E90-84B4-8B5BD05D7EA5}"/>
    <cellStyle name="20% - Accent2 2 3 2 2" xfId="29513" xr:uid="{EE6BA4B3-A476-48F5-9A63-6F840E6FD71B}"/>
    <cellStyle name="20% - Accent2 2 3 2 3" xfId="44647" xr:uid="{95A36339-99AA-425F-9302-5C46E162FED6}"/>
    <cellStyle name="20% - Accent2 2 3 3" xfId="21969" xr:uid="{F83B4A4B-6D9C-4D27-8058-F0C3F499DAB8}"/>
    <cellStyle name="20% - Accent2 2 3 4" xfId="37103" xr:uid="{789C20A3-6052-4D9B-9836-000602E2B706}"/>
    <cellStyle name="20% - Accent2 2 4" xfId="7862" xr:uid="{EFC3894B-67C5-449E-A4A3-E14305C531C6}"/>
    <cellStyle name="20% - Accent2 2 4 2" xfId="26971" xr:uid="{35E5976B-7710-4A87-A30F-BBC68E034CF3}"/>
    <cellStyle name="20% - Accent2 2 4 3" xfId="42105" xr:uid="{A4A73B9F-AAED-4C4C-A1BF-94EE905170F0}"/>
    <cellStyle name="20% - Accent2 2 5" xfId="19427" xr:uid="{1738FB1B-F899-478B-9656-783914C63445}"/>
    <cellStyle name="20% - Accent2 2 6" xfId="34498" xr:uid="{07469CEB-2E73-4EF6-9103-A6E13B74A11A}"/>
    <cellStyle name="20% - Accent2 2 7" xfId="34561" xr:uid="{10B23749-E2A8-4CC4-B2EC-2290C60D2C6E}"/>
    <cellStyle name="20% - Accent2 20" xfId="324" xr:uid="{E3047F02-0BFD-4B3F-97EA-9963D652AEDE}"/>
    <cellStyle name="20% - Accent2 20 2" xfId="5467" xr:uid="{075AEBC0-A273-4047-AF04-AB6FE17FE306}"/>
    <cellStyle name="20% - Accent2 20 2 2" xfId="13224" xr:uid="{F09AA845-72D2-4ED3-8F83-8C39638AC2AD}"/>
    <cellStyle name="20% - Accent2 20 2 2 2" xfId="32234" xr:uid="{3EAC456E-4A8F-4132-A6B2-35EEA28DF1FC}"/>
    <cellStyle name="20% - Accent2 20 2 2 3" xfId="47368" xr:uid="{9FACD4EC-D8F2-4255-B9AB-B4CC5D0093D5}"/>
    <cellStyle name="20% - Accent2 20 2 3" xfId="24690" xr:uid="{7B881144-3B81-4738-8D80-8958CB5F7040}"/>
    <cellStyle name="20% - Accent2 20 2 4" xfId="39824" xr:uid="{82BBBB1C-0854-4C8A-B67D-DA37AC48FF8D}"/>
    <cellStyle name="20% - Accent2 20 3" xfId="2978" xr:uid="{36671DE7-5FFF-400A-800A-F8478ABD0367}"/>
    <cellStyle name="20% - Accent2 20 3 2" xfId="10741" xr:uid="{F476E1C1-2A6D-408B-A247-410FFC13E798}"/>
    <cellStyle name="20% - Accent2 20 3 2 2" xfId="29766" xr:uid="{091268B9-95E6-4D3E-B043-43DDE82B44DD}"/>
    <cellStyle name="20% - Accent2 20 3 2 3" xfId="44900" xr:uid="{306E690B-1AAF-4F9B-97C0-504D802E28F2}"/>
    <cellStyle name="20% - Accent2 20 3 3" xfId="22222" xr:uid="{6778B64C-820B-4B23-9EF1-1E9CA7BD0C18}"/>
    <cellStyle name="20% - Accent2 20 3 4" xfId="37356" xr:uid="{BE367CEB-0A6D-439E-8D5A-B484F40D1E24}"/>
    <cellStyle name="20% - Accent2 20 4" xfId="8115" xr:uid="{6201164B-6255-4515-A902-F83D0BEB2D45}"/>
    <cellStyle name="20% - Accent2 20 4 2" xfId="27224" xr:uid="{6C0C39A0-E9DC-4941-9101-D9C248A92924}"/>
    <cellStyle name="20% - Accent2 20 4 3" xfId="42358" xr:uid="{737B5A8E-F29D-4BB0-AEED-939F267BE230}"/>
    <cellStyle name="20% - Accent2 20 5" xfId="19680" xr:uid="{55BBEA79-AF25-4074-9980-728910DCAE59}"/>
    <cellStyle name="20% - Accent2 20 6" xfId="34814" xr:uid="{CEEA74DD-29FC-4BF3-B8F3-9AA234760B97}"/>
    <cellStyle name="20% - Accent2 200" xfId="15642" xr:uid="{DD802267-5172-4D64-A3C1-8987AC7E2EE7}"/>
    <cellStyle name="20% - Accent2 200 2" xfId="18448" xr:uid="{3963F3FB-E656-4E56-A9B1-A045EDED01A6}"/>
    <cellStyle name="20% - Accent2 201" xfId="16124" xr:uid="{11D20502-B286-475A-98D6-9275A2C37A2B}"/>
    <cellStyle name="20% - Accent2 201 2" xfId="18930" xr:uid="{DD3F377D-CB3E-4F69-A967-329669162F4F}"/>
    <cellStyle name="20% - Accent2 202" xfId="16138" xr:uid="{DDD2E4F0-4DAD-4AE5-BC10-07E2D109AD84}"/>
    <cellStyle name="20% - Accent2 202 2" xfId="18944" xr:uid="{C233B3F5-4126-4E18-983B-1B6076D0146B}"/>
    <cellStyle name="20% - Accent2 203" xfId="16152" xr:uid="{A9DA84D1-DEDC-4ECB-B25B-2C4174D58336}"/>
    <cellStyle name="20% - Accent2 203 2" xfId="18958" xr:uid="{124A23EB-B743-4C6B-864E-5C4BC6AE654A}"/>
    <cellStyle name="20% - Accent2 204" xfId="16166" xr:uid="{A478ADA8-BCEA-49EF-BFF6-A4F5E3CB9FEF}"/>
    <cellStyle name="20% - Accent2 204 2" xfId="18972" xr:uid="{06358A25-5C1A-42D6-B755-00C7C63EE7C1}"/>
    <cellStyle name="20% - Accent2 205" xfId="16180" xr:uid="{3FA35776-3BBE-4703-87D5-EF7BEEAB0F5E}"/>
    <cellStyle name="20% - Accent2 205 2" xfId="18986" xr:uid="{08C27B2E-6954-44E2-ADEA-3E62F9C5DE1B}"/>
    <cellStyle name="20% - Accent2 206" xfId="16194" xr:uid="{98796715-8020-42BE-9907-BCCCEC789108}"/>
    <cellStyle name="20% - Accent2 206 2" xfId="19000" xr:uid="{31DC564F-51CE-45BA-A3B8-FB2D3E41839F}"/>
    <cellStyle name="20% - Accent2 207" xfId="16208" xr:uid="{D161720C-34AE-4163-A1C4-A10DB48CA0A6}"/>
    <cellStyle name="20% - Accent2 207 2" xfId="19014" xr:uid="{73364271-75AA-421D-A57E-9BB510871630}"/>
    <cellStyle name="20% - Accent2 208" xfId="16222" xr:uid="{BF0E20EC-75B8-46BC-9A96-4CB4FF26E39F}"/>
    <cellStyle name="20% - Accent2 208 2" xfId="19028" xr:uid="{E6A13AE6-7EEA-4843-8ED7-1037E22199F2}"/>
    <cellStyle name="20% - Accent2 209" xfId="16236" xr:uid="{706BA99C-5192-4266-B848-D09973D93A33}"/>
    <cellStyle name="20% - Accent2 209 2" xfId="19042" xr:uid="{639AF645-BA8D-4C73-9038-1AAFA927F992}"/>
    <cellStyle name="20% - Accent2 21" xfId="338" xr:uid="{5E4B9EBF-AD53-4960-A7F4-A69887C425AD}"/>
    <cellStyle name="20% - Accent2 21 2" xfId="5481" xr:uid="{B9B9FA23-ED42-4383-88E9-6A05B45768A0}"/>
    <cellStyle name="20% - Accent2 21 2 2" xfId="13238" xr:uid="{C90E92AC-7489-4364-BDF2-F7309F1E542D}"/>
    <cellStyle name="20% - Accent2 21 2 2 2" xfId="32248" xr:uid="{AD1424A9-BEBC-4C69-994A-42DB295653E5}"/>
    <cellStyle name="20% - Accent2 21 2 2 3" xfId="47382" xr:uid="{25D6AE78-597D-444F-8CE7-B2FFE63A180D}"/>
    <cellStyle name="20% - Accent2 21 2 3" xfId="24704" xr:uid="{C3CCD173-D476-4CF6-B833-4CA5EB389631}"/>
    <cellStyle name="20% - Accent2 21 2 4" xfId="39838" xr:uid="{0455ED5D-C3CE-4E5D-A67C-F47337A4328E}"/>
    <cellStyle name="20% - Accent2 21 3" xfId="2992" xr:uid="{41060CBB-2090-4E97-8BAE-9BD1B5390198}"/>
    <cellStyle name="20% - Accent2 21 3 2" xfId="10755" xr:uid="{F2836086-BEC0-4196-95C5-A51A5EB5F749}"/>
    <cellStyle name="20% - Accent2 21 3 2 2" xfId="29780" xr:uid="{4B77CCE7-5304-4FB7-9E22-56238197D0FB}"/>
    <cellStyle name="20% - Accent2 21 3 2 3" xfId="44914" xr:uid="{9231B31A-33C5-4A3C-B9E3-49659C31B1F1}"/>
    <cellStyle name="20% - Accent2 21 3 3" xfId="22236" xr:uid="{BF28A460-4608-4ADE-9D9B-ED06E3FDF311}"/>
    <cellStyle name="20% - Accent2 21 3 4" xfId="37370" xr:uid="{F142CB1D-8D6F-4456-A2A4-7DE36CC8315A}"/>
    <cellStyle name="20% - Accent2 21 4" xfId="8129" xr:uid="{73B15B5E-49BF-4ADA-9EF0-8558B3F966C7}"/>
    <cellStyle name="20% - Accent2 21 4 2" xfId="27238" xr:uid="{EB515EDF-3521-42D6-881D-8DAE2BEADB82}"/>
    <cellStyle name="20% - Accent2 21 4 3" xfId="42372" xr:uid="{F15C529E-0FCA-4050-94E7-6D667BD5CF46}"/>
    <cellStyle name="20% - Accent2 21 5" xfId="19694" xr:uid="{84B409F1-FCA1-4F80-A96D-20DAC99A70E7}"/>
    <cellStyle name="20% - Accent2 21 6" xfId="34828" xr:uid="{7A3DFB9A-63CF-4C0C-BAD0-53D5CCD99319}"/>
    <cellStyle name="20% - Accent2 210" xfId="16250" xr:uid="{7635F6F6-401B-4E6D-8557-F1AC2E30CC5E}"/>
    <cellStyle name="20% - Accent2 210 2" xfId="19056" xr:uid="{1A1E6AB4-1D7E-41FB-8DAD-9AFCC1F81D81}"/>
    <cellStyle name="20% - Accent2 211" xfId="16264" xr:uid="{D91530F4-54C5-4724-9B43-3BEC2F329703}"/>
    <cellStyle name="20% - Accent2 211 2" xfId="19070" xr:uid="{39E43232-96A9-417F-A820-FA2FF182E67C}"/>
    <cellStyle name="20% - Accent2 212" xfId="16278" xr:uid="{98A55239-64D2-4585-B519-FC1BE7B8706F}"/>
    <cellStyle name="20% - Accent2 212 2" xfId="19084" xr:uid="{ED2011DC-4F94-4172-B098-3CC1DE56BC8A}"/>
    <cellStyle name="20% - Accent2 213" xfId="16292" xr:uid="{6651AE96-C503-4994-A4FD-FC1CCF86855C}"/>
    <cellStyle name="20% - Accent2 213 2" xfId="19098" xr:uid="{24AE1EDE-EDA9-43E0-B872-03B9CA1FFA52}"/>
    <cellStyle name="20% - Accent2 214" xfId="16306" xr:uid="{5287F1BB-BFC7-48F0-A3DE-904511AFE64C}"/>
    <cellStyle name="20% - Accent2 214 2" xfId="19112" xr:uid="{ED2E9A30-E94B-4D66-9CE9-A265CDD662CE}"/>
    <cellStyle name="20% - Accent2 215" xfId="16320" xr:uid="{0D1FC648-FD6F-4776-9AD9-289C4149D2FD}"/>
    <cellStyle name="20% - Accent2 215 2" xfId="19126" xr:uid="{BCCE3F52-1EBD-4638-A88F-B73BA562CD50}"/>
    <cellStyle name="20% - Accent2 216" xfId="16334" xr:uid="{2E4AACA6-9B9F-4A66-B6E6-B09A3CE4B574}"/>
    <cellStyle name="20% - Accent2 216 2" xfId="19140" xr:uid="{077D8BDF-C47C-4D7D-9860-1E66DA22DC92}"/>
    <cellStyle name="20% - Accent2 217" xfId="16348" xr:uid="{D41227E5-14C0-4192-A328-E80AD6A3B308}"/>
    <cellStyle name="20% - Accent2 217 2" xfId="19154" xr:uid="{C3088FEB-C672-49A8-A2BC-B055D57EC437}"/>
    <cellStyle name="20% - Accent2 218" xfId="16362" xr:uid="{E29F1D70-0C6C-4056-A066-B1EE0D936B64}"/>
    <cellStyle name="20% - Accent2 218 2" xfId="19168" xr:uid="{7D4559FD-3A66-4777-8841-3960A1F4A1DB}"/>
    <cellStyle name="20% - Accent2 219" xfId="16376" xr:uid="{2D3842F4-F5E7-43C0-BB25-C4945931BE21}"/>
    <cellStyle name="20% - Accent2 219 2" xfId="19182" xr:uid="{E322372A-C173-463C-ADCB-D6175DB45754}"/>
    <cellStyle name="20% - Accent2 22" xfId="352" xr:uid="{E0BFA913-64E3-443A-A7E0-0BB5952A575F}"/>
    <cellStyle name="20% - Accent2 22 2" xfId="5495" xr:uid="{EA91C24A-8195-4335-AA10-1320DFD77E22}"/>
    <cellStyle name="20% - Accent2 22 2 2" xfId="13252" xr:uid="{BE12BB61-9FE5-4A2C-908E-7FD299EDA578}"/>
    <cellStyle name="20% - Accent2 22 2 2 2" xfId="32262" xr:uid="{65DA86A8-93B4-4AE8-B979-AC6FEC857B57}"/>
    <cellStyle name="20% - Accent2 22 2 2 3" xfId="47396" xr:uid="{01470097-9922-47A2-A09F-97FAF45BD1B7}"/>
    <cellStyle name="20% - Accent2 22 2 3" xfId="24718" xr:uid="{0CD65A1C-7175-45C9-BC9F-348CD442B79F}"/>
    <cellStyle name="20% - Accent2 22 2 4" xfId="39852" xr:uid="{ED828278-5D03-4A6F-B988-2E9472D28DA1}"/>
    <cellStyle name="20% - Accent2 22 3" xfId="3006" xr:uid="{25F9CA6E-B2E2-4D7B-9E4C-E78674F4CE42}"/>
    <cellStyle name="20% - Accent2 22 3 2" xfId="10769" xr:uid="{97802403-AC81-40E1-AAA7-74AD36668034}"/>
    <cellStyle name="20% - Accent2 22 3 2 2" xfId="29794" xr:uid="{263C0329-897C-451F-9A11-A1141917574C}"/>
    <cellStyle name="20% - Accent2 22 3 2 3" xfId="44928" xr:uid="{E16A47AF-25F9-4600-AFEA-C4650339C7A0}"/>
    <cellStyle name="20% - Accent2 22 3 3" xfId="22250" xr:uid="{10257B3B-18CE-4D23-961F-4ED740EF7781}"/>
    <cellStyle name="20% - Accent2 22 3 4" xfId="37384" xr:uid="{EBB4D899-73C3-48C6-AEF2-844C18592B23}"/>
    <cellStyle name="20% - Accent2 22 4" xfId="8143" xr:uid="{248ED3EB-433E-483E-AA09-EF9EC058A92F}"/>
    <cellStyle name="20% - Accent2 22 4 2" xfId="27252" xr:uid="{98A10F00-1617-4817-BAD8-1F12CFB12125}"/>
    <cellStyle name="20% - Accent2 22 4 3" xfId="42386" xr:uid="{B4D8906F-717D-42AE-ABA9-AC870859C625}"/>
    <cellStyle name="20% - Accent2 22 5" xfId="19708" xr:uid="{0E6790D6-D514-49F0-88D9-3FDCCF82D0EC}"/>
    <cellStyle name="20% - Accent2 22 6" xfId="34842" xr:uid="{FF2DF86D-8B81-4B9F-A13F-8F36C0DC18F0}"/>
    <cellStyle name="20% - Accent2 220" xfId="16390" xr:uid="{412C44FF-F406-4D70-A3DC-337B136E28C4}"/>
    <cellStyle name="20% - Accent2 220 2" xfId="19196" xr:uid="{D720705E-FD24-4B08-A353-7E4764D0B515}"/>
    <cellStyle name="20% - Accent2 221" xfId="16404" xr:uid="{DA633C33-6DCB-458B-83B8-A1BA33C0997F}"/>
    <cellStyle name="20% - Accent2 221 2" xfId="19210" xr:uid="{377D9A82-EFCA-4D11-8A8D-C7AD9B48E307}"/>
    <cellStyle name="20% - Accent2 222" xfId="16418" xr:uid="{D9218AE2-F6A7-405D-A918-1935BADCF14A}"/>
    <cellStyle name="20% - Accent2 222 2" xfId="19224" xr:uid="{3486CFCC-0320-497C-9544-5DB0C5D23F83}"/>
    <cellStyle name="20% - Accent2 223" xfId="16432" xr:uid="{30DF0D6F-AF43-4C3E-AF54-B41369CE5203}"/>
    <cellStyle name="20% - Accent2 223 2" xfId="19238" xr:uid="{EC58F811-E6C2-4BB4-95B3-C6B26636021A}"/>
    <cellStyle name="20% - Accent2 224" xfId="16446" xr:uid="{9556E4EE-4D68-4080-B0AD-E279186CA9AE}"/>
    <cellStyle name="20% - Accent2 224 2" xfId="19252" xr:uid="{B248FEB0-9BE2-4C07-9A25-49D4C31E38AA}"/>
    <cellStyle name="20% - Accent2 225" xfId="16460" xr:uid="{BA60BF66-5D89-474F-B87E-27AA247A475F}"/>
    <cellStyle name="20% - Accent2 225 2" xfId="19266" xr:uid="{9DDD77C6-7E0F-4628-8F9D-7FE71785EECD}"/>
    <cellStyle name="20% - Accent2 226" xfId="16474" xr:uid="{F1F9F2A4-0F58-44C9-AC7D-E927A76F2C7F}"/>
    <cellStyle name="20% - Accent2 226 2" xfId="19280" xr:uid="{A9316F81-0DC9-4F85-AFB6-41E0F26EC96B}"/>
    <cellStyle name="20% - Accent2 227" xfId="16488" xr:uid="{CBE79FB9-DD7A-4F7D-8E1C-52FE783B99D7}"/>
    <cellStyle name="20% - Accent2 227 2" xfId="19294" xr:uid="{A2AC6B0B-5CFE-4F1B-A47F-B3FF7C919E54}"/>
    <cellStyle name="20% - Accent2 228" xfId="16502" xr:uid="{0349B169-6506-493E-916E-FBD54111DB3C}"/>
    <cellStyle name="20% - Accent2 228 2" xfId="19308" xr:uid="{D6949F51-B380-466D-BDE9-E9E9B8201D70}"/>
    <cellStyle name="20% - Accent2 229" xfId="16516" xr:uid="{0A8F8EA9-2AE0-49DC-B97E-1FD0BF21CF93}"/>
    <cellStyle name="20% - Accent2 229 2" xfId="19322" xr:uid="{D8BA6DF1-0D55-4B44-80E9-A5BFF08431E3}"/>
    <cellStyle name="20% - Accent2 23" xfId="366" xr:uid="{68CB4155-3C82-4A85-8C9D-23EFD8CB752B}"/>
    <cellStyle name="20% - Accent2 23 2" xfId="5509" xr:uid="{C3EAD4C9-89C2-45DE-A2DD-5B904326275F}"/>
    <cellStyle name="20% - Accent2 23 2 2" xfId="13266" xr:uid="{4F448B47-80A8-4577-BA88-14FD3E15A3AF}"/>
    <cellStyle name="20% - Accent2 23 2 2 2" xfId="32276" xr:uid="{75B15E92-BDA3-41A3-9E92-0B9FBB1544BF}"/>
    <cellStyle name="20% - Accent2 23 2 2 3" xfId="47410" xr:uid="{0D01E0B1-719E-4320-AED2-E342A763D4A4}"/>
    <cellStyle name="20% - Accent2 23 2 3" xfId="24732" xr:uid="{B6467CE5-31EF-4E04-B6D8-41DBF4B9F226}"/>
    <cellStyle name="20% - Accent2 23 2 4" xfId="39866" xr:uid="{02ACBC9D-BB4A-4508-AAB8-31BFC7502006}"/>
    <cellStyle name="20% - Accent2 23 3" xfId="3020" xr:uid="{A587E72C-AB5C-4940-88A9-FF90A7023F5E}"/>
    <cellStyle name="20% - Accent2 23 3 2" xfId="10783" xr:uid="{7360F779-7D30-47FD-82AC-BE8A0CE8E9C5}"/>
    <cellStyle name="20% - Accent2 23 3 2 2" xfId="29808" xr:uid="{AC9661CC-2046-4913-812A-65DA93372D8B}"/>
    <cellStyle name="20% - Accent2 23 3 2 3" xfId="44942" xr:uid="{94692CB1-8396-4F51-8F96-6900D2C43257}"/>
    <cellStyle name="20% - Accent2 23 3 3" xfId="22264" xr:uid="{7FCD29E7-1749-468E-9A76-DC95165FE93D}"/>
    <cellStyle name="20% - Accent2 23 3 4" xfId="37398" xr:uid="{E9096226-BF96-49B4-AC4E-C314DC7EBD1A}"/>
    <cellStyle name="20% - Accent2 23 4" xfId="8157" xr:uid="{DC053FAF-CF40-48AF-84A9-940F1CD6F2F9}"/>
    <cellStyle name="20% - Accent2 23 4 2" xfId="27266" xr:uid="{D644A469-B5A8-40A8-A37C-3FF5B5EAF318}"/>
    <cellStyle name="20% - Accent2 23 4 3" xfId="42400" xr:uid="{C293561F-F64F-4949-BE41-2FF5023EBC17}"/>
    <cellStyle name="20% - Accent2 23 5" xfId="19722" xr:uid="{475901D6-E050-4D5B-BE6A-BC4DEB84F1A3}"/>
    <cellStyle name="20% - Accent2 23 6" xfId="34856" xr:uid="{7E7AC7EC-CF03-4F17-A438-D3157F7A2412}"/>
    <cellStyle name="20% - Accent2 230" xfId="16530" xr:uid="{5B9341A7-4A04-4C92-ADB8-391A1D94569C}"/>
    <cellStyle name="20% - Accent2 230 2" xfId="19336" xr:uid="{95FAB178-3522-4B68-8EC1-E644C0A24986}"/>
    <cellStyle name="20% - Accent2 231" xfId="16544" xr:uid="{23FC9B1F-B372-4130-9E56-B3E473049C77}"/>
    <cellStyle name="20% - Accent2 231 2" xfId="19350" xr:uid="{CB7C4CE3-5BC9-4753-AC68-2E2C2180B857}"/>
    <cellStyle name="20% - Accent2 232" xfId="16558" xr:uid="{3F56C321-300A-48BE-80AC-B27A4C72BB9D}"/>
    <cellStyle name="20% - Accent2 232 2" xfId="19364" xr:uid="{0341F9E5-C3D7-4C16-AEA5-C5501B39F77E}"/>
    <cellStyle name="20% - Accent2 233" xfId="16572" xr:uid="{3CF87671-E35D-4E02-B18B-3385EAA11CD2}"/>
    <cellStyle name="20% - Accent2 234" xfId="16586" xr:uid="{4A687EA7-B45E-4F08-80B8-BADA3E3F9720}"/>
    <cellStyle name="20% - Accent2 235" xfId="16600" xr:uid="{D6371253-B901-4366-945B-858C60061E87}"/>
    <cellStyle name="20% - Accent2 236" xfId="16614" xr:uid="{D37BDA75-B732-4017-9F47-76447AEA8124}"/>
    <cellStyle name="20% - Accent2 237" xfId="16628" xr:uid="{4D9579BC-C56A-457A-987F-897EF73AF170}"/>
    <cellStyle name="20% - Accent2 238" xfId="16642" xr:uid="{C63BC80A-9E07-4997-8A12-70F15ED8C487}"/>
    <cellStyle name="20% - Accent2 239" xfId="16657" xr:uid="{0105C62E-ECE7-4B83-BEE6-5EF736C46FA7}"/>
    <cellStyle name="20% - Accent2 24" xfId="380" xr:uid="{F2A92835-72F1-46FE-80EF-FDEDC24C63CA}"/>
    <cellStyle name="20% - Accent2 24 2" xfId="5523" xr:uid="{7EEDD556-1E3F-4670-BA6B-069F11B30FF1}"/>
    <cellStyle name="20% - Accent2 24 2 2" xfId="13280" xr:uid="{97E6D9A5-D51A-48E9-B2E9-B0179A682756}"/>
    <cellStyle name="20% - Accent2 24 2 2 2" xfId="32290" xr:uid="{01FB64AC-24B5-4A18-A6A1-FB5EC90CFE24}"/>
    <cellStyle name="20% - Accent2 24 2 2 3" xfId="47424" xr:uid="{60FC3C36-7C6D-4647-AB86-67F933B2A85C}"/>
    <cellStyle name="20% - Accent2 24 2 3" xfId="24746" xr:uid="{655AC1EB-423A-402C-B03A-E050937825FE}"/>
    <cellStyle name="20% - Accent2 24 2 4" xfId="39880" xr:uid="{F3B9ED09-B886-4B0E-BB3A-F8DD2B319FE8}"/>
    <cellStyle name="20% - Accent2 24 3" xfId="3034" xr:uid="{BA723101-0A62-4BAC-A1BF-9B38F55EAC68}"/>
    <cellStyle name="20% - Accent2 24 3 2" xfId="10797" xr:uid="{9C116F17-865F-480D-AFC4-C191E5243DAD}"/>
    <cellStyle name="20% - Accent2 24 3 2 2" xfId="29822" xr:uid="{C1C40D31-5B16-4F82-B42F-480680136724}"/>
    <cellStyle name="20% - Accent2 24 3 2 3" xfId="44956" xr:uid="{91A83F6A-6BEE-47F9-83C7-DCC3E471CA52}"/>
    <cellStyle name="20% - Accent2 24 3 3" xfId="22278" xr:uid="{8DEAF8B0-C55A-4C79-A8A9-226116D43F88}"/>
    <cellStyle name="20% - Accent2 24 3 4" xfId="37412" xr:uid="{372C58F0-A63F-4991-B347-FBDB2BE7AEAE}"/>
    <cellStyle name="20% - Accent2 24 4" xfId="8171" xr:uid="{8B8A394B-B3E0-43DB-949A-65DF305C731C}"/>
    <cellStyle name="20% - Accent2 24 4 2" xfId="27280" xr:uid="{CD1CBB57-AEF3-4B1E-9A0A-4E47A27642D9}"/>
    <cellStyle name="20% - Accent2 24 4 3" xfId="42414" xr:uid="{9A5BE25C-49E5-4AD5-9227-8DEA4310DE8D}"/>
    <cellStyle name="20% - Accent2 24 5" xfId="19736" xr:uid="{294B3B4B-EF6F-4A98-9B33-842F9375504B}"/>
    <cellStyle name="20% - Accent2 24 6" xfId="34870" xr:uid="{CDE1D86D-D4DB-40C1-824C-1B81AA6A9483}"/>
    <cellStyle name="20% - Accent2 240" xfId="16671" xr:uid="{72E6B7E6-5A0B-41F8-BDFD-FFF2FC71D9DC}"/>
    <cellStyle name="20% - Accent2 241" xfId="16685" xr:uid="{7E68A998-388F-48C6-8078-8D5D634DFB68}"/>
    <cellStyle name="20% - Accent2 242" xfId="16699" xr:uid="{B23940EB-ED97-45DD-8F71-4CD110D2B125}"/>
    <cellStyle name="20% - Accent2 243" xfId="16713" xr:uid="{76AE66DC-D837-41B4-98DF-E21E67E4FC5A}"/>
    <cellStyle name="20% - Accent2 244" xfId="16727" xr:uid="{B4760F54-4156-4FC5-9CC0-C9B484A20FE8}"/>
    <cellStyle name="20% - Accent2 245" xfId="16741" xr:uid="{C4C7CA3F-53E8-4EF1-992D-200AEB79E534}"/>
    <cellStyle name="20% - Accent2 246" xfId="16755" xr:uid="{D227918D-28B4-4AF5-9FCC-308703BEE3D9}"/>
    <cellStyle name="20% - Accent2 247" xfId="16769" xr:uid="{F1640F84-4892-4B9D-AE12-9A08E4095190}"/>
    <cellStyle name="20% - Accent2 248" xfId="16783" xr:uid="{A6E144D6-402E-4BD5-99F5-156F2FB83E01}"/>
    <cellStyle name="20% - Accent2 249" xfId="16797" xr:uid="{9CB97878-1208-4F3D-AA19-83DC9C0D49F0}"/>
    <cellStyle name="20% - Accent2 25" xfId="394" xr:uid="{25A7E841-EEFF-4A11-93F8-3B0C1513C642}"/>
    <cellStyle name="20% - Accent2 25 2" xfId="5537" xr:uid="{CA3D877B-76CD-496E-8C3F-803BC78B91DA}"/>
    <cellStyle name="20% - Accent2 25 2 2" xfId="13294" xr:uid="{D18E192F-CE96-460C-A9AA-CBDE02B04D89}"/>
    <cellStyle name="20% - Accent2 25 2 2 2" xfId="32304" xr:uid="{85FDE375-3AD7-4C97-982E-2E8B3BDFEC32}"/>
    <cellStyle name="20% - Accent2 25 2 2 3" xfId="47438" xr:uid="{6B0663C9-CB13-43FB-8841-B3DBF5B002E8}"/>
    <cellStyle name="20% - Accent2 25 2 3" xfId="24760" xr:uid="{A3B7134D-D1C7-4BA8-8E9B-99EA3474482E}"/>
    <cellStyle name="20% - Accent2 25 2 4" xfId="39894" xr:uid="{8E8F262F-EB34-4BA8-BBD5-5ECD86638123}"/>
    <cellStyle name="20% - Accent2 25 3" xfId="3048" xr:uid="{1581F0A5-F5D1-4C6E-8CEC-9DFF302A82B8}"/>
    <cellStyle name="20% - Accent2 25 3 2" xfId="10811" xr:uid="{70F3FC0E-43F1-4315-80D8-452AF6A93136}"/>
    <cellStyle name="20% - Accent2 25 3 2 2" xfId="29836" xr:uid="{8031D507-CF10-430C-9A9C-1B638FA43DF6}"/>
    <cellStyle name="20% - Accent2 25 3 2 3" xfId="44970" xr:uid="{9F61C0AA-D357-4000-A690-0D4CC6D1E607}"/>
    <cellStyle name="20% - Accent2 25 3 3" xfId="22292" xr:uid="{87F4C948-9B11-46EC-B66B-09601027F6BD}"/>
    <cellStyle name="20% - Accent2 25 3 4" xfId="37426" xr:uid="{177AEEEA-8273-4D74-A94C-D9F9ADC4F82D}"/>
    <cellStyle name="20% - Accent2 25 4" xfId="8185" xr:uid="{070012E6-E744-4BBE-B61B-98F379735300}"/>
    <cellStyle name="20% - Accent2 25 4 2" xfId="27294" xr:uid="{3854E140-FF51-4D34-B9C7-C7658A820ED9}"/>
    <cellStyle name="20% - Accent2 25 4 3" xfId="42428" xr:uid="{DE32B612-426C-48C3-8817-E400D1CB1A3C}"/>
    <cellStyle name="20% - Accent2 25 5" xfId="19750" xr:uid="{E74506FA-8274-4FA2-B9EB-614AB471ACB0}"/>
    <cellStyle name="20% - Accent2 25 6" xfId="34884" xr:uid="{3D45FEF6-8987-46DB-AF8E-74B6E04A3025}"/>
    <cellStyle name="20% - Accent2 250" xfId="16811" xr:uid="{C8196362-AAF9-430C-8F6E-35938D387FCF}"/>
    <cellStyle name="20% - Accent2 251" xfId="16825" xr:uid="{E8132CA2-4D3E-472B-8306-FFA34C1C7FF7}"/>
    <cellStyle name="20% - Accent2 252" xfId="16839" xr:uid="{4B27AB42-7473-44A4-8546-1F4F8B6C72F6}"/>
    <cellStyle name="20% - Accent2 253" xfId="16853" xr:uid="{720C781B-40BA-48B4-A58E-C6B7D3A32E36}"/>
    <cellStyle name="20% - Accent2 254" xfId="16867" xr:uid="{FA03267C-AB35-4308-B872-587D5A65B47E}"/>
    <cellStyle name="20% - Accent2 255" xfId="16881" xr:uid="{D7FCB529-E679-49A8-B150-B2C20E88461D}"/>
    <cellStyle name="20% - Accent2 256" xfId="16895" xr:uid="{F493CBDF-7096-4AC1-8F3D-160D12A3A5FF}"/>
    <cellStyle name="20% - Accent2 257" xfId="16909" xr:uid="{751CFAF5-6914-4927-92A2-0586514B9D7F}"/>
    <cellStyle name="20% - Accent2 258" xfId="16923" xr:uid="{F23D784D-1409-4428-AAC5-F63025640EF3}"/>
    <cellStyle name="20% - Accent2 259" xfId="16937" xr:uid="{F3D970E1-8065-40AF-A5E4-958952411265}"/>
    <cellStyle name="20% - Accent2 26" xfId="408" xr:uid="{CE3AEDFF-D3C7-4AC8-840D-C7928B2E73B1}"/>
    <cellStyle name="20% - Accent2 26 2" xfId="5551" xr:uid="{552C5384-FABC-4DCA-9484-40FA1FDD4B8B}"/>
    <cellStyle name="20% - Accent2 26 2 2" xfId="13308" xr:uid="{B41F3FEF-0849-434A-AC42-5D1811FB3A9C}"/>
    <cellStyle name="20% - Accent2 26 2 2 2" xfId="32318" xr:uid="{74E54E55-6685-474C-BB0A-F24236005F2B}"/>
    <cellStyle name="20% - Accent2 26 2 2 3" xfId="47452" xr:uid="{9B007661-E467-4395-8CC9-BB703E5027E4}"/>
    <cellStyle name="20% - Accent2 26 2 3" xfId="24774" xr:uid="{3893C558-EEC6-49E9-9D6E-1F3FA9A7C5BB}"/>
    <cellStyle name="20% - Accent2 26 2 4" xfId="39908" xr:uid="{03FD48AD-B24F-44EA-AE55-B918A9D6D701}"/>
    <cellStyle name="20% - Accent2 26 3" xfId="3062" xr:uid="{0C57B95B-2242-434C-AA41-F83B8012D1C6}"/>
    <cellStyle name="20% - Accent2 26 3 2" xfId="10825" xr:uid="{127D2C78-BF3F-4751-B0D3-0EF9DB505C25}"/>
    <cellStyle name="20% - Accent2 26 3 2 2" xfId="29850" xr:uid="{54BDC250-2A49-4360-B52A-3A60ECA85024}"/>
    <cellStyle name="20% - Accent2 26 3 2 3" xfId="44984" xr:uid="{949D178C-B25B-4FCA-9C2F-4D235BF537EE}"/>
    <cellStyle name="20% - Accent2 26 3 3" xfId="22306" xr:uid="{35A4F71D-2F12-44FD-8D13-2989AD53931A}"/>
    <cellStyle name="20% - Accent2 26 3 4" xfId="37440" xr:uid="{06530235-A1F7-48AC-8B71-E7A53CB19A4B}"/>
    <cellStyle name="20% - Accent2 26 4" xfId="8199" xr:uid="{35A9CD4A-3119-4F8F-8D03-47C07BEBB7A8}"/>
    <cellStyle name="20% - Accent2 26 4 2" xfId="27308" xr:uid="{DD622C64-FEB7-4554-99B3-4978D225326A}"/>
    <cellStyle name="20% - Accent2 26 4 3" xfId="42442" xr:uid="{D2F0DE81-583A-4602-9BA7-19DBBE5FEA65}"/>
    <cellStyle name="20% - Accent2 26 5" xfId="19764" xr:uid="{281F0736-EF06-47CF-9FB1-301DB9A778BB}"/>
    <cellStyle name="20% - Accent2 26 6" xfId="34898" xr:uid="{B1B4A086-CC96-4D5D-860D-580B5E1D95ED}"/>
    <cellStyle name="20% - Accent2 260" xfId="16951" xr:uid="{7DF12190-17EE-4D07-ABB1-83DB372152D9}"/>
    <cellStyle name="20% - Accent2 261" xfId="16965" xr:uid="{95F79182-7302-4267-A646-CEF988D5CF5D}"/>
    <cellStyle name="20% - Accent2 262" xfId="16979" xr:uid="{20B542BB-383F-4072-A84F-08E07744E14F}"/>
    <cellStyle name="20% - Accent2 263" xfId="16993" xr:uid="{BD8BA318-20B6-49DB-B112-352CC7A8776A}"/>
    <cellStyle name="20% - Accent2 264" xfId="17007" xr:uid="{D8B0AEC3-CA05-4958-94B5-5D30AE4020B6}"/>
    <cellStyle name="20% - Accent2 265" xfId="17021" xr:uid="{8ADBA18D-EBFE-4C34-9981-E138C499C83E}"/>
    <cellStyle name="20% - Accent2 266" xfId="17035" xr:uid="{D20CB97F-56EA-4B4A-A9EA-7E41DFF48693}"/>
    <cellStyle name="20% - Accent2 267" xfId="17049" xr:uid="{27C8F159-6B48-4392-BF96-4ED7501D7A3C}"/>
    <cellStyle name="20% - Accent2 268" xfId="17063" xr:uid="{8F265B89-8078-4F00-BF48-371099096E54}"/>
    <cellStyle name="20% - Accent2 269" xfId="17077" xr:uid="{D7BB6747-B4F3-49BC-9322-F091E3131280}"/>
    <cellStyle name="20% - Accent2 27" xfId="422" xr:uid="{0BAC8166-3CEA-4E67-A1CC-122CF229E2AC}"/>
    <cellStyle name="20% - Accent2 27 2" xfId="5565" xr:uid="{C5CC66E4-6948-4599-9C14-1184DF7DE2C8}"/>
    <cellStyle name="20% - Accent2 27 2 2" xfId="13322" xr:uid="{E88F06D6-2F0C-45AD-B47F-28717F46270B}"/>
    <cellStyle name="20% - Accent2 27 2 2 2" xfId="32332" xr:uid="{32886488-ADE8-402A-AD21-AA930B20F465}"/>
    <cellStyle name="20% - Accent2 27 2 2 3" xfId="47466" xr:uid="{0654222E-1B6F-4039-AA4D-4647190F5F87}"/>
    <cellStyle name="20% - Accent2 27 2 3" xfId="24788" xr:uid="{2C3FBA80-54DD-4C8C-A605-50101307E18E}"/>
    <cellStyle name="20% - Accent2 27 2 4" xfId="39922" xr:uid="{6D92E48C-7402-456B-A1B0-B2B76A04B485}"/>
    <cellStyle name="20% - Accent2 27 3" xfId="3076" xr:uid="{2732B441-90A7-436E-AA9C-371A7B581BE3}"/>
    <cellStyle name="20% - Accent2 27 3 2" xfId="10839" xr:uid="{1ECF5957-E715-476D-9970-8A54B4CE0F9A}"/>
    <cellStyle name="20% - Accent2 27 3 2 2" xfId="29864" xr:uid="{838A84AE-A55A-4F3A-A3B9-9919EC6974C5}"/>
    <cellStyle name="20% - Accent2 27 3 2 3" xfId="44998" xr:uid="{4AF166FB-8A9A-4B37-808B-A62407A85553}"/>
    <cellStyle name="20% - Accent2 27 3 3" xfId="22320" xr:uid="{2849282F-D88B-47EA-8D86-19AFB1AA585C}"/>
    <cellStyle name="20% - Accent2 27 3 4" xfId="37454" xr:uid="{367C4F02-29CD-4AF2-8631-1C43F81C9C12}"/>
    <cellStyle name="20% - Accent2 27 4" xfId="8213" xr:uid="{20A896C2-D9EE-47B8-AE8D-A30685B318AF}"/>
    <cellStyle name="20% - Accent2 27 4 2" xfId="27322" xr:uid="{2FCDC9ED-E09F-4A28-BDBB-3490786F231B}"/>
    <cellStyle name="20% - Accent2 27 4 3" xfId="42456" xr:uid="{A3BDE47C-C6F6-4416-B7FB-3E82A897CDBE}"/>
    <cellStyle name="20% - Accent2 27 5" xfId="19778" xr:uid="{385A95B4-B880-482A-A3D3-CD2EB0A693ED}"/>
    <cellStyle name="20% - Accent2 27 6" xfId="34912" xr:uid="{AFB0F868-2F47-42F0-B481-3100B8D3BC6A}"/>
    <cellStyle name="20% - Accent2 270" xfId="17091" xr:uid="{190548CF-7043-489D-8203-063DE587043A}"/>
    <cellStyle name="20% - Accent2 271" xfId="17105" xr:uid="{8E627EB3-16C2-4FFC-AAD0-6A021424DD9D}"/>
    <cellStyle name="20% - Accent2 272" xfId="17119" xr:uid="{25BC9EA4-AC68-454E-AEB5-16AE632F042C}"/>
    <cellStyle name="20% - Accent2 273" xfId="17133" xr:uid="{B232DFDF-9BFF-48FD-9F7D-AC083217E8E4}"/>
    <cellStyle name="20% - Accent2 274" xfId="17147" xr:uid="{4C7D7539-EE8D-4ABE-BFAA-CEB47762C208}"/>
    <cellStyle name="20% - Accent2 275" xfId="17161" xr:uid="{F9A0B270-8F88-47C5-884E-8ACDACB4154E}"/>
    <cellStyle name="20% - Accent2 276" xfId="17175" xr:uid="{245A6D8D-30BF-4122-B4A8-7C0FD89A7D61}"/>
    <cellStyle name="20% - Accent2 277" xfId="17189" xr:uid="{FE6F6ACC-3FC5-47C4-805D-19EDE12C9F0D}"/>
    <cellStyle name="20% - Accent2 278" xfId="17203" xr:uid="{D25A28A5-E13B-4DA5-BE63-C878492A662E}"/>
    <cellStyle name="20% - Accent2 279" xfId="17218" xr:uid="{FB329395-3E12-4989-9ACA-1F46DD3EABC1}"/>
    <cellStyle name="20% - Accent2 28" xfId="436" xr:uid="{949F2F00-8C02-4E32-89D7-D985F276642A}"/>
    <cellStyle name="20% - Accent2 28 2" xfId="5579" xr:uid="{D48761C9-91C2-4CEF-8112-E8E3F8FF0BFA}"/>
    <cellStyle name="20% - Accent2 28 2 2" xfId="13336" xr:uid="{A7C99533-D1F7-42E1-BC54-F0FFFFBF7BC2}"/>
    <cellStyle name="20% - Accent2 28 2 2 2" xfId="32346" xr:uid="{16F34C96-89ED-4EF9-BE0F-F3042EB504C5}"/>
    <cellStyle name="20% - Accent2 28 2 2 3" xfId="47480" xr:uid="{7164DFEC-FA6D-4FB6-BD13-81201B97A39C}"/>
    <cellStyle name="20% - Accent2 28 2 3" xfId="24802" xr:uid="{41894159-D243-46C1-B476-B7BE3ACA97F3}"/>
    <cellStyle name="20% - Accent2 28 2 4" xfId="39936" xr:uid="{864B61D2-E5AC-4243-BF73-C7D4DAE2AE26}"/>
    <cellStyle name="20% - Accent2 28 3" xfId="3090" xr:uid="{8CFE3716-578F-4CDB-A37C-A92B1210181D}"/>
    <cellStyle name="20% - Accent2 28 3 2" xfId="10853" xr:uid="{11CB0594-7EEB-4AB6-9375-BE5989CAE10A}"/>
    <cellStyle name="20% - Accent2 28 3 2 2" xfId="29878" xr:uid="{21E085EC-1FF1-47C2-B8AB-B5948AD5626B}"/>
    <cellStyle name="20% - Accent2 28 3 2 3" xfId="45012" xr:uid="{3A4CC5B5-E2D6-4012-A431-D4A377611D70}"/>
    <cellStyle name="20% - Accent2 28 3 3" xfId="22334" xr:uid="{972673C3-648F-42CA-8833-51599C5C57EE}"/>
    <cellStyle name="20% - Accent2 28 3 4" xfId="37468" xr:uid="{96C72480-5FF8-4EA0-A2D1-DE4209CBE156}"/>
    <cellStyle name="20% - Accent2 28 4" xfId="8227" xr:uid="{75D5B5C3-811D-4B9E-A196-6B586D59D74D}"/>
    <cellStyle name="20% - Accent2 28 4 2" xfId="27336" xr:uid="{0C20C3F1-6877-467B-AD78-F34DF7D26542}"/>
    <cellStyle name="20% - Accent2 28 4 3" xfId="42470" xr:uid="{A9651211-B747-4AFD-AA8B-E6A0814E11CD}"/>
    <cellStyle name="20% - Accent2 28 5" xfId="19792" xr:uid="{20FB46E5-E9EC-4094-BB08-554177FB0220}"/>
    <cellStyle name="20% - Accent2 28 6" xfId="34926" xr:uid="{8021106C-CE7B-4C02-96F8-84C575965F4B}"/>
    <cellStyle name="20% - Accent2 280" xfId="17232" xr:uid="{F9D3B52C-1FDE-49E4-863D-82156B8473E2}"/>
    <cellStyle name="20% - Accent2 281" xfId="17246" xr:uid="{680901DF-0077-4319-8184-FEF260BC837E}"/>
    <cellStyle name="20% - Accent2 282" xfId="17260" xr:uid="{F33C546B-5735-48FD-852F-A0F7122485A1}"/>
    <cellStyle name="20% - Accent2 283" xfId="17274" xr:uid="{ACF83FC0-D0C9-4B5C-81D7-40B848235902}"/>
    <cellStyle name="20% - Accent2 284" xfId="17288" xr:uid="{3697DCC5-1933-4471-AB6A-D47C0B5C61F3}"/>
    <cellStyle name="20% - Accent2 285" xfId="17302" xr:uid="{F9643877-489E-4C83-B89C-D0C920811505}"/>
    <cellStyle name="20% - Accent2 286" xfId="17316" xr:uid="{74029DC9-96D1-44A6-BC68-BF4905FC0217}"/>
    <cellStyle name="20% - Accent2 287" xfId="17330" xr:uid="{26B4C4CE-D75E-49EC-BC66-B35E69D8A2F5}"/>
    <cellStyle name="20% - Accent2 288" xfId="17344" xr:uid="{4EF1A604-AB0E-4876-9E77-C255CECF8B4B}"/>
    <cellStyle name="20% - Accent2 289" xfId="17358" xr:uid="{1C8A5591-484E-416C-90D8-A63039E2C9B9}"/>
    <cellStyle name="20% - Accent2 29" xfId="450" xr:uid="{F9A40489-04DA-4F39-AEF0-3076419FFE17}"/>
    <cellStyle name="20% - Accent2 29 2" xfId="5593" xr:uid="{9162460C-AD98-4032-9EA1-F1C4C3B6CBEA}"/>
    <cellStyle name="20% - Accent2 29 2 2" xfId="13350" xr:uid="{23D2D315-4C6A-40AA-95FE-39C0494C5443}"/>
    <cellStyle name="20% - Accent2 29 2 2 2" xfId="32360" xr:uid="{741DCC27-FF17-4E13-8852-30EEFE382654}"/>
    <cellStyle name="20% - Accent2 29 2 2 3" xfId="47494" xr:uid="{3E714351-FB8B-4761-804D-0F8EA3DBF107}"/>
    <cellStyle name="20% - Accent2 29 2 3" xfId="24816" xr:uid="{BB22F452-A40D-469E-98C7-189494B9B2C8}"/>
    <cellStyle name="20% - Accent2 29 2 4" xfId="39950" xr:uid="{9872BA9C-8EBA-40D4-AEBC-317E3A54ADD6}"/>
    <cellStyle name="20% - Accent2 29 3" xfId="3104" xr:uid="{B500476D-0BD6-49E3-8E36-E3B01A92D50F}"/>
    <cellStyle name="20% - Accent2 29 3 2" xfId="10867" xr:uid="{96C369E0-D0C0-455F-ADA6-13A85974B795}"/>
    <cellStyle name="20% - Accent2 29 3 2 2" xfId="29892" xr:uid="{62357F4C-ED4A-4965-A45D-29912607E184}"/>
    <cellStyle name="20% - Accent2 29 3 2 3" xfId="45026" xr:uid="{6C77B0A2-F74C-4CFD-906C-7704CD16A62E}"/>
    <cellStyle name="20% - Accent2 29 3 3" xfId="22348" xr:uid="{0B1B9C27-A9C3-401D-8139-034556D427E4}"/>
    <cellStyle name="20% - Accent2 29 3 4" xfId="37482" xr:uid="{FCE2513C-D868-4E06-89FE-4A20FAA691F8}"/>
    <cellStyle name="20% - Accent2 29 4" xfId="8241" xr:uid="{B93E9727-331A-428B-9C29-C8FB0734A168}"/>
    <cellStyle name="20% - Accent2 29 4 2" xfId="27350" xr:uid="{439FB3F8-6818-43BA-8B07-12B6243A942E}"/>
    <cellStyle name="20% - Accent2 29 4 3" xfId="42484" xr:uid="{5E4BEF70-AE53-4581-816C-103EC0D67BC4}"/>
    <cellStyle name="20% - Accent2 29 5" xfId="19806" xr:uid="{BF442321-B402-4C68-8EE6-FE4BB6212012}"/>
    <cellStyle name="20% - Accent2 29 6" xfId="34940" xr:uid="{F19F5B4E-70D8-4BE6-B35A-72338D51C6A8}"/>
    <cellStyle name="20% - Accent2 290" xfId="17372" xr:uid="{25BA9D6D-DB77-46ED-BC34-CE0AE7158C2A}"/>
    <cellStyle name="20% - Accent2 291" xfId="17386" xr:uid="{42DD2B32-7AD9-4EA3-B13F-FEEEC105A5C1}"/>
    <cellStyle name="20% - Accent2 292" xfId="17400" xr:uid="{C9F4D06B-F33F-4F53-A61D-E979BDBFAE0F}"/>
    <cellStyle name="20% - Accent2 293" xfId="17414" xr:uid="{8B61A21F-8A55-4517-B2FE-1DB23D55A2CC}"/>
    <cellStyle name="20% - Accent2 294" xfId="17428" xr:uid="{64F6B352-66AF-4D20-A2A4-C9F6E098A364}"/>
    <cellStyle name="20% - Accent2 295" xfId="17442" xr:uid="{B226B4F3-15F5-4327-A82C-5BDADA2B3E85}"/>
    <cellStyle name="20% - Accent2 296" xfId="17456" xr:uid="{66F73851-3A0E-41A3-B57C-4E9B9F7E8E08}"/>
    <cellStyle name="20% - Accent2 297" xfId="17470" xr:uid="{95927D3E-D689-4156-9771-E4F4607EEECF}"/>
    <cellStyle name="20% - Accent2 298" xfId="17484" xr:uid="{6B87A234-5B99-43CA-AF38-A9AB4F251E76}"/>
    <cellStyle name="20% - Accent2 299" xfId="17498" xr:uid="{0D6E9DAF-9D4D-4BAF-8DEB-748950DB0F2B}"/>
    <cellStyle name="20% - Accent2 3" xfId="86" xr:uid="{AFD5F375-5838-4E8F-997B-108CD465D891}"/>
    <cellStyle name="20% - Accent2 3 2" xfId="5229" xr:uid="{051D8B19-88D1-47EE-A07C-AA4B45E8B798}"/>
    <cellStyle name="20% - Accent2 3 2 2" xfId="12986" xr:uid="{A23B9011-5BC8-40FD-BC3D-BD90D88DC631}"/>
    <cellStyle name="20% - Accent2 3 2 2 2" xfId="31996" xr:uid="{E40201B7-E72E-4978-917E-B47E5C900A8A}"/>
    <cellStyle name="20% - Accent2 3 2 2 3" xfId="47130" xr:uid="{D28DD7D3-F19E-428F-8361-E31E48438582}"/>
    <cellStyle name="20% - Accent2 3 2 3" xfId="24452" xr:uid="{2222AE9C-9FA5-4DCC-B1A9-7CFC5ABEBBA9}"/>
    <cellStyle name="20% - Accent2 3 2 4" xfId="39586" xr:uid="{E39BA2E0-4399-4F23-9041-2112706F9228}"/>
    <cellStyle name="20% - Accent2 3 3" xfId="2739" xr:uid="{28BB74D5-7487-48FF-872F-F2CE738BA83D}"/>
    <cellStyle name="20% - Accent2 3 3 2" xfId="10502" xr:uid="{872C06B7-F899-432E-924C-0D51A1F9A0FE}"/>
    <cellStyle name="20% - Accent2 3 3 2 2" xfId="29527" xr:uid="{51509C90-4858-4CF7-8670-6D8A27DA1C6B}"/>
    <cellStyle name="20% - Accent2 3 3 2 3" xfId="44661" xr:uid="{1A299FB8-9FBF-42DB-9D21-C537E2C74A50}"/>
    <cellStyle name="20% - Accent2 3 3 3" xfId="21983" xr:uid="{E7DC9D65-0093-4C76-8A2A-0F7822411E4D}"/>
    <cellStyle name="20% - Accent2 3 3 4" xfId="37117" xr:uid="{9AC91B75-5BA6-4A44-8FD5-2D694F1A41A3}"/>
    <cellStyle name="20% - Accent2 3 4" xfId="7876" xr:uid="{1438E5DF-9DA6-4C91-9DA8-A549FDA5671C}"/>
    <cellStyle name="20% - Accent2 3 4 2" xfId="26985" xr:uid="{E8B1B4F4-D5A9-47AB-9776-75EA994160FA}"/>
    <cellStyle name="20% - Accent2 3 4 3" xfId="42119" xr:uid="{54EFF149-EF61-44F6-803B-36147011991C}"/>
    <cellStyle name="20% - Accent2 3 5" xfId="19441" xr:uid="{1F520CFE-9AB9-4BE0-A2CA-05BB38E19C82}"/>
    <cellStyle name="20% - Accent2 3 6" xfId="34575" xr:uid="{176D03CD-3B24-4E93-9B49-22E7BF28417E}"/>
    <cellStyle name="20% - Accent2 30" xfId="464" xr:uid="{58632CBC-A63F-4E46-B8CA-4769624F40A3}"/>
    <cellStyle name="20% - Accent2 30 2" xfId="5607" xr:uid="{8A0DAF67-E072-4D9B-866A-BEE4FABBF739}"/>
    <cellStyle name="20% - Accent2 30 2 2" xfId="13364" xr:uid="{4AA433C7-D933-4949-97E6-D642620DE6CF}"/>
    <cellStyle name="20% - Accent2 30 2 2 2" xfId="32374" xr:uid="{6A44A4EA-12FD-4706-84E6-082EAFCE88EE}"/>
    <cellStyle name="20% - Accent2 30 2 2 3" xfId="47508" xr:uid="{31E6D708-C1E5-4C1E-8F59-0C1428818AA0}"/>
    <cellStyle name="20% - Accent2 30 2 3" xfId="24830" xr:uid="{84B40E39-1139-428E-8C65-A943D72FE08D}"/>
    <cellStyle name="20% - Accent2 30 2 4" xfId="39964" xr:uid="{8BA42585-B5E3-4BEF-80F0-A95A71D20230}"/>
    <cellStyle name="20% - Accent2 30 3" xfId="3118" xr:uid="{57C1A82B-01FB-4324-BD88-EC7F3BE72B8A}"/>
    <cellStyle name="20% - Accent2 30 3 2" xfId="10881" xr:uid="{B506A7FA-8137-4986-9F30-8CD7A200F0AB}"/>
    <cellStyle name="20% - Accent2 30 3 2 2" xfId="29906" xr:uid="{6DD5E114-437C-446D-A9D4-C4E663C34F5A}"/>
    <cellStyle name="20% - Accent2 30 3 2 3" xfId="45040" xr:uid="{CC7F8116-8E95-4FD9-87B0-D78866220FED}"/>
    <cellStyle name="20% - Accent2 30 3 3" xfId="22362" xr:uid="{C63373CE-C11E-41C5-B592-4C708EAF7FC8}"/>
    <cellStyle name="20% - Accent2 30 3 4" xfId="37496" xr:uid="{F2D3295B-7ADD-4F17-A103-C5F9514CBCE1}"/>
    <cellStyle name="20% - Accent2 30 4" xfId="8255" xr:uid="{ED47F1DA-3AA8-4C4D-B23B-77F753D27D54}"/>
    <cellStyle name="20% - Accent2 30 4 2" xfId="27364" xr:uid="{8E28E0B2-1094-49E6-B002-A551949AC9E4}"/>
    <cellStyle name="20% - Accent2 30 4 3" xfId="42498" xr:uid="{7E11506C-2CBE-410D-A5AB-288F3DF95506}"/>
    <cellStyle name="20% - Accent2 30 5" xfId="19820" xr:uid="{9676C2B9-B7E1-4696-AACE-325BF1EAF442}"/>
    <cellStyle name="20% - Accent2 30 6" xfId="34954" xr:uid="{8586AEF8-51B0-4439-B5E0-E11082183977}"/>
    <cellStyle name="20% - Accent2 300" xfId="17512" xr:uid="{CA4E787B-53C1-499A-8629-AFB0899D08E1}"/>
    <cellStyle name="20% - Accent2 301" xfId="17526" xr:uid="{0FBA1D93-7915-4415-81E9-FE09A708277C}"/>
    <cellStyle name="20% - Accent2 302" xfId="17540" xr:uid="{F7C50215-44BD-4DFC-B83B-F8D2DDE2003A}"/>
    <cellStyle name="20% - Accent2 303" xfId="17554" xr:uid="{9C2E7E59-BE1D-45B8-9D22-F9380CBC93BE}"/>
    <cellStyle name="20% - Accent2 304" xfId="17568" xr:uid="{DF58E457-BD45-4BB6-B18C-382ECFF73976}"/>
    <cellStyle name="20% - Accent2 305" xfId="17582" xr:uid="{6C7E2A12-6941-4B48-921E-3A6B43F5C4FF}"/>
    <cellStyle name="20% - Accent2 306" xfId="17596" xr:uid="{E8EEE7BA-7873-4F5A-9B74-0B4655F7390B}"/>
    <cellStyle name="20% - Accent2 307" xfId="17610" xr:uid="{3BE05A83-0F86-4609-901F-8693D87258C1}"/>
    <cellStyle name="20% - Accent2 308" xfId="17624" xr:uid="{A2BB0EFD-B520-41B2-8154-36863FEA4A11}"/>
    <cellStyle name="20% - Accent2 309" xfId="17638" xr:uid="{A46327AE-2BB3-454F-B496-63139C15D166}"/>
    <cellStyle name="20% - Accent2 31" xfId="478" xr:uid="{C33871DE-4793-43BB-A7B0-B3C759B1EBE0}"/>
    <cellStyle name="20% - Accent2 31 2" xfId="5621" xr:uid="{43A89407-BE09-43EA-8E34-8024B59BFD8F}"/>
    <cellStyle name="20% - Accent2 31 2 2" xfId="13378" xr:uid="{6BC3A5CC-EFB2-426E-9C66-C60D263EE7FE}"/>
    <cellStyle name="20% - Accent2 31 2 2 2" xfId="32388" xr:uid="{59BA43C4-414F-4D4C-A8E0-88868F70BFE3}"/>
    <cellStyle name="20% - Accent2 31 2 2 3" xfId="47522" xr:uid="{26A4F134-B1CE-475A-9F01-2C6DA0000CB1}"/>
    <cellStyle name="20% - Accent2 31 2 3" xfId="24844" xr:uid="{A67F8838-B9A0-4D05-AF4A-82CF8F289E7A}"/>
    <cellStyle name="20% - Accent2 31 2 4" xfId="39978" xr:uid="{3402B320-5424-4E35-9388-083037EABFD6}"/>
    <cellStyle name="20% - Accent2 31 3" xfId="3132" xr:uid="{C80D6DCB-7B2D-4C4C-B91E-264D39C4681A}"/>
    <cellStyle name="20% - Accent2 31 3 2" xfId="10895" xr:uid="{5BDBA599-11C4-4F9A-814F-4F93A3A4B0A1}"/>
    <cellStyle name="20% - Accent2 31 3 2 2" xfId="29920" xr:uid="{42215BCA-3018-40CA-9967-222BE3B994C1}"/>
    <cellStyle name="20% - Accent2 31 3 2 3" xfId="45054" xr:uid="{F9D065BE-AE92-413D-B780-78ACFDE539D9}"/>
    <cellStyle name="20% - Accent2 31 3 3" xfId="22376" xr:uid="{6F231CDB-3436-4C02-AD2B-D2AE0B4E56D2}"/>
    <cellStyle name="20% - Accent2 31 3 4" xfId="37510" xr:uid="{1C923F38-3633-4753-A9B9-E7E002625121}"/>
    <cellStyle name="20% - Accent2 31 4" xfId="8269" xr:uid="{D0EEEE53-2D87-40B7-84B3-55BE7F2DBE15}"/>
    <cellStyle name="20% - Accent2 31 4 2" xfId="27378" xr:uid="{598732A7-B8C2-4AB7-941E-6B5A0DB27F84}"/>
    <cellStyle name="20% - Accent2 31 4 3" xfId="42512" xr:uid="{D8F5F362-BF92-4201-AC1F-D888CB5B64BC}"/>
    <cellStyle name="20% - Accent2 31 5" xfId="19834" xr:uid="{3C0F76AC-5FB4-450D-92FF-979362898BCE}"/>
    <cellStyle name="20% - Accent2 31 6" xfId="34968" xr:uid="{1F616B7B-FBCD-4255-A63C-9230B35F24DE}"/>
    <cellStyle name="20% - Accent2 310" xfId="17652" xr:uid="{9F738273-E207-4064-BFDD-4CB8D7E1E58F}"/>
    <cellStyle name="20% - Accent2 311" xfId="17666" xr:uid="{97815774-ABF2-4D4B-AFAB-4439E5638B7F}"/>
    <cellStyle name="20% - Accent2 312" xfId="17680" xr:uid="{07C7211C-6FC1-44A0-98AD-073BF734E275}"/>
    <cellStyle name="20% - Accent2 313" xfId="17694" xr:uid="{4CCD0357-5E40-4883-9636-8497A5BF81EC}"/>
    <cellStyle name="20% - Accent2 314" xfId="17708" xr:uid="{BD1F0DAB-956F-4CFC-90F0-E7308648ED95}"/>
    <cellStyle name="20% - Accent2 315" xfId="17722" xr:uid="{7659D349-E8C4-4111-9F00-736E7F9C8428}"/>
    <cellStyle name="20% - Accent2 316" xfId="17736" xr:uid="{F7111F01-78D6-41D9-A830-ED81E99D66C6}"/>
    <cellStyle name="20% - Accent2 317" xfId="17750" xr:uid="{F5B869A6-7B35-4541-B149-171734BA85B7}"/>
    <cellStyle name="20% - Accent2 318" xfId="17764" xr:uid="{03294DAB-13B2-42F1-B205-DC65767AB66A}"/>
    <cellStyle name="20% - Accent2 319" xfId="17778" xr:uid="{0653C389-536F-483D-B879-C183984C74D2}"/>
    <cellStyle name="20% - Accent2 32" xfId="492" xr:uid="{FD4D522C-9814-4702-9080-5CE42613B775}"/>
    <cellStyle name="20% - Accent2 32 2" xfId="5635" xr:uid="{236A6DFD-9AEF-472C-BCE9-5FA1C216E0C0}"/>
    <cellStyle name="20% - Accent2 32 2 2" xfId="13392" xr:uid="{7F4119CD-30DE-4D4E-805B-00E2234CCF9A}"/>
    <cellStyle name="20% - Accent2 32 2 2 2" xfId="32402" xr:uid="{1CDFD8E2-B1BC-4651-BAB2-36C0EC528FB3}"/>
    <cellStyle name="20% - Accent2 32 2 2 3" xfId="47536" xr:uid="{C347FA07-9CA3-42D2-A8BD-980535D4D0A3}"/>
    <cellStyle name="20% - Accent2 32 2 3" xfId="24858" xr:uid="{C3801D8B-51C9-48A1-A780-D22B126B6E9C}"/>
    <cellStyle name="20% - Accent2 32 2 4" xfId="39992" xr:uid="{22BCF5CA-98D0-4EFF-9619-36004644FB7B}"/>
    <cellStyle name="20% - Accent2 32 3" xfId="3146" xr:uid="{3D7C488B-8708-4EAF-892C-277E76618369}"/>
    <cellStyle name="20% - Accent2 32 3 2" xfId="10909" xr:uid="{E510A6D6-F78E-45E9-B546-70EDF678E544}"/>
    <cellStyle name="20% - Accent2 32 3 2 2" xfId="29934" xr:uid="{40A744D1-15DA-4F4C-B786-F691A9F9D2AA}"/>
    <cellStyle name="20% - Accent2 32 3 2 3" xfId="45068" xr:uid="{397ABC48-C829-4538-B796-B31478AAAED2}"/>
    <cellStyle name="20% - Accent2 32 3 3" xfId="22390" xr:uid="{388C0962-DB85-4D70-98C0-219C5A75681F}"/>
    <cellStyle name="20% - Accent2 32 3 4" xfId="37524" xr:uid="{E78E8DE4-6D69-4A9C-9D35-3B78E815649A}"/>
    <cellStyle name="20% - Accent2 32 4" xfId="8283" xr:uid="{61E058F3-CFDB-4F76-9C84-3AAC0F7DAB07}"/>
    <cellStyle name="20% - Accent2 32 4 2" xfId="27392" xr:uid="{F06E2619-0091-4AC3-88E9-025CE73100E2}"/>
    <cellStyle name="20% - Accent2 32 4 3" xfId="42526" xr:uid="{4146EC67-84F5-44BB-A031-B9AD8DD259FA}"/>
    <cellStyle name="20% - Accent2 32 5" xfId="19848" xr:uid="{53FDAB4C-9E76-4355-9AC6-84187B0AEF08}"/>
    <cellStyle name="20% - Accent2 32 6" xfId="34982" xr:uid="{23D4E04F-CD7B-4B1D-BDA3-9E0B552FD575}"/>
    <cellStyle name="20% - Accent2 320" xfId="17792" xr:uid="{9CBE40D8-63E8-4E24-ABB6-BA32F9643559}"/>
    <cellStyle name="20% - Accent2 321" xfId="17806" xr:uid="{9D83DA72-92E3-4160-B820-A1ECC0E233AF}"/>
    <cellStyle name="20% - Accent2 322" xfId="17820" xr:uid="{3BC222DE-5BDC-489B-9110-F5A8F90FA621}"/>
    <cellStyle name="20% - Accent2 323" xfId="17834" xr:uid="{71F9073C-DA61-42F7-A157-A4B413D747FC}"/>
    <cellStyle name="20% - Accent2 324" xfId="17848" xr:uid="{F4D72A79-5FB5-40BB-9988-6E2F4F1C2B9F}"/>
    <cellStyle name="20% - Accent2 325" xfId="17862" xr:uid="{4C842EF3-45DB-4F18-AB3C-E43B503024A3}"/>
    <cellStyle name="20% - Accent2 326" xfId="17876" xr:uid="{3612BAD9-7CC6-446C-92E5-9A5ED74CC4A3}"/>
    <cellStyle name="20% - Accent2 327" xfId="17890" xr:uid="{BF416707-9580-4091-BE78-6F75B58ADE19}"/>
    <cellStyle name="20% - Accent2 328" xfId="17904" xr:uid="{6A4E0CE3-078F-46D8-BF42-22A09899D304}"/>
    <cellStyle name="20% - Accent2 329" xfId="17918" xr:uid="{0103BF1D-F010-47D5-8261-E6597FEC1B35}"/>
    <cellStyle name="20% - Accent2 33" xfId="506" xr:uid="{143F3FC2-F8E9-4DEA-B0AE-4649945917FE}"/>
    <cellStyle name="20% - Accent2 33 2" xfId="5649" xr:uid="{FA91E6B1-EC04-4ABA-B68E-1DB8BC001C3A}"/>
    <cellStyle name="20% - Accent2 33 2 2" xfId="13406" xr:uid="{26CD0309-F864-4795-8449-280ABF53CA5C}"/>
    <cellStyle name="20% - Accent2 33 2 2 2" xfId="32416" xr:uid="{B35C3949-8023-43F0-AF9A-818525CB86E7}"/>
    <cellStyle name="20% - Accent2 33 2 2 3" xfId="47550" xr:uid="{B3587E91-26B5-4DCA-A594-360B99BEF18C}"/>
    <cellStyle name="20% - Accent2 33 2 3" xfId="24872" xr:uid="{25550603-498B-49DD-827A-4C027AD35C5A}"/>
    <cellStyle name="20% - Accent2 33 2 4" xfId="40006" xr:uid="{694BD6D3-7AFF-4B18-9D45-4A44C9471555}"/>
    <cellStyle name="20% - Accent2 33 3" xfId="3160" xr:uid="{E1E7A5E9-AF51-4D53-B9D7-6F9C7CDEAB90}"/>
    <cellStyle name="20% - Accent2 33 3 2" xfId="10923" xr:uid="{56600339-F150-42A6-BC4A-EDA934475AB5}"/>
    <cellStyle name="20% - Accent2 33 3 2 2" xfId="29948" xr:uid="{7987D037-1274-4F4F-AE9C-7A01099AE531}"/>
    <cellStyle name="20% - Accent2 33 3 2 3" xfId="45082" xr:uid="{30C230B6-A334-4B18-B257-2F17A06A1984}"/>
    <cellStyle name="20% - Accent2 33 3 3" xfId="22404" xr:uid="{C36B80F7-AEBF-48A3-9C82-28301C3A6CED}"/>
    <cellStyle name="20% - Accent2 33 3 4" xfId="37538" xr:uid="{7AF8863F-E7C0-4E66-9FEF-572B584C076D}"/>
    <cellStyle name="20% - Accent2 33 4" xfId="8297" xr:uid="{84F7A56A-9B4B-4BD0-A4A8-6ED4D644E5BB}"/>
    <cellStyle name="20% - Accent2 33 4 2" xfId="27406" xr:uid="{22712A58-2F30-42FB-A9E2-B8E6196D0922}"/>
    <cellStyle name="20% - Accent2 33 4 3" xfId="42540" xr:uid="{3FF489C8-D683-4ABF-95DC-096561D4C9B5}"/>
    <cellStyle name="20% - Accent2 33 5" xfId="19862" xr:uid="{2BD33BF5-3176-48DF-A6B8-17E3FEA5D2D0}"/>
    <cellStyle name="20% - Accent2 33 6" xfId="34996" xr:uid="{49491966-E9FE-4DB1-8B95-D98D3368067D}"/>
    <cellStyle name="20% - Accent2 330" xfId="17932" xr:uid="{36598334-0C04-4087-AAD3-235982D65125}"/>
    <cellStyle name="20% - Accent2 331" xfId="17946" xr:uid="{8E3ACB82-78C9-40A4-A375-E4C3D4C44DF2}"/>
    <cellStyle name="20% - Accent2 332" xfId="17960" xr:uid="{E13F6428-E9F5-41F3-858F-5210F249F1D6}"/>
    <cellStyle name="20% - Accent2 333" xfId="17974" xr:uid="{C7824A89-A967-4668-8D63-4A1008AC8CB9}"/>
    <cellStyle name="20% - Accent2 334" xfId="19395" xr:uid="{0E602AFC-E32C-44B9-A37A-A91E8476065F}"/>
    <cellStyle name="20% - Accent2 335" xfId="34529" xr:uid="{A30671D9-4030-4040-A06A-4125507702FA}"/>
    <cellStyle name="20% - Accent2 34" xfId="520" xr:uid="{806D9728-447D-4154-BB92-7025A800CEED}"/>
    <cellStyle name="20% - Accent2 34 2" xfId="5663" xr:uid="{B6B20F29-4140-4A93-9455-E54B7AE6C2F4}"/>
    <cellStyle name="20% - Accent2 34 2 2" xfId="13420" xr:uid="{E9A16E9D-0909-4D2A-BD52-D38ACBD9FB37}"/>
    <cellStyle name="20% - Accent2 34 2 2 2" xfId="32430" xr:uid="{1B75E139-AEC9-42BB-9478-714C7B3471F5}"/>
    <cellStyle name="20% - Accent2 34 2 2 3" xfId="47564" xr:uid="{9F7B6E45-642F-4F7D-B63E-50B759ECA4AF}"/>
    <cellStyle name="20% - Accent2 34 2 3" xfId="24886" xr:uid="{7AC7D18C-99E7-4249-97D8-7983C079ABF0}"/>
    <cellStyle name="20% - Accent2 34 2 4" xfId="40020" xr:uid="{7D099A2D-2BAF-4611-9565-87DA8D042C34}"/>
    <cellStyle name="20% - Accent2 34 3" xfId="3174" xr:uid="{1F3FF495-1F8E-454A-8428-27E119006F15}"/>
    <cellStyle name="20% - Accent2 34 3 2" xfId="10937" xr:uid="{6931EDAB-AD50-4297-85BD-3FEE2046DFD7}"/>
    <cellStyle name="20% - Accent2 34 3 2 2" xfId="29962" xr:uid="{F23703D3-83E7-44BC-ABD7-46E45FBB41F4}"/>
    <cellStyle name="20% - Accent2 34 3 2 3" xfId="45096" xr:uid="{485401D2-E8B8-408A-B33C-35A96A4B44FD}"/>
    <cellStyle name="20% - Accent2 34 3 3" xfId="22418" xr:uid="{14E56853-A440-4B02-9AE7-CCCEC6E2BB53}"/>
    <cellStyle name="20% - Accent2 34 3 4" xfId="37552" xr:uid="{FF312A40-E050-4496-BD4C-80BEA44D640D}"/>
    <cellStyle name="20% - Accent2 34 4" xfId="8311" xr:uid="{AF301336-A6CE-41F2-8462-2137010D1B29}"/>
    <cellStyle name="20% - Accent2 34 4 2" xfId="27420" xr:uid="{AB959C4F-FBE0-4181-94B0-0C8C121105E9}"/>
    <cellStyle name="20% - Accent2 34 4 3" xfId="42554" xr:uid="{19F42047-E853-4419-9018-9B36387D2E6F}"/>
    <cellStyle name="20% - Accent2 34 5" xfId="19876" xr:uid="{19909550-4A6A-419B-9100-052C40341218}"/>
    <cellStyle name="20% - Accent2 34 6" xfId="35010" xr:uid="{7343D85C-4930-418E-9CDA-8412C86643C7}"/>
    <cellStyle name="20% - Accent2 35" xfId="534" xr:uid="{E03DF7D8-950B-4BBB-A7CF-3220AAAF1F00}"/>
    <cellStyle name="20% - Accent2 35 2" xfId="5677" xr:uid="{6614A474-C1BB-4D52-86B8-3F57F62C814A}"/>
    <cellStyle name="20% - Accent2 35 2 2" xfId="13434" xr:uid="{0A21F735-3A30-4438-86ED-D14F309E9959}"/>
    <cellStyle name="20% - Accent2 35 2 2 2" xfId="32444" xr:uid="{B2C38F4C-0C0E-4557-84B0-F65151EC47CF}"/>
    <cellStyle name="20% - Accent2 35 2 2 3" xfId="47578" xr:uid="{AA1BAF6C-E0BB-4869-A6C2-2D85C70B3BC9}"/>
    <cellStyle name="20% - Accent2 35 2 3" xfId="24900" xr:uid="{DAF648E2-2332-4183-9FBA-E05E783190B9}"/>
    <cellStyle name="20% - Accent2 35 2 4" xfId="40034" xr:uid="{CE024922-E191-4172-9FE5-F992ACC2D003}"/>
    <cellStyle name="20% - Accent2 35 3" xfId="3188" xr:uid="{1EA453F0-9C3B-491B-B2AC-23D27F78463B}"/>
    <cellStyle name="20% - Accent2 35 3 2" xfId="10951" xr:uid="{D9387EF4-D71B-49D9-846E-944556527C7B}"/>
    <cellStyle name="20% - Accent2 35 3 2 2" xfId="29976" xr:uid="{9752B8BC-AD82-4092-A95F-6C0AD8F5BD51}"/>
    <cellStyle name="20% - Accent2 35 3 2 3" xfId="45110" xr:uid="{88289037-175F-4E74-B126-8599B4B9E6E7}"/>
    <cellStyle name="20% - Accent2 35 3 3" xfId="22432" xr:uid="{A72FC966-7BF3-4C22-A7C6-844F2DD79F2E}"/>
    <cellStyle name="20% - Accent2 35 3 4" xfId="37566" xr:uid="{18294A7B-88B1-44CB-B867-1FC498664BCA}"/>
    <cellStyle name="20% - Accent2 35 4" xfId="8325" xr:uid="{9F5DB6CE-8516-450C-B1EB-52BAEDC6377F}"/>
    <cellStyle name="20% - Accent2 35 4 2" xfId="27434" xr:uid="{190C1F54-1DE3-4E1E-8885-350148F7BD56}"/>
    <cellStyle name="20% - Accent2 35 4 3" xfId="42568" xr:uid="{07D03AFC-795C-41C3-8A47-B4718965C95F}"/>
    <cellStyle name="20% - Accent2 35 5" xfId="19890" xr:uid="{2C7BAAB6-9483-4C6B-949D-76A736AE9F05}"/>
    <cellStyle name="20% - Accent2 35 6" xfId="35024" xr:uid="{71278A06-BFF1-4314-B997-5FCC4D219D1C}"/>
    <cellStyle name="20% - Accent2 36" xfId="548" xr:uid="{3A9F3BD8-0405-4004-9F23-2320AF7DA4DF}"/>
    <cellStyle name="20% - Accent2 36 2" xfId="5691" xr:uid="{BF9280EA-929B-4C39-ABA2-5EC637F5D6C4}"/>
    <cellStyle name="20% - Accent2 36 2 2" xfId="13448" xr:uid="{D180FFF5-901C-4AF4-A4C5-117D1D876B97}"/>
    <cellStyle name="20% - Accent2 36 2 2 2" xfId="32458" xr:uid="{A6114679-C1EA-4757-BEB5-27E30AA67FA1}"/>
    <cellStyle name="20% - Accent2 36 2 2 3" xfId="47592" xr:uid="{2100907E-2874-41B9-9C30-FEB48E69061C}"/>
    <cellStyle name="20% - Accent2 36 2 3" xfId="24914" xr:uid="{235EC6B0-7137-4C9C-A270-D5CF4EB289C6}"/>
    <cellStyle name="20% - Accent2 36 2 4" xfId="40048" xr:uid="{3E9A2D1C-71BC-4796-9E3F-C76E2CBF91CB}"/>
    <cellStyle name="20% - Accent2 36 3" xfId="3202" xr:uid="{D796AED3-B7EE-4A6F-80A6-DBA2A6AAB9FC}"/>
    <cellStyle name="20% - Accent2 36 3 2" xfId="10965" xr:uid="{54364995-30DB-46AD-B8D5-19904BAC5449}"/>
    <cellStyle name="20% - Accent2 36 3 2 2" xfId="29990" xr:uid="{FDFB1848-A914-4650-A224-DAD54EEE6FB8}"/>
    <cellStyle name="20% - Accent2 36 3 2 3" xfId="45124" xr:uid="{8061F774-C7FC-4961-9105-E06618FF380D}"/>
    <cellStyle name="20% - Accent2 36 3 3" xfId="22446" xr:uid="{D29EDD4C-9EE2-4422-94A6-5EFFDA649A48}"/>
    <cellStyle name="20% - Accent2 36 3 4" xfId="37580" xr:uid="{AE3485D6-AB64-40FA-A007-251F7C4180DF}"/>
    <cellStyle name="20% - Accent2 36 4" xfId="8339" xr:uid="{5AD9B524-B057-4DF7-9D93-F3AE75B12BF2}"/>
    <cellStyle name="20% - Accent2 36 4 2" xfId="27448" xr:uid="{39E1E0C9-DAA7-492F-BFD2-235CAC22D016}"/>
    <cellStyle name="20% - Accent2 36 4 3" xfId="42582" xr:uid="{D18FE7F9-D763-4F35-AA33-5F29745D76BA}"/>
    <cellStyle name="20% - Accent2 36 5" xfId="19904" xr:uid="{70404AEF-4236-4EA8-B869-63BFF68064D2}"/>
    <cellStyle name="20% - Accent2 36 6" xfId="35038" xr:uid="{13220A1C-692B-4459-BB27-BE82DF6C3752}"/>
    <cellStyle name="20% - Accent2 37" xfId="562" xr:uid="{6661D34E-D404-48A8-AF54-DE5038566E42}"/>
    <cellStyle name="20% - Accent2 37 2" xfId="5705" xr:uid="{2180DDD9-8EFB-4A25-812E-C9ACEDFFF9B7}"/>
    <cellStyle name="20% - Accent2 37 2 2" xfId="13462" xr:uid="{3FDF18B6-3149-4791-A3F4-4A5274B25143}"/>
    <cellStyle name="20% - Accent2 37 2 2 2" xfId="32472" xr:uid="{C71076A7-3C96-48E2-A68F-4DE09E486ADB}"/>
    <cellStyle name="20% - Accent2 37 2 2 3" xfId="47606" xr:uid="{F88FA3CE-591F-4D26-AEE6-EEE53A9ADC57}"/>
    <cellStyle name="20% - Accent2 37 2 3" xfId="24928" xr:uid="{8505CCB7-955B-4ACF-ABAA-452F938E05CC}"/>
    <cellStyle name="20% - Accent2 37 2 4" xfId="40062" xr:uid="{608C85CC-E5C5-454E-A788-70B1246D4E27}"/>
    <cellStyle name="20% - Accent2 37 3" xfId="3216" xr:uid="{8002D5CA-83DD-47E3-AFE6-11315B658370}"/>
    <cellStyle name="20% - Accent2 37 3 2" xfId="10979" xr:uid="{3438866C-7583-48D5-A44F-9B1A7A3AD5A8}"/>
    <cellStyle name="20% - Accent2 37 3 2 2" xfId="30004" xr:uid="{E02B71C2-2100-4D10-8957-B69C6055016A}"/>
    <cellStyle name="20% - Accent2 37 3 2 3" xfId="45138" xr:uid="{32B5D76D-3882-4D7E-97C4-A221751783C0}"/>
    <cellStyle name="20% - Accent2 37 3 3" xfId="22460" xr:uid="{B5CA4AF6-6BFE-4CBD-9477-12FB8AF52D35}"/>
    <cellStyle name="20% - Accent2 37 3 4" xfId="37594" xr:uid="{EF978453-C9D3-41FE-8D06-FF485B9890A4}"/>
    <cellStyle name="20% - Accent2 37 4" xfId="8353" xr:uid="{1ACD532A-3616-4DA6-9492-BD3F8FB4F1C1}"/>
    <cellStyle name="20% - Accent2 37 4 2" xfId="27462" xr:uid="{5719A1B7-AA0E-4D7F-96DD-E345E3CBEE08}"/>
    <cellStyle name="20% - Accent2 37 4 3" xfId="42596" xr:uid="{F1B99502-2C9F-4BED-BB77-FFA380B9830D}"/>
    <cellStyle name="20% - Accent2 37 5" xfId="19918" xr:uid="{22AEDFCF-BE2B-48FE-944D-F95AF7FE9613}"/>
    <cellStyle name="20% - Accent2 37 6" xfId="35052" xr:uid="{D41E120B-2177-45F3-8B3C-F927FDD19228}"/>
    <cellStyle name="20% - Accent2 38" xfId="576" xr:uid="{2651BDA7-C30B-4B6E-85E3-D709EF375E51}"/>
    <cellStyle name="20% - Accent2 38 2" xfId="5719" xr:uid="{806E227D-9021-4307-B988-28DE7D0F9348}"/>
    <cellStyle name="20% - Accent2 38 2 2" xfId="13476" xr:uid="{65C55A39-D256-46C3-BC0A-A06B7060DF56}"/>
    <cellStyle name="20% - Accent2 38 2 2 2" xfId="32486" xr:uid="{F70A6B04-78FE-429A-9059-2AD06DFA6050}"/>
    <cellStyle name="20% - Accent2 38 2 2 3" xfId="47620" xr:uid="{9AA7B941-5304-46E2-86E2-19365D3B3694}"/>
    <cellStyle name="20% - Accent2 38 2 3" xfId="24942" xr:uid="{A587ED74-FA18-4B03-9CA2-11B5ABB24159}"/>
    <cellStyle name="20% - Accent2 38 2 4" xfId="40076" xr:uid="{9B383AD0-668B-4931-A7D9-369C252E72A6}"/>
    <cellStyle name="20% - Accent2 38 3" xfId="3230" xr:uid="{1E8E62CE-63DC-4844-9812-92B3CAA423B9}"/>
    <cellStyle name="20% - Accent2 38 3 2" xfId="10993" xr:uid="{32291260-E9A6-4418-AFE7-0DD8C1A3F410}"/>
    <cellStyle name="20% - Accent2 38 3 2 2" xfId="30018" xr:uid="{8EE58B5E-000A-44D1-BE2C-F5A9D0D5B341}"/>
    <cellStyle name="20% - Accent2 38 3 2 3" xfId="45152" xr:uid="{52AF0093-E432-4E07-8A29-656BA203F1ED}"/>
    <cellStyle name="20% - Accent2 38 3 3" xfId="22474" xr:uid="{4B6BEA1C-06FF-49A9-BAFE-0095944D3709}"/>
    <cellStyle name="20% - Accent2 38 3 4" xfId="37608" xr:uid="{5F28E580-451B-4377-B679-14FD3BF7B062}"/>
    <cellStyle name="20% - Accent2 38 4" xfId="8367" xr:uid="{4E5E7CB9-9741-4CC3-A934-6090017DBAC6}"/>
    <cellStyle name="20% - Accent2 38 4 2" xfId="27476" xr:uid="{E702CF3E-C9C5-432B-A618-2153F2ACFF3B}"/>
    <cellStyle name="20% - Accent2 38 4 3" xfId="42610" xr:uid="{FF7FD854-EF70-4E41-BB88-1C515F4B38F6}"/>
    <cellStyle name="20% - Accent2 38 5" xfId="19932" xr:uid="{DC84A66A-0226-47FE-87AA-5C9637BF3122}"/>
    <cellStyle name="20% - Accent2 38 6" xfId="35066" xr:uid="{396B1CD6-E3AE-4620-A0B5-6F2E23B3627A}"/>
    <cellStyle name="20% - Accent2 39" xfId="590" xr:uid="{BEBF715A-831C-4ADD-9384-57962D6FE5C8}"/>
    <cellStyle name="20% - Accent2 39 2" xfId="5733" xr:uid="{7253B73E-9A65-4600-BB13-CD5129799102}"/>
    <cellStyle name="20% - Accent2 39 2 2" xfId="13490" xr:uid="{EE219713-FC45-41A3-89CD-A991E75C8A83}"/>
    <cellStyle name="20% - Accent2 39 2 2 2" xfId="32500" xr:uid="{4077B10A-B859-466A-9957-733FEF767D6B}"/>
    <cellStyle name="20% - Accent2 39 2 2 3" xfId="47634" xr:uid="{520063A4-C2A7-49E7-ABED-57E14865443D}"/>
    <cellStyle name="20% - Accent2 39 2 3" xfId="24956" xr:uid="{6B77CE7F-BE0B-42EB-BB36-8C9A257CE78C}"/>
    <cellStyle name="20% - Accent2 39 2 4" xfId="40090" xr:uid="{D281EC81-0800-4CDD-97C1-1349BC5B9B6C}"/>
    <cellStyle name="20% - Accent2 39 3" xfId="3244" xr:uid="{298F7737-3F1F-42EE-8D04-ABEF581A524C}"/>
    <cellStyle name="20% - Accent2 39 3 2" xfId="11007" xr:uid="{319D461C-5903-4B71-8296-F24D1BB29DB0}"/>
    <cellStyle name="20% - Accent2 39 3 2 2" xfId="30032" xr:uid="{181C35A8-13A9-4964-8110-8221660E4112}"/>
    <cellStyle name="20% - Accent2 39 3 2 3" xfId="45166" xr:uid="{0F985DD8-E0A8-4188-AA69-734D26A7FCD3}"/>
    <cellStyle name="20% - Accent2 39 3 3" xfId="22488" xr:uid="{1433A696-894F-4150-8B57-968B6F56B4A9}"/>
    <cellStyle name="20% - Accent2 39 3 4" xfId="37622" xr:uid="{E76777BD-4BB7-4FA7-93FC-1C3E7676B77C}"/>
    <cellStyle name="20% - Accent2 39 4" xfId="8381" xr:uid="{C1787F8A-F56E-400A-AD7E-969E61F4EAC2}"/>
    <cellStyle name="20% - Accent2 39 4 2" xfId="27490" xr:uid="{B2F0B8D5-57AF-457C-B949-655AA431E19F}"/>
    <cellStyle name="20% - Accent2 39 4 3" xfId="42624" xr:uid="{5C6E29D5-1F78-4A0F-A115-A9AF1F069AC1}"/>
    <cellStyle name="20% - Accent2 39 5" xfId="19946" xr:uid="{A6F70D20-58EE-41BB-9AB6-15EE39AA365F}"/>
    <cellStyle name="20% - Accent2 39 6" xfId="35080" xr:uid="{24293E9D-B6C4-45AD-BF56-A368AA2C664D}"/>
    <cellStyle name="20% - Accent2 4" xfId="100" xr:uid="{9D240B7B-235F-4BA7-BF16-B2982B29046C}"/>
    <cellStyle name="20% - Accent2 4 2" xfId="5243" xr:uid="{2496191E-A426-4F2C-817E-752E6BB62A86}"/>
    <cellStyle name="20% - Accent2 4 2 2" xfId="13000" xr:uid="{769EC116-3092-4D4D-90A8-6353A479680E}"/>
    <cellStyle name="20% - Accent2 4 2 2 2" xfId="32010" xr:uid="{3F0CE532-FEE7-46C7-A0F3-4C528F95D5DB}"/>
    <cellStyle name="20% - Accent2 4 2 2 3" xfId="47144" xr:uid="{2C8AC44C-28AA-4477-AEED-DDCA7234397F}"/>
    <cellStyle name="20% - Accent2 4 2 3" xfId="24466" xr:uid="{3567E463-907D-4A30-B87D-5D9808617215}"/>
    <cellStyle name="20% - Accent2 4 2 4" xfId="39600" xr:uid="{95480CDD-E99D-466E-9C91-2781ED5BF8E6}"/>
    <cellStyle name="20% - Accent2 4 3" xfId="2753" xr:uid="{062E3C4C-D43D-4BAE-A0FF-C1B7CE096C0F}"/>
    <cellStyle name="20% - Accent2 4 3 2" xfId="10516" xr:uid="{A6BEC40C-A5A0-4538-A210-F8045F065E2C}"/>
    <cellStyle name="20% - Accent2 4 3 2 2" xfId="29541" xr:uid="{7E3EE404-F36E-46BF-886F-DE1F0BB973A9}"/>
    <cellStyle name="20% - Accent2 4 3 2 3" xfId="44675" xr:uid="{883506C5-B2F0-494E-8438-637D56853796}"/>
    <cellStyle name="20% - Accent2 4 3 3" xfId="21997" xr:uid="{B87CF91C-5CE4-4DDB-9FE3-AB9B51186CD7}"/>
    <cellStyle name="20% - Accent2 4 3 4" xfId="37131" xr:uid="{2F21621C-43B6-4FB6-815B-CC162FF90526}"/>
    <cellStyle name="20% - Accent2 4 4" xfId="7890" xr:uid="{936D70B6-4A7E-42B2-8005-2417F775361C}"/>
    <cellStyle name="20% - Accent2 4 4 2" xfId="26999" xr:uid="{43BFED03-508D-44F9-AB5B-87C800CE65FE}"/>
    <cellStyle name="20% - Accent2 4 4 3" xfId="42133" xr:uid="{3C8E5F13-4B40-4E9C-8E8F-02CC6E2AC65B}"/>
    <cellStyle name="20% - Accent2 4 5" xfId="19455" xr:uid="{42ACA49A-3992-4982-BBE1-7792DC942A4B}"/>
    <cellStyle name="20% - Accent2 4 6" xfId="34589" xr:uid="{A7E7C307-38C4-4165-B9BD-1C3821CB2AEA}"/>
    <cellStyle name="20% - Accent2 40" xfId="604" xr:uid="{48DC875D-27B5-4913-81B1-C43F4535F7B7}"/>
    <cellStyle name="20% - Accent2 40 2" xfId="5747" xr:uid="{49BA270E-1C03-49EE-973B-99B6ADA33FB2}"/>
    <cellStyle name="20% - Accent2 40 2 2" xfId="13504" xr:uid="{3ED08AC4-A493-458E-AEF0-E700C0588E4F}"/>
    <cellStyle name="20% - Accent2 40 2 2 2" xfId="32514" xr:uid="{00E9C9DB-6009-4A25-9001-09F0077D6787}"/>
    <cellStyle name="20% - Accent2 40 2 2 3" xfId="47648" xr:uid="{EFC49835-B1A9-4D29-AD4C-60CCAE1FBAF1}"/>
    <cellStyle name="20% - Accent2 40 2 3" xfId="24970" xr:uid="{F9EDD2A7-2F75-4EDA-B999-C519F935CC77}"/>
    <cellStyle name="20% - Accent2 40 2 4" xfId="40104" xr:uid="{40514311-93F9-48EE-B7A2-93BAF8715E86}"/>
    <cellStyle name="20% - Accent2 40 3" xfId="3258" xr:uid="{63F3B526-E0B1-4749-BCC8-F3A58190D129}"/>
    <cellStyle name="20% - Accent2 40 3 2" xfId="11021" xr:uid="{062FBDC3-748E-490E-9C07-3E2DCFC30171}"/>
    <cellStyle name="20% - Accent2 40 3 2 2" xfId="30046" xr:uid="{6DA0AA8C-5F1D-416F-BEEC-4A135383ECD0}"/>
    <cellStyle name="20% - Accent2 40 3 2 3" xfId="45180" xr:uid="{8CEC614F-603C-4B0E-AAD1-85D63F04CD6A}"/>
    <cellStyle name="20% - Accent2 40 3 3" xfId="22502" xr:uid="{61E9C5AE-8A02-4B2B-A838-8E256427D1E8}"/>
    <cellStyle name="20% - Accent2 40 3 4" xfId="37636" xr:uid="{B84B0F20-8DCF-4D9A-BF7E-4595E25D6796}"/>
    <cellStyle name="20% - Accent2 40 4" xfId="8395" xr:uid="{84094495-D9A1-4A8F-9BDB-86EEB8504749}"/>
    <cellStyle name="20% - Accent2 40 4 2" xfId="27504" xr:uid="{70DDA301-14F8-4018-A060-E67DAF7285A9}"/>
    <cellStyle name="20% - Accent2 40 4 3" xfId="42638" xr:uid="{93775320-E8EE-48FA-921D-480D24B01B83}"/>
    <cellStyle name="20% - Accent2 40 5" xfId="19960" xr:uid="{15234CFC-6973-4269-BB9B-EFD22ED43954}"/>
    <cellStyle name="20% - Accent2 40 6" xfId="35094" xr:uid="{EE7E3930-3DA2-46F8-A927-10ECEAAFBF59}"/>
    <cellStyle name="20% - Accent2 41" xfId="618" xr:uid="{D4A60788-EF1A-420D-8648-8FADC9C8123F}"/>
    <cellStyle name="20% - Accent2 41 2" xfId="5761" xr:uid="{9FB939C3-4FE6-4ED6-BC37-7BB8B9BEC131}"/>
    <cellStyle name="20% - Accent2 41 2 2" xfId="13518" xr:uid="{11BB26B6-077E-47FE-8947-889746188D89}"/>
    <cellStyle name="20% - Accent2 41 2 2 2" xfId="32528" xr:uid="{A7DB02FB-B6DD-4D50-BB33-134253D2D39D}"/>
    <cellStyle name="20% - Accent2 41 2 2 3" xfId="47662" xr:uid="{D1B62582-5957-4C7D-9F78-25C16F4ED6A8}"/>
    <cellStyle name="20% - Accent2 41 2 3" xfId="24984" xr:uid="{C8FB2E6F-CE9D-4A3F-AAA0-BCE04F7D6D5C}"/>
    <cellStyle name="20% - Accent2 41 2 4" xfId="40118" xr:uid="{F5913DB9-36B6-4AD6-8D44-28F09897CE6D}"/>
    <cellStyle name="20% - Accent2 41 3" xfId="3272" xr:uid="{CAA0C633-73D6-4213-9B80-13E9C09D3DDD}"/>
    <cellStyle name="20% - Accent2 41 3 2" xfId="11035" xr:uid="{0E21B1D2-4524-4817-AC50-F6F69E91FB8C}"/>
    <cellStyle name="20% - Accent2 41 3 2 2" xfId="30060" xr:uid="{125E29E3-443B-4D3F-9849-3856422704C0}"/>
    <cellStyle name="20% - Accent2 41 3 2 3" xfId="45194" xr:uid="{823999A5-AC01-4F2A-ACC7-9E3B48B0279C}"/>
    <cellStyle name="20% - Accent2 41 3 3" xfId="22516" xr:uid="{DBFE30BB-B7F1-4DC9-9187-67012C354DB6}"/>
    <cellStyle name="20% - Accent2 41 3 4" xfId="37650" xr:uid="{9C56783C-23DC-43A4-BB0D-FA6CD839F6C1}"/>
    <cellStyle name="20% - Accent2 41 4" xfId="8409" xr:uid="{D157BF8B-ED51-434E-9BC1-48A740D39A0C}"/>
    <cellStyle name="20% - Accent2 41 4 2" xfId="27518" xr:uid="{62F5B6F9-37BB-49A4-8F19-B4FEBBEC5F53}"/>
    <cellStyle name="20% - Accent2 41 4 3" xfId="42652" xr:uid="{8EA4180E-3E49-459C-AA65-DA6B73BBB38A}"/>
    <cellStyle name="20% - Accent2 41 5" xfId="19974" xr:uid="{44C62230-7C1A-40CA-AB8C-35C0FFF81282}"/>
    <cellStyle name="20% - Accent2 41 6" xfId="35108" xr:uid="{F4709EC8-4430-4017-81A5-184CA3C54041}"/>
    <cellStyle name="20% - Accent2 42" xfId="632" xr:uid="{6D9CB2C6-04DC-4717-87C4-E31E59798A6E}"/>
    <cellStyle name="20% - Accent2 42 2" xfId="5775" xr:uid="{74D70479-40C6-4420-9A38-928621396AA6}"/>
    <cellStyle name="20% - Accent2 42 2 2" xfId="13532" xr:uid="{DAB9C740-53B1-47BD-9B04-6E09A973A8FE}"/>
    <cellStyle name="20% - Accent2 42 2 2 2" xfId="32542" xr:uid="{99392A68-D078-498F-9132-5370BDCED982}"/>
    <cellStyle name="20% - Accent2 42 2 2 3" xfId="47676" xr:uid="{66E940F1-7EB6-4A97-AFA4-1FC523CA878E}"/>
    <cellStyle name="20% - Accent2 42 2 3" xfId="24998" xr:uid="{6B1FD4CF-4BDF-4C22-A930-CEF79B2E1A5F}"/>
    <cellStyle name="20% - Accent2 42 2 4" xfId="40132" xr:uid="{E362F72D-C923-41CA-9EFC-6D9D50B0CEEF}"/>
    <cellStyle name="20% - Accent2 42 3" xfId="3286" xr:uid="{65E4CC0E-373C-42A9-B81F-EBA88A4C8FB4}"/>
    <cellStyle name="20% - Accent2 42 3 2" xfId="11049" xr:uid="{211C66E0-DF7F-4D74-B3D3-2B1A4E949355}"/>
    <cellStyle name="20% - Accent2 42 3 2 2" xfId="30074" xr:uid="{6C316668-F2BD-48F4-B08A-2CB871CB9CAF}"/>
    <cellStyle name="20% - Accent2 42 3 2 3" xfId="45208" xr:uid="{AD7840CD-B896-487F-BE86-166C72332B8F}"/>
    <cellStyle name="20% - Accent2 42 3 3" xfId="22530" xr:uid="{40F3BB06-8FB1-46DE-8B6E-47AF1B07380B}"/>
    <cellStyle name="20% - Accent2 42 3 4" xfId="37664" xr:uid="{DB613640-28ED-4B7C-94FF-48C6CAFAC093}"/>
    <cellStyle name="20% - Accent2 42 4" xfId="8423" xr:uid="{1EA9DC74-5A7E-41E7-B60F-9D63A24D9B2F}"/>
    <cellStyle name="20% - Accent2 42 4 2" xfId="27532" xr:uid="{9F7B562E-FDA3-4E6B-B464-1B405E1E77AF}"/>
    <cellStyle name="20% - Accent2 42 4 3" xfId="42666" xr:uid="{8CAD99A9-41B4-48B6-A594-45F7FC14E9BF}"/>
    <cellStyle name="20% - Accent2 42 5" xfId="19988" xr:uid="{B15CA184-B075-419B-8613-EFE0F46346E0}"/>
    <cellStyle name="20% - Accent2 42 6" xfId="35122" xr:uid="{E43C0B36-41CA-4F12-873E-5C5E8B60EFF5}"/>
    <cellStyle name="20% - Accent2 43" xfId="646" xr:uid="{E0665396-A028-4BBE-BEC1-C7EBF45024D0}"/>
    <cellStyle name="20% - Accent2 43 2" xfId="5789" xr:uid="{D112922A-2AFB-4F8B-B88B-A880BBAE60D0}"/>
    <cellStyle name="20% - Accent2 43 2 2" xfId="13546" xr:uid="{5C1F6A41-4821-40B7-8DE9-E744171F4309}"/>
    <cellStyle name="20% - Accent2 43 2 2 2" xfId="32556" xr:uid="{CD3C9837-D630-49BC-88EB-158E0C9FEA4D}"/>
    <cellStyle name="20% - Accent2 43 2 2 3" xfId="47690" xr:uid="{D60CF36E-4A06-4D94-8A9A-5E91F2BE05A4}"/>
    <cellStyle name="20% - Accent2 43 2 3" xfId="25012" xr:uid="{DA7B9985-D0CF-4B1D-B101-52AE852EC372}"/>
    <cellStyle name="20% - Accent2 43 2 4" xfId="40146" xr:uid="{53524C13-A8C4-4722-9542-565140C47D38}"/>
    <cellStyle name="20% - Accent2 43 3" xfId="3300" xr:uid="{0378DA7C-8D0F-4D8B-8A6A-0E37D696BAAD}"/>
    <cellStyle name="20% - Accent2 43 3 2" xfId="11063" xr:uid="{44ED16EB-E936-4456-B9DE-76B276443F23}"/>
    <cellStyle name="20% - Accent2 43 3 2 2" xfId="30088" xr:uid="{04BE7B9D-BB5B-414E-843D-18EF5AE86761}"/>
    <cellStyle name="20% - Accent2 43 3 2 3" xfId="45222" xr:uid="{B9A2DA76-8DE7-4F1C-BD8B-DC915E7C9D8E}"/>
    <cellStyle name="20% - Accent2 43 3 3" xfId="22544" xr:uid="{209A16CC-2645-4615-9DC6-1C58ED1E1BD4}"/>
    <cellStyle name="20% - Accent2 43 3 4" xfId="37678" xr:uid="{0DD21276-72D9-4EB6-ADCD-C7EADEB41818}"/>
    <cellStyle name="20% - Accent2 43 4" xfId="8437" xr:uid="{B4BED6D5-2A68-43D4-87A2-C20A8E9432D9}"/>
    <cellStyle name="20% - Accent2 43 4 2" xfId="27546" xr:uid="{2723ECEE-8B43-4113-A565-EA68D23EC1BF}"/>
    <cellStyle name="20% - Accent2 43 4 3" xfId="42680" xr:uid="{CB702E8D-FFDA-4DB4-BDF7-6D45A3F41211}"/>
    <cellStyle name="20% - Accent2 43 5" xfId="20002" xr:uid="{C1D7816D-15F6-43D9-B62B-FC2EE5EA8CD2}"/>
    <cellStyle name="20% - Accent2 43 6" xfId="35136" xr:uid="{067F5BD5-0672-465B-8DB4-2A62D9866499}"/>
    <cellStyle name="20% - Accent2 44" xfId="660" xr:uid="{E96782DB-86CD-41A4-A12C-9AFACC9E9112}"/>
    <cellStyle name="20% - Accent2 44 2" xfId="5803" xr:uid="{0E65DECC-ED3F-45A9-9410-3A394EA80EA6}"/>
    <cellStyle name="20% - Accent2 44 2 2" xfId="13560" xr:uid="{6E6FE44B-B827-4644-ACCE-5DCDBAEA0BD7}"/>
    <cellStyle name="20% - Accent2 44 2 2 2" xfId="32570" xr:uid="{61378889-5DB9-4523-9595-9E4094252E42}"/>
    <cellStyle name="20% - Accent2 44 2 2 3" xfId="47704" xr:uid="{929F9B41-A4F4-45FB-BBFB-27562B36DFFC}"/>
    <cellStyle name="20% - Accent2 44 2 3" xfId="25026" xr:uid="{01B6CC2C-1572-492D-A570-BA1FB16E7E94}"/>
    <cellStyle name="20% - Accent2 44 2 4" xfId="40160" xr:uid="{0CFF6652-D0F7-4A5B-9427-53B78A7754C2}"/>
    <cellStyle name="20% - Accent2 44 3" xfId="3314" xr:uid="{6D0148E0-969E-4D77-81CD-D410E0945737}"/>
    <cellStyle name="20% - Accent2 44 3 2" xfId="11077" xr:uid="{4C7C20FA-F9C9-4BD8-B85A-EBFD6C4D967E}"/>
    <cellStyle name="20% - Accent2 44 3 2 2" xfId="30102" xr:uid="{1EAE28E5-2427-4A9B-A508-48ADFFFBBE92}"/>
    <cellStyle name="20% - Accent2 44 3 2 3" xfId="45236" xr:uid="{4A49BDED-FE77-4DED-A1FB-3462DC115FE8}"/>
    <cellStyle name="20% - Accent2 44 3 3" xfId="22558" xr:uid="{DA8CCA0B-A635-4693-9919-8AA14708C4F6}"/>
    <cellStyle name="20% - Accent2 44 3 4" xfId="37692" xr:uid="{EF8FC0CD-F493-4DDB-B35D-782B0DB3ADFC}"/>
    <cellStyle name="20% - Accent2 44 4" xfId="8451" xr:uid="{F526B322-1D34-4662-BEB0-FBAFF9D646B3}"/>
    <cellStyle name="20% - Accent2 44 4 2" xfId="27560" xr:uid="{DE1E328D-DF79-46AB-8AB8-0E58DC193495}"/>
    <cellStyle name="20% - Accent2 44 4 3" xfId="42694" xr:uid="{F92BCB6E-D9ED-468C-A157-FF4C8ACD2566}"/>
    <cellStyle name="20% - Accent2 44 5" xfId="20016" xr:uid="{E63F3475-A6D6-4842-8082-AE8F6FC58A92}"/>
    <cellStyle name="20% - Accent2 44 6" xfId="35150" xr:uid="{90F86A03-7231-48E2-823C-4147852CCC96}"/>
    <cellStyle name="20% - Accent2 45" xfId="674" xr:uid="{DEECFC36-839C-4BE4-B41C-75166178DC59}"/>
    <cellStyle name="20% - Accent2 45 2" xfId="5817" xr:uid="{4A3ADFC8-BB8F-4896-B33F-2472AEAAC275}"/>
    <cellStyle name="20% - Accent2 45 2 2" xfId="13574" xr:uid="{A6CC5A29-1FD1-46CB-9843-B97D24BE6237}"/>
    <cellStyle name="20% - Accent2 45 2 2 2" xfId="32584" xr:uid="{F4820D75-9A48-4A9B-8A8D-6243C2D442B9}"/>
    <cellStyle name="20% - Accent2 45 2 2 3" xfId="47718" xr:uid="{24668BC8-74C8-4A05-8D9B-8DF4D16D8A51}"/>
    <cellStyle name="20% - Accent2 45 2 3" xfId="25040" xr:uid="{BEE22AAA-9EEB-4FB7-BE79-1B42E7C32214}"/>
    <cellStyle name="20% - Accent2 45 2 4" xfId="40174" xr:uid="{1F167590-9EB1-4B52-8C74-961A758B831E}"/>
    <cellStyle name="20% - Accent2 45 3" xfId="3328" xr:uid="{5C8C7870-D99C-40D1-9E18-6782798C718A}"/>
    <cellStyle name="20% - Accent2 45 3 2" xfId="11091" xr:uid="{C6B84696-DC04-408E-91E0-7BF94BB4A4FA}"/>
    <cellStyle name="20% - Accent2 45 3 2 2" xfId="30116" xr:uid="{0DB5C9DD-D53E-4387-95F4-7B1EC5B98BFA}"/>
    <cellStyle name="20% - Accent2 45 3 2 3" xfId="45250" xr:uid="{9A5D1366-D681-452A-BDC8-88AEE5F93D34}"/>
    <cellStyle name="20% - Accent2 45 3 3" xfId="22572" xr:uid="{AF7F4C4D-2889-4514-ABAE-A4F39D4FC0F1}"/>
    <cellStyle name="20% - Accent2 45 3 4" xfId="37706" xr:uid="{C6626A38-6F53-4F45-B2CA-24ED301A04B2}"/>
    <cellStyle name="20% - Accent2 45 4" xfId="8465" xr:uid="{B99D7E69-842D-4FA5-9EFE-EAADF1DCCAF1}"/>
    <cellStyle name="20% - Accent2 45 4 2" xfId="27574" xr:uid="{89B48A4F-2234-4E81-9F76-F31BC16C8FB6}"/>
    <cellStyle name="20% - Accent2 45 4 3" xfId="42708" xr:uid="{C62367F6-3E90-4358-9150-9BFFE010BE11}"/>
    <cellStyle name="20% - Accent2 45 5" xfId="20030" xr:uid="{868BB30B-0483-45A1-8240-51A52DB3AB74}"/>
    <cellStyle name="20% - Accent2 45 6" xfId="35164" xr:uid="{15A99B36-1112-4777-8017-B4BE97ECA927}"/>
    <cellStyle name="20% - Accent2 46" xfId="688" xr:uid="{1E5803BC-113C-408A-B5EC-3B720C6DDB7E}"/>
    <cellStyle name="20% - Accent2 46 2" xfId="5837" xr:uid="{22D0148A-ABC9-4E53-8215-1ABA1FB43CCD}"/>
    <cellStyle name="20% - Accent2 46 2 2" xfId="13594" xr:uid="{7939B193-1ACE-422C-840D-71668A336688}"/>
    <cellStyle name="20% - Accent2 46 2 2 2" xfId="32604" xr:uid="{13D67964-47E2-48D4-A943-8752F3B385D6}"/>
    <cellStyle name="20% - Accent2 46 2 2 3" xfId="47738" xr:uid="{BA6E6122-9E45-4629-8F2B-124038360B07}"/>
    <cellStyle name="20% - Accent2 46 2 3" xfId="25060" xr:uid="{74960264-3DD6-42CA-B30D-0765A7FC6E58}"/>
    <cellStyle name="20% - Accent2 46 2 4" xfId="40194" xr:uid="{B5C2E92E-BFCF-43CF-A3F1-26670F3D5721}"/>
    <cellStyle name="20% - Accent2 46 3" xfId="3342" xr:uid="{9922677D-E6C9-471F-A7CC-2B3D427486C8}"/>
    <cellStyle name="20% - Accent2 46 3 2" xfId="11105" xr:uid="{1E7CAB13-6670-440C-9FE2-C7A2E82274FD}"/>
    <cellStyle name="20% - Accent2 46 3 2 2" xfId="30130" xr:uid="{97C0AEA4-EFAA-4704-934C-760146903BBA}"/>
    <cellStyle name="20% - Accent2 46 3 2 3" xfId="45264" xr:uid="{5D255A0B-D3CF-4F29-8435-C83D0BBAF590}"/>
    <cellStyle name="20% - Accent2 46 3 3" xfId="22586" xr:uid="{DFC906FB-6610-4268-BC95-64A5F1E3D834}"/>
    <cellStyle name="20% - Accent2 46 3 4" xfId="37720" xr:uid="{309DCD97-77CB-4DF2-B15F-163021618898}"/>
    <cellStyle name="20% - Accent2 46 4" xfId="8479" xr:uid="{B854607F-60DB-4477-A8C5-4700AC77B1E8}"/>
    <cellStyle name="20% - Accent2 46 4 2" xfId="27588" xr:uid="{E1C213CD-A0A2-42C0-A32A-D1D7D1207216}"/>
    <cellStyle name="20% - Accent2 46 4 3" xfId="42722" xr:uid="{9B6988AB-A527-4C6A-9A94-3AB12D91C170}"/>
    <cellStyle name="20% - Accent2 46 5" xfId="20044" xr:uid="{E1AD964C-69BE-41C2-AED7-59EE551DBEC0}"/>
    <cellStyle name="20% - Accent2 46 6" xfId="35178" xr:uid="{866D4126-8585-4B05-BEAB-FE0405542973}"/>
    <cellStyle name="20% - Accent2 47" xfId="702" xr:uid="{7E863EBE-F74C-4CC3-B8B6-D5D5F75BEFA0}"/>
    <cellStyle name="20% - Accent2 47 2" xfId="5851" xr:uid="{647F8FE7-B92C-4626-AA03-1ADE5BFD728C}"/>
    <cellStyle name="20% - Accent2 47 2 2" xfId="13608" xr:uid="{C8D7081D-0B4F-448C-BD20-AF93A3599EC3}"/>
    <cellStyle name="20% - Accent2 47 2 2 2" xfId="32618" xr:uid="{6440B349-72AF-4BF0-B073-9522D2D7808F}"/>
    <cellStyle name="20% - Accent2 47 2 2 3" xfId="47752" xr:uid="{AB7394EA-AC64-45CC-B3CE-2CFD434FF728}"/>
    <cellStyle name="20% - Accent2 47 2 3" xfId="25074" xr:uid="{F4DE29F2-CCA5-4170-B5E8-F699F260C9AB}"/>
    <cellStyle name="20% - Accent2 47 2 4" xfId="40208" xr:uid="{B82DC095-9B1B-4B10-BE59-18F70DCE09D8}"/>
    <cellStyle name="20% - Accent2 47 3" xfId="3356" xr:uid="{290EA990-7740-45C9-9543-05D90869064C}"/>
    <cellStyle name="20% - Accent2 47 3 2" xfId="11119" xr:uid="{BFA81142-43B4-4281-A4DE-8B0405D679CB}"/>
    <cellStyle name="20% - Accent2 47 3 2 2" xfId="30144" xr:uid="{64049BA7-04E6-4628-BAD3-C8B38DD9D664}"/>
    <cellStyle name="20% - Accent2 47 3 2 3" xfId="45278" xr:uid="{9CCC134F-171A-4874-BDEA-29B7EC84311A}"/>
    <cellStyle name="20% - Accent2 47 3 3" xfId="22600" xr:uid="{B58BF5A2-B3AF-4229-BA50-F23E8E0C94D4}"/>
    <cellStyle name="20% - Accent2 47 3 4" xfId="37734" xr:uid="{52A81F70-352E-4BF3-B8E2-3989633B330F}"/>
    <cellStyle name="20% - Accent2 47 4" xfId="8493" xr:uid="{A349DBD9-C5F1-4CA1-BD40-19C571E67830}"/>
    <cellStyle name="20% - Accent2 47 4 2" xfId="27602" xr:uid="{70157E58-D080-4921-863A-CC668AF6A86D}"/>
    <cellStyle name="20% - Accent2 47 4 3" xfId="42736" xr:uid="{FD63F7F3-5405-453A-93AF-35425694933D}"/>
    <cellStyle name="20% - Accent2 47 5" xfId="20058" xr:uid="{31413F0E-AB56-4571-9C67-A2A0BF5B3E69}"/>
    <cellStyle name="20% - Accent2 47 6" xfId="35192" xr:uid="{93BBFDA5-B5B5-4972-BED0-19A5314AF64F}"/>
    <cellStyle name="20% - Accent2 48" xfId="716" xr:uid="{AD694B66-9EA9-482C-9947-92D63C2BAF14}"/>
    <cellStyle name="20% - Accent2 48 2" xfId="5865" xr:uid="{CDD74A65-AB71-43A2-A6F8-C0879C9B75FF}"/>
    <cellStyle name="20% - Accent2 48 2 2" xfId="13622" xr:uid="{5C28206D-94C6-4872-AFB5-130D2CFB0242}"/>
    <cellStyle name="20% - Accent2 48 2 2 2" xfId="32632" xr:uid="{7B76D424-19AC-4960-91E9-392DF62248E5}"/>
    <cellStyle name="20% - Accent2 48 2 2 3" xfId="47766" xr:uid="{86099750-913D-41A3-80CB-1A5BDC4F0B1B}"/>
    <cellStyle name="20% - Accent2 48 2 3" xfId="25088" xr:uid="{8BE0F888-4E34-4A62-A8A1-4BE3209799AA}"/>
    <cellStyle name="20% - Accent2 48 2 4" xfId="40222" xr:uid="{BB883FF6-D8D3-462B-9700-1D9835CB8AFA}"/>
    <cellStyle name="20% - Accent2 48 3" xfId="3370" xr:uid="{46E4C83F-62AA-4E6D-975D-136DA0C39CF4}"/>
    <cellStyle name="20% - Accent2 48 3 2" xfId="11133" xr:uid="{F0C1F7B0-5739-481B-817F-69C955C9CC17}"/>
    <cellStyle name="20% - Accent2 48 3 2 2" xfId="30158" xr:uid="{651EB1C3-752F-4D92-8768-407C3DF0605F}"/>
    <cellStyle name="20% - Accent2 48 3 2 3" xfId="45292" xr:uid="{3D2F7749-16B6-4650-9631-FB7DFF71A973}"/>
    <cellStyle name="20% - Accent2 48 3 3" xfId="22614" xr:uid="{67CE8693-1B84-4AF0-8755-DE1E15F8D415}"/>
    <cellStyle name="20% - Accent2 48 3 4" xfId="37748" xr:uid="{B876F260-4C57-46F8-9D8F-2C8DDF9BA9E6}"/>
    <cellStyle name="20% - Accent2 48 4" xfId="8507" xr:uid="{24475924-1BCD-44B9-8789-7225DED8D5C9}"/>
    <cellStyle name="20% - Accent2 48 4 2" xfId="27616" xr:uid="{C1BDEAA4-3E3A-4702-865F-FAD03D01EE97}"/>
    <cellStyle name="20% - Accent2 48 4 3" xfId="42750" xr:uid="{77126985-8742-4562-B62B-4AC5A636265C}"/>
    <cellStyle name="20% - Accent2 48 5" xfId="20072" xr:uid="{D6868579-E474-4EC9-B70A-452F598EC13C}"/>
    <cellStyle name="20% - Accent2 48 6" xfId="35206" xr:uid="{B6B3149A-AC2F-4AAC-AD4E-79E2AB86ACA4}"/>
    <cellStyle name="20% - Accent2 49" xfId="730" xr:uid="{344EE363-5880-40ED-AB85-935123469A5B}"/>
    <cellStyle name="20% - Accent2 49 2" xfId="5879" xr:uid="{29D5AF57-6ED6-4241-82EE-D17C67D0A96F}"/>
    <cellStyle name="20% - Accent2 49 2 2" xfId="13636" xr:uid="{167347AD-BEC5-47DE-B57D-C219054B71BA}"/>
    <cellStyle name="20% - Accent2 49 2 2 2" xfId="32646" xr:uid="{7A7B1AA0-4079-4F85-96EE-A3DB805C1A34}"/>
    <cellStyle name="20% - Accent2 49 2 2 3" xfId="47780" xr:uid="{8D6601A1-E3E8-4202-B9DF-0D31D6CE67CB}"/>
    <cellStyle name="20% - Accent2 49 2 3" xfId="25102" xr:uid="{EB13BA44-07B3-47CD-9B6B-6746D798ACD8}"/>
    <cellStyle name="20% - Accent2 49 2 4" xfId="40236" xr:uid="{90A649A3-C277-491F-B2DD-ABB65DA360B7}"/>
    <cellStyle name="20% - Accent2 49 3" xfId="3384" xr:uid="{46B0F08A-5474-4B72-A8E2-4B794789CA83}"/>
    <cellStyle name="20% - Accent2 49 3 2" xfId="11147" xr:uid="{03278F87-802B-4BE7-A2A1-4ADAD33B9BC7}"/>
    <cellStyle name="20% - Accent2 49 3 2 2" xfId="30172" xr:uid="{B9FAC79C-3932-464D-8B93-7E5CE506C92A}"/>
    <cellStyle name="20% - Accent2 49 3 2 3" xfId="45306" xr:uid="{F22A6407-9F58-4BD6-9266-D7A39B0F1B8E}"/>
    <cellStyle name="20% - Accent2 49 3 3" xfId="22628" xr:uid="{2E220F0A-6D62-4A36-BF6C-44E65D5D2B59}"/>
    <cellStyle name="20% - Accent2 49 3 4" xfId="37762" xr:uid="{8E03D81F-C967-44FF-80BD-1021F93AF879}"/>
    <cellStyle name="20% - Accent2 49 4" xfId="8521" xr:uid="{411806A4-E3F7-4C9F-A935-3B768AB08C5F}"/>
    <cellStyle name="20% - Accent2 49 4 2" xfId="27630" xr:uid="{6E30540A-AFE3-4140-A675-0F6BC8E89102}"/>
    <cellStyle name="20% - Accent2 49 4 3" xfId="42764" xr:uid="{3EB1A4CC-34F7-4C64-8ACD-305F8224F291}"/>
    <cellStyle name="20% - Accent2 49 5" xfId="20086" xr:uid="{35F53BCF-70EF-447E-82BA-12B25F12DFA4}"/>
    <cellStyle name="20% - Accent2 49 6" xfId="35220" xr:uid="{37338CC9-943F-4CC6-BDAC-F6140D599CF3}"/>
    <cellStyle name="20% - Accent2 5" xfId="114" xr:uid="{6C7204E7-DB6B-40BB-B4CC-0FDDF27C3390}"/>
    <cellStyle name="20% - Accent2 5 2" xfId="5257" xr:uid="{F70C3573-B526-4116-8212-C2063D0CDB97}"/>
    <cellStyle name="20% - Accent2 5 2 2" xfId="13014" xr:uid="{DAADF910-3181-42D1-9D3C-E0F5945C799F}"/>
    <cellStyle name="20% - Accent2 5 2 2 2" xfId="32024" xr:uid="{A2656546-4BEE-476B-9469-F7BEA3C492B4}"/>
    <cellStyle name="20% - Accent2 5 2 2 3" xfId="47158" xr:uid="{A8C62DA4-3F44-4EF8-ABDF-F35BC4A37B98}"/>
    <cellStyle name="20% - Accent2 5 2 3" xfId="24480" xr:uid="{C54FD6EF-0218-421D-B0DF-4CB695E3B792}"/>
    <cellStyle name="20% - Accent2 5 2 4" xfId="39614" xr:uid="{48DF62DD-8991-46C2-BE2C-2061F7C88066}"/>
    <cellStyle name="20% - Accent2 5 3" xfId="2767" xr:uid="{1CC85659-C327-4CCD-965A-BC3A4280711B}"/>
    <cellStyle name="20% - Accent2 5 3 2" xfId="10530" xr:uid="{951E3981-EA64-4557-A4E8-563D5F7BB4CC}"/>
    <cellStyle name="20% - Accent2 5 3 2 2" xfId="29555" xr:uid="{4A2A4310-EC86-499F-9DDA-EEC2E10C7416}"/>
    <cellStyle name="20% - Accent2 5 3 2 3" xfId="44689" xr:uid="{5823FBDC-337C-4122-811D-DA997EBE3CD3}"/>
    <cellStyle name="20% - Accent2 5 3 3" xfId="22011" xr:uid="{2CC8F27F-46CB-450E-9811-32BF6DA4CE85}"/>
    <cellStyle name="20% - Accent2 5 3 4" xfId="37145" xr:uid="{D1A43FF1-1F22-4FE1-B7BC-E5ACF8A325F4}"/>
    <cellStyle name="20% - Accent2 5 4" xfId="7904" xr:uid="{E9EF9A9E-1A32-41E2-AB91-BFD13ED3A30B}"/>
    <cellStyle name="20% - Accent2 5 4 2" xfId="27013" xr:uid="{F80DD30E-B485-4A5E-8B68-1E32F9B60CCF}"/>
    <cellStyle name="20% - Accent2 5 4 3" xfId="42147" xr:uid="{BD715605-1FA5-4959-934D-54C96D9F6228}"/>
    <cellStyle name="20% - Accent2 5 5" xfId="19469" xr:uid="{4DD95867-74D1-4CEF-8ED2-071A1B0E3ADC}"/>
    <cellStyle name="20% - Accent2 5 6" xfId="34603" xr:uid="{8E69128C-358E-4E88-AC33-12BFEDDD0A61}"/>
    <cellStyle name="20% - Accent2 50" xfId="744" xr:uid="{90177BBB-9BDF-4B79-94AD-16846B579574}"/>
    <cellStyle name="20% - Accent2 50 2" xfId="5893" xr:uid="{028C2F29-0B31-4B05-8557-AD92312FFFB6}"/>
    <cellStyle name="20% - Accent2 50 2 2" xfId="13650" xr:uid="{BD11FDCC-F05B-496C-99C4-EFFEDD1913F7}"/>
    <cellStyle name="20% - Accent2 50 2 2 2" xfId="32660" xr:uid="{53367A80-CE3F-42E1-9EEA-F06A6B10DEF1}"/>
    <cellStyle name="20% - Accent2 50 2 2 3" xfId="47794" xr:uid="{C1E23056-2832-4F7E-99AC-7F7E19C0287F}"/>
    <cellStyle name="20% - Accent2 50 2 3" xfId="25116" xr:uid="{B0D6E874-CE3E-4434-B918-0EA9BB54C3D3}"/>
    <cellStyle name="20% - Accent2 50 2 4" xfId="40250" xr:uid="{7389272A-0230-45C5-BCB3-E08575DD399F}"/>
    <cellStyle name="20% - Accent2 50 3" xfId="3398" xr:uid="{EAE90487-3C11-4D0C-AB52-511E9C44063D}"/>
    <cellStyle name="20% - Accent2 50 3 2" xfId="11161" xr:uid="{1EA86378-4A78-4823-ABA9-FEFA006D29CD}"/>
    <cellStyle name="20% - Accent2 50 3 2 2" xfId="30186" xr:uid="{E10DF09C-D112-46F1-9A3E-7855148CDE48}"/>
    <cellStyle name="20% - Accent2 50 3 2 3" xfId="45320" xr:uid="{772E25FC-CC12-4E21-8CA5-FDDAC1912828}"/>
    <cellStyle name="20% - Accent2 50 3 3" xfId="22642" xr:uid="{26103654-6440-45D4-8061-449E2A2D827E}"/>
    <cellStyle name="20% - Accent2 50 3 4" xfId="37776" xr:uid="{B12A303C-9A41-4985-AD04-552985B58369}"/>
    <cellStyle name="20% - Accent2 50 4" xfId="8535" xr:uid="{9AF5BF65-D79B-477E-8F32-D0282D8BCC43}"/>
    <cellStyle name="20% - Accent2 50 4 2" xfId="27644" xr:uid="{FF540854-3279-4FA7-91DF-0377B9628398}"/>
    <cellStyle name="20% - Accent2 50 4 3" xfId="42778" xr:uid="{89930B51-3A2E-4682-9520-6C16AAE9AF2A}"/>
    <cellStyle name="20% - Accent2 50 5" xfId="20100" xr:uid="{6E031CC6-B171-4454-9747-833F2E5704A8}"/>
    <cellStyle name="20% - Accent2 50 6" xfId="35234" xr:uid="{0081C9A5-A131-4052-AA86-86A7D2E187C6}"/>
    <cellStyle name="20% - Accent2 51" xfId="758" xr:uid="{E808B187-ADAF-449B-90EF-E682C247CB65}"/>
    <cellStyle name="20% - Accent2 51 2" xfId="5907" xr:uid="{66FE02EA-CDF9-4AB8-B77A-15127AADF8FC}"/>
    <cellStyle name="20% - Accent2 51 2 2" xfId="13664" xr:uid="{B253EB72-6259-4785-BD96-19EE7D635688}"/>
    <cellStyle name="20% - Accent2 51 2 2 2" xfId="32674" xr:uid="{0BAD47AF-048C-4557-90ED-750B2EEEE598}"/>
    <cellStyle name="20% - Accent2 51 2 2 3" xfId="47808" xr:uid="{91DEC9B4-C15D-43EC-BF69-3C23A68AEF12}"/>
    <cellStyle name="20% - Accent2 51 2 3" xfId="25130" xr:uid="{619484AB-2B76-43CF-BA6C-36741A4DDB86}"/>
    <cellStyle name="20% - Accent2 51 2 4" xfId="40264" xr:uid="{3728DCB2-82F6-4C15-A7AF-CA95DD99F338}"/>
    <cellStyle name="20% - Accent2 51 3" xfId="3412" xr:uid="{1D4D3A50-F6AC-4768-80EA-0513D5A1A75D}"/>
    <cellStyle name="20% - Accent2 51 3 2" xfId="11175" xr:uid="{CBCB26E8-0E17-427D-899F-E8B46BE622C9}"/>
    <cellStyle name="20% - Accent2 51 3 2 2" xfId="30200" xr:uid="{8677E8B9-53B6-4E6C-A445-8183919932D4}"/>
    <cellStyle name="20% - Accent2 51 3 2 3" xfId="45334" xr:uid="{F0B2F131-C416-4A60-B376-807C695FEE5B}"/>
    <cellStyle name="20% - Accent2 51 3 3" xfId="22656" xr:uid="{4FD90737-FAC9-4FC4-A07C-4FDDA1212230}"/>
    <cellStyle name="20% - Accent2 51 3 4" xfId="37790" xr:uid="{EFC80A14-897D-4AA9-89FD-3C6338F4335F}"/>
    <cellStyle name="20% - Accent2 51 4" xfId="8549" xr:uid="{45F10189-1B83-4D9A-A99F-C9F67E5775C6}"/>
    <cellStyle name="20% - Accent2 51 4 2" xfId="27658" xr:uid="{FD7FB92C-C4FA-472A-8297-04882B77D3DB}"/>
    <cellStyle name="20% - Accent2 51 4 3" xfId="42792" xr:uid="{155FB13A-8F7D-40AC-8AC0-2EC8161F4EDC}"/>
    <cellStyle name="20% - Accent2 51 5" xfId="20114" xr:uid="{92DC663D-A649-4554-8DAD-BF7AC32ECEF1}"/>
    <cellStyle name="20% - Accent2 51 6" xfId="35248" xr:uid="{8CBAE9A4-17F7-4828-9F4A-DE4AA42A0AAF}"/>
    <cellStyle name="20% - Accent2 52" xfId="772" xr:uid="{4D6AE1A0-7225-410D-BFB0-700D0B540A0B}"/>
    <cellStyle name="20% - Accent2 52 2" xfId="5921" xr:uid="{D9723C4C-58ED-4C54-A237-7A98918DD412}"/>
    <cellStyle name="20% - Accent2 52 2 2" xfId="13678" xr:uid="{7AD2E932-4681-4EB8-ADDE-8E4260A8F769}"/>
    <cellStyle name="20% - Accent2 52 2 2 2" xfId="32688" xr:uid="{5B2CB93E-95DD-4998-B03E-3CEFF71C004E}"/>
    <cellStyle name="20% - Accent2 52 2 2 3" xfId="47822" xr:uid="{896A5B31-E974-43A3-A608-606B5B169346}"/>
    <cellStyle name="20% - Accent2 52 2 3" xfId="25144" xr:uid="{E1D5195A-5B07-462C-9169-967E04D8F76B}"/>
    <cellStyle name="20% - Accent2 52 2 4" xfId="40278" xr:uid="{2C835253-8233-403F-BB77-C570105219AE}"/>
    <cellStyle name="20% - Accent2 52 3" xfId="3426" xr:uid="{8BA2AECC-60E6-48C9-9ACC-D8C7B7065D22}"/>
    <cellStyle name="20% - Accent2 52 3 2" xfId="11189" xr:uid="{0E02795A-6D0A-4FFA-AAD4-4A84A758CCF4}"/>
    <cellStyle name="20% - Accent2 52 3 2 2" xfId="30214" xr:uid="{EAF3AC68-8279-4654-BB79-15F40719AD0B}"/>
    <cellStyle name="20% - Accent2 52 3 2 3" xfId="45348" xr:uid="{C3C858A4-64CC-4E1C-9D10-8F5407FEE02D}"/>
    <cellStyle name="20% - Accent2 52 3 3" xfId="22670" xr:uid="{C4E4F679-AB4C-4372-96BD-D695511E04D6}"/>
    <cellStyle name="20% - Accent2 52 3 4" xfId="37804" xr:uid="{D1FF92F2-AC6D-404C-85CB-EA4A2AE0C1E4}"/>
    <cellStyle name="20% - Accent2 52 4" xfId="8563" xr:uid="{24CC1C83-A340-4B59-AF67-3FCDC1616D42}"/>
    <cellStyle name="20% - Accent2 52 4 2" xfId="27672" xr:uid="{2CC67A33-6413-4E88-A355-C3A94435514A}"/>
    <cellStyle name="20% - Accent2 52 4 3" xfId="42806" xr:uid="{003BCA2C-367B-4C5C-A8BB-231D05567123}"/>
    <cellStyle name="20% - Accent2 52 5" xfId="20128" xr:uid="{9C431090-6E08-472E-BC59-CEBB6AD7EBA6}"/>
    <cellStyle name="20% - Accent2 52 6" xfId="35262" xr:uid="{26B8D724-CFB7-4AA6-AF18-E07B8B71E609}"/>
    <cellStyle name="20% - Accent2 53" xfId="786" xr:uid="{CD958911-8165-44BB-8927-29BC34ED2708}"/>
    <cellStyle name="20% - Accent2 53 2" xfId="5935" xr:uid="{E7F3793E-39FD-4C91-88F7-558A105C56CD}"/>
    <cellStyle name="20% - Accent2 53 2 2" xfId="13692" xr:uid="{A5906CD1-A4D6-468D-817C-A97114C69348}"/>
    <cellStyle name="20% - Accent2 53 2 2 2" xfId="32702" xr:uid="{F049C06D-FC0D-4C5C-A735-C27A9BAF1B2D}"/>
    <cellStyle name="20% - Accent2 53 2 2 3" xfId="47836" xr:uid="{03774D20-3EAE-4805-A26E-0B90E8E6E46A}"/>
    <cellStyle name="20% - Accent2 53 2 3" xfId="25158" xr:uid="{69C683E0-19C8-4B42-8B58-606A808C8AC5}"/>
    <cellStyle name="20% - Accent2 53 2 4" xfId="40292" xr:uid="{8BDE5C20-7E0E-4409-9096-3B59B7BB08BD}"/>
    <cellStyle name="20% - Accent2 53 3" xfId="3440" xr:uid="{4DC2FFDD-B35D-4C0E-8CB2-CCE051C787E8}"/>
    <cellStyle name="20% - Accent2 53 3 2" xfId="11203" xr:uid="{0C6A6E40-FA9A-48EF-B448-7825369B51F8}"/>
    <cellStyle name="20% - Accent2 53 3 2 2" xfId="30228" xr:uid="{A62DCED7-CD89-4A6C-940B-10C1BE55AA4D}"/>
    <cellStyle name="20% - Accent2 53 3 2 3" xfId="45362" xr:uid="{E1853982-95FA-44FC-A8D2-D7CFCA97FACC}"/>
    <cellStyle name="20% - Accent2 53 3 3" xfId="22684" xr:uid="{30B295A9-3D74-41F9-B629-12A142D96140}"/>
    <cellStyle name="20% - Accent2 53 3 4" xfId="37818" xr:uid="{FA95100C-1CBA-460A-A6C7-4203F268C6D0}"/>
    <cellStyle name="20% - Accent2 53 4" xfId="8577" xr:uid="{CC9B8458-3B20-4AC2-B5CD-8AE6CF2D808A}"/>
    <cellStyle name="20% - Accent2 53 4 2" xfId="27686" xr:uid="{BD14952E-2F71-4952-93B5-C7F0E998E493}"/>
    <cellStyle name="20% - Accent2 53 4 3" xfId="42820" xr:uid="{B59206BF-C374-4D85-9E7F-09E64087F798}"/>
    <cellStyle name="20% - Accent2 53 5" xfId="20142" xr:uid="{256BD4B7-4137-402C-B34A-DF9967FD562E}"/>
    <cellStyle name="20% - Accent2 53 6" xfId="35276" xr:uid="{72BB6378-67D4-4C91-BAC7-2477B4EE58F5}"/>
    <cellStyle name="20% - Accent2 54" xfId="800" xr:uid="{F4C911F4-3CC7-48D9-ADF9-F8DE6CD4BB55}"/>
    <cellStyle name="20% - Accent2 54 2" xfId="5949" xr:uid="{D53DEF1E-5B9E-4867-AF34-4BA70D3542FD}"/>
    <cellStyle name="20% - Accent2 54 2 2" xfId="13706" xr:uid="{37B32475-DCC5-4F7E-8BE3-A0D08CA53BD5}"/>
    <cellStyle name="20% - Accent2 54 2 2 2" xfId="32716" xr:uid="{3C9D11F1-77B4-4B10-BD53-6CCC89606B44}"/>
    <cellStyle name="20% - Accent2 54 2 2 3" xfId="47850" xr:uid="{E73A21D1-5C11-4B5C-AA64-0F727D87FBD5}"/>
    <cellStyle name="20% - Accent2 54 2 3" xfId="25172" xr:uid="{72C18FB8-0DF9-4B68-9B53-3914AF7A604F}"/>
    <cellStyle name="20% - Accent2 54 2 4" xfId="40306" xr:uid="{D273C4BE-F547-4D33-95EB-E090534421AA}"/>
    <cellStyle name="20% - Accent2 54 3" xfId="3454" xr:uid="{59ECE889-344C-41A8-836E-AD7FCC604C8B}"/>
    <cellStyle name="20% - Accent2 54 3 2" xfId="11217" xr:uid="{C7DF7472-707D-4793-BC38-BC85113247E1}"/>
    <cellStyle name="20% - Accent2 54 3 2 2" xfId="30242" xr:uid="{9E8B2FA3-9071-44D5-ABAC-4438AE4852A8}"/>
    <cellStyle name="20% - Accent2 54 3 2 3" xfId="45376" xr:uid="{AFDBA610-B655-4C73-8301-1C6697725CEC}"/>
    <cellStyle name="20% - Accent2 54 3 3" xfId="22698" xr:uid="{44977D1C-A07F-4F85-B84C-F75A5205C74B}"/>
    <cellStyle name="20% - Accent2 54 3 4" xfId="37832" xr:uid="{F6568714-6193-4B1C-BD7E-E51E4E1FF3CE}"/>
    <cellStyle name="20% - Accent2 54 4" xfId="8591" xr:uid="{06647705-BD10-4576-AB16-2AB51C8A5A36}"/>
    <cellStyle name="20% - Accent2 54 4 2" xfId="27700" xr:uid="{A241ECA3-2D71-43E9-A725-C01AF3C8CE28}"/>
    <cellStyle name="20% - Accent2 54 4 3" xfId="42834" xr:uid="{39425EDA-07F7-4DDF-A4D1-15397A94DE8E}"/>
    <cellStyle name="20% - Accent2 54 5" xfId="20156" xr:uid="{D02BCE3B-DF8A-4907-BE85-7A93E7F66DF5}"/>
    <cellStyle name="20% - Accent2 54 6" xfId="35290" xr:uid="{6DA5FEB1-9495-41B2-80E5-C1AA852E133B}"/>
    <cellStyle name="20% - Accent2 55" xfId="814" xr:uid="{45AA198B-90CA-437A-9609-EA4A5CA13EDD}"/>
    <cellStyle name="20% - Accent2 55 2" xfId="5963" xr:uid="{12E4F122-AA77-420C-8294-2F59F4870602}"/>
    <cellStyle name="20% - Accent2 55 2 2" xfId="13720" xr:uid="{9049C541-FAEB-4317-B232-E46BA223661B}"/>
    <cellStyle name="20% - Accent2 55 2 2 2" xfId="32730" xr:uid="{67AD250A-F545-40EA-BD9C-8A3C0BAD0A58}"/>
    <cellStyle name="20% - Accent2 55 2 2 3" xfId="47864" xr:uid="{CD8FC07C-3399-4BC2-8351-6A4DE756BA77}"/>
    <cellStyle name="20% - Accent2 55 2 3" xfId="25186" xr:uid="{E45A60C2-B62B-45CC-A76A-A7E74AFE0482}"/>
    <cellStyle name="20% - Accent2 55 2 4" xfId="40320" xr:uid="{78EAAF82-07D1-4AF4-B32F-FAC333F90404}"/>
    <cellStyle name="20% - Accent2 55 3" xfId="3468" xr:uid="{EF069335-B6B3-4436-9AE3-50E13C0F5A0A}"/>
    <cellStyle name="20% - Accent2 55 3 2" xfId="11231" xr:uid="{01D9A7F6-B3CB-42F4-8393-BCB90C2A29DD}"/>
    <cellStyle name="20% - Accent2 55 3 2 2" xfId="30256" xr:uid="{54233CA3-8366-416C-8BF7-D5980A5D6497}"/>
    <cellStyle name="20% - Accent2 55 3 2 3" xfId="45390" xr:uid="{70C60AF2-688C-41D1-ABFE-293AD0EDB85C}"/>
    <cellStyle name="20% - Accent2 55 3 3" xfId="22712" xr:uid="{323822FB-3104-4E75-8DD4-2446F86F255B}"/>
    <cellStyle name="20% - Accent2 55 3 4" xfId="37846" xr:uid="{0D23F58D-CDA9-479C-9DAE-166D708E6183}"/>
    <cellStyle name="20% - Accent2 55 4" xfId="8605" xr:uid="{41AB4785-3FE5-446D-97DA-B5B52CF09D06}"/>
    <cellStyle name="20% - Accent2 55 4 2" xfId="27714" xr:uid="{C980A3DB-C572-4F6F-A9D9-D6D8A4AB1EF0}"/>
    <cellStyle name="20% - Accent2 55 4 3" xfId="42848" xr:uid="{9682A011-5A09-455C-A9F9-28CE6B1E678E}"/>
    <cellStyle name="20% - Accent2 55 5" xfId="20170" xr:uid="{F07E9631-5D40-4803-84FF-50AF49E81226}"/>
    <cellStyle name="20% - Accent2 55 6" xfId="35304" xr:uid="{30A7A95F-FEC9-4BA1-9C25-549D4AECB0C6}"/>
    <cellStyle name="20% - Accent2 56" xfId="828" xr:uid="{8FAE274E-6A36-4260-A05D-FCA1BCFB1108}"/>
    <cellStyle name="20% - Accent2 56 2" xfId="5977" xr:uid="{292CC0A5-FA6A-437F-9360-5CB38CAD476E}"/>
    <cellStyle name="20% - Accent2 56 2 2" xfId="13734" xr:uid="{3258DA93-E2E8-465D-BD2A-6D5C5912CBA5}"/>
    <cellStyle name="20% - Accent2 56 2 2 2" xfId="32744" xr:uid="{FEEAE05C-EE5F-4F44-86F6-84B00305B380}"/>
    <cellStyle name="20% - Accent2 56 2 2 3" xfId="47878" xr:uid="{59FB30C6-D0B2-4F15-837A-FD3559F20B0D}"/>
    <cellStyle name="20% - Accent2 56 2 3" xfId="25200" xr:uid="{FD58ED83-A119-41E3-BCE1-76EB69D55CCB}"/>
    <cellStyle name="20% - Accent2 56 2 4" xfId="40334" xr:uid="{7D4EE15E-8652-47C6-AF53-4702BD1AB9DB}"/>
    <cellStyle name="20% - Accent2 56 3" xfId="3482" xr:uid="{B075DE93-0824-4270-A72D-D1A9C81A1E27}"/>
    <cellStyle name="20% - Accent2 56 3 2" xfId="11245" xr:uid="{70B8F1BC-2DEE-4BD9-9CBA-2D8BB6671535}"/>
    <cellStyle name="20% - Accent2 56 3 2 2" xfId="30270" xr:uid="{02BE1482-2801-4023-BD1B-581A98B5AFE7}"/>
    <cellStyle name="20% - Accent2 56 3 2 3" xfId="45404" xr:uid="{0901F2FB-6614-4C99-A09E-03BA154F1D5C}"/>
    <cellStyle name="20% - Accent2 56 3 3" xfId="22726" xr:uid="{0AC6131E-C101-4EB8-B13C-4D3690892BC4}"/>
    <cellStyle name="20% - Accent2 56 3 4" xfId="37860" xr:uid="{F3FDC99E-A360-4C77-AF50-1632B438AE5B}"/>
    <cellStyle name="20% - Accent2 56 4" xfId="8619" xr:uid="{94A5A650-0F92-493F-87E8-FE1416A21A79}"/>
    <cellStyle name="20% - Accent2 56 4 2" xfId="27728" xr:uid="{C715FADB-D927-40CF-994A-17E5356CA089}"/>
    <cellStyle name="20% - Accent2 56 4 3" xfId="42862" xr:uid="{448A7C42-7E45-47E6-AC38-0AE194A16A7A}"/>
    <cellStyle name="20% - Accent2 56 5" xfId="20184" xr:uid="{92BEDFDC-8BAA-489F-9027-E41C4FF9BDC7}"/>
    <cellStyle name="20% - Accent2 56 6" xfId="35318" xr:uid="{AC8A2C21-4088-426C-951A-BABF46959E78}"/>
    <cellStyle name="20% - Accent2 57" xfId="842" xr:uid="{A1D32ADC-A43F-48B1-83D1-D61ED05BB015}"/>
    <cellStyle name="20% - Accent2 57 2" xfId="5991" xr:uid="{A4FDEC3F-0BAB-4D88-B7EE-634CB8067252}"/>
    <cellStyle name="20% - Accent2 57 2 2" xfId="13748" xr:uid="{36DBE826-2B7C-460F-9013-1AA4F24AE319}"/>
    <cellStyle name="20% - Accent2 57 2 2 2" xfId="32758" xr:uid="{C249F8D8-31A0-43A6-938A-B3F00D29C3EE}"/>
    <cellStyle name="20% - Accent2 57 2 2 3" xfId="47892" xr:uid="{E0E814EC-A791-45FC-A4FF-DA18DBD65F1F}"/>
    <cellStyle name="20% - Accent2 57 2 3" xfId="25214" xr:uid="{3E700FF6-E4E1-4C82-B4AB-B9E2C94E8BA2}"/>
    <cellStyle name="20% - Accent2 57 2 4" xfId="40348" xr:uid="{2E988F6F-365A-485E-BE8F-8165292A299A}"/>
    <cellStyle name="20% - Accent2 57 3" xfId="3496" xr:uid="{41766BE8-6A00-4874-AD6F-305EE90284C1}"/>
    <cellStyle name="20% - Accent2 57 3 2" xfId="11259" xr:uid="{72728D7B-4165-43C6-B272-0DF4F15975D0}"/>
    <cellStyle name="20% - Accent2 57 3 2 2" xfId="30284" xr:uid="{1BDC9755-6244-4C9E-A1D9-FC0F93109439}"/>
    <cellStyle name="20% - Accent2 57 3 2 3" xfId="45418" xr:uid="{0EBBED29-7119-44F0-B52D-2BC10399C68F}"/>
    <cellStyle name="20% - Accent2 57 3 3" xfId="22740" xr:uid="{C5BFFA4D-0029-4325-B815-D7A134AC8779}"/>
    <cellStyle name="20% - Accent2 57 3 4" xfId="37874" xr:uid="{43CF5953-2DC7-4DD2-89DC-994EA0AC00D7}"/>
    <cellStyle name="20% - Accent2 57 4" xfId="8633" xr:uid="{168DBD61-3197-4B36-BC50-F3614664FC9F}"/>
    <cellStyle name="20% - Accent2 57 4 2" xfId="27742" xr:uid="{4558B15F-4D30-4948-A3C6-AC917E7ADC39}"/>
    <cellStyle name="20% - Accent2 57 4 3" xfId="42876" xr:uid="{48E2ADE9-E207-43F7-A086-4BAA67922AE4}"/>
    <cellStyle name="20% - Accent2 57 5" xfId="20198" xr:uid="{ECDEABCC-C23F-4115-9DB6-540B13F3DFA0}"/>
    <cellStyle name="20% - Accent2 57 6" xfId="35332" xr:uid="{A7A05082-9FDE-4674-8E29-5EC41DD45F52}"/>
    <cellStyle name="20% - Accent2 58" xfId="856" xr:uid="{04AD21F3-7CEE-41EB-AE91-A0FDC8F4EEB7}"/>
    <cellStyle name="20% - Accent2 58 2" xfId="6005" xr:uid="{DC7EEE77-D8F1-4948-8B25-1A6436A9DD5C}"/>
    <cellStyle name="20% - Accent2 58 2 2" xfId="13762" xr:uid="{B310CA4D-68B0-4863-A7F4-BB5D3039C2CF}"/>
    <cellStyle name="20% - Accent2 58 2 2 2" xfId="32772" xr:uid="{0AFB9C32-AEBF-4312-9450-6E114B14AF40}"/>
    <cellStyle name="20% - Accent2 58 2 2 3" xfId="47906" xr:uid="{B6B4B107-C63F-4202-AD90-ED9E3E6A0930}"/>
    <cellStyle name="20% - Accent2 58 2 3" xfId="25228" xr:uid="{B880DE4F-82ED-46EA-BAC0-9084AC6AECE6}"/>
    <cellStyle name="20% - Accent2 58 2 4" xfId="40362" xr:uid="{0B3199B2-2F18-4C99-9734-F1A249351519}"/>
    <cellStyle name="20% - Accent2 58 3" xfId="3510" xr:uid="{EBDD630D-7AAA-4C9D-84A7-DF59DFF9C7E9}"/>
    <cellStyle name="20% - Accent2 58 3 2" xfId="11273" xr:uid="{7588E669-11E5-4F0A-8396-FFC70811B659}"/>
    <cellStyle name="20% - Accent2 58 3 2 2" xfId="30298" xr:uid="{4322D31A-2BFA-4697-BB0A-38784C53C619}"/>
    <cellStyle name="20% - Accent2 58 3 2 3" xfId="45432" xr:uid="{8FEC4591-6FEE-4E45-93F7-20D404C19BDF}"/>
    <cellStyle name="20% - Accent2 58 3 3" xfId="22754" xr:uid="{57C636E1-D0D1-4436-9B80-38EC95BA4377}"/>
    <cellStyle name="20% - Accent2 58 3 4" xfId="37888" xr:uid="{EC43DBC2-92F2-4B6B-9F74-88B4FC5A26AB}"/>
    <cellStyle name="20% - Accent2 58 4" xfId="8647" xr:uid="{BEC9C046-F0EC-4DAF-865B-BA71944FA2AA}"/>
    <cellStyle name="20% - Accent2 58 4 2" xfId="27756" xr:uid="{2E118C07-29AD-4B7D-BCA0-AB5BFE3B6D2A}"/>
    <cellStyle name="20% - Accent2 58 4 3" xfId="42890" xr:uid="{E9D70F04-9320-4C5C-AB04-E7C6E1EA8937}"/>
    <cellStyle name="20% - Accent2 58 5" xfId="20212" xr:uid="{7A2BDC7D-7032-4700-A65C-CCC6023D2835}"/>
    <cellStyle name="20% - Accent2 58 6" xfId="35346" xr:uid="{2D0900F1-811E-48FD-B04E-BCED3D914666}"/>
    <cellStyle name="20% - Accent2 59" xfId="870" xr:uid="{9257788B-AD08-4736-BB58-D328BCC91DBA}"/>
    <cellStyle name="20% - Accent2 59 2" xfId="6019" xr:uid="{6B711E94-D3BC-43A8-85E1-7152F735FC10}"/>
    <cellStyle name="20% - Accent2 59 2 2" xfId="13776" xr:uid="{FAC45278-2196-4D3B-80B6-D0D91E636180}"/>
    <cellStyle name="20% - Accent2 59 2 2 2" xfId="32786" xr:uid="{A0477321-512D-4142-99CC-6A9FA168CAC6}"/>
    <cellStyle name="20% - Accent2 59 2 2 3" xfId="47920" xr:uid="{FEF6C653-D9F3-42F9-A57A-B94EEB77F21B}"/>
    <cellStyle name="20% - Accent2 59 2 3" xfId="25242" xr:uid="{734FB63F-5DF4-4E8E-8831-64CF00D4723F}"/>
    <cellStyle name="20% - Accent2 59 2 4" xfId="40376" xr:uid="{09E4074B-7781-4FDA-B446-187E25669806}"/>
    <cellStyle name="20% - Accent2 59 3" xfId="3524" xr:uid="{A6BB02BB-1C4E-4AFA-B705-D9848E34AFE0}"/>
    <cellStyle name="20% - Accent2 59 3 2" xfId="11287" xr:uid="{F9590C1B-B393-4D22-95DA-8F9D7D5E1DDF}"/>
    <cellStyle name="20% - Accent2 59 3 2 2" xfId="30312" xr:uid="{9ED34D39-2722-494B-A27F-BA53A6344A61}"/>
    <cellStyle name="20% - Accent2 59 3 2 3" xfId="45446" xr:uid="{2687524D-80E3-4B30-ACC8-63F42AE54CD0}"/>
    <cellStyle name="20% - Accent2 59 3 3" xfId="22768" xr:uid="{C0A1833B-379F-4FE1-B140-0B7C3835582C}"/>
    <cellStyle name="20% - Accent2 59 3 4" xfId="37902" xr:uid="{747BC631-2AFC-465C-BA96-B408A2E1B6E6}"/>
    <cellStyle name="20% - Accent2 59 4" xfId="8661" xr:uid="{89954562-B126-4CD7-81CC-218AB747E491}"/>
    <cellStyle name="20% - Accent2 59 4 2" xfId="27770" xr:uid="{5585F1C4-BA1D-4B33-902F-FAFAEEF35196}"/>
    <cellStyle name="20% - Accent2 59 4 3" xfId="42904" xr:uid="{7DC07094-BE95-44C9-BAF9-6C29127053CE}"/>
    <cellStyle name="20% - Accent2 59 5" xfId="20226" xr:uid="{74B23EC7-2469-423C-A01F-7D4CC85E2BF3}"/>
    <cellStyle name="20% - Accent2 59 6" xfId="35360" xr:uid="{619B0CB8-BACA-4352-B604-1E358404DB2D}"/>
    <cellStyle name="20% - Accent2 6" xfId="128" xr:uid="{1A410D08-35BD-4BE8-BD42-A990221455E9}"/>
    <cellStyle name="20% - Accent2 6 2" xfId="5271" xr:uid="{0C80BEA3-8947-4CBB-A5B8-8115163C851D}"/>
    <cellStyle name="20% - Accent2 6 2 2" xfId="13028" xr:uid="{6DE39132-00B1-4991-80B4-1E1329658D6A}"/>
    <cellStyle name="20% - Accent2 6 2 2 2" xfId="32038" xr:uid="{FF41AA71-0A8E-4A97-BC9A-F942E477A708}"/>
    <cellStyle name="20% - Accent2 6 2 2 3" xfId="47172" xr:uid="{3D1AA97F-BA41-456D-BF97-75CF510AAC9A}"/>
    <cellStyle name="20% - Accent2 6 2 3" xfId="24494" xr:uid="{DAD33C05-3950-48B3-A8E5-04C1E4C50FD9}"/>
    <cellStyle name="20% - Accent2 6 2 4" xfId="39628" xr:uid="{A0B5179A-183B-41FD-B0B3-33134BD0D920}"/>
    <cellStyle name="20% - Accent2 6 3" xfId="2781" xr:uid="{CC43D767-3632-4088-A625-2174620EB914}"/>
    <cellStyle name="20% - Accent2 6 3 2" xfId="10544" xr:uid="{6DB8EFBD-7388-45E0-86F3-2146779C8D14}"/>
    <cellStyle name="20% - Accent2 6 3 2 2" xfId="29569" xr:uid="{8EDB6F4B-2349-4C16-BFBE-750B9E73EF9B}"/>
    <cellStyle name="20% - Accent2 6 3 2 3" xfId="44703" xr:uid="{70E991ED-7BDB-4D35-A68E-1A459CF69DE1}"/>
    <cellStyle name="20% - Accent2 6 3 3" xfId="22025" xr:uid="{623496A5-2430-4D29-95D8-7044008D4FEB}"/>
    <cellStyle name="20% - Accent2 6 3 4" xfId="37159" xr:uid="{C3F8BC61-5B8D-49C6-846C-91450100D15C}"/>
    <cellStyle name="20% - Accent2 6 4" xfId="7918" xr:uid="{40DEBBC1-2A85-4D2A-8B93-FD1E9352C03F}"/>
    <cellStyle name="20% - Accent2 6 4 2" xfId="27027" xr:uid="{C15CE6E0-9AF2-4775-B651-77934F3E9D8B}"/>
    <cellStyle name="20% - Accent2 6 4 3" xfId="42161" xr:uid="{6E754340-3DF0-4781-A081-0A0B101663E5}"/>
    <cellStyle name="20% - Accent2 6 5" xfId="19483" xr:uid="{AA0184E7-6417-4DC9-9F2D-261E8044D8C0}"/>
    <cellStyle name="20% - Accent2 6 6" xfId="34617" xr:uid="{DA2AC17A-1FEB-4104-99C8-B19C105961BB}"/>
    <cellStyle name="20% - Accent2 60" xfId="884" xr:uid="{54E28893-D522-4A76-9418-6C841C01984C}"/>
    <cellStyle name="20% - Accent2 60 2" xfId="6033" xr:uid="{A080E65B-299B-48F8-AB27-7711D3D6BE72}"/>
    <cellStyle name="20% - Accent2 60 2 2" xfId="13790" xr:uid="{21E46596-3070-4509-BF12-799E16B4A9D7}"/>
    <cellStyle name="20% - Accent2 60 2 2 2" xfId="32800" xr:uid="{F675B3B5-1230-4ABB-8D97-05BBFF317CF7}"/>
    <cellStyle name="20% - Accent2 60 2 2 3" xfId="47934" xr:uid="{BE563BCE-4370-4C20-8D5D-F3C10134F3CB}"/>
    <cellStyle name="20% - Accent2 60 2 3" xfId="25256" xr:uid="{82BD7F20-59E5-4E12-BB8B-5196553AC4BB}"/>
    <cellStyle name="20% - Accent2 60 2 4" xfId="40390" xr:uid="{17054B34-3F75-4E71-BD57-81AD0E701D96}"/>
    <cellStyle name="20% - Accent2 60 3" xfId="3538" xr:uid="{79DC7268-DC34-44DE-8040-EF9812096E62}"/>
    <cellStyle name="20% - Accent2 60 3 2" xfId="11301" xr:uid="{AEB15923-3F9E-4DB8-B346-6D4C0A0D854A}"/>
    <cellStyle name="20% - Accent2 60 3 2 2" xfId="30326" xr:uid="{2D9D5077-FD04-4116-A3D1-E167DFBB39A6}"/>
    <cellStyle name="20% - Accent2 60 3 2 3" xfId="45460" xr:uid="{D12BB205-08C3-46E2-A9B4-88A0BCF10CCA}"/>
    <cellStyle name="20% - Accent2 60 3 3" xfId="22782" xr:uid="{9B092276-71BD-4A77-9EDB-34834577B6C5}"/>
    <cellStyle name="20% - Accent2 60 3 4" xfId="37916" xr:uid="{B01C6B3F-B23D-4467-9E53-C0D3D82F3B8E}"/>
    <cellStyle name="20% - Accent2 60 4" xfId="8675" xr:uid="{F0693BF5-1DFC-44F6-9D4D-38D67AFB6978}"/>
    <cellStyle name="20% - Accent2 60 4 2" xfId="27784" xr:uid="{79BECB7C-D69C-4E21-A72B-09605E84D4A5}"/>
    <cellStyle name="20% - Accent2 60 4 3" xfId="42918" xr:uid="{EEE9A4E3-9502-4FC9-8AE8-B1E7801099EE}"/>
    <cellStyle name="20% - Accent2 60 5" xfId="20240" xr:uid="{B3B4A0BC-04AA-48EE-8C14-588365685E11}"/>
    <cellStyle name="20% - Accent2 60 6" xfId="35374" xr:uid="{80ECAD6F-55E5-49FB-868F-C3C29A517E32}"/>
    <cellStyle name="20% - Accent2 61" xfId="898" xr:uid="{B5614444-C5E9-471B-9347-F92AC1AF6552}"/>
    <cellStyle name="20% - Accent2 61 2" xfId="6047" xr:uid="{4E4C6EF8-968B-4380-A9C2-1AD67C86F193}"/>
    <cellStyle name="20% - Accent2 61 2 2" xfId="13804" xr:uid="{A7362915-2B6A-404F-9D96-1DF5CBD7116D}"/>
    <cellStyle name="20% - Accent2 61 2 2 2" xfId="32814" xr:uid="{FCD4C7CE-5E76-41B8-B3D5-2DA6A48A18A8}"/>
    <cellStyle name="20% - Accent2 61 2 2 3" xfId="47948" xr:uid="{4FC1895F-E8C0-495A-A9CD-30FBDA2C73C0}"/>
    <cellStyle name="20% - Accent2 61 2 3" xfId="25270" xr:uid="{D9F2E268-985B-410A-8374-634EC651F0B0}"/>
    <cellStyle name="20% - Accent2 61 2 4" xfId="40404" xr:uid="{62786BFB-3936-4EB9-B942-03FA8E42F625}"/>
    <cellStyle name="20% - Accent2 61 3" xfId="3552" xr:uid="{A7AA7FDA-0DF3-4395-A691-A819CB8BF232}"/>
    <cellStyle name="20% - Accent2 61 3 2" xfId="11315" xr:uid="{2FF48C06-11CF-463F-BCBB-F0EE6A06B73E}"/>
    <cellStyle name="20% - Accent2 61 3 2 2" xfId="30340" xr:uid="{6DD86E6D-0D7F-4D20-8851-F655839C2D29}"/>
    <cellStyle name="20% - Accent2 61 3 2 3" xfId="45474" xr:uid="{4C3186EB-03FF-445D-9A04-844690E5591C}"/>
    <cellStyle name="20% - Accent2 61 3 3" xfId="22796" xr:uid="{051012E5-1EEB-4659-BACC-206F3E44D1EA}"/>
    <cellStyle name="20% - Accent2 61 3 4" xfId="37930" xr:uid="{9E4DA31F-761D-4C83-8368-32DFDD6BE313}"/>
    <cellStyle name="20% - Accent2 61 4" xfId="8689" xr:uid="{9DCCBA04-FE12-4F3D-82C5-B20D9F687F45}"/>
    <cellStyle name="20% - Accent2 61 4 2" xfId="27798" xr:uid="{D5E5BCF1-583B-46D2-AB09-566BFF1846F5}"/>
    <cellStyle name="20% - Accent2 61 4 3" xfId="42932" xr:uid="{9AC39E07-D90E-4B5E-80E0-455703A398C4}"/>
    <cellStyle name="20% - Accent2 61 5" xfId="20254" xr:uid="{9A145A7C-5067-498C-A677-441031417082}"/>
    <cellStyle name="20% - Accent2 61 6" xfId="35388" xr:uid="{559808BF-BE6A-4344-AEEC-E26FFBBB1242}"/>
    <cellStyle name="20% - Accent2 62" xfId="912" xr:uid="{F9505F53-D363-436C-AE20-AF9E92FCDBB8}"/>
    <cellStyle name="20% - Accent2 62 2" xfId="6061" xr:uid="{8986AB93-976B-4D4F-9BDF-F27DF044F472}"/>
    <cellStyle name="20% - Accent2 62 2 2" xfId="13818" xr:uid="{69CC82D3-75D3-45F8-B03C-3CC3B3E93014}"/>
    <cellStyle name="20% - Accent2 62 2 2 2" xfId="32828" xr:uid="{CDE4A291-5A27-4214-ADA8-3EEED42B78E5}"/>
    <cellStyle name="20% - Accent2 62 2 2 3" xfId="47962" xr:uid="{834FB54D-C531-4E0F-81DF-5265011A1EE8}"/>
    <cellStyle name="20% - Accent2 62 2 3" xfId="25284" xr:uid="{67B22C7F-808A-4184-9B83-64ABAD16CF4F}"/>
    <cellStyle name="20% - Accent2 62 2 4" xfId="40418" xr:uid="{3A88569D-E02D-4050-99B0-33F660AAF4BA}"/>
    <cellStyle name="20% - Accent2 62 3" xfId="3566" xr:uid="{A2D22A9F-9994-41DB-B32A-8E30B5DB95FD}"/>
    <cellStyle name="20% - Accent2 62 3 2" xfId="11329" xr:uid="{EB90B923-2036-4448-B364-AF1DAC26ED39}"/>
    <cellStyle name="20% - Accent2 62 3 2 2" xfId="30354" xr:uid="{0345807C-7C13-4AC2-A663-8D21F5659395}"/>
    <cellStyle name="20% - Accent2 62 3 2 3" xfId="45488" xr:uid="{73071D6C-FA2E-4D51-B9C0-742C13EF6BA5}"/>
    <cellStyle name="20% - Accent2 62 3 3" xfId="22810" xr:uid="{AF5FAE4E-1151-4EBE-8F22-D68EAAD8BAC0}"/>
    <cellStyle name="20% - Accent2 62 3 4" xfId="37944" xr:uid="{2B1846E1-076B-4558-92B1-CC99702DAC47}"/>
    <cellStyle name="20% - Accent2 62 4" xfId="8703" xr:uid="{F8355612-7D3C-431B-920A-2EFF2287C3B8}"/>
    <cellStyle name="20% - Accent2 62 4 2" xfId="27812" xr:uid="{CF752BFF-3165-4CC8-8D8A-CA0EF371DB94}"/>
    <cellStyle name="20% - Accent2 62 4 3" xfId="42946" xr:uid="{AEE2EEDD-ECC2-4F91-94C2-C34B34D257A2}"/>
    <cellStyle name="20% - Accent2 62 5" xfId="20268" xr:uid="{BD767224-1A82-4F0C-A037-40E0C32BA9E3}"/>
    <cellStyle name="20% - Accent2 62 6" xfId="35402" xr:uid="{37BCEB8A-6C36-4BF3-B003-9B6519271F0F}"/>
    <cellStyle name="20% - Accent2 63" xfId="926" xr:uid="{DC310001-DBC5-4B83-9D1F-02C544698221}"/>
    <cellStyle name="20% - Accent2 63 2" xfId="6075" xr:uid="{FF7486D3-0296-4EAC-BFF1-A7F3961F2F51}"/>
    <cellStyle name="20% - Accent2 63 2 2" xfId="13832" xr:uid="{70AC5F3F-AB50-4437-98A7-BAF459F3A888}"/>
    <cellStyle name="20% - Accent2 63 2 2 2" xfId="32842" xr:uid="{93F563FE-5091-488B-B555-25971A3D9762}"/>
    <cellStyle name="20% - Accent2 63 2 2 3" xfId="47976" xr:uid="{008E16C4-503F-4298-A020-62D51AC1C966}"/>
    <cellStyle name="20% - Accent2 63 2 3" xfId="25298" xr:uid="{B6C40F8B-BFD9-4723-AD46-DD3DD9169778}"/>
    <cellStyle name="20% - Accent2 63 2 4" xfId="40432" xr:uid="{5D7E644D-E593-4C04-8B84-EC270572F4B6}"/>
    <cellStyle name="20% - Accent2 63 3" xfId="3580" xr:uid="{B5D0C65D-12D1-477E-B1A5-5D82701C94DB}"/>
    <cellStyle name="20% - Accent2 63 3 2" xfId="11343" xr:uid="{E9C22AE9-BFDE-4F25-B75B-9B4896ED0FFA}"/>
    <cellStyle name="20% - Accent2 63 3 2 2" xfId="30368" xr:uid="{66142115-5E18-428C-B15C-7BCBA58D8B6C}"/>
    <cellStyle name="20% - Accent2 63 3 2 3" xfId="45502" xr:uid="{C3FF02DB-9C87-4A70-BF2A-635FDDF60371}"/>
    <cellStyle name="20% - Accent2 63 3 3" xfId="22824" xr:uid="{8E65BC8A-EA11-4703-A6D2-5F59E8E1D09E}"/>
    <cellStyle name="20% - Accent2 63 3 4" xfId="37958" xr:uid="{00A7A720-4872-4BEE-98B9-BB2E53728C93}"/>
    <cellStyle name="20% - Accent2 63 4" xfId="8717" xr:uid="{29A53909-DF25-4B1A-8C6F-BB053FFDA594}"/>
    <cellStyle name="20% - Accent2 63 4 2" xfId="27826" xr:uid="{2AB3237F-5AE8-41A6-9399-6B1E2EDAC52E}"/>
    <cellStyle name="20% - Accent2 63 4 3" xfId="42960" xr:uid="{1CEB3CCE-777C-4F7B-B3A4-5737DF6BB7DB}"/>
    <cellStyle name="20% - Accent2 63 5" xfId="20282" xr:uid="{91239487-C9E6-417D-9AF4-D6BF01EE7B4D}"/>
    <cellStyle name="20% - Accent2 63 6" xfId="35416" xr:uid="{A69D65DB-2C23-4D2B-8FB6-0236235C88D1}"/>
    <cellStyle name="20% - Accent2 64" xfId="940" xr:uid="{40CCE9E6-9DDF-4E41-B236-5E3DBA1D7FF6}"/>
    <cellStyle name="20% - Accent2 64 2" xfId="6089" xr:uid="{B732C0FA-2533-4CA4-9DA3-31926267BA80}"/>
    <cellStyle name="20% - Accent2 64 2 2" xfId="13846" xr:uid="{91EF4DF2-3A93-43E6-9D26-B7C4F6076232}"/>
    <cellStyle name="20% - Accent2 64 2 2 2" xfId="32856" xr:uid="{EC9FFA56-30AC-44AB-9118-A94D6C2096EA}"/>
    <cellStyle name="20% - Accent2 64 2 2 3" xfId="47990" xr:uid="{4C42FD8E-909C-4D62-8A2C-B7EAA269C652}"/>
    <cellStyle name="20% - Accent2 64 2 3" xfId="25312" xr:uid="{1789EBCC-9AB7-4FBB-A9B2-276DA9AB5AB5}"/>
    <cellStyle name="20% - Accent2 64 2 4" xfId="40446" xr:uid="{968090A0-6119-4477-AEA6-52EE4CE29A76}"/>
    <cellStyle name="20% - Accent2 64 3" xfId="3594" xr:uid="{CC595903-F3F0-4856-BFE9-F989061B2530}"/>
    <cellStyle name="20% - Accent2 64 3 2" xfId="11357" xr:uid="{3A6EF5E2-B8D8-4D1A-91C0-E4EEBA3A5609}"/>
    <cellStyle name="20% - Accent2 64 3 2 2" xfId="30382" xr:uid="{BDE2E5F1-F5B7-46DB-A524-1F2B73212E39}"/>
    <cellStyle name="20% - Accent2 64 3 2 3" xfId="45516" xr:uid="{7DE275BB-9ED3-4B6A-9CBB-0DA5E1AFA874}"/>
    <cellStyle name="20% - Accent2 64 3 3" xfId="22838" xr:uid="{047B52FF-E234-4429-9879-0ADF035D67B9}"/>
    <cellStyle name="20% - Accent2 64 3 4" xfId="37972" xr:uid="{35A92C4E-BE0F-4E86-A6CA-AE26606DAEB7}"/>
    <cellStyle name="20% - Accent2 64 4" xfId="8731" xr:uid="{C10B05F6-3EAE-4DDC-9D0B-D181FF28745E}"/>
    <cellStyle name="20% - Accent2 64 4 2" xfId="27840" xr:uid="{9AE5DD0F-AFE3-40EF-8A64-D44AE6B2E1DD}"/>
    <cellStyle name="20% - Accent2 64 4 3" xfId="42974" xr:uid="{BB676834-4A76-44A9-8234-4A9C084917C4}"/>
    <cellStyle name="20% - Accent2 64 5" xfId="20296" xr:uid="{4BBF762B-DA9D-4524-80AF-0124AD5CCC0D}"/>
    <cellStyle name="20% - Accent2 64 6" xfId="35430" xr:uid="{C87E158C-02FB-486B-B0BE-56EDAB7D664A}"/>
    <cellStyle name="20% - Accent2 65" xfId="954" xr:uid="{04FD5199-5BB3-4FEE-BB68-7EED3017F46D}"/>
    <cellStyle name="20% - Accent2 65 2" xfId="6103" xr:uid="{092A2AF0-3662-499D-BBB2-8178E7C622C0}"/>
    <cellStyle name="20% - Accent2 65 2 2" xfId="13860" xr:uid="{3F0419BB-56B1-4AF9-8C7B-166A5620F094}"/>
    <cellStyle name="20% - Accent2 65 2 2 2" xfId="32870" xr:uid="{A0ADF654-5B1F-4D2E-968D-8FDBA362573A}"/>
    <cellStyle name="20% - Accent2 65 2 2 3" xfId="48004" xr:uid="{EC8F59F3-990F-4457-A4C0-7828A471DF93}"/>
    <cellStyle name="20% - Accent2 65 2 3" xfId="25326" xr:uid="{821549D8-60C3-4D31-9CB2-23438E60DF3A}"/>
    <cellStyle name="20% - Accent2 65 2 4" xfId="40460" xr:uid="{32FD8565-2CBE-4844-82F6-61044D14B726}"/>
    <cellStyle name="20% - Accent2 65 3" xfId="3608" xr:uid="{5DAED367-7825-4C2C-8659-066B1D04B971}"/>
    <cellStyle name="20% - Accent2 65 3 2" xfId="11371" xr:uid="{F5903C71-873A-498E-B2CC-763AB3310820}"/>
    <cellStyle name="20% - Accent2 65 3 2 2" xfId="30396" xr:uid="{546165D6-5D69-4DEB-B534-F4F7FF9397B0}"/>
    <cellStyle name="20% - Accent2 65 3 2 3" xfId="45530" xr:uid="{4A98F947-82AB-48D4-97DA-D2819879B951}"/>
    <cellStyle name="20% - Accent2 65 3 3" xfId="22852" xr:uid="{775011BE-14FD-4669-BF52-40B2BD55AADB}"/>
    <cellStyle name="20% - Accent2 65 3 4" xfId="37986" xr:uid="{1134D4EA-4CB6-4152-B979-AA5D1ED99939}"/>
    <cellStyle name="20% - Accent2 65 4" xfId="8745" xr:uid="{756194E0-0E82-4B56-B529-A1B7BBC5A79B}"/>
    <cellStyle name="20% - Accent2 65 4 2" xfId="27854" xr:uid="{6CA6FCA4-2B86-4367-98FC-180399EE90AF}"/>
    <cellStyle name="20% - Accent2 65 4 3" xfId="42988" xr:uid="{3C9E3C52-7C96-41A6-AF45-E1B64C292A0B}"/>
    <cellStyle name="20% - Accent2 65 5" xfId="20310" xr:uid="{61FCD9DA-1225-4952-9C4C-AF49DDE9D8AD}"/>
    <cellStyle name="20% - Accent2 65 6" xfId="35444" xr:uid="{A9D0DAB1-7453-4FE2-9016-B741D9EE5AEE}"/>
    <cellStyle name="20% - Accent2 66" xfId="968" xr:uid="{EC401D33-51A7-46BD-BA3A-52F540E94C53}"/>
    <cellStyle name="20% - Accent2 66 2" xfId="6117" xr:uid="{A273573F-06FB-419B-A033-DD3E0428D99C}"/>
    <cellStyle name="20% - Accent2 66 2 2" xfId="13874" xr:uid="{37DC61A2-7364-484B-9B17-CFB9988A61A0}"/>
    <cellStyle name="20% - Accent2 66 2 2 2" xfId="32884" xr:uid="{9BF60027-83DF-4C6A-B2E2-B00D5F388709}"/>
    <cellStyle name="20% - Accent2 66 2 2 3" xfId="48018" xr:uid="{8B957E64-EA08-4D56-A565-021E7F8743F0}"/>
    <cellStyle name="20% - Accent2 66 2 3" xfId="25340" xr:uid="{C48142C7-B446-4B03-9A94-74C4439A3015}"/>
    <cellStyle name="20% - Accent2 66 2 4" xfId="40474" xr:uid="{9EA2AA9C-189B-4114-82A2-16F215ECEBB0}"/>
    <cellStyle name="20% - Accent2 66 3" xfId="3622" xr:uid="{DCE8FCD0-1BAE-40BB-AA8B-5208358D2870}"/>
    <cellStyle name="20% - Accent2 66 3 2" xfId="11385" xr:uid="{F594328E-1842-4D39-9A9F-D52CAA066761}"/>
    <cellStyle name="20% - Accent2 66 3 2 2" xfId="30410" xr:uid="{501EF9AF-FC46-4F9E-88CD-B7462D1A88E2}"/>
    <cellStyle name="20% - Accent2 66 3 2 3" xfId="45544" xr:uid="{814A9C4B-18CE-46AB-BA14-FA618C857715}"/>
    <cellStyle name="20% - Accent2 66 3 3" xfId="22866" xr:uid="{3BC3969A-4A1C-4464-84F4-E0346F94D84E}"/>
    <cellStyle name="20% - Accent2 66 3 4" xfId="38000" xr:uid="{CAB428A0-0BD0-46B0-802F-B031C83B73F4}"/>
    <cellStyle name="20% - Accent2 66 4" xfId="8759" xr:uid="{4A46FD8E-3ED8-4C15-9B08-4A87F3092004}"/>
    <cellStyle name="20% - Accent2 66 4 2" xfId="27868" xr:uid="{1ED66DA6-6761-4A86-84E1-2C5B78299F55}"/>
    <cellStyle name="20% - Accent2 66 4 3" xfId="43002" xr:uid="{F7DC443D-CAF1-4301-BBE1-9A6619F12747}"/>
    <cellStyle name="20% - Accent2 66 5" xfId="20324" xr:uid="{1F1CC330-895C-4236-8AEF-E7E651964776}"/>
    <cellStyle name="20% - Accent2 66 6" xfId="35458" xr:uid="{F23445B4-93C1-4BD7-B734-C7C5068CF8CB}"/>
    <cellStyle name="20% - Accent2 67" xfId="982" xr:uid="{A55F5614-3DA6-409C-A7A4-0ED428BDFF84}"/>
    <cellStyle name="20% - Accent2 67 2" xfId="6131" xr:uid="{0C3D8884-20A5-4E5B-B294-44C5009418D1}"/>
    <cellStyle name="20% - Accent2 67 2 2" xfId="13888" xr:uid="{4E5D1752-40A4-4A98-9096-DA36E2260511}"/>
    <cellStyle name="20% - Accent2 67 2 2 2" xfId="32898" xr:uid="{A54953E1-A871-43E4-BFE6-1346C4F7209B}"/>
    <cellStyle name="20% - Accent2 67 2 2 3" xfId="48032" xr:uid="{EA14E0A6-73D8-45B5-992F-DA650606D173}"/>
    <cellStyle name="20% - Accent2 67 2 3" xfId="25354" xr:uid="{196A447A-E1B6-4768-B97F-07BFC5831706}"/>
    <cellStyle name="20% - Accent2 67 2 4" xfId="40488" xr:uid="{CA30E302-22BF-4CA6-9371-3F5F79CF2E56}"/>
    <cellStyle name="20% - Accent2 67 3" xfId="3636" xr:uid="{B1A18DB6-55A1-451C-B233-541BF6A8AC37}"/>
    <cellStyle name="20% - Accent2 67 3 2" xfId="11399" xr:uid="{D87A2E8C-CBFF-4A9D-BA22-1F5315D27084}"/>
    <cellStyle name="20% - Accent2 67 3 2 2" xfId="30424" xr:uid="{1B4E8A63-A078-4177-8537-467777B9C343}"/>
    <cellStyle name="20% - Accent2 67 3 2 3" xfId="45558" xr:uid="{424E5897-79E0-4232-BDC6-3D8B284FF12E}"/>
    <cellStyle name="20% - Accent2 67 3 3" xfId="22880" xr:uid="{5FF377CA-1B4C-4EDD-B479-9C7E502BB7D2}"/>
    <cellStyle name="20% - Accent2 67 3 4" xfId="38014" xr:uid="{6C2C9D8E-D8D4-4EE6-B78A-85365365242F}"/>
    <cellStyle name="20% - Accent2 67 4" xfId="8773" xr:uid="{02183D17-A0B7-4836-9BDA-6CDADC1B7CEC}"/>
    <cellStyle name="20% - Accent2 67 4 2" xfId="27882" xr:uid="{57FCF767-691E-40C1-B129-5CACD60F8908}"/>
    <cellStyle name="20% - Accent2 67 4 3" xfId="43016" xr:uid="{46613B53-BBAD-4AFD-B9EE-33F8C6274CF1}"/>
    <cellStyle name="20% - Accent2 67 5" xfId="20338" xr:uid="{7B7F62BF-048D-44BE-B343-1E7BEB4770E9}"/>
    <cellStyle name="20% - Accent2 67 6" xfId="35472" xr:uid="{D597059A-DB78-477B-B248-37842D8B08F0}"/>
    <cellStyle name="20% - Accent2 68" xfId="996" xr:uid="{BB3FA575-CC09-43C8-901C-AC3AE2944811}"/>
    <cellStyle name="20% - Accent2 68 2" xfId="6145" xr:uid="{A15CB9C2-0CAE-419D-9196-4EFA06AD69E5}"/>
    <cellStyle name="20% - Accent2 68 2 2" xfId="13902" xr:uid="{7453CA35-DDC7-4CD5-B74F-C393E1A0B0A3}"/>
    <cellStyle name="20% - Accent2 68 2 2 2" xfId="32912" xr:uid="{128BAA7D-0632-42FB-9033-DB4A2369F3DD}"/>
    <cellStyle name="20% - Accent2 68 2 2 3" xfId="48046" xr:uid="{CDCFE3F9-73EB-477C-A5E3-A1A782B440B0}"/>
    <cellStyle name="20% - Accent2 68 2 3" xfId="25368" xr:uid="{87A6F1D7-739D-4E9F-B995-4F29574AD2DF}"/>
    <cellStyle name="20% - Accent2 68 2 4" xfId="40502" xr:uid="{7781FB3B-339C-4021-8F0E-A65DD951A369}"/>
    <cellStyle name="20% - Accent2 68 3" xfId="3650" xr:uid="{A28801F4-AEE2-4546-982C-0D3737A4E5EE}"/>
    <cellStyle name="20% - Accent2 68 3 2" xfId="11413" xr:uid="{5C21A340-B5F0-4612-8565-761C7FBC3AFA}"/>
    <cellStyle name="20% - Accent2 68 3 2 2" xfId="30438" xr:uid="{6B443E16-380D-40D2-9B02-4F58B6E69857}"/>
    <cellStyle name="20% - Accent2 68 3 2 3" xfId="45572" xr:uid="{444B67EE-8E47-41CB-9E0B-35C5D8E5A60B}"/>
    <cellStyle name="20% - Accent2 68 3 3" xfId="22894" xr:uid="{6EBFB01F-E696-4107-ADC5-74708A74C6CC}"/>
    <cellStyle name="20% - Accent2 68 3 4" xfId="38028" xr:uid="{BA91B163-C353-4DB4-BB48-AC2A1E3A42BB}"/>
    <cellStyle name="20% - Accent2 68 4" xfId="8787" xr:uid="{BA5B5B2E-4A83-4BAF-9D0C-1F63379CA7F5}"/>
    <cellStyle name="20% - Accent2 68 4 2" xfId="27896" xr:uid="{ACC20D8B-1538-4CC3-8389-60B9D1D64A5D}"/>
    <cellStyle name="20% - Accent2 68 4 3" xfId="43030" xr:uid="{EBC4B7DB-4401-4C5F-A03B-BCAE9706C255}"/>
    <cellStyle name="20% - Accent2 68 5" xfId="20352" xr:uid="{277C6B97-AEB6-4AEA-BC98-17210D110D64}"/>
    <cellStyle name="20% - Accent2 68 6" xfId="35486" xr:uid="{49C373A7-0F61-4DBC-A797-3612AE67629B}"/>
    <cellStyle name="20% - Accent2 69" xfId="1010" xr:uid="{CA4E6AB3-AFF9-417D-8A72-C9E225D64862}"/>
    <cellStyle name="20% - Accent2 69 2" xfId="6159" xr:uid="{E9C8CC0B-E00F-491E-A8A7-35798E1E83BE}"/>
    <cellStyle name="20% - Accent2 69 2 2" xfId="13916" xr:uid="{99519684-AC5C-4E0A-A8B2-64A90472B56D}"/>
    <cellStyle name="20% - Accent2 69 2 2 2" xfId="32926" xr:uid="{B1860AD8-67A5-4D83-9D07-BD1E7376CEFA}"/>
    <cellStyle name="20% - Accent2 69 2 2 3" xfId="48060" xr:uid="{0C666F7C-5ACF-438C-8D52-1FB7DB1EAB58}"/>
    <cellStyle name="20% - Accent2 69 2 3" xfId="25382" xr:uid="{60E10882-2798-4EB3-9AEC-4D1362E208B4}"/>
    <cellStyle name="20% - Accent2 69 2 4" xfId="40516" xr:uid="{240F61E6-90D3-4CC9-91F6-96A872C440CD}"/>
    <cellStyle name="20% - Accent2 69 3" xfId="3664" xr:uid="{EAB9F2AA-AD37-4E72-980F-FD2AE9986E0B}"/>
    <cellStyle name="20% - Accent2 69 3 2" xfId="11427" xr:uid="{F2F4FCA5-7806-4429-874B-504AA441AF1F}"/>
    <cellStyle name="20% - Accent2 69 3 2 2" xfId="30452" xr:uid="{9314EA5F-7133-4450-825B-F8E20C73028E}"/>
    <cellStyle name="20% - Accent2 69 3 2 3" xfId="45586" xr:uid="{ADCCC597-61D1-4127-8656-CFB3B1F16D4D}"/>
    <cellStyle name="20% - Accent2 69 3 3" xfId="22908" xr:uid="{474F2A1C-A19B-4B89-BF29-BF6C1AD8EF82}"/>
    <cellStyle name="20% - Accent2 69 3 4" xfId="38042" xr:uid="{102A076B-EFB4-4ECA-83EF-43F6CE01F2E2}"/>
    <cellStyle name="20% - Accent2 69 4" xfId="8801" xr:uid="{B03D38A9-5930-40E5-A005-A41F6E5CECBA}"/>
    <cellStyle name="20% - Accent2 69 4 2" xfId="27910" xr:uid="{D28E5A14-5D8E-4736-822F-FFE726A9A28E}"/>
    <cellStyle name="20% - Accent2 69 4 3" xfId="43044" xr:uid="{76A491B9-9804-4696-A257-CE545829616E}"/>
    <cellStyle name="20% - Accent2 69 5" xfId="20366" xr:uid="{C5367F84-CCD8-49D9-8687-BF90D4C43BBA}"/>
    <cellStyle name="20% - Accent2 69 6" xfId="35500" xr:uid="{D2016871-8C9C-4CDD-9E04-9399BDB3E60D}"/>
    <cellStyle name="20% - Accent2 7" xfId="142" xr:uid="{295E1647-6D6C-41DF-B3AC-5A20972B646D}"/>
    <cellStyle name="20% - Accent2 7 2" xfId="5285" xr:uid="{BE888652-87B8-4FE9-8C6F-BF8501503DDB}"/>
    <cellStyle name="20% - Accent2 7 2 2" xfId="13042" xr:uid="{98C9C24B-61B9-4063-892B-EEF69BBC8D5C}"/>
    <cellStyle name="20% - Accent2 7 2 2 2" xfId="32052" xr:uid="{CB3EA88C-9E60-4D8F-9FA2-9415184D90BA}"/>
    <cellStyle name="20% - Accent2 7 2 2 3" xfId="47186" xr:uid="{3398FABD-98B8-4C36-97A9-6122FBABF1C2}"/>
    <cellStyle name="20% - Accent2 7 2 3" xfId="24508" xr:uid="{DB317209-2B66-4273-B1D5-74B26AFD32F3}"/>
    <cellStyle name="20% - Accent2 7 2 4" xfId="39642" xr:uid="{09C16288-211B-418B-923E-7F8D1125AF3B}"/>
    <cellStyle name="20% - Accent2 7 3" xfId="2795" xr:uid="{A09E7284-74EF-483B-B03E-0961C3995BC6}"/>
    <cellStyle name="20% - Accent2 7 3 2" xfId="10558" xr:uid="{32E56FA6-2C3C-450B-95F6-63B96CCE2B6F}"/>
    <cellStyle name="20% - Accent2 7 3 2 2" xfId="29583" xr:uid="{4AEC30EE-E5D4-4CCA-B97E-739E5672B5C5}"/>
    <cellStyle name="20% - Accent2 7 3 2 3" xfId="44717" xr:uid="{6412B49D-C6DB-4D82-A044-398A986E66A4}"/>
    <cellStyle name="20% - Accent2 7 3 3" xfId="22039" xr:uid="{9D89EA3C-9D95-42B1-B65D-36B50499FD65}"/>
    <cellStyle name="20% - Accent2 7 3 4" xfId="37173" xr:uid="{2EDD0443-4BD6-4E93-80D9-04241989540C}"/>
    <cellStyle name="20% - Accent2 7 4" xfId="7932" xr:uid="{B3C133A8-AB28-4AA0-AF6A-B9B11A594935}"/>
    <cellStyle name="20% - Accent2 7 4 2" xfId="27041" xr:uid="{BC54BF01-E5F1-4C30-B0BF-5F0B5FBD5368}"/>
    <cellStyle name="20% - Accent2 7 4 3" xfId="42175" xr:uid="{76742870-EC19-4FE6-9C70-522ABDB931BE}"/>
    <cellStyle name="20% - Accent2 7 5" xfId="19497" xr:uid="{2B08A591-A66E-4738-9676-B84EC03BAB64}"/>
    <cellStyle name="20% - Accent2 7 6" xfId="34631" xr:uid="{8D6F05D3-2B83-4761-A377-0BD1986D0E02}"/>
    <cellStyle name="20% - Accent2 70" xfId="1024" xr:uid="{FBD9132C-D89D-4B48-B42F-47BD63E6B241}"/>
    <cellStyle name="20% - Accent2 70 2" xfId="6173" xr:uid="{76E29437-F495-4628-B773-AA55B48747E1}"/>
    <cellStyle name="20% - Accent2 70 2 2" xfId="13930" xr:uid="{4C6C7320-609D-43B8-9D1B-AE4C08E12F98}"/>
    <cellStyle name="20% - Accent2 70 2 2 2" xfId="32940" xr:uid="{FA5D5852-246B-45ED-8951-CBEC20FAECE7}"/>
    <cellStyle name="20% - Accent2 70 2 2 3" xfId="48074" xr:uid="{E10CFE6D-D145-4C63-9A41-E599131DE8FF}"/>
    <cellStyle name="20% - Accent2 70 2 3" xfId="25396" xr:uid="{8D482D5F-FA01-4EA6-8832-61CE171CCEBD}"/>
    <cellStyle name="20% - Accent2 70 2 4" xfId="40530" xr:uid="{0A08EA6D-EB73-4311-832D-DF7B4617331A}"/>
    <cellStyle name="20% - Accent2 70 3" xfId="3678" xr:uid="{3C819F0D-15EF-4BE7-9968-B26822B4972C}"/>
    <cellStyle name="20% - Accent2 70 3 2" xfId="11441" xr:uid="{AB28E9D4-7516-455B-9ECE-0DA665E84EFA}"/>
    <cellStyle name="20% - Accent2 70 3 2 2" xfId="30466" xr:uid="{92A4104B-7D6D-482A-8900-A31F343F6FAA}"/>
    <cellStyle name="20% - Accent2 70 3 2 3" xfId="45600" xr:uid="{C9326DFD-3CD9-4905-8EFE-5FCFBDBBF669}"/>
    <cellStyle name="20% - Accent2 70 3 3" xfId="22922" xr:uid="{839D99E6-B344-4569-94FB-474EF465AAAC}"/>
    <cellStyle name="20% - Accent2 70 3 4" xfId="38056" xr:uid="{8C811BA4-26AC-4AEA-9B89-4DD5476B778D}"/>
    <cellStyle name="20% - Accent2 70 4" xfId="8815" xr:uid="{FC230519-4BFD-47F5-B413-846EE75636F7}"/>
    <cellStyle name="20% - Accent2 70 4 2" xfId="27924" xr:uid="{288D8AD3-9C55-4C1B-A592-A1F14F32571B}"/>
    <cellStyle name="20% - Accent2 70 4 3" xfId="43058" xr:uid="{96C11584-FC5E-48D6-BC2C-17A71F27B4A3}"/>
    <cellStyle name="20% - Accent2 70 5" xfId="20380" xr:uid="{A029A16E-284C-4C49-9C67-4EFE95657699}"/>
    <cellStyle name="20% - Accent2 70 6" xfId="35514" xr:uid="{C58A03D0-AD7E-4425-B461-E903C63CF00F}"/>
    <cellStyle name="20% - Accent2 71" xfId="1038" xr:uid="{B7878DDB-EA25-4E0B-9959-238048BA229C}"/>
    <cellStyle name="20% - Accent2 71 2" xfId="6187" xr:uid="{16293738-3ACF-4AD6-8CEC-7B30AF394E6B}"/>
    <cellStyle name="20% - Accent2 71 2 2" xfId="13944" xr:uid="{DF0FA9FE-3445-4E83-BC67-9DF89821E84C}"/>
    <cellStyle name="20% - Accent2 71 2 2 2" xfId="32954" xr:uid="{C102DD9C-56F8-4074-A57D-0AAF1428655D}"/>
    <cellStyle name="20% - Accent2 71 2 2 3" xfId="48088" xr:uid="{F3DFE864-31FE-4BE5-AABB-F09FF0BACF54}"/>
    <cellStyle name="20% - Accent2 71 2 3" xfId="25410" xr:uid="{79195D49-AB1A-466E-9D2D-A05EEB9AA685}"/>
    <cellStyle name="20% - Accent2 71 2 4" xfId="40544" xr:uid="{C979AACD-20EF-4D35-A5F2-79FDFA22083A}"/>
    <cellStyle name="20% - Accent2 71 3" xfId="3692" xr:uid="{E41EFB6C-4B7A-4224-A229-1CBCFBE0CCCA}"/>
    <cellStyle name="20% - Accent2 71 3 2" xfId="11455" xr:uid="{6F147CBE-585C-411C-AED3-F55C5CD20E10}"/>
    <cellStyle name="20% - Accent2 71 3 2 2" xfId="30480" xr:uid="{08FD00A7-8179-43D0-B178-F1F35E7F666B}"/>
    <cellStyle name="20% - Accent2 71 3 2 3" xfId="45614" xr:uid="{A8E1136F-AAB9-4723-8AE0-27798858BB2A}"/>
    <cellStyle name="20% - Accent2 71 3 3" xfId="22936" xr:uid="{ABD5A557-B924-4620-AB70-89C0192E50B8}"/>
    <cellStyle name="20% - Accent2 71 3 4" xfId="38070" xr:uid="{EF4839B7-4A29-48ED-91A2-A950F32EAC69}"/>
    <cellStyle name="20% - Accent2 71 4" xfId="8829" xr:uid="{16B5DF21-3073-4EB7-83BF-C1F17849B801}"/>
    <cellStyle name="20% - Accent2 71 4 2" xfId="27938" xr:uid="{29563F10-79F5-4E81-BB7D-68454A876646}"/>
    <cellStyle name="20% - Accent2 71 4 3" xfId="43072" xr:uid="{F0F14FCA-96DA-451E-B0EF-B200CA225F0E}"/>
    <cellStyle name="20% - Accent2 71 5" xfId="20394" xr:uid="{CD81A9EE-7EE2-4F84-B8B8-8442B91E2C74}"/>
    <cellStyle name="20% - Accent2 71 6" xfId="35528" xr:uid="{FB6138ED-2DFD-4169-A138-D92283A1A0AD}"/>
    <cellStyle name="20% - Accent2 72" xfId="1052" xr:uid="{1360E96A-2E45-4424-9849-1AE5A21AFEC0}"/>
    <cellStyle name="20% - Accent2 72 2" xfId="6201" xr:uid="{4C75347F-E44B-46C7-A11E-849E3498A3E3}"/>
    <cellStyle name="20% - Accent2 72 2 2" xfId="13958" xr:uid="{0156406A-A91D-45D5-99DF-86460A200FF6}"/>
    <cellStyle name="20% - Accent2 72 2 2 2" xfId="32968" xr:uid="{43856080-9D05-4AE7-AC05-2E7C6F37D326}"/>
    <cellStyle name="20% - Accent2 72 2 2 3" xfId="48102" xr:uid="{0801769B-6552-46DA-B739-4A5BC3B449F3}"/>
    <cellStyle name="20% - Accent2 72 2 3" xfId="25424" xr:uid="{AF753DE1-5A4E-4C6A-AE14-FCD6436662FC}"/>
    <cellStyle name="20% - Accent2 72 2 4" xfId="40558" xr:uid="{13B5627A-560A-4B5C-9BDB-23C4B53CE73F}"/>
    <cellStyle name="20% - Accent2 72 3" xfId="3706" xr:uid="{4C505E30-FA15-414E-84E0-21EEB23F704E}"/>
    <cellStyle name="20% - Accent2 72 3 2" xfId="11469" xr:uid="{67321453-F227-4F6A-A51B-CA5ED85DC39F}"/>
    <cellStyle name="20% - Accent2 72 3 2 2" xfId="30494" xr:uid="{0FD25D91-7E1E-41E2-9CAB-FF3FDAF90ED7}"/>
    <cellStyle name="20% - Accent2 72 3 2 3" xfId="45628" xr:uid="{2ACF58D5-A48F-47BB-BF57-C27ED33542EC}"/>
    <cellStyle name="20% - Accent2 72 3 3" xfId="22950" xr:uid="{56E1A992-CE7D-4304-A5BA-1F6C2447217B}"/>
    <cellStyle name="20% - Accent2 72 3 4" xfId="38084" xr:uid="{288C445D-3E40-4683-B4F6-253A39DDB4C9}"/>
    <cellStyle name="20% - Accent2 72 4" xfId="8843" xr:uid="{73B616B1-5D41-4F91-BD54-472AE6516104}"/>
    <cellStyle name="20% - Accent2 72 4 2" xfId="27952" xr:uid="{3A923997-F13D-4376-A068-5E80DB266A2E}"/>
    <cellStyle name="20% - Accent2 72 4 3" xfId="43086" xr:uid="{A3989435-E8FE-4337-8A6D-0D2CEA2414A8}"/>
    <cellStyle name="20% - Accent2 72 5" xfId="20408" xr:uid="{EC07EEE5-D939-4286-8002-5FF9B2752F1E}"/>
    <cellStyle name="20% - Accent2 72 6" xfId="35542" xr:uid="{8308666A-3846-4120-A47F-3B3F293832A0}"/>
    <cellStyle name="20% - Accent2 73" xfId="1066" xr:uid="{F485D25B-CE6E-4300-B535-08B3F0A81583}"/>
    <cellStyle name="20% - Accent2 73 2" xfId="6215" xr:uid="{2E76EE54-F0EC-4B5D-B5EB-B6A5C439AA9C}"/>
    <cellStyle name="20% - Accent2 73 2 2" xfId="13972" xr:uid="{EFE4ECBE-0A63-4834-96CF-68978C922063}"/>
    <cellStyle name="20% - Accent2 73 2 2 2" xfId="32982" xr:uid="{8F51F642-BB50-4427-BD4B-893859EE0D0B}"/>
    <cellStyle name="20% - Accent2 73 2 2 3" xfId="48116" xr:uid="{796C7F59-6E64-4898-9BF6-29E32B18C20A}"/>
    <cellStyle name="20% - Accent2 73 2 3" xfId="25438" xr:uid="{EA324B74-3568-4CF3-8276-AFEA9A0E74F8}"/>
    <cellStyle name="20% - Accent2 73 2 4" xfId="40572" xr:uid="{F38D1021-F3D2-49D9-A2FC-026E80A75873}"/>
    <cellStyle name="20% - Accent2 73 3" xfId="3720" xr:uid="{8AED17AB-6888-497F-824F-A6D686518288}"/>
    <cellStyle name="20% - Accent2 73 3 2" xfId="11483" xr:uid="{F6E50248-7158-4692-B8CA-9DAB398D7CFA}"/>
    <cellStyle name="20% - Accent2 73 3 2 2" xfId="30508" xr:uid="{3E277360-0C43-4863-A876-7DE83E019F1E}"/>
    <cellStyle name="20% - Accent2 73 3 2 3" xfId="45642" xr:uid="{7C4BF0C8-3413-4254-AFA6-403EE77D795F}"/>
    <cellStyle name="20% - Accent2 73 3 3" xfId="22964" xr:uid="{DA7148A0-6099-4197-83CF-4E5D6BB494AA}"/>
    <cellStyle name="20% - Accent2 73 3 4" xfId="38098" xr:uid="{7F5DF8A4-5A88-48BA-9CA1-759A499459B6}"/>
    <cellStyle name="20% - Accent2 73 4" xfId="8857" xr:uid="{866FC21D-696F-465A-B530-2D55788C685D}"/>
    <cellStyle name="20% - Accent2 73 4 2" xfId="27966" xr:uid="{76504AA9-3505-49FB-A63E-FD38B50B9420}"/>
    <cellStyle name="20% - Accent2 73 4 3" xfId="43100" xr:uid="{4FC92022-78B6-432B-9E58-832F062EDE2D}"/>
    <cellStyle name="20% - Accent2 73 5" xfId="20422" xr:uid="{EBFAC76F-F897-48A9-834D-EAF5A7E2245E}"/>
    <cellStyle name="20% - Accent2 73 6" xfId="35556" xr:uid="{AD1BFFFF-41C6-4AC1-87B6-53D6F92AC4FA}"/>
    <cellStyle name="20% - Accent2 74" xfId="1080" xr:uid="{C6C75C3E-26F1-4A4D-ADE9-689C29F63492}"/>
    <cellStyle name="20% - Accent2 74 2" xfId="6229" xr:uid="{C8E44DC2-688D-4486-B66E-0BA6EB3196DA}"/>
    <cellStyle name="20% - Accent2 74 2 2" xfId="13986" xr:uid="{AD30BEFD-1D79-4049-9E7A-A445D45B55E3}"/>
    <cellStyle name="20% - Accent2 74 2 2 2" xfId="32996" xr:uid="{3781DDD7-FA80-4FCE-99F0-8E49B382FBB3}"/>
    <cellStyle name="20% - Accent2 74 2 2 3" xfId="48130" xr:uid="{5FFD2C5D-5B4A-44F3-B476-7ABC400AB268}"/>
    <cellStyle name="20% - Accent2 74 2 3" xfId="25452" xr:uid="{C908AFA5-4B8C-4711-8F3F-9295B5F67F36}"/>
    <cellStyle name="20% - Accent2 74 2 4" xfId="40586" xr:uid="{61EBCFFC-001F-4128-98A8-E042A3336F97}"/>
    <cellStyle name="20% - Accent2 74 3" xfId="3734" xr:uid="{BD579528-0AAE-487F-BD68-A3ACD527FF6C}"/>
    <cellStyle name="20% - Accent2 74 3 2" xfId="11497" xr:uid="{43374DDF-74A8-49A2-8C10-4484D2D69F8A}"/>
    <cellStyle name="20% - Accent2 74 3 2 2" xfId="30522" xr:uid="{646768DE-5F05-4F0F-8001-4D2D503999D2}"/>
    <cellStyle name="20% - Accent2 74 3 2 3" xfId="45656" xr:uid="{3250A299-C288-4A51-8343-794B73163C15}"/>
    <cellStyle name="20% - Accent2 74 3 3" xfId="22978" xr:uid="{3F0B4EB9-8C43-4FCB-A74E-A5F1E2AA49A6}"/>
    <cellStyle name="20% - Accent2 74 3 4" xfId="38112" xr:uid="{3E87481C-C392-461A-B274-ADF909000BD1}"/>
    <cellStyle name="20% - Accent2 74 4" xfId="8871" xr:uid="{E087DFD1-B2EA-4A2E-B676-ABDC08FAEEF9}"/>
    <cellStyle name="20% - Accent2 74 4 2" xfId="27980" xr:uid="{5E2CD47A-94B1-461C-8515-E28A99E867F8}"/>
    <cellStyle name="20% - Accent2 74 4 3" xfId="43114" xr:uid="{B6993CD1-E949-424D-A293-68E5685F6CAB}"/>
    <cellStyle name="20% - Accent2 74 5" xfId="20436" xr:uid="{E926F25D-729F-44D1-AD8E-1EDA732C4689}"/>
    <cellStyle name="20% - Accent2 74 6" xfId="35570" xr:uid="{41BAC1A3-02AA-4523-BA84-C4315F913B75}"/>
    <cellStyle name="20% - Accent2 75" xfId="1094" xr:uid="{A239ADCD-A2E8-438C-8A44-A43709CBBA0A}"/>
    <cellStyle name="20% - Accent2 75 2" xfId="6243" xr:uid="{A002D4E4-775E-4374-80EB-C1B201133DEF}"/>
    <cellStyle name="20% - Accent2 75 2 2" xfId="14000" xr:uid="{042371F6-8BA9-4E78-80B7-F34D5B56B9DA}"/>
    <cellStyle name="20% - Accent2 75 2 2 2" xfId="33010" xr:uid="{3C84798D-3686-4F0E-9F96-5D7D762354F0}"/>
    <cellStyle name="20% - Accent2 75 2 2 3" xfId="48144" xr:uid="{9494A89C-8A78-4877-A06B-0DADD0A98FC9}"/>
    <cellStyle name="20% - Accent2 75 2 3" xfId="25466" xr:uid="{488A6144-55E0-4184-B57C-E9B278FEC62E}"/>
    <cellStyle name="20% - Accent2 75 2 4" xfId="40600" xr:uid="{4A23CA88-8E67-4696-964A-326CEFB2FACD}"/>
    <cellStyle name="20% - Accent2 75 3" xfId="3748" xr:uid="{CFC7507F-F755-4487-9E95-3F4D1F842288}"/>
    <cellStyle name="20% - Accent2 75 3 2" xfId="11511" xr:uid="{018ECFD3-57FD-4D31-98E3-9E2AAF0863FB}"/>
    <cellStyle name="20% - Accent2 75 3 2 2" xfId="30536" xr:uid="{5D15A5B2-4592-4DDE-911D-0A76C7CAD07E}"/>
    <cellStyle name="20% - Accent2 75 3 2 3" xfId="45670" xr:uid="{5BCF73B0-3F71-4CC7-BB9D-D787C2A145B3}"/>
    <cellStyle name="20% - Accent2 75 3 3" xfId="22992" xr:uid="{51CC938B-2B91-4755-A073-174E0703FDA5}"/>
    <cellStyle name="20% - Accent2 75 3 4" xfId="38126" xr:uid="{201DD91A-B730-4136-9A3C-C0D06A1A8BE6}"/>
    <cellStyle name="20% - Accent2 75 4" xfId="8885" xr:uid="{C5E7E8DD-D441-4C78-BA7C-8AD741E2C892}"/>
    <cellStyle name="20% - Accent2 75 4 2" xfId="27994" xr:uid="{6554B08C-7F32-4BB5-A004-9DD206927572}"/>
    <cellStyle name="20% - Accent2 75 4 3" xfId="43128" xr:uid="{4B98C717-EF6E-4EE9-AE02-0A389A71EA8C}"/>
    <cellStyle name="20% - Accent2 75 5" xfId="20450" xr:uid="{5519B93F-41CF-4E3B-B28B-729C5CE10DA5}"/>
    <cellStyle name="20% - Accent2 75 6" xfId="35584" xr:uid="{44E884B0-BF63-4133-B737-9FCAFB073201}"/>
    <cellStyle name="20% - Accent2 76" xfId="1108" xr:uid="{3F865B33-069B-4D2C-8445-7CA6F63326E6}"/>
    <cellStyle name="20% - Accent2 76 2" xfId="6257" xr:uid="{F0B41CD9-15C3-49F5-8C12-A0E01AB4624D}"/>
    <cellStyle name="20% - Accent2 76 2 2" xfId="14014" xr:uid="{C7D83544-01C9-4B7C-BD95-815D7A3291EB}"/>
    <cellStyle name="20% - Accent2 76 2 2 2" xfId="33024" xr:uid="{CCA52463-9048-4F06-995C-EEC48AC32016}"/>
    <cellStyle name="20% - Accent2 76 2 2 3" xfId="48158" xr:uid="{61A82F00-EE1C-4F8B-9E44-552E0EC52995}"/>
    <cellStyle name="20% - Accent2 76 2 3" xfId="25480" xr:uid="{ABBC9045-7D19-49D9-B8A7-7FD1F98F75F2}"/>
    <cellStyle name="20% - Accent2 76 2 4" xfId="40614" xr:uid="{9340F393-8ED9-4320-89E7-475486DE5EF2}"/>
    <cellStyle name="20% - Accent2 76 3" xfId="3762" xr:uid="{84BC78A2-2A62-4592-BC33-4A0450958B1E}"/>
    <cellStyle name="20% - Accent2 76 3 2" xfId="11525" xr:uid="{C2F2D0D0-FD38-4FAE-B9F5-C4BCF2578DB0}"/>
    <cellStyle name="20% - Accent2 76 3 2 2" xfId="30550" xr:uid="{56ECDE40-EF5D-4D54-9ED8-7E2B6DAED017}"/>
    <cellStyle name="20% - Accent2 76 3 2 3" xfId="45684" xr:uid="{5DC0FD23-160D-4E16-A811-5817141B60B1}"/>
    <cellStyle name="20% - Accent2 76 3 3" xfId="23006" xr:uid="{2CE0F110-9BA1-48F7-894D-716DF4A908A1}"/>
    <cellStyle name="20% - Accent2 76 3 4" xfId="38140" xr:uid="{54A63638-21DD-454F-AE38-B904C445F018}"/>
    <cellStyle name="20% - Accent2 76 4" xfId="8899" xr:uid="{C3C4D2AD-7F95-4EC3-AAE3-1E660A7A5963}"/>
    <cellStyle name="20% - Accent2 76 4 2" xfId="28008" xr:uid="{368B5E87-940A-4E33-A67B-5C2752E45C55}"/>
    <cellStyle name="20% - Accent2 76 4 3" xfId="43142" xr:uid="{F0D6C0C8-704F-4F86-9E77-5977A6DD0CC5}"/>
    <cellStyle name="20% - Accent2 76 5" xfId="20464" xr:uid="{B827C667-35DB-47BB-AA69-C214EC28FC6C}"/>
    <cellStyle name="20% - Accent2 76 6" xfId="35598" xr:uid="{5F6CABD8-B704-4381-93F7-95D43F9BF671}"/>
    <cellStyle name="20% - Accent2 77" xfId="1122" xr:uid="{D2D23C69-4D41-4059-AFD7-50CDCEB55E32}"/>
    <cellStyle name="20% - Accent2 77 2" xfId="6271" xr:uid="{B57245D2-1074-4389-A088-B403C6F83AD6}"/>
    <cellStyle name="20% - Accent2 77 2 2" xfId="14028" xr:uid="{99BB7253-7022-4CAB-9256-6BD666B4CF94}"/>
    <cellStyle name="20% - Accent2 77 2 2 2" xfId="33038" xr:uid="{9705BB3C-95DC-4696-9EE5-D22697F9EF55}"/>
    <cellStyle name="20% - Accent2 77 2 2 3" xfId="48172" xr:uid="{43B078AF-3BA3-401E-9E63-C525389C6E6C}"/>
    <cellStyle name="20% - Accent2 77 2 3" xfId="25494" xr:uid="{25F2B983-26F4-4510-B0C9-BDDC20AAF981}"/>
    <cellStyle name="20% - Accent2 77 2 4" xfId="40628" xr:uid="{6E803EA2-E882-43CF-8300-CB06D854A6FB}"/>
    <cellStyle name="20% - Accent2 77 3" xfId="3776" xr:uid="{B319F4F4-6BB1-42A0-B59C-04C9BDC6F692}"/>
    <cellStyle name="20% - Accent2 77 3 2" xfId="11539" xr:uid="{256D1C10-4B15-424D-A8BA-AB64DB35BD1E}"/>
    <cellStyle name="20% - Accent2 77 3 2 2" xfId="30564" xr:uid="{C0F2DCD3-2E2C-44CC-9699-28472C9560B4}"/>
    <cellStyle name="20% - Accent2 77 3 2 3" xfId="45698" xr:uid="{70743449-B3AD-4597-9326-8E2FF7B00210}"/>
    <cellStyle name="20% - Accent2 77 3 3" xfId="23020" xr:uid="{4F46A18F-DCA3-49C3-8DFB-7DEC27AE2452}"/>
    <cellStyle name="20% - Accent2 77 3 4" xfId="38154" xr:uid="{076553A6-BBF7-44CB-9F2A-D189520EA2A9}"/>
    <cellStyle name="20% - Accent2 77 4" xfId="8913" xr:uid="{82D99D66-357A-44EC-8C40-1D5AFFA49D45}"/>
    <cellStyle name="20% - Accent2 77 4 2" xfId="28022" xr:uid="{BA825635-6740-41B1-9EFE-F7AC8FECD1DB}"/>
    <cellStyle name="20% - Accent2 77 4 3" xfId="43156" xr:uid="{12BF65EC-FDC8-467C-9126-300B377D1930}"/>
    <cellStyle name="20% - Accent2 77 5" xfId="20478" xr:uid="{8BF7F2C3-73D2-44CF-90D9-A331AE53EFC3}"/>
    <cellStyle name="20% - Accent2 77 6" xfId="35612" xr:uid="{B1D50FBA-029B-409F-BF20-6A92147FA5FF}"/>
    <cellStyle name="20% - Accent2 78" xfId="1136" xr:uid="{5610F40B-92CF-4EEF-9506-516A2CAC8957}"/>
    <cellStyle name="20% - Accent2 78 2" xfId="6285" xr:uid="{20149C0E-8B2A-4955-9D8B-E0D5F48F7D94}"/>
    <cellStyle name="20% - Accent2 78 2 2" xfId="14042" xr:uid="{4D2B9441-17B2-46FE-979A-0EEECA2924D2}"/>
    <cellStyle name="20% - Accent2 78 2 2 2" xfId="33052" xr:uid="{642D1664-ED3A-49D2-95C6-3DD5FF98A4E2}"/>
    <cellStyle name="20% - Accent2 78 2 2 3" xfId="48186" xr:uid="{1DEDCCAE-48DA-4EC6-B1B1-265AEE67D9A7}"/>
    <cellStyle name="20% - Accent2 78 2 3" xfId="25508" xr:uid="{587772FB-DB59-49B0-9674-0B765040330A}"/>
    <cellStyle name="20% - Accent2 78 2 4" xfId="40642" xr:uid="{F4FC4616-5CF8-4312-BAE6-302DDABD269D}"/>
    <cellStyle name="20% - Accent2 78 3" xfId="3790" xr:uid="{D9767110-2F5B-480C-9432-099521766495}"/>
    <cellStyle name="20% - Accent2 78 3 2" xfId="11553" xr:uid="{D11662EE-14F6-4ACE-8315-CD3A64D19516}"/>
    <cellStyle name="20% - Accent2 78 3 2 2" xfId="30578" xr:uid="{A95343CE-41BE-4975-AEC9-3A27E5FD4E2E}"/>
    <cellStyle name="20% - Accent2 78 3 2 3" xfId="45712" xr:uid="{9776895C-A695-444E-9860-DF084098E0B3}"/>
    <cellStyle name="20% - Accent2 78 3 3" xfId="23034" xr:uid="{46AC1AD6-7433-4E8D-B105-944619B730C0}"/>
    <cellStyle name="20% - Accent2 78 3 4" xfId="38168" xr:uid="{ADC8DC4A-D7B3-42FC-AD08-6328D0232185}"/>
    <cellStyle name="20% - Accent2 78 4" xfId="8927" xr:uid="{570FF798-C17B-4DBA-A8C4-103571DD703F}"/>
    <cellStyle name="20% - Accent2 78 4 2" xfId="28036" xr:uid="{7E7B9D19-0DD4-4E6E-B16A-DDFD63A206F7}"/>
    <cellStyle name="20% - Accent2 78 4 3" xfId="43170" xr:uid="{22F94767-4AAC-4F1D-9ADB-670345D7BE21}"/>
    <cellStyle name="20% - Accent2 78 5" xfId="20492" xr:uid="{A695465E-968D-4D5E-BF1D-9532ADF1C4B7}"/>
    <cellStyle name="20% - Accent2 78 6" xfId="35626" xr:uid="{A1C98E3F-ED0C-44EF-8F6E-0C523953F626}"/>
    <cellStyle name="20% - Accent2 79" xfId="1150" xr:uid="{F21C3B32-57A4-4D35-BA15-A3A5C4E8CF67}"/>
    <cellStyle name="20% - Accent2 79 2" xfId="6299" xr:uid="{CD00DF0A-70D4-435D-A75C-3C77A0FF77F9}"/>
    <cellStyle name="20% - Accent2 79 2 2" xfId="14056" xr:uid="{E5B6CF00-CF53-43A5-9B9C-F814623EE0F2}"/>
    <cellStyle name="20% - Accent2 79 2 2 2" xfId="33066" xr:uid="{89A0D224-1DD1-457C-B158-5A3BEC918E8C}"/>
    <cellStyle name="20% - Accent2 79 2 2 3" xfId="48200" xr:uid="{2FE808C3-3939-4AFB-932D-9C013FAC5E82}"/>
    <cellStyle name="20% - Accent2 79 2 3" xfId="25522" xr:uid="{BD09782A-032F-43DC-912E-6F99E6816052}"/>
    <cellStyle name="20% - Accent2 79 2 4" xfId="40656" xr:uid="{A2375D34-E263-4506-ABFF-93A78276FCC1}"/>
    <cellStyle name="20% - Accent2 79 3" xfId="3804" xr:uid="{E2951688-65BF-49BD-BF19-90F76F09467A}"/>
    <cellStyle name="20% - Accent2 79 3 2" xfId="11567" xr:uid="{0A274364-A5A0-4AC5-A6A7-AD6D9E20CDDD}"/>
    <cellStyle name="20% - Accent2 79 3 2 2" xfId="30592" xr:uid="{847E23F1-ADE0-433C-BFB3-316086C829B5}"/>
    <cellStyle name="20% - Accent2 79 3 2 3" xfId="45726" xr:uid="{D98EC124-93B0-4DB6-B3EB-174863189721}"/>
    <cellStyle name="20% - Accent2 79 3 3" xfId="23048" xr:uid="{52A2DDF1-83F8-4D0F-85B3-EFD441B5293D}"/>
    <cellStyle name="20% - Accent2 79 3 4" xfId="38182" xr:uid="{A3927CB6-3C20-43D8-9ED9-A2AE88BA23B0}"/>
    <cellStyle name="20% - Accent2 79 4" xfId="8941" xr:uid="{C328100B-4F6D-4096-A204-12E57E8B0C19}"/>
    <cellStyle name="20% - Accent2 79 4 2" xfId="28050" xr:uid="{BEA3F629-59F1-41E9-B345-A16DCB73D21A}"/>
    <cellStyle name="20% - Accent2 79 4 3" xfId="43184" xr:uid="{B08FDDAA-E8FA-49CE-9346-7BEB810EB1BC}"/>
    <cellStyle name="20% - Accent2 79 5" xfId="20506" xr:uid="{4140EA12-39D3-480B-984D-945654EC4243}"/>
    <cellStyle name="20% - Accent2 79 6" xfId="35640" xr:uid="{CC318D9F-2385-4E06-9224-7B8079A427B9}"/>
    <cellStyle name="20% - Accent2 8" xfId="155" xr:uid="{9F2D15CA-93D5-48CC-B4A5-65865D2A31A5}"/>
    <cellStyle name="20% - Accent2 8 2" xfId="5299" xr:uid="{6217D40B-203E-4C5C-BC6E-31D9BA143C58}"/>
    <cellStyle name="20% - Accent2 8 2 2" xfId="13056" xr:uid="{62ED4A8C-97CF-4CB3-B8D5-2864C16760A1}"/>
    <cellStyle name="20% - Accent2 8 2 2 2" xfId="32066" xr:uid="{6D33173A-B340-4C76-AA31-C7106AA8A217}"/>
    <cellStyle name="20% - Accent2 8 2 2 3" xfId="47200" xr:uid="{F1A95943-FE82-4E88-8072-990E6D471067}"/>
    <cellStyle name="20% - Accent2 8 2 3" xfId="24522" xr:uid="{BDD4A36F-B1D7-41AC-838D-6C62A5D686BB}"/>
    <cellStyle name="20% - Accent2 8 2 4" xfId="39656" xr:uid="{965E38DE-1985-4E7B-9D12-F1C482BB15E0}"/>
    <cellStyle name="20% - Accent2 8 3" xfId="2809" xr:uid="{3467202F-F929-47C3-95E5-45F152F9DC23}"/>
    <cellStyle name="20% - Accent2 8 3 2" xfId="10572" xr:uid="{DB94E2E6-1AA0-47AD-8B8B-1404710CD080}"/>
    <cellStyle name="20% - Accent2 8 3 2 2" xfId="29597" xr:uid="{30A39B24-C750-43A0-AECC-30DD5AD70BD2}"/>
    <cellStyle name="20% - Accent2 8 3 2 3" xfId="44731" xr:uid="{166B4798-A8E5-41EA-A2A8-BCDBD92640B5}"/>
    <cellStyle name="20% - Accent2 8 3 3" xfId="22053" xr:uid="{E888DEB3-0A22-4893-BE07-91AB52E0DE91}"/>
    <cellStyle name="20% - Accent2 8 3 4" xfId="37187" xr:uid="{F169D4EA-BD71-41C1-880A-1EAE3493E64B}"/>
    <cellStyle name="20% - Accent2 8 4" xfId="7946" xr:uid="{D90BE1B1-D9FE-40C7-9D10-285E8AFEB4D6}"/>
    <cellStyle name="20% - Accent2 8 4 2" xfId="27055" xr:uid="{14E3A8E3-D7A6-44DE-92A4-03A321151667}"/>
    <cellStyle name="20% - Accent2 8 4 3" xfId="42189" xr:uid="{085BB323-9E40-4DDD-B885-A54703D75F72}"/>
    <cellStyle name="20% - Accent2 8 5" xfId="19511" xr:uid="{C55EAE22-C01E-40C3-B63F-3F3C12602C6D}"/>
    <cellStyle name="20% - Accent2 8 6" xfId="34645" xr:uid="{C0D8E5FC-4A61-464E-B7D6-C66BD7120041}"/>
    <cellStyle name="20% - Accent2 80" xfId="1164" xr:uid="{F0B4B218-605B-4E83-BD5A-A2A4D94E64AC}"/>
    <cellStyle name="20% - Accent2 80 2" xfId="6313" xr:uid="{C6C7DD7B-D246-40E4-AC94-445A3556111B}"/>
    <cellStyle name="20% - Accent2 80 2 2" xfId="14070" xr:uid="{80A2E9FF-59D6-41AD-AD64-F3BAD6E51BB8}"/>
    <cellStyle name="20% - Accent2 80 2 2 2" xfId="33080" xr:uid="{3F835B53-5533-4FC0-BF2E-DA7663181702}"/>
    <cellStyle name="20% - Accent2 80 2 2 3" xfId="48214" xr:uid="{7CE618BB-B499-44B8-AC69-CF157B1DD7C2}"/>
    <cellStyle name="20% - Accent2 80 2 3" xfId="25536" xr:uid="{213303A4-6DD3-4760-8941-4B80753A1FA7}"/>
    <cellStyle name="20% - Accent2 80 2 4" xfId="40670" xr:uid="{5A248F4C-F7C1-4C52-AF58-7FC98836F20D}"/>
    <cellStyle name="20% - Accent2 80 3" xfId="3818" xr:uid="{90A0C228-6E6C-4F34-80FE-268FBD2F0B14}"/>
    <cellStyle name="20% - Accent2 80 3 2" xfId="11581" xr:uid="{3AEEFD37-602E-417F-9965-F56B4BACDD85}"/>
    <cellStyle name="20% - Accent2 80 3 2 2" xfId="30606" xr:uid="{0726F0C3-CBD8-431E-9692-DA8397B0EAF7}"/>
    <cellStyle name="20% - Accent2 80 3 2 3" xfId="45740" xr:uid="{60776887-4FAF-40AD-B291-7D912F8278CB}"/>
    <cellStyle name="20% - Accent2 80 3 3" xfId="23062" xr:uid="{77FCE0DD-CD75-4C6D-A50A-E30E691BC4C1}"/>
    <cellStyle name="20% - Accent2 80 3 4" xfId="38196" xr:uid="{F995E83F-15F9-407A-B82A-17142DC06EDB}"/>
    <cellStyle name="20% - Accent2 80 4" xfId="8955" xr:uid="{525DFAEC-9F41-4F10-B4ED-42D281DAD3EA}"/>
    <cellStyle name="20% - Accent2 80 4 2" xfId="28064" xr:uid="{D6074F99-6AAA-4AB3-BE66-43FB91528ED7}"/>
    <cellStyle name="20% - Accent2 80 4 3" xfId="43198" xr:uid="{1338EF5B-B413-47BE-AC5A-B11A0FE77B39}"/>
    <cellStyle name="20% - Accent2 80 5" xfId="20520" xr:uid="{F2B61A94-2A61-47D0-B445-CF88DB2C871D}"/>
    <cellStyle name="20% - Accent2 80 6" xfId="35654" xr:uid="{266954BA-0C8E-4C11-9DC6-0F6A5E99CBDA}"/>
    <cellStyle name="20% - Accent2 81" xfId="1178" xr:uid="{0BA905FA-B015-4E3B-83F5-3A85E4670479}"/>
    <cellStyle name="20% - Accent2 81 2" xfId="6327" xr:uid="{EE5DA490-478E-4C36-9020-0E5BE182A3B0}"/>
    <cellStyle name="20% - Accent2 81 2 2" xfId="14084" xr:uid="{A2501400-4AD3-4DD6-85EC-45EE3251A145}"/>
    <cellStyle name="20% - Accent2 81 2 2 2" xfId="33094" xr:uid="{15338334-3C16-463A-B1C8-E4EBCC484636}"/>
    <cellStyle name="20% - Accent2 81 2 2 3" xfId="48228" xr:uid="{27821E5C-FE0C-4A8D-B4B7-D4691FC077E7}"/>
    <cellStyle name="20% - Accent2 81 2 3" xfId="25550" xr:uid="{10A274F3-2D2C-4900-AB3E-AECE29401C06}"/>
    <cellStyle name="20% - Accent2 81 2 4" xfId="40684" xr:uid="{E62E73BC-B0E5-47D0-80CE-3520FB2DEF71}"/>
    <cellStyle name="20% - Accent2 81 3" xfId="3832" xr:uid="{AD0D5E87-B984-4B35-9E20-A62403BBF0B9}"/>
    <cellStyle name="20% - Accent2 81 3 2" xfId="11595" xr:uid="{4CE6C96D-22C7-4BF1-84CE-F4ED50B4832D}"/>
    <cellStyle name="20% - Accent2 81 3 2 2" xfId="30620" xr:uid="{213ED045-C2D0-4F9F-AB93-115EA4F6D7A1}"/>
    <cellStyle name="20% - Accent2 81 3 2 3" xfId="45754" xr:uid="{C9184B16-3852-4EEF-B2D2-1044733DCC17}"/>
    <cellStyle name="20% - Accent2 81 3 3" xfId="23076" xr:uid="{BA1FD8BC-8540-414B-A62C-405C3B4EC449}"/>
    <cellStyle name="20% - Accent2 81 3 4" xfId="38210" xr:uid="{568A6BE0-2EBB-4751-AB2F-EBBB991DF647}"/>
    <cellStyle name="20% - Accent2 81 4" xfId="8969" xr:uid="{88E3B75A-1B9C-46D2-980A-1D64B1B63F3E}"/>
    <cellStyle name="20% - Accent2 81 4 2" xfId="28078" xr:uid="{904B6AAB-F9EB-4166-8BB9-AE848FB89C44}"/>
    <cellStyle name="20% - Accent2 81 4 3" xfId="43212" xr:uid="{3C31C7F7-BCF9-409C-9F17-B47F13465512}"/>
    <cellStyle name="20% - Accent2 81 5" xfId="20534" xr:uid="{A92FED91-48A0-4565-A6B7-B5226C544F03}"/>
    <cellStyle name="20% - Accent2 81 6" xfId="35668" xr:uid="{54770CE9-ED79-4A83-BFEC-2332CAB8750F}"/>
    <cellStyle name="20% - Accent2 82" xfId="1192" xr:uid="{99EE0E77-3C02-4CE3-AC0F-2BDB7992331F}"/>
    <cellStyle name="20% - Accent2 82 2" xfId="6341" xr:uid="{28FD74D3-6407-4FD8-A2AE-F00C37F732B1}"/>
    <cellStyle name="20% - Accent2 82 2 2" xfId="14098" xr:uid="{ACF28118-D830-4E54-BF16-664505B7115C}"/>
    <cellStyle name="20% - Accent2 82 2 2 2" xfId="33108" xr:uid="{3223954D-7F46-450A-BF88-D6A5AB663B3B}"/>
    <cellStyle name="20% - Accent2 82 2 2 3" xfId="48242" xr:uid="{2F2DE726-0DBB-4382-80D5-37B79542DCAD}"/>
    <cellStyle name="20% - Accent2 82 2 3" xfId="25564" xr:uid="{11963A56-2416-4572-BA71-D606BED5CD96}"/>
    <cellStyle name="20% - Accent2 82 2 4" xfId="40698" xr:uid="{13D3E48D-DEE6-4115-958F-50D44CA0E4F7}"/>
    <cellStyle name="20% - Accent2 82 3" xfId="3846" xr:uid="{8CA26E51-2634-4751-AB25-3D8ADECB2827}"/>
    <cellStyle name="20% - Accent2 82 3 2" xfId="11609" xr:uid="{4B2A3558-4231-4532-8630-6D671A86D506}"/>
    <cellStyle name="20% - Accent2 82 3 2 2" xfId="30634" xr:uid="{26C492ED-C55F-4FFC-A4B7-F520431A2633}"/>
    <cellStyle name="20% - Accent2 82 3 2 3" xfId="45768" xr:uid="{4002C849-C050-4A12-A58A-99BCE5B83077}"/>
    <cellStyle name="20% - Accent2 82 3 3" xfId="23090" xr:uid="{2B499C0B-4D92-484C-AA1A-24346AAF25C0}"/>
    <cellStyle name="20% - Accent2 82 3 4" xfId="38224" xr:uid="{31F3DBE4-E4F6-448A-803A-DE1E3A14E82C}"/>
    <cellStyle name="20% - Accent2 82 4" xfId="8983" xr:uid="{BF0CFF5C-48D1-452E-986D-51205BE9E2F2}"/>
    <cellStyle name="20% - Accent2 82 4 2" xfId="28092" xr:uid="{D5A2111C-87FD-4497-B2C8-305FD6ED30CE}"/>
    <cellStyle name="20% - Accent2 82 4 3" xfId="43226" xr:uid="{9F1825D3-0127-4F29-B454-FE31520640CF}"/>
    <cellStyle name="20% - Accent2 82 5" xfId="20548" xr:uid="{1EC3E272-DD4A-4CB9-A47A-DA12E37BE1DE}"/>
    <cellStyle name="20% - Accent2 82 6" xfId="35682" xr:uid="{F6AA53DD-AF21-4138-8AE0-69A03185E3EB}"/>
    <cellStyle name="20% - Accent2 83" xfId="1206" xr:uid="{3BE20EB3-60BB-4912-B608-AAC8510599B9}"/>
    <cellStyle name="20% - Accent2 83 2" xfId="6355" xr:uid="{5B2E23DD-5780-4298-ACFC-FD51C5E3767A}"/>
    <cellStyle name="20% - Accent2 83 2 2" xfId="14112" xr:uid="{0D91ABEB-74B5-42D1-9B76-8B050BC5E31F}"/>
    <cellStyle name="20% - Accent2 83 2 2 2" xfId="33122" xr:uid="{2776EF42-148A-487C-A3C1-3412B2F75EA9}"/>
    <cellStyle name="20% - Accent2 83 2 2 3" xfId="48256" xr:uid="{EACC1FEF-9CAB-4223-9E22-F383313A15E1}"/>
    <cellStyle name="20% - Accent2 83 2 3" xfId="25578" xr:uid="{7C13A068-B2DF-45BE-BEF1-2D57A4BD1C31}"/>
    <cellStyle name="20% - Accent2 83 2 4" xfId="40712" xr:uid="{BF9AB0EF-1468-4ECA-B80C-081FF6B882BD}"/>
    <cellStyle name="20% - Accent2 83 3" xfId="3860" xr:uid="{9637F252-4BF5-49AC-ADF7-5E9A16D4E34E}"/>
    <cellStyle name="20% - Accent2 83 3 2" xfId="11623" xr:uid="{3D929D35-223C-4CA8-8461-6B315BC8056F}"/>
    <cellStyle name="20% - Accent2 83 3 2 2" xfId="30648" xr:uid="{ABA09D4A-47AD-4FD1-839D-3B5C90C06937}"/>
    <cellStyle name="20% - Accent2 83 3 2 3" xfId="45782" xr:uid="{0641D200-139B-413B-BE76-20265331DFD6}"/>
    <cellStyle name="20% - Accent2 83 3 3" xfId="23104" xr:uid="{AC67588D-D092-4E0F-9498-996BEE06DF90}"/>
    <cellStyle name="20% - Accent2 83 3 4" xfId="38238" xr:uid="{D4221CA2-0121-427D-AAC3-283D67C30AA5}"/>
    <cellStyle name="20% - Accent2 83 4" xfId="8997" xr:uid="{3E38241C-A158-48D0-9B29-A1D82F2F6F73}"/>
    <cellStyle name="20% - Accent2 83 4 2" xfId="28106" xr:uid="{7A6CEA84-4BA4-415E-A4AA-FC0689E1F145}"/>
    <cellStyle name="20% - Accent2 83 4 3" xfId="43240" xr:uid="{CDA4F828-A9CB-4331-95F8-2225B98AF132}"/>
    <cellStyle name="20% - Accent2 83 5" xfId="20562" xr:uid="{DC534612-9A93-4009-B852-729335D5892D}"/>
    <cellStyle name="20% - Accent2 83 6" xfId="35696" xr:uid="{AF6D3A8F-B56A-452F-B445-765925B403A8}"/>
    <cellStyle name="20% - Accent2 84" xfId="1220" xr:uid="{84969890-26B1-4059-A36B-64207754F75C}"/>
    <cellStyle name="20% - Accent2 84 2" xfId="6369" xr:uid="{39D0FBCF-92F1-42EA-84B9-F8BF015E041D}"/>
    <cellStyle name="20% - Accent2 84 2 2" xfId="14126" xr:uid="{F1A7E513-2CDE-419C-811A-0E00BF6C2E1B}"/>
    <cellStyle name="20% - Accent2 84 2 2 2" xfId="33136" xr:uid="{714AE7F3-D295-442F-AB70-C2B90604FD40}"/>
    <cellStyle name="20% - Accent2 84 2 2 3" xfId="48270" xr:uid="{7DC6FDFC-26EF-4C6C-A6E6-702D1A59239C}"/>
    <cellStyle name="20% - Accent2 84 2 3" xfId="25592" xr:uid="{84ACB1D9-B254-4F8A-9E73-C2750C5FBA11}"/>
    <cellStyle name="20% - Accent2 84 2 4" xfId="40726" xr:uid="{36750EE5-837E-4019-AE9F-72BE5F1217B7}"/>
    <cellStyle name="20% - Accent2 84 3" xfId="3874" xr:uid="{075D27C4-1ED7-4149-99F3-6EEB148D0A2E}"/>
    <cellStyle name="20% - Accent2 84 3 2" xfId="11637" xr:uid="{71900893-EB0B-4718-ACF2-E81CAC8FD146}"/>
    <cellStyle name="20% - Accent2 84 3 2 2" xfId="30662" xr:uid="{4200D0EF-5A8C-4652-8854-323AB9DD9B55}"/>
    <cellStyle name="20% - Accent2 84 3 2 3" xfId="45796" xr:uid="{DC205395-836B-44BC-A994-D6F0489462E1}"/>
    <cellStyle name="20% - Accent2 84 3 3" xfId="23118" xr:uid="{F4132FD8-9A3C-4B59-BE8F-838A92BC52A2}"/>
    <cellStyle name="20% - Accent2 84 3 4" xfId="38252" xr:uid="{8BC81930-1779-42D5-8EE8-AB4135B88BD5}"/>
    <cellStyle name="20% - Accent2 84 4" xfId="9011" xr:uid="{EF4FDE81-8CDD-4F54-BCB6-643FAC41C489}"/>
    <cellStyle name="20% - Accent2 84 4 2" xfId="28120" xr:uid="{638EE7FA-6E1E-4A31-86D6-3CA12C789F1A}"/>
    <cellStyle name="20% - Accent2 84 4 3" xfId="43254" xr:uid="{CE12AAE0-E8B8-4AB6-93B6-69EA8465B638}"/>
    <cellStyle name="20% - Accent2 84 5" xfId="20576" xr:uid="{7E597280-D37C-4B93-AF23-359E477840F6}"/>
    <cellStyle name="20% - Accent2 84 6" xfId="35710" xr:uid="{FA74BD4B-143F-46FD-BF4E-F79B770D16F6}"/>
    <cellStyle name="20% - Accent2 85" xfId="1234" xr:uid="{39EC65A9-8EB8-495A-806B-9D4E8506FFCE}"/>
    <cellStyle name="20% - Accent2 85 2" xfId="6383" xr:uid="{B41A32A6-725A-43E3-A423-5114D906868C}"/>
    <cellStyle name="20% - Accent2 85 2 2" xfId="14140" xr:uid="{65B6C791-853E-4128-8108-DED30738C63F}"/>
    <cellStyle name="20% - Accent2 85 2 2 2" xfId="33150" xr:uid="{E5DF3157-4970-4A83-A1D9-9DBA29895C7A}"/>
    <cellStyle name="20% - Accent2 85 2 2 3" xfId="48284" xr:uid="{7FD89B48-CD7E-4B0C-A736-4A56D7A9A4DE}"/>
    <cellStyle name="20% - Accent2 85 2 3" xfId="25606" xr:uid="{27252D11-7EC2-4D6A-A687-AA3053CDC344}"/>
    <cellStyle name="20% - Accent2 85 2 4" xfId="40740" xr:uid="{3ABC4400-D5D2-4693-A0FA-FF525C1CD9B9}"/>
    <cellStyle name="20% - Accent2 85 3" xfId="3888" xr:uid="{8BC729D7-1E0C-49E5-8D5D-1D73C788C859}"/>
    <cellStyle name="20% - Accent2 85 3 2" xfId="11651" xr:uid="{78F78FEF-D9EB-4E53-954C-4120E7FE074D}"/>
    <cellStyle name="20% - Accent2 85 3 2 2" xfId="30676" xr:uid="{692F888D-9770-49B4-8080-C4957898B690}"/>
    <cellStyle name="20% - Accent2 85 3 2 3" xfId="45810" xr:uid="{4186F28D-2FD6-4591-89C0-139BAA4B5905}"/>
    <cellStyle name="20% - Accent2 85 3 3" xfId="23132" xr:uid="{CDCC66D0-2257-49F2-908B-F65400E2F0BA}"/>
    <cellStyle name="20% - Accent2 85 3 4" xfId="38266" xr:uid="{66A4C0FD-8636-47BE-948C-3AE36C0FCC4F}"/>
    <cellStyle name="20% - Accent2 85 4" xfId="9025" xr:uid="{CE6372CE-3923-4B07-B490-74840A1DFFAE}"/>
    <cellStyle name="20% - Accent2 85 4 2" xfId="28134" xr:uid="{921BE8AA-DF24-49E2-8916-00714CAF2202}"/>
    <cellStyle name="20% - Accent2 85 4 3" xfId="43268" xr:uid="{8686A3EB-EB13-405D-8BD2-87B5F3E07BAF}"/>
    <cellStyle name="20% - Accent2 85 5" xfId="20590" xr:uid="{F22CF35F-2FA1-475F-AB1E-B261B9F09EC9}"/>
    <cellStyle name="20% - Accent2 85 6" xfId="35724" xr:uid="{5E664E9A-3635-42CF-B4C3-D072C9308B18}"/>
    <cellStyle name="20% - Accent2 86" xfId="1248" xr:uid="{1D150FF4-8F40-4E56-A783-340C24F04208}"/>
    <cellStyle name="20% - Accent2 86 2" xfId="6397" xr:uid="{7A35260A-8DF5-4368-ABB1-B7C3A6BCDA3C}"/>
    <cellStyle name="20% - Accent2 86 2 2" xfId="14154" xr:uid="{DB941FBD-57D4-414D-A950-17E0F470E61E}"/>
    <cellStyle name="20% - Accent2 86 2 2 2" xfId="33164" xr:uid="{5088C37E-0214-4D55-967B-932789424E73}"/>
    <cellStyle name="20% - Accent2 86 2 2 3" xfId="48298" xr:uid="{509221A1-C3E8-4C43-AB10-A38F063AF1F7}"/>
    <cellStyle name="20% - Accent2 86 2 3" xfId="25620" xr:uid="{9EFD43C1-AB42-4092-89CF-54C31681DBF6}"/>
    <cellStyle name="20% - Accent2 86 2 4" xfId="40754" xr:uid="{A3C4FDA0-6FF9-4916-ABF1-365DFA51B869}"/>
    <cellStyle name="20% - Accent2 86 3" xfId="3902" xr:uid="{C6F601E9-D89F-46B7-A5B8-36E9D0FA8938}"/>
    <cellStyle name="20% - Accent2 86 3 2" xfId="11665" xr:uid="{C2BF72D2-D05D-4895-A64C-3D42A04818C3}"/>
    <cellStyle name="20% - Accent2 86 3 2 2" xfId="30690" xr:uid="{BD1AA823-DB3D-4E8A-AE33-7877D3A81D12}"/>
    <cellStyle name="20% - Accent2 86 3 2 3" xfId="45824" xr:uid="{923DC2FE-5995-4BBE-9D41-C920B134B285}"/>
    <cellStyle name="20% - Accent2 86 3 3" xfId="23146" xr:uid="{62D7A402-2AAD-41AB-BEDE-4164F4C3F29D}"/>
    <cellStyle name="20% - Accent2 86 3 4" xfId="38280" xr:uid="{C27F7E2A-E4FA-48F0-8698-B9BF87E5C759}"/>
    <cellStyle name="20% - Accent2 86 4" xfId="9039" xr:uid="{B3A4E0A1-D712-4E0F-9C02-FA688A11604A}"/>
    <cellStyle name="20% - Accent2 86 4 2" xfId="28148" xr:uid="{3F08690F-FE95-48DD-B36A-30351EC4F8F5}"/>
    <cellStyle name="20% - Accent2 86 4 3" xfId="43282" xr:uid="{687FD4B3-406D-47E7-9A36-C2F8E2B40E31}"/>
    <cellStyle name="20% - Accent2 86 5" xfId="20604" xr:uid="{E2D04D16-0CAF-4E5E-9191-DBD0399273ED}"/>
    <cellStyle name="20% - Accent2 86 6" xfId="35738" xr:uid="{B29D0047-0E7E-4CD9-AE6E-2FA332827C5B}"/>
    <cellStyle name="20% - Accent2 87" xfId="1262" xr:uid="{89A47B19-0273-4195-8649-AA9A912B0EE4}"/>
    <cellStyle name="20% - Accent2 87 2" xfId="6411" xr:uid="{35E5AB1D-F60A-4E3B-BAC2-138D0D4EB1FB}"/>
    <cellStyle name="20% - Accent2 87 2 2" xfId="14168" xr:uid="{1B6580D3-C2C4-4121-AA56-D15C3536A4ED}"/>
    <cellStyle name="20% - Accent2 87 2 2 2" xfId="33178" xr:uid="{C4AACF83-460B-4EDE-9972-A949B57D5F45}"/>
    <cellStyle name="20% - Accent2 87 2 2 3" xfId="48312" xr:uid="{3EAAA32B-1984-4C7B-A81F-1EF7A9D280E0}"/>
    <cellStyle name="20% - Accent2 87 2 3" xfId="25634" xr:uid="{17D7C68C-0853-481F-BA72-96B24840BC2D}"/>
    <cellStyle name="20% - Accent2 87 2 4" xfId="40768" xr:uid="{56EFD56B-A772-4F29-BBF6-BDA24E65A6DC}"/>
    <cellStyle name="20% - Accent2 87 3" xfId="3916" xr:uid="{B8DDFFF0-6096-4A46-9AA4-E330859ACEB8}"/>
    <cellStyle name="20% - Accent2 87 3 2" xfId="11679" xr:uid="{BA70AB28-AC57-4C9F-9BCD-4610C3EA6C8E}"/>
    <cellStyle name="20% - Accent2 87 3 2 2" xfId="30704" xr:uid="{8361DE44-D079-40E8-96F0-BC640048952A}"/>
    <cellStyle name="20% - Accent2 87 3 2 3" xfId="45838" xr:uid="{A4366CEB-0CEE-4290-89CB-BD83D2E33251}"/>
    <cellStyle name="20% - Accent2 87 3 3" xfId="23160" xr:uid="{5EC00219-41C5-485B-991A-B137A48A6877}"/>
    <cellStyle name="20% - Accent2 87 3 4" xfId="38294" xr:uid="{9FA3BB43-776C-487C-8DC0-F8879559343D}"/>
    <cellStyle name="20% - Accent2 87 4" xfId="9053" xr:uid="{9808A279-4990-41D8-9D26-84C7B3B2C6B3}"/>
    <cellStyle name="20% - Accent2 87 4 2" xfId="28162" xr:uid="{6F7AEA3C-DC5A-4479-9506-A7836BC52329}"/>
    <cellStyle name="20% - Accent2 87 4 3" xfId="43296" xr:uid="{4292F32C-CFB6-44F9-961C-A92015E3361D}"/>
    <cellStyle name="20% - Accent2 87 5" xfId="20618" xr:uid="{40965A8F-CA38-4FD1-A214-482EB6A0367B}"/>
    <cellStyle name="20% - Accent2 87 6" xfId="35752" xr:uid="{095C85BD-36C8-486A-A679-002680F0D902}"/>
    <cellStyle name="20% - Accent2 88" xfId="1276" xr:uid="{C5FCB65A-70D8-4A58-89B1-F8AA913994D2}"/>
    <cellStyle name="20% - Accent2 88 2" xfId="6425" xr:uid="{A58E0A07-A3A2-4B36-B0DE-90FB78FB5625}"/>
    <cellStyle name="20% - Accent2 88 2 2" xfId="14182" xr:uid="{C82EA282-CCA1-49F0-B48B-8280B2382EB3}"/>
    <cellStyle name="20% - Accent2 88 2 2 2" xfId="33192" xr:uid="{44A707D5-5435-4C1C-B15B-9D3DF65D6BD4}"/>
    <cellStyle name="20% - Accent2 88 2 2 3" xfId="48326" xr:uid="{085BAC47-AE31-483B-95C3-14FAD866B557}"/>
    <cellStyle name="20% - Accent2 88 2 3" xfId="25648" xr:uid="{2A43F139-C4A3-4944-97F9-9C4FDD797586}"/>
    <cellStyle name="20% - Accent2 88 2 4" xfId="40782" xr:uid="{C107B80B-E288-4769-8823-50F9FC2B3E0F}"/>
    <cellStyle name="20% - Accent2 88 3" xfId="3930" xr:uid="{40E7C32D-B351-4CC8-AE41-313AC4F37218}"/>
    <cellStyle name="20% - Accent2 88 3 2" xfId="11693" xr:uid="{413F450E-91C1-4054-A793-5AE842FFE563}"/>
    <cellStyle name="20% - Accent2 88 3 2 2" xfId="30718" xr:uid="{6D17302A-E5AA-4C26-864A-DD7ECCFA6590}"/>
    <cellStyle name="20% - Accent2 88 3 2 3" xfId="45852" xr:uid="{4D2E42A0-2267-45F3-92ED-F3DF7377F61B}"/>
    <cellStyle name="20% - Accent2 88 3 3" xfId="23174" xr:uid="{F15950CB-8F97-4743-8ADA-16DAFCFDD695}"/>
    <cellStyle name="20% - Accent2 88 3 4" xfId="38308" xr:uid="{07301D06-10A4-4C00-BB82-B7512904E735}"/>
    <cellStyle name="20% - Accent2 88 4" xfId="9067" xr:uid="{19CB13A9-A737-493F-A13E-788E448D95EC}"/>
    <cellStyle name="20% - Accent2 88 4 2" xfId="28176" xr:uid="{4499F23F-81F6-4782-8A1F-DB8D2744925B}"/>
    <cellStyle name="20% - Accent2 88 4 3" xfId="43310" xr:uid="{1FF5E983-E797-40E4-9BBC-8D75BA9257DA}"/>
    <cellStyle name="20% - Accent2 88 5" xfId="20632" xr:uid="{5B9AC841-6368-4559-B30C-1BC6C68A078E}"/>
    <cellStyle name="20% - Accent2 88 6" xfId="35766" xr:uid="{2067F7A6-1E54-4345-9AE8-FFBA99D32871}"/>
    <cellStyle name="20% - Accent2 89" xfId="1290" xr:uid="{4B00CFDD-07D1-4B08-B7D3-F00BD03155D1}"/>
    <cellStyle name="20% - Accent2 89 2" xfId="6439" xr:uid="{AE246E8D-CDB1-4600-84FD-8059AC3CADF3}"/>
    <cellStyle name="20% - Accent2 89 2 2" xfId="14196" xr:uid="{DD583F76-9C0D-4950-9624-39ACDFDCDC2E}"/>
    <cellStyle name="20% - Accent2 89 2 2 2" xfId="33206" xr:uid="{C02CF0C6-F4EC-4D4D-9145-18CFD4EBD4E0}"/>
    <cellStyle name="20% - Accent2 89 2 2 3" xfId="48340" xr:uid="{F3F1BCB0-A896-4651-B4E1-FFE2C2506823}"/>
    <cellStyle name="20% - Accent2 89 2 3" xfId="25662" xr:uid="{010ABFF3-69B3-4FBB-818D-22D646C23755}"/>
    <cellStyle name="20% - Accent2 89 2 4" xfId="40796" xr:uid="{FC7E0C45-FA64-4E6E-A949-EFD65D256563}"/>
    <cellStyle name="20% - Accent2 89 3" xfId="3944" xr:uid="{8920C535-5C83-44BC-A4B6-C7B5A5E853A2}"/>
    <cellStyle name="20% - Accent2 89 3 2" xfId="11707" xr:uid="{EB079DA1-3BBC-4C99-9D1F-0B6C43B21AB2}"/>
    <cellStyle name="20% - Accent2 89 3 2 2" xfId="30732" xr:uid="{4E0EE16F-FB74-4C92-BF06-FE6317C9D8BD}"/>
    <cellStyle name="20% - Accent2 89 3 2 3" xfId="45866" xr:uid="{B330C3D8-2778-46F8-8C47-0E386E0DC93E}"/>
    <cellStyle name="20% - Accent2 89 3 3" xfId="23188" xr:uid="{D5B26E24-019A-4F98-8280-2E0212499172}"/>
    <cellStyle name="20% - Accent2 89 3 4" xfId="38322" xr:uid="{1E2B789D-E968-418B-BB0E-37705CF531A7}"/>
    <cellStyle name="20% - Accent2 89 4" xfId="9081" xr:uid="{88F650F8-2CE1-49D2-93DB-21FB60F721CC}"/>
    <cellStyle name="20% - Accent2 89 4 2" xfId="28190" xr:uid="{62EE3355-04FD-42B4-849E-36EFCF79BF64}"/>
    <cellStyle name="20% - Accent2 89 4 3" xfId="43324" xr:uid="{449BED7C-4FEB-42C0-A126-4CB20E9E9EAD}"/>
    <cellStyle name="20% - Accent2 89 5" xfId="20646" xr:uid="{F499FF5B-73EC-42E3-92EB-8D8D0E91F80C}"/>
    <cellStyle name="20% - Accent2 89 6" xfId="35780" xr:uid="{13C8732E-B2D5-4D2C-8862-CC1B78FAD764}"/>
    <cellStyle name="20% - Accent2 9" xfId="170" xr:uid="{1045FD76-C0B8-4682-BA1A-D1EBD4F1AD57}"/>
    <cellStyle name="20% - Accent2 9 2" xfId="5313" xr:uid="{22D4E8E1-1C21-4155-B852-C600961E298B}"/>
    <cellStyle name="20% - Accent2 9 2 2" xfId="13070" xr:uid="{4F47E56D-DF9C-4E7B-91D1-69FCC1EAA3A5}"/>
    <cellStyle name="20% - Accent2 9 2 2 2" xfId="32080" xr:uid="{14C0DA0E-AF53-4AF9-818D-FD1C7F2E7E96}"/>
    <cellStyle name="20% - Accent2 9 2 2 3" xfId="47214" xr:uid="{31F396FB-8567-433A-A1D7-78E664A282E3}"/>
    <cellStyle name="20% - Accent2 9 2 3" xfId="24536" xr:uid="{48E386EC-FC1D-4F08-BD60-1D8631BBAB05}"/>
    <cellStyle name="20% - Accent2 9 2 4" xfId="39670" xr:uid="{5F7387D9-E280-4DBE-B6D1-DB0A12E32A03}"/>
    <cellStyle name="20% - Accent2 9 3" xfId="2824" xr:uid="{373C1280-6F50-4D75-98D8-C55B3E8BD259}"/>
    <cellStyle name="20% - Accent2 9 3 2" xfId="10587" xr:uid="{CF71A9A8-BC6B-4898-9A11-9A1B420446BF}"/>
    <cellStyle name="20% - Accent2 9 3 2 2" xfId="29612" xr:uid="{E25D2915-54D3-4F1C-A1E7-A8BBEB16BFE7}"/>
    <cellStyle name="20% - Accent2 9 3 2 3" xfId="44746" xr:uid="{B8437676-E917-4440-B4A7-385D74CD8D59}"/>
    <cellStyle name="20% - Accent2 9 3 3" xfId="22068" xr:uid="{DED6C372-7CEC-4C43-B38A-CD3BB8AC955A}"/>
    <cellStyle name="20% - Accent2 9 3 4" xfId="37202" xr:uid="{2FA2E27B-CF8B-46B4-9D7A-B8E85D7A2819}"/>
    <cellStyle name="20% - Accent2 9 4" xfId="7961" xr:uid="{45DAAFA8-3320-426E-BC93-BCD40885C204}"/>
    <cellStyle name="20% - Accent2 9 4 2" xfId="27070" xr:uid="{238DE3B9-0460-49C5-928C-54D448CA7489}"/>
    <cellStyle name="20% - Accent2 9 4 3" xfId="42204" xr:uid="{459D27F2-C31C-4025-AEF4-E71CE6739395}"/>
    <cellStyle name="20% - Accent2 9 5" xfId="19526" xr:uid="{D0222267-57DC-4F48-823E-1AF8A4265CCF}"/>
    <cellStyle name="20% - Accent2 9 6" xfId="34660" xr:uid="{BFC04220-77A3-43AB-BC8A-E7023D667F3F}"/>
    <cellStyle name="20% - Accent2 90" xfId="1304" xr:uid="{B5FC4072-0236-4AB3-A1E8-1E872E0B899A}"/>
    <cellStyle name="20% - Accent2 90 2" xfId="6453" xr:uid="{C6196321-793F-4474-B02E-6BEE5B90C6AA}"/>
    <cellStyle name="20% - Accent2 90 2 2" xfId="14210" xr:uid="{F58478C8-6EF3-4D3B-BC44-3AFB8F56CCC3}"/>
    <cellStyle name="20% - Accent2 90 2 2 2" xfId="33220" xr:uid="{2968578D-8695-4F88-A505-445BAE4B26E9}"/>
    <cellStyle name="20% - Accent2 90 2 2 3" xfId="48354" xr:uid="{7BFF5005-AF97-42BA-BDA0-6406C584992C}"/>
    <cellStyle name="20% - Accent2 90 2 3" xfId="25676" xr:uid="{6F8304FD-B236-4E8B-8307-5F7860F8FE4B}"/>
    <cellStyle name="20% - Accent2 90 2 4" xfId="40810" xr:uid="{65981E64-84B7-43EE-88DC-2284F2F6C4E3}"/>
    <cellStyle name="20% - Accent2 90 3" xfId="3958" xr:uid="{8829FB7E-8E64-4A9C-B75E-C60A52EDFF07}"/>
    <cellStyle name="20% - Accent2 90 3 2" xfId="11721" xr:uid="{314F6AE7-FC8E-4481-A226-BE1C1BBA1F0C}"/>
    <cellStyle name="20% - Accent2 90 3 2 2" xfId="30746" xr:uid="{39D54EF5-3256-4B92-875E-A777DE548C83}"/>
    <cellStyle name="20% - Accent2 90 3 2 3" xfId="45880" xr:uid="{0E1CACD1-5816-4B4F-BA99-049FA83BEA24}"/>
    <cellStyle name="20% - Accent2 90 3 3" xfId="23202" xr:uid="{64CED783-4118-4094-BA1B-7B568669E6D5}"/>
    <cellStyle name="20% - Accent2 90 3 4" xfId="38336" xr:uid="{F33D8D35-3464-44F8-A7A5-F5B0A1E3E81C}"/>
    <cellStyle name="20% - Accent2 90 4" xfId="9095" xr:uid="{19DA7731-6DD7-4298-B722-7BFC4C5EAC04}"/>
    <cellStyle name="20% - Accent2 90 4 2" xfId="28204" xr:uid="{7EA70F01-8435-4ABB-8E04-75F69B0EED6A}"/>
    <cellStyle name="20% - Accent2 90 4 3" xfId="43338" xr:uid="{5242004E-862D-40AE-BD5C-59CD558225DF}"/>
    <cellStyle name="20% - Accent2 90 5" xfId="20660" xr:uid="{0C83F4A4-A1AE-4F6A-9AF1-1C296B63196C}"/>
    <cellStyle name="20% - Accent2 90 6" xfId="35794" xr:uid="{1320CF18-D41F-4469-AB64-806FE51AC5E5}"/>
    <cellStyle name="20% - Accent2 91" xfId="1318" xr:uid="{4BAAC03D-ABD1-49E7-8E8D-4BD20CDBFCAA}"/>
    <cellStyle name="20% - Accent2 91 2" xfId="6467" xr:uid="{61167D99-4F19-4152-9003-E687B8E55910}"/>
    <cellStyle name="20% - Accent2 91 2 2" xfId="14224" xr:uid="{0F27BA0A-013D-4DE0-BF27-B6C06B99D197}"/>
    <cellStyle name="20% - Accent2 91 2 2 2" xfId="33234" xr:uid="{F6CF593D-8F3C-4C26-A73A-F3E452471483}"/>
    <cellStyle name="20% - Accent2 91 2 2 3" xfId="48368" xr:uid="{72B343B8-AD5F-4A20-9BEA-DEBE27F731BB}"/>
    <cellStyle name="20% - Accent2 91 2 3" xfId="25690" xr:uid="{54955BED-3661-46A3-8128-D310E17843BE}"/>
    <cellStyle name="20% - Accent2 91 2 4" xfId="40824" xr:uid="{D81E16C5-26C7-4032-993B-13ABD153CC2B}"/>
    <cellStyle name="20% - Accent2 91 3" xfId="3972" xr:uid="{6BA90F0F-A1D6-4187-BF35-4A6BFE992B74}"/>
    <cellStyle name="20% - Accent2 91 3 2" xfId="11735" xr:uid="{71D800C1-D63B-4652-A0F4-7DBC8384BDE3}"/>
    <cellStyle name="20% - Accent2 91 3 2 2" xfId="30760" xr:uid="{576074FE-67C5-4AAF-9730-13E56CF6AFC1}"/>
    <cellStyle name="20% - Accent2 91 3 2 3" xfId="45894" xr:uid="{65725F8C-FF7E-4801-8932-1B95F45EB47D}"/>
    <cellStyle name="20% - Accent2 91 3 3" xfId="23216" xr:uid="{425F4028-D883-4572-97FD-7E553348D50D}"/>
    <cellStyle name="20% - Accent2 91 3 4" xfId="38350" xr:uid="{7EB4C53B-7F44-4C40-A00D-D783AF786161}"/>
    <cellStyle name="20% - Accent2 91 4" xfId="9109" xr:uid="{9BC8FF93-B76E-4FC8-8123-C59EE69C789E}"/>
    <cellStyle name="20% - Accent2 91 4 2" xfId="28218" xr:uid="{65F58CF5-119F-402A-878D-111D290B0F94}"/>
    <cellStyle name="20% - Accent2 91 4 3" xfId="43352" xr:uid="{7FD195BC-82C5-4081-9C52-A6BC6D3052EA}"/>
    <cellStyle name="20% - Accent2 91 5" xfId="20674" xr:uid="{5DEAFC68-6D94-4EA8-8A1E-5D05B0B6E3F6}"/>
    <cellStyle name="20% - Accent2 91 6" xfId="35808" xr:uid="{AF3A5BC1-69DC-4269-9DA5-00DCFD888EDC}"/>
    <cellStyle name="20% - Accent2 92" xfId="1332" xr:uid="{6C05156F-850C-4B3A-8A3A-E869A461425A}"/>
    <cellStyle name="20% - Accent2 92 2" xfId="6481" xr:uid="{C0DCEAB0-CAEF-4C46-8352-3E3E157E9A32}"/>
    <cellStyle name="20% - Accent2 92 2 2" xfId="14238" xr:uid="{2FB0DD94-C0F9-4DF3-A310-6BD28B780634}"/>
    <cellStyle name="20% - Accent2 92 2 2 2" xfId="33248" xr:uid="{47505A97-5728-40AD-B9ED-E2DF91C85096}"/>
    <cellStyle name="20% - Accent2 92 2 2 3" xfId="48382" xr:uid="{920BD10F-017D-4343-8526-A3B9EBDCF9C9}"/>
    <cellStyle name="20% - Accent2 92 2 3" xfId="25704" xr:uid="{D19624E0-3245-4E8D-B862-13FDF25D4DEB}"/>
    <cellStyle name="20% - Accent2 92 2 4" xfId="40838" xr:uid="{5CBD9947-9080-42C3-A4D4-71B4EBD564FB}"/>
    <cellStyle name="20% - Accent2 92 3" xfId="3986" xr:uid="{04192D21-B030-4BE6-AFAB-486BF57998E9}"/>
    <cellStyle name="20% - Accent2 92 3 2" xfId="11749" xr:uid="{82B255A7-76B6-41EC-B961-758A24591E1C}"/>
    <cellStyle name="20% - Accent2 92 3 2 2" xfId="30774" xr:uid="{AF082EBB-B1FB-473C-9457-9565368911A7}"/>
    <cellStyle name="20% - Accent2 92 3 2 3" xfId="45908" xr:uid="{377E4F35-8A9A-44C9-A08E-5C431316FA2A}"/>
    <cellStyle name="20% - Accent2 92 3 3" xfId="23230" xr:uid="{D2C83229-F8B7-4120-8E2D-1EC51EBCD385}"/>
    <cellStyle name="20% - Accent2 92 3 4" xfId="38364" xr:uid="{2E0AA04C-E9A9-4753-A932-DB264DDAF956}"/>
    <cellStyle name="20% - Accent2 92 4" xfId="9123" xr:uid="{39E5690C-9219-42B9-B123-D80B1CA857D0}"/>
    <cellStyle name="20% - Accent2 92 4 2" xfId="28232" xr:uid="{23ECD767-530E-4276-AC96-C96B0175C737}"/>
    <cellStyle name="20% - Accent2 92 4 3" xfId="43366" xr:uid="{1ED0157A-CFCB-4426-AA31-BBA7CA1FCFE2}"/>
    <cellStyle name="20% - Accent2 92 5" xfId="20688" xr:uid="{7E5E21F2-E3F3-45C8-A892-58FA1B7DADAF}"/>
    <cellStyle name="20% - Accent2 92 6" xfId="35822" xr:uid="{3FA862B4-ADD9-4757-B7FE-46314F933D13}"/>
    <cellStyle name="20% - Accent2 93" xfId="1346" xr:uid="{FAF00B7B-E8EE-49A3-A3BC-C34987692F6E}"/>
    <cellStyle name="20% - Accent2 93 2" xfId="6495" xr:uid="{4455F226-33EF-4034-A0CE-CE64D6AC8AA5}"/>
    <cellStyle name="20% - Accent2 93 2 2" xfId="14252" xr:uid="{192D10B3-D33B-4DBB-BD0A-3C3F1518E296}"/>
    <cellStyle name="20% - Accent2 93 2 2 2" xfId="33262" xr:uid="{F4A3F492-9C10-4DF6-A1DE-5A38F734B91D}"/>
    <cellStyle name="20% - Accent2 93 2 2 3" xfId="48396" xr:uid="{8B152EF9-767A-407E-8EFA-E8415C0FB94C}"/>
    <cellStyle name="20% - Accent2 93 2 3" xfId="25718" xr:uid="{DBCA513C-C60A-4FA5-B638-D0782E65B310}"/>
    <cellStyle name="20% - Accent2 93 2 4" xfId="40852" xr:uid="{4F65A0DE-1EFF-496C-A421-F9E72CF654E7}"/>
    <cellStyle name="20% - Accent2 93 3" xfId="4000" xr:uid="{0FB6A9D7-DFA5-49DA-B32F-D4B78C90BA52}"/>
    <cellStyle name="20% - Accent2 93 3 2" xfId="11763" xr:uid="{E5542890-B362-46EA-AC1E-880F3F22CA56}"/>
    <cellStyle name="20% - Accent2 93 3 2 2" xfId="30788" xr:uid="{57B66DE5-FD77-4C5F-987F-CB1A07EF2C34}"/>
    <cellStyle name="20% - Accent2 93 3 2 3" xfId="45922" xr:uid="{B197F36D-7851-4A2D-A96D-6525299935E8}"/>
    <cellStyle name="20% - Accent2 93 3 3" xfId="23244" xr:uid="{11B8279D-3470-458B-960F-3DF7CA806A29}"/>
    <cellStyle name="20% - Accent2 93 3 4" xfId="38378" xr:uid="{285B4586-0E1A-4A93-972A-9562E3629497}"/>
    <cellStyle name="20% - Accent2 93 4" xfId="9137" xr:uid="{4FB2FB87-EDE6-4BF8-98C1-F93ABCA24652}"/>
    <cellStyle name="20% - Accent2 93 4 2" xfId="28246" xr:uid="{E94E5EA3-DADC-4F8D-9159-A3E77F800080}"/>
    <cellStyle name="20% - Accent2 93 4 3" xfId="43380" xr:uid="{BFAB0646-3A7D-4893-8384-DE06A2657F6A}"/>
    <cellStyle name="20% - Accent2 93 5" xfId="20702" xr:uid="{97D0F4EA-2B9F-4C72-8C92-A7A7A2AF7E2A}"/>
    <cellStyle name="20% - Accent2 93 6" xfId="35836" xr:uid="{81D81BBF-634F-40E1-A998-C178835A7805}"/>
    <cellStyle name="20% - Accent2 94" xfId="1360" xr:uid="{ED492C16-45E6-4EB1-9D8A-A80DD17DF5E8}"/>
    <cellStyle name="20% - Accent2 94 2" xfId="6509" xr:uid="{20413403-98FE-4377-9B16-336B5FE536FF}"/>
    <cellStyle name="20% - Accent2 94 2 2" xfId="14266" xr:uid="{10360033-D742-4B2A-AC21-35BAD398298C}"/>
    <cellStyle name="20% - Accent2 94 2 2 2" xfId="33276" xr:uid="{D4D96405-85E0-46C9-845E-89DA7CC4DC6D}"/>
    <cellStyle name="20% - Accent2 94 2 2 3" xfId="48410" xr:uid="{E44D5806-199D-4EB5-8816-6A0450DF0ABD}"/>
    <cellStyle name="20% - Accent2 94 2 3" xfId="25732" xr:uid="{02E6E5A4-AF83-454A-9F59-F36C4CDEB4A9}"/>
    <cellStyle name="20% - Accent2 94 2 4" xfId="40866" xr:uid="{48BF9B06-E6BB-459C-AF84-EB6B98A17BE8}"/>
    <cellStyle name="20% - Accent2 94 3" xfId="4014" xr:uid="{1395388D-E6AE-4A17-B488-BE3760A0D603}"/>
    <cellStyle name="20% - Accent2 94 3 2" xfId="11777" xr:uid="{736E4D4D-A6F7-4657-AF49-62A77D4EFC95}"/>
    <cellStyle name="20% - Accent2 94 3 2 2" xfId="30802" xr:uid="{4101350C-8F4A-44E2-BF43-13EA76324314}"/>
    <cellStyle name="20% - Accent2 94 3 2 3" xfId="45936" xr:uid="{DDBF9AA8-C62A-4575-B0B3-3D39D3DF068F}"/>
    <cellStyle name="20% - Accent2 94 3 3" xfId="23258" xr:uid="{E33681DE-BA96-4750-9615-63AFD0F71CDD}"/>
    <cellStyle name="20% - Accent2 94 3 4" xfId="38392" xr:uid="{F6A846BB-A422-4AB3-9BF0-BF24907939C7}"/>
    <cellStyle name="20% - Accent2 94 4" xfId="9151" xr:uid="{EE25232F-242E-49D0-97EB-F8902D582A84}"/>
    <cellStyle name="20% - Accent2 94 4 2" xfId="28260" xr:uid="{7242865F-195D-4C19-A8FF-0127D02CD27C}"/>
    <cellStyle name="20% - Accent2 94 4 3" xfId="43394" xr:uid="{4BDB9054-048A-4405-9658-4919B8800DA7}"/>
    <cellStyle name="20% - Accent2 94 5" xfId="20716" xr:uid="{2C4B34FC-CC3F-4524-AC31-CEDF0F809738}"/>
    <cellStyle name="20% - Accent2 94 6" xfId="35850" xr:uid="{C61BA4D2-7986-4FDA-B9F7-7C6E8F7D6B1E}"/>
    <cellStyle name="20% - Accent2 95" xfId="1374" xr:uid="{E62FCC2C-A890-46FA-9FF3-F6421F0E14BA}"/>
    <cellStyle name="20% - Accent2 95 2" xfId="6523" xr:uid="{C9169D68-52BC-4FF8-B77C-DA151E4197A9}"/>
    <cellStyle name="20% - Accent2 95 2 2" xfId="14280" xr:uid="{A6BA381F-5E78-4A9D-A65D-F6F86FBF98A2}"/>
    <cellStyle name="20% - Accent2 95 2 2 2" xfId="33290" xr:uid="{68CE8E65-15D7-4A60-9760-C76B9AC30E82}"/>
    <cellStyle name="20% - Accent2 95 2 2 3" xfId="48424" xr:uid="{2143FC4A-11B0-41BF-9808-43D6152BA7A6}"/>
    <cellStyle name="20% - Accent2 95 2 3" xfId="25746" xr:uid="{C9A8CF0B-E804-4483-9E2C-E03EFC4996EB}"/>
    <cellStyle name="20% - Accent2 95 2 4" xfId="40880" xr:uid="{B592169B-23D0-48C7-830B-D2E76A2C0DCF}"/>
    <cellStyle name="20% - Accent2 95 3" xfId="4028" xr:uid="{D63AFA08-9F73-4DF4-8593-78189CD02DB6}"/>
    <cellStyle name="20% - Accent2 95 3 2" xfId="11791" xr:uid="{18EC325B-D214-4E36-BC67-3A3C14D5883D}"/>
    <cellStyle name="20% - Accent2 95 3 2 2" xfId="30816" xr:uid="{C2222DAB-98EE-457B-8E38-C5CEEE2AF3C9}"/>
    <cellStyle name="20% - Accent2 95 3 2 3" xfId="45950" xr:uid="{E3CF5FD5-5EBB-4D79-8FBE-40550507BD22}"/>
    <cellStyle name="20% - Accent2 95 3 3" xfId="23272" xr:uid="{2585D560-6F2F-4E82-B6FB-B608F82CDAC4}"/>
    <cellStyle name="20% - Accent2 95 3 4" xfId="38406" xr:uid="{6B32D765-AB8B-4BB7-BCC3-71659B6E5E7D}"/>
    <cellStyle name="20% - Accent2 95 4" xfId="9165" xr:uid="{3964D6C4-A3D1-4025-BE12-67AEC78A7BC5}"/>
    <cellStyle name="20% - Accent2 95 4 2" xfId="28274" xr:uid="{2D4D612F-082C-4E36-9EF9-B3961F0AA603}"/>
    <cellStyle name="20% - Accent2 95 4 3" xfId="43408" xr:uid="{F1374313-81D3-4AB0-A3B5-9F6D14FA230F}"/>
    <cellStyle name="20% - Accent2 95 5" xfId="20730" xr:uid="{2E98648B-C7CA-4AAA-BC0F-D162BD6CF00F}"/>
    <cellStyle name="20% - Accent2 95 6" xfId="35864" xr:uid="{0CACC984-11F9-4732-B9B1-0C488F57C93C}"/>
    <cellStyle name="20% - Accent2 96" xfId="1388" xr:uid="{3F6CE260-6060-48DB-B513-D793E865316D}"/>
    <cellStyle name="20% - Accent2 96 2" xfId="6537" xr:uid="{EBC41DE4-A6E5-41C6-87C5-3C593B5813D7}"/>
    <cellStyle name="20% - Accent2 96 2 2" xfId="14294" xr:uid="{9DC4B497-E18F-4DC5-A4DA-49AE9E5675F3}"/>
    <cellStyle name="20% - Accent2 96 2 2 2" xfId="33304" xr:uid="{B5B54385-A854-404C-A57D-6428917F2688}"/>
    <cellStyle name="20% - Accent2 96 2 2 3" xfId="48438" xr:uid="{740844D7-B9EE-421F-83AC-3E17D3975C8D}"/>
    <cellStyle name="20% - Accent2 96 2 3" xfId="25760" xr:uid="{26D95DDE-7D0B-4E23-A3B6-3D5EC0DF48D8}"/>
    <cellStyle name="20% - Accent2 96 2 4" xfId="40894" xr:uid="{714FA7B4-8C00-4BF6-806F-8812EC425966}"/>
    <cellStyle name="20% - Accent2 96 3" xfId="4042" xr:uid="{058568AC-BFDF-44D6-BF6D-8942146681D5}"/>
    <cellStyle name="20% - Accent2 96 3 2" xfId="11805" xr:uid="{9349C4F5-9B22-4EB6-95ED-6F53656819C0}"/>
    <cellStyle name="20% - Accent2 96 3 2 2" xfId="30830" xr:uid="{ED091DFE-359C-4842-A0BC-BFC61D9608BD}"/>
    <cellStyle name="20% - Accent2 96 3 2 3" xfId="45964" xr:uid="{A9D0ECD8-55C5-4329-B134-47F21F4B3323}"/>
    <cellStyle name="20% - Accent2 96 3 3" xfId="23286" xr:uid="{96600D69-46C2-4D8F-9F1C-8245E7A97656}"/>
    <cellStyle name="20% - Accent2 96 3 4" xfId="38420" xr:uid="{0FF59325-0020-491F-8AA6-1A6602BE3846}"/>
    <cellStyle name="20% - Accent2 96 4" xfId="9179" xr:uid="{F7AE68DD-231B-496A-A6AC-C9A216491F5D}"/>
    <cellStyle name="20% - Accent2 96 4 2" xfId="28288" xr:uid="{9199DE3A-D633-496A-A043-6B92EBBE6BF6}"/>
    <cellStyle name="20% - Accent2 96 4 3" xfId="43422" xr:uid="{7B8F0AF6-00C3-4A44-96EA-F1DD5BF25067}"/>
    <cellStyle name="20% - Accent2 96 5" xfId="20744" xr:uid="{9392AE89-9CD6-4483-9DD9-9FFC6B875150}"/>
    <cellStyle name="20% - Accent2 96 6" xfId="35878" xr:uid="{BAA9B453-F820-4154-BC7C-65B70B51A485}"/>
    <cellStyle name="20% - Accent2 97" xfId="1402" xr:uid="{C7E3C57E-17BA-4753-8139-2470EC2294BB}"/>
    <cellStyle name="20% - Accent2 97 2" xfId="6551" xr:uid="{45100D91-F96F-42B8-8FBA-F7695B95BE9A}"/>
    <cellStyle name="20% - Accent2 97 2 2" xfId="14308" xr:uid="{937C68A4-CBC1-401D-A6CB-222D4A4A06FE}"/>
    <cellStyle name="20% - Accent2 97 2 2 2" xfId="33318" xr:uid="{0544326D-E0A8-424D-8C26-871231EAF809}"/>
    <cellStyle name="20% - Accent2 97 2 2 3" xfId="48452" xr:uid="{41D21652-1FF7-4BEF-8BA5-4BEE40EC424A}"/>
    <cellStyle name="20% - Accent2 97 2 3" xfId="25774" xr:uid="{D64402DE-6BCB-41BF-8B1C-4D4F8ADF9119}"/>
    <cellStyle name="20% - Accent2 97 2 4" xfId="40908" xr:uid="{165A271F-6000-438E-985F-C50E2EF86F4E}"/>
    <cellStyle name="20% - Accent2 97 3" xfId="4056" xr:uid="{E4C1A211-3415-41B3-B7D6-7F51AC3FB138}"/>
    <cellStyle name="20% - Accent2 97 3 2" xfId="11819" xr:uid="{76A22972-2E04-45D9-A8A6-755E6A8D05BC}"/>
    <cellStyle name="20% - Accent2 97 3 2 2" xfId="30844" xr:uid="{4303D29D-86E8-4733-8565-E0532CA256B0}"/>
    <cellStyle name="20% - Accent2 97 3 2 3" xfId="45978" xr:uid="{E53EAF3C-9B21-4135-B9EA-E00E7917151A}"/>
    <cellStyle name="20% - Accent2 97 3 3" xfId="23300" xr:uid="{532C2A6D-F5CC-4BAF-B878-22AB8222DD89}"/>
    <cellStyle name="20% - Accent2 97 3 4" xfId="38434" xr:uid="{84A2518C-9255-47A9-A750-EA7819687847}"/>
    <cellStyle name="20% - Accent2 97 4" xfId="9193" xr:uid="{BDCD4F49-6714-421E-94F8-0A94536ED1CE}"/>
    <cellStyle name="20% - Accent2 97 4 2" xfId="28302" xr:uid="{F740C250-B156-40EA-B024-8F0E793018A5}"/>
    <cellStyle name="20% - Accent2 97 4 3" xfId="43436" xr:uid="{B80DDEAB-232B-4660-8FD1-53A24D429A7F}"/>
    <cellStyle name="20% - Accent2 97 5" xfId="20758" xr:uid="{49BA8D11-4A6C-421C-9F3E-80FD3C719C54}"/>
    <cellStyle name="20% - Accent2 97 6" xfId="35892" xr:uid="{F8BB210B-6F83-4F01-A52A-CAB731B1DE6C}"/>
    <cellStyle name="20% - Accent2 98" xfId="1416" xr:uid="{BF6A0449-10CF-4E66-94DF-230D2E43D700}"/>
    <cellStyle name="20% - Accent2 98 2" xfId="6565" xr:uid="{CEBAC75A-19CD-4EA6-A842-C73F027BE5D3}"/>
    <cellStyle name="20% - Accent2 98 2 2" xfId="14322" xr:uid="{2B2CE5E2-62AB-438A-8756-BED27AC17DB2}"/>
    <cellStyle name="20% - Accent2 98 2 2 2" xfId="33332" xr:uid="{8FF69604-71DB-4B99-9638-8CDF45038E56}"/>
    <cellStyle name="20% - Accent2 98 2 2 3" xfId="48466" xr:uid="{59467CE6-1C10-4B61-85B5-4342B0172B93}"/>
    <cellStyle name="20% - Accent2 98 2 3" xfId="25788" xr:uid="{185BA049-E12F-4294-AA08-92041566B03D}"/>
    <cellStyle name="20% - Accent2 98 2 4" xfId="40922" xr:uid="{81BD8D09-CD96-40BF-A0E3-09D9FE1C9ADD}"/>
    <cellStyle name="20% - Accent2 98 3" xfId="4070" xr:uid="{6D8A83D4-0702-4408-8C5A-46E59026785C}"/>
    <cellStyle name="20% - Accent2 98 3 2" xfId="11833" xr:uid="{B1ABEDB6-3E9E-4118-9EFE-02DCF7E3906E}"/>
    <cellStyle name="20% - Accent2 98 3 2 2" xfId="30858" xr:uid="{6BB3B9B9-7B45-4B1C-AE3E-59B0A243F408}"/>
    <cellStyle name="20% - Accent2 98 3 2 3" xfId="45992" xr:uid="{6D273339-9D44-474E-B52D-C49828F9ACD3}"/>
    <cellStyle name="20% - Accent2 98 3 3" xfId="23314" xr:uid="{E4EBBACE-7F38-4024-8185-C1C17C46B800}"/>
    <cellStyle name="20% - Accent2 98 3 4" xfId="38448" xr:uid="{A0AA00C0-4F54-43F2-A73B-C26D118E6F52}"/>
    <cellStyle name="20% - Accent2 98 4" xfId="9207" xr:uid="{A55B3BE0-F009-4367-8FCF-67E79F65F8CA}"/>
    <cellStyle name="20% - Accent2 98 4 2" xfId="28316" xr:uid="{9D56A862-F61E-491D-BAED-92D539CCFF1D}"/>
    <cellStyle name="20% - Accent2 98 4 3" xfId="43450" xr:uid="{E19A1E25-356C-4AC2-B06A-5E6015CF5E32}"/>
    <cellStyle name="20% - Accent2 98 5" xfId="20772" xr:uid="{F04ABDE5-A432-4FF8-8BDD-4AD95893E646}"/>
    <cellStyle name="20% - Accent2 98 6" xfId="35906" xr:uid="{50C58285-5DBB-45A7-90C6-16D012BE4EBD}"/>
    <cellStyle name="20% - Accent2 99" xfId="1430" xr:uid="{19936373-62C7-4D7C-A2FB-6FAA1C35FE70}"/>
    <cellStyle name="20% - Accent2 99 2" xfId="6579" xr:uid="{4D8F98A8-922B-4A57-BB93-D31276C9D19E}"/>
    <cellStyle name="20% - Accent2 99 2 2" xfId="14336" xr:uid="{D1036A47-4984-402F-AEB0-240831BE7CE6}"/>
    <cellStyle name="20% - Accent2 99 2 2 2" xfId="33346" xr:uid="{731A96CC-B179-42D7-ADD4-6E8C73012EB9}"/>
    <cellStyle name="20% - Accent2 99 2 2 3" xfId="48480" xr:uid="{5516D2E4-0996-4E96-BF01-B607B6DF1D06}"/>
    <cellStyle name="20% - Accent2 99 2 3" xfId="25802" xr:uid="{2FC22E08-E319-40A1-9269-6B4B6F480F5D}"/>
    <cellStyle name="20% - Accent2 99 2 4" xfId="40936" xr:uid="{6BE147C6-3B8C-4B0E-BA4C-BDDDFD4D9CF9}"/>
    <cellStyle name="20% - Accent2 99 3" xfId="4084" xr:uid="{17C7B775-0507-49A8-B661-B189227FB4AB}"/>
    <cellStyle name="20% - Accent2 99 3 2" xfId="11847" xr:uid="{25757632-B0A0-42DE-9117-89C59BA3CE73}"/>
    <cellStyle name="20% - Accent2 99 3 2 2" xfId="30872" xr:uid="{B997E2ED-56B3-4C4A-93EC-BAB32D5483D8}"/>
    <cellStyle name="20% - Accent2 99 3 2 3" xfId="46006" xr:uid="{51B0EE06-042F-4647-9F5A-B8C934186581}"/>
    <cellStyle name="20% - Accent2 99 3 3" xfId="23328" xr:uid="{30C766E4-EC39-4B24-B292-AF85DE4F2DF9}"/>
    <cellStyle name="20% - Accent2 99 3 4" xfId="38462" xr:uid="{9DC5F48C-6EAF-4D2E-BAF3-EBDEA562F284}"/>
    <cellStyle name="20% - Accent2 99 4" xfId="9221" xr:uid="{094B9E3E-CD96-4593-A11C-46E1D2EED10B}"/>
    <cellStyle name="20% - Accent2 99 4 2" xfId="28330" xr:uid="{96E79697-7D2E-428D-92E4-8676A08563B2}"/>
    <cellStyle name="20% - Accent2 99 4 3" xfId="43464" xr:uid="{63F8384B-6BE4-4356-93BD-C541BE5D345F}"/>
    <cellStyle name="20% - Accent2 99 5" xfId="20786" xr:uid="{0EC9C64C-46C9-42A2-960C-2161F77E9F29}"/>
    <cellStyle name="20% - Accent2 99 6" xfId="35920" xr:uid="{40EB6FC1-7E52-49AB-99EC-D0A89E2B35B2}"/>
    <cellStyle name="20% - Accent3 10" xfId="186" xr:uid="{C729CE02-DC04-4C93-925D-F20013EBBF3D}"/>
    <cellStyle name="20% - Accent3 10 2" xfId="5329" xr:uid="{08D7A103-49E1-4812-969F-82EE77F6E493}"/>
    <cellStyle name="20% - Accent3 10 2 2" xfId="13086" xr:uid="{A8F74B60-B0C5-4712-9903-111C289B596D}"/>
    <cellStyle name="20% - Accent3 10 2 2 2" xfId="32096" xr:uid="{EDFB949F-1FC6-4208-B640-1A9E2F74C892}"/>
    <cellStyle name="20% - Accent3 10 2 2 3" xfId="47230" xr:uid="{2CBE789E-796F-4D8A-BE2D-4E22022489C1}"/>
    <cellStyle name="20% - Accent3 10 2 3" xfId="24552" xr:uid="{C86EA65B-23B9-4052-BCC4-4B10ACFE81BE}"/>
    <cellStyle name="20% - Accent3 10 2 4" xfId="39686" xr:uid="{4D6A6FDA-DD14-4B23-8336-D10FCC1A63BA}"/>
    <cellStyle name="20% - Accent3 10 3" xfId="2840" xr:uid="{A729C71E-55AF-47B4-87C5-CA224DB11848}"/>
    <cellStyle name="20% - Accent3 10 3 2" xfId="10603" xr:uid="{718F9A3F-1E6A-461E-B40B-BB838FBE5BA7}"/>
    <cellStyle name="20% - Accent3 10 3 2 2" xfId="29628" xr:uid="{DAC21BA1-74B0-4252-94FC-CFE9083A07F5}"/>
    <cellStyle name="20% - Accent3 10 3 2 3" xfId="44762" xr:uid="{B91F1209-3631-4E34-BC36-CC2D79FD2FF4}"/>
    <cellStyle name="20% - Accent3 10 3 3" xfId="22084" xr:uid="{AE4F9214-D28A-40B4-BF9C-69AB2A26E061}"/>
    <cellStyle name="20% - Accent3 10 3 4" xfId="37218" xr:uid="{3A11DC3A-3CC9-47FC-8181-B03304972579}"/>
    <cellStyle name="20% - Accent3 10 4" xfId="7977" xr:uid="{41B8E69D-D9A9-4F02-889F-7A72B96CD549}"/>
    <cellStyle name="20% - Accent3 10 4 2" xfId="27086" xr:uid="{9E4BEE1E-E051-4ED9-9C47-95685ECAFF82}"/>
    <cellStyle name="20% - Accent3 10 4 3" xfId="42220" xr:uid="{30153514-0685-4CB7-9467-08E90BB54CED}"/>
    <cellStyle name="20% - Accent3 10 5" xfId="19542" xr:uid="{3251E01D-C9EA-4BD1-9446-66FF4F49520B}"/>
    <cellStyle name="20% - Accent3 10 6" xfId="34676" xr:uid="{C99EB9AC-DE9C-499E-8899-6456B853F2FA}"/>
    <cellStyle name="20% - Accent3 100" xfId="1446" xr:uid="{ECA2C941-7E5C-484F-AB3F-37D2E69222DD}"/>
    <cellStyle name="20% - Accent3 100 2" xfId="6595" xr:uid="{662B8891-1201-452E-9723-4C840D861B38}"/>
    <cellStyle name="20% - Accent3 100 2 2" xfId="14352" xr:uid="{84DA2812-5DBF-459F-9297-403FBCF6FCEC}"/>
    <cellStyle name="20% - Accent3 100 2 2 2" xfId="33362" xr:uid="{58F1345E-111C-4DAD-BF0F-AB7A6E2D67C4}"/>
    <cellStyle name="20% - Accent3 100 2 2 3" xfId="48496" xr:uid="{03772BC7-3D8D-4B73-85C5-BA01382F8571}"/>
    <cellStyle name="20% - Accent3 100 2 3" xfId="25818" xr:uid="{D6D6645E-4247-4F11-87DA-88E5B84161B9}"/>
    <cellStyle name="20% - Accent3 100 2 4" xfId="40952" xr:uid="{CCA06884-5689-42D2-A268-56799268DC4D}"/>
    <cellStyle name="20% - Accent3 100 3" xfId="4100" xr:uid="{58F13EE1-853B-4AE5-9A36-E930D59F0593}"/>
    <cellStyle name="20% - Accent3 100 3 2" xfId="11863" xr:uid="{2786F1C4-4F6C-42DF-9969-E7D0F5CB8F59}"/>
    <cellStyle name="20% - Accent3 100 3 2 2" xfId="30888" xr:uid="{462F6BAA-3224-421D-BB24-1578D9765118}"/>
    <cellStyle name="20% - Accent3 100 3 2 3" xfId="46022" xr:uid="{2EC64864-3D3B-4EBF-A9EA-D0543C956DBF}"/>
    <cellStyle name="20% - Accent3 100 3 3" xfId="23344" xr:uid="{5CFD3384-AC44-4A8F-8936-82B907EA6204}"/>
    <cellStyle name="20% - Accent3 100 3 4" xfId="38478" xr:uid="{7670B85A-2E8F-44C4-BF48-19462B6D690F}"/>
    <cellStyle name="20% - Accent3 100 4" xfId="9237" xr:uid="{9ECD44C7-2D67-479E-8450-FF0BD01FBD8E}"/>
    <cellStyle name="20% - Accent3 100 4 2" xfId="28346" xr:uid="{96A87F6A-B100-4178-806E-FCECD266E5AE}"/>
    <cellStyle name="20% - Accent3 100 4 3" xfId="43480" xr:uid="{F30FA67F-75CD-4D8F-AF10-19E1C25E7881}"/>
    <cellStyle name="20% - Accent3 100 5" xfId="20802" xr:uid="{B47086D2-5EE9-4D5F-961A-FC8004F4803D}"/>
    <cellStyle name="20% - Accent3 100 6" xfId="35936" xr:uid="{2D5BC532-49AD-4E9D-8C7F-53B2E14280B0}"/>
    <cellStyle name="20% - Accent3 101" xfId="1460" xr:uid="{E7549743-7DA9-4205-B5EA-73FD4693BDDB}"/>
    <cellStyle name="20% - Accent3 101 2" xfId="6609" xr:uid="{6DE09795-F235-4D1E-B4B9-62BDFB15DE65}"/>
    <cellStyle name="20% - Accent3 101 2 2" xfId="14366" xr:uid="{DFE30477-71AC-45FF-A5CA-CE65952857EA}"/>
    <cellStyle name="20% - Accent3 101 2 2 2" xfId="33376" xr:uid="{24CF61DB-70A7-43E0-BCCE-A9C358875473}"/>
    <cellStyle name="20% - Accent3 101 2 2 3" xfId="48510" xr:uid="{A85C166F-22F3-49C9-A450-F3588AB95533}"/>
    <cellStyle name="20% - Accent3 101 2 3" xfId="25832" xr:uid="{6897B9A4-9301-4D3A-B411-91EE565DCB25}"/>
    <cellStyle name="20% - Accent3 101 2 4" xfId="40966" xr:uid="{D7D7C553-FFBA-40C2-B3F0-4879FF0AA3DD}"/>
    <cellStyle name="20% - Accent3 101 3" xfId="4114" xr:uid="{167E2CDD-5CAF-48A9-BDF0-33CAB8B6FA4E}"/>
    <cellStyle name="20% - Accent3 101 3 2" xfId="11877" xr:uid="{F209FDF8-718D-4A01-A107-705D95AC8F20}"/>
    <cellStyle name="20% - Accent3 101 3 2 2" xfId="30902" xr:uid="{F7778545-7BE1-477A-8819-F3386AF78BD3}"/>
    <cellStyle name="20% - Accent3 101 3 2 3" xfId="46036" xr:uid="{22D0F190-CB7D-4E22-9507-EC911E74F3B8}"/>
    <cellStyle name="20% - Accent3 101 3 3" xfId="23358" xr:uid="{4B6D98D3-A07C-4BD8-9A36-E34CC9A8607E}"/>
    <cellStyle name="20% - Accent3 101 3 4" xfId="38492" xr:uid="{F3745F16-C3FE-4AAC-82D5-E19DECBC8465}"/>
    <cellStyle name="20% - Accent3 101 4" xfId="9251" xr:uid="{B35FBD39-36AA-41F8-A553-561E5A86872D}"/>
    <cellStyle name="20% - Accent3 101 4 2" xfId="28360" xr:uid="{773EC134-85CB-4907-8437-1D007FC177DF}"/>
    <cellStyle name="20% - Accent3 101 4 3" xfId="43494" xr:uid="{7DB7E0A2-3DB8-4C30-AA8B-969C2DF6087F}"/>
    <cellStyle name="20% - Accent3 101 5" xfId="20816" xr:uid="{BE272B9B-EAFF-4863-8C9E-AAD3C218FD08}"/>
    <cellStyle name="20% - Accent3 101 6" xfId="35950" xr:uid="{DF5DE6BA-D878-4E78-B5C6-D6CB968352EB}"/>
    <cellStyle name="20% - Accent3 102" xfId="1474" xr:uid="{0F88B350-4283-4697-BBB3-448EFAD17E8A}"/>
    <cellStyle name="20% - Accent3 102 2" xfId="6623" xr:uid="{B6665BF9-47FD-4BFD-B6F9-170FFB3CF37B}"/>
    <cellStyle name="20% - Accent3 102 2 2" xfId="14380" xr:uid="{F1C47288-F679-4213-97DB-87385986CB0A}"/>
    <cellStyle name="20% - Accent3 102 2 2 2" xfId="33390" xr:uid="{5905F4A6-22E1-4D03-9A92-9390AD34FDEB}"/>
    <cellStyle name="20% - Accent3 102 2 2 3" xfId="48524" xr:uid="{A378C330-B664-4171-9697-3B53D4822B7E}"/>
    <cellStyle name="20% - Accent3 102 2 3" xfId="25846" xr:uid="{FAC957A6-A750-4101-B15A-D9C5524197AE}"/>
    <cellStyle name="20% - Accent3 102 2 4" xfId="40980" xr:uid="{D01F8834-CE68-473F-8307-F2D5B86CE75C}"/>
    <cellStyle name="20% - Accent3 102 3" xfId="4128" xr:uid="{71AF66BC-FB4C-45B3-85D6-BD6CC99F0F4A}"/>
    <cellStyle name="20% - Accent3 102 3 2" xfId="11891" xr:uid="{164EB500-9D35-4C32-B593-18A460FEAA93}"/>
    <cellStyle name="20% - Accent3 102 3 2 2" xfId="30916" xr:uid="{2A71A9BA-72A6-4C73-B601-EA66F19B170E}"/>
    <cellStyle name="20% - Accent3 102 3 2 3" xfId="46050" xr:uid="{68A7047E-4A24-4E53-9F93-53B4E69248BD}"/>
    <cellStyle name="20% - Accent3 102 3 3" xfId="23372" xr:uid="{811DB1AA-8E96-4916-B521-AE98237472E9}"/>
    <cellStyle name="20% - Accent3 102 3 4" xfId="38506" xr:uid="{5CDCAE77-A9A2-435F-AED5-07B0A46FD1B7}"/>
    <cellStyle name="20% - Accent3 102 4" xfId="9265" xr:uid="{32B1CAD4-179C-4FB5-ACF0-85C37124B241}"/>
    <cellStyle name="20% - Accent3 102 4 2" xfId="28374" xr:uid="{4C39D6DF-E5E8-4542-9A1E-8D5D1593D749}"/>
    <cellStyle name="20% - Accent3 102 4 3" xfId="43508" xr:uid="{BB1C694A-998C-419B-8746-A7DE526A3331}"/>
    <cellStyle name="20% - Accent3 102 5" xfId="20830" xr:uid="{57301D88-5093-431F-84BE-BADF6EBDE710}"/>
    <cellStyle name="20% - Accent3 102 6" xfId="35964" xr:uid="{2438A4C4-8176-4650-A0DD-4A3C6D69B5C9}"/>
    <cellStyle name="20% - Accent3 103" xfId="1488" xr:uid="{61AA4DFF-1077-424B-9852-86B3B1650791}"/>
    <cellStyle name="20% - Accent3 103 2" xfId="6637" xr:uid="{21256EE7-B85E-41AD-98C1-9EA0BA2B1A1D}"/>
    <cellStyle name="20% - Accent3 103 2 2" xfId="14394" xr:uid="{07A4ABDA-C331-43F7-8AE7-B617F6DBBDCE}"/>
    <cellStyle name="20% - Accent3 103 2 2 2" xfId="33404" xr:uid="{16C911E6-57FA-470A-A68F-6220BC45A3C5}"/>
    <cellStyle name="20% - Accent3 103 2 2 3" xfId="48538" xr:uid="{71CF4C40-2559-4992-BD9C-29E5F62B1E2E}"/>
    <cellStyle name="20% - Accent3 103 2 3" xfId="25860" xr:uid="{3847BB70-0044-40AD-B0CE-54A7C22FBD8E}"/>
    <cellStyle name="20% - Accent3 103 2 4" xfId="40994" xr:uid="{335FAB17-1660-4030-A36E-789A1269AE55}"/>
    <cellStyle name="20% - Accent3 103 3" xfId="4142" xr:uid="{25A4D1F9-03E2-4176-AC24-1CE24E2BF968}"/>
    <cellStyle name="20% - Accent3 103 3 2" xfId="11905" xr:uid="{0C45F682-B0C8-47D5-AC5F-3719ADC1FFC4}"/>
    <cellStyle name="20% - Accent3 103 3 2 2" xfId="30930" xr:uid="{ECE2C4AA-FA91-4066-BCE9-435B58624161}"/>
    <cellStyle name="20% - Accent3 103 3 2 3" xfId="46064" xr:uid="{AE6672A0-6B13-4059-8B35-71B62346ABED}"/>
    <cellStyle name="20% - Accent3 103 3 3" xfId="23386" xr:uid="{079627DB-AEC5-48DB-A533-613473C4A20B}"/>
    <cellStyle name="20% - Accent3 103 3 4" xfId="38520" xr:uid="{3EABEE16-7DCA-4D12-AC4F-70CC2080F21F}"/>
    <cellStyle name="20% - Accent3 103 4" xfId="9279" xr:uid="{02855ED2-7BBA-4B6D-B357-FA4240BF5DC6}"/>
    <cellStyle name="20% - Accent3 103 4 2" xfId="28388" xr:uid="{DD992BE8-24E1-47C9-9D0E-96B7985924E5}"/>
    <cellStyle name="20% - Accent3 103 4 3" xfId="43522" xr:uid="{426E15D1-348F-4475-8BF1-FF2E1472F26B}"/>
    <cellStyle name="20% - Accent3 103 5" xfId="20844" xr:uid="{C4919CC1-0FF7-4F2D-B2BC-7B1C262E4CAE}"/>
    <cellStyle name="20% - Accent3 103 6" xfId="35978" xr:uid="{34D16C34-026A-419A-90F9-711F780F7528}"/>
    <cellStyle name="20% - Accent3 104" xfId="1502" xr:uid="{5AFD5461-06BC-4B38-9333-35ABFAB0EB2A}"/>
    <cellStyle name="20% - Accent3 104 2" xfId="6651" xr:uid="{969B38ED-998C-41D4-980A-A64B9896BDD2}"/>
    <cellStyle name="20% - Accent3 104 2 2" xfId="14408" xr:uid="{F53C0026-2C45-4B6D-9015-2D53B7859C19}"/>
    <cellStyle name="20% - Accent3 104 2 2 2" xfId="33418" xr:uid="{FB2D072B-8BBE-44CA-B44E-88E59220329E}"/>
    <cellStyle name="20% - Accent3 104 2 2 3" xfId="48552" xr:uid="{06E1CDCB-4835-483A-9861-85D238F21D21}"/>
    <cellStyle name="20% - Accent3 104 2 3" xfId="25874" xr:uid="{98B76C81-B684-4E5C-8A0B-06EE58427154}"/>
    <cellStyle name="20% - Accent3 104 2 4" xfId="41008" xr:uid="{F74CA3E8-1E2A-4091-949E-63113F6493E4}"/>
    <cellStyle name="20% - Accent3 104 3" xfId="4156" xr:uid="{498EB1C5-9ACC-42AA-AD74-B8F93CCDC255}"/>
    <cellStyle name="20% - Accent3 104 3 2" xfId="11919" xr:uid="{0FD11272-F0EA-4D46-80DC-E1430C194F68}"/>
    <cellStyle name="20% - Accent3 104 3 2 2" xfId="30944" xr:uid="{C7734F20-A6CA-4115-A135-C687DEB0791C}"/>
    <cellStyle name="20% - Accent3 104 3 2 3" xfId="46078" xr:uid="{F9615844-8296-4020-9A6B-DB9F10ACB184}"/>
    <cellStyle name="20% - Accent3 104 3 3" xfId="23400" xr:uid="{170C0C95-93D5-4CF3-A4DA-D1E9C0BA5C8D}"/>
    <cellStyle name="20% - Accent3 104 3 4" xfId="38534" xr:uid="{44E7D277-C28D-426F-A0CB-046D948FC1AE}"/>
    <cellStyle name="20% - Accent3 104 4" xfId="9293" xr:uid="{7CC6828D-0810-4A5D-AFD1-21737577AA13}"/>
    <cellStyle name="20% - Accent3 104 4 2" xfId="28402" xr:uid="{95E27CAD-BACD-4BF6-B70C-58FE0D7CF65C}"/>
    <cellStyle name="20% - Accent3 104 4 3" xfId="43536" xr:uid="{57590FA9-554A-4C0D-9A83-B36623706DF8}"/>
    <cellStyle name="20% - Accent3 104 5" xfId="20858" xr:uid="{00745369-5228-4601-B375-35785C642A72}"/>
    <cellStyle name="20% - Accent3 104 6" xfId="35992" xr:uid="{458780A1-A035-4EBC-9886-9B64B14DB4E3}"/>
    <cellStyle name="20% - Accent3 105" xfId="1516" xr:uid="{1C322A37-18ED-4676-B03F-295766AACBEA}"/>
    <cellStyle name="20% - Accent3 105 2" xfId="6665" xr:uid="{8D28FA59-F756-4F36-A7F9-EFB656BFF529}"/>
    <cellStyle name="20% - Accent3 105 2 2" xfId="14422" xr:uid="{153FFC98-8BA4-44B2-B553-54B9CF2FA5C0}"/>
    <cellStyle name="20% - Accent3 105 2 2 2" xfId="33432" xr:uid="{68AF0C8E-585C-4424-B1C8-5EF01E89A535}"/>
    <cellStyle name="20% - Accent3 105 2 2 3" xfId="48566" xr:uid="{AE2E3651-43FB-4357-9F10-2483DC57A702}"/>
    <cellStyle name="20% - Accent3 105 2 3" xfId="25888" xr:uid="{8C54FA5D-E019-43EC-9145-FDCEDB098C94}"/>
    <cellStyle name="20% - Accent3 105 2 4" xfId="41022" xr:uid="{E41C920A-1E13-4E3A-8BF6-B12C0C6B538C}"/>
    <cellStyle name="20% - Accent3 105 3" xfId="4170" xr:uid="{EF9375B1-3817-4095-9D2B-063B6069AEF8}"/>
    <cellStyle name="20% - Accent3 105 3 2" xfId="11933" xr:uid="{EB70C14F-57A5-486B-BBBF-85F54F69C25E}"/>
    <cellStyle name="20% - Accent3 105 3 2 2" xfId="30958" xr:uid="{D9EF368D-4C08-43F5-8CCE-20411E39759E}"/>
    <cellStyle name="20% - Accent3 105 3 2 3" xfId="46092" xr:uid="{6FD3391D-C65D-491D-9DD1-DD511E01D79B}"/>
    <cellStyle name="20% - Accent3 105 3 3" xfId="23414" xr:uid="{08E75E66-B6BD-4276-A012-E6771D9AA5C2}"/>
    <cellStyle name="20% - Accent3 105 3 4" xfId="38548" xr:uid="{8DEF6356-4A17-4A0B-9645-DE3DDEF5CCEA}"/>
    <cellStyle name="20% - Accent3 105 4" xfId="9307" xr:uid="{22C2287B-15A7-4831-91B9-39F65502882B}"/>
    <cellStyle name="20% - Accent3 105 4 2" xfId="28416" xr:uid="{3ACC898F-1396-4D79-B810-EBC6C3008DF4}"/>
    <cellStyle name="20% - Accent3 105 4 3" xfId="43550" xr:uid="{5555651B-2B5E-40B2-A1C1-94626E57DDFD}"/>
    <cellStyle name="20% - Accent3 105 5" xfId="20872" xr:uid="{F8B62526-519A-4077-B1F0-4A59CD744CBC}"/>
    <cellStyle name="20% - Accent3 105 6" xfId="36006" xr:uid="{ABEAD629-97BB-423B-8DC6-06B19C78D5F8}"/>
    <cellStyle name="20% - Accent3 106" xfId="1530" xr:uid="{47B9BCF0-B48D-43E6-ADA4-EAA34611CC77}"/>
    <cellStyle name="20% - Accent3 106 2" xfId="6679" xr:uid="{0314D5EC-3116-4DE9-ADEF-8DBD940B395D}"/>
    <cellStyle name="20% - Accent3 106 2 2" xfId="14436" xr:uid="{941D27CA-C58F-45A2-BF11-16C5FE907797}"/>
    <cellStyle name="20% - Accent3 106 2 2 2" xfId="33446" xr:uid="{BA0E0F44-1DBA-410C-9436-3CC360AB6424}"/>
    <cellStyle name="20% - Accent3 106 2 2 3" xfId="48580" xr:uid="{FF038A3A-6A93-4F6A-BA17-F814D3E86B1C}"/>
    <cellStyle name="20% - Accent3 106 2 3" xfId="25902" xr:uid="{2D619955-1F3E-4383-8AE8-BE542F24031B}"/>
    <cellStyle name="20% - Accent3 106 2 4" xfId="41036" xr:uid="{FE719820-D223-4E00-8B86-8F8929DD3DF2}"/>
    <cellStyle name="20% - Accent3 106 3" xfId="4184" xr:uid="{04974DB0-E30A-4638-8ED4-CC547DA74F45}"/>
    <cellStyle name="20% - Accent3 106 3 2" xfId="11947" xr:uid="{9C6FF9F8-36EF-43EC-B843-95048BE14BF8}"/>
    <cellStyle name="20% - Accent3 106 3 2 2" xfId="30972" xr:uid="{80875C37-3CAD-491E-BFC8-73FA52C9CD94}"/>
    <cellStyle name="20% - Accent3 106 3 2 3" xfId="46106" xr:uid="{63966D8A-8C8A-4405-8396-61D939CF70FE}"/>
    <cellStyle name="20% - Accent3 106 3 3" xfId="23428" xr:uid="{2BE8EB3C-7074-4801-A6EC-EA683B387D3C}"/>
    <cellStyle name="20% - Accent3 106 3 4" xfId="38562" xr:uid="{DBC894D7-5E52-4514-9593-CA2F79D68B95}"/>
    <cellStyle name="20% - Accent3 106 4" xfId="9321" xr:uid="{DCBA8607-7360-46CA-B8DB-AE51CABEA2FC}"/>
    <cellStyle name="20% - Accent3 106 4 2" xfId="28430" xr:uid="{6051E82F-1EC2-44AA-BD67-A483CE19B491}"/>
    <cellStyle name="20% - Accent3 106 4 3" xfId="43564" xr:uid="{2E09F56A-63C2-481F-A686-0E329D59F142}"/>
    <cellStyle name="20% - Accent3 106 5" xfId="20886" xr:uid="{1BBE0C0E-F4E9-4036-A132-7CE6A6D0E3EA}"/>
    <cellStyle name="20% - Accent3 106 6" xfId="36020" xr:uid="{3AC99BF3-7BBD-43B3-8380-16E566AD476D}"/>
    <cellStyle name="20% - Accent3 107" xfId="1544" xr:uid="{CDA22B49-B127-4B2D-B8DF-04294059A0AD}"/>
    <cellStyle name="20% - Accent3 107 2" xfId="6693" xr:uid="{76AB791F-347C-4307-916D-20F3B3E62C7F}"/>
    <cellStyle name="20% - Accent3 107 2 2" xfId="14450" xr:uid="{668E44F6-0577-4402-9042-E8BFF9B3B8C5}"/>
    <cellStyle name="20% - Accent3 107 2 2 2" xfId="33460" xr:uid="{CFEE93DB-473F-4B2A-8E58-D27CF8E8E607}"/>
    <cellStyle name="20% - Accent3 107 2 2 3" xfId="48594" xr:uid="{622580D8-F5BC-4A53-A693-1A84C2ED1511}"/>
    <cellStyle name="20% - Accent3 107 2 3" xfId="25916" xr:uid="{5C6BF1FA-D1F7-40D9-B53A-58CF43557C09}"/>
    <cellStyle name="20% - Accent3 107 2 4" xfId="41050" xr:uid="{B5C78D53-4934-4B08-BCE3-7538CDE600AD}"/>
    <cellStyle name="20% - Accent3 107 3" xfId="4198" xr:uid="{0E19038A-903F-40DE-ADD8-B1D5D670FBAE}"/>
    <cellStyle name="20% - Accent3 107 3 2" xfId="11961" xr:uid="{E083E924-B357-472F-AC17-7C5986E71CC9}"/>
    <cellStyle name="20% - Accent3 107 3 2 2" xfId="30986" xr:uid="{F9B6566D-6331-45D0-8173-D38F1CB76B85}"/>
    <cellStyle name="20% - Accent3 107 3 2 3" xfId="46120" xr:uid="{83479BD7-B4C5-4DD8-AEEA-C63BAC44C442}"/>
    <cellStyle name="20% - Accent3 107 3 3" xfId="23442" xr:uid="{D151CD79-041A-4CD2-8314-3739EB64CB17}"/>
    <cellStyle name="20% - Accent3 107 3 4" xfId="38576" xr:uid="{9A901E79-69B5-466E-A9AD-E63C477E6A95}"/>
    <cellStyle name="20% - Accent3 107 4" xfId="9335" xr:uid="{EB3E54D8-432B-43FF-B12D-345E33F15F11}"/>
    <cellStyle name="20% - Accent3 107 4 2" xfId="28444" xr:uid="{11CB1954-AD6A-4DD8-881D-C5BB6DAF174C}"/>
    <cellStyle name="20% - Accent3 107 4 3" xfId="43578" xr:uid="{57E195C7-FED1-4720-B3E2-871F4E0E5D63}"/>
    <cellStyle name="20% - Accent3 107 5" xfId="20900" xr:uid="{3ADA928E-4DC0-4DE3-94B3-1D3F22522346}"/>
    <cellStyle name="20% - Accent3 107 6" xfId="36034" xr:uid="{6C7B0F8D-31D6-4741-8686-9153D676424F}"/>
    <cellStyle name="20% - Accent3 108" xfId="1558" xr:uid="{2F5D6F89-CF8F-4E5E-AC76-6B512C4280DA}"/>
    <cellStyle name="20% - Accent3 108 2" xfId="6707" xr:uid="{DAD86E8B-9498-49C6-83E4-FD6B13E1369E}"/>
    <cellStyle name="20% - Accent3 108 2 2" xfId="14464" xr:uid="{2ABFE4B3-990D-4C05-B948-60243D34E69E}"/>
    <cellStyle name="20% - Accent3 108 2 2 2" xfId="33474" xr:uid="{363AD2D2-6905-4D65-A865-7791B238FCAC}"/>
    <cellStyle name="20% - Accent3 108 2 2 3" xfId="48608" xr:uid="{6DB0351B-10CA-4469-8BB1-8AF9CE467FF5}"/>
    <cellStyle name="20% - Accent3 108 2 3" xfId="25930" xr:uid="{4D44D00A-640E-4AD1-9F29-D17AC999F4F3}"/>
    <cellStyle name="20% - Accent3 108 2 4" xfId="41064" xr:uid="{DB9D6E05-AF30-47B6-91C5-C4F253731A24}"/>
    <cellStyle name="20% - Accent3 108 3" xfId="4212" xr:uid="{D2F08562-705E-4426-8AEE-912C0A81A99E}"/>
    <cellStyle name="20% - Accent3 108 3 2" xfId="11975" xr:uid="{364D2E40-B4A3-4362-8DCD-15F31B5D680E}"/>
    <cellStyle name="20% - Accent3 108 3 2 2" xfId="31000" xr:uid="{DD546831-F511-4A32-8CB4-8322FF5EC75C}"/>
    <cellStyle name="20% - Accent3 108 3 2 3" xfId="46134" xr:uid="{60DD8F2A-5708-4216-BCC2-EE11D1999DED}"/>
    <cellStyle name="20% - Accent3 108 3 3" xfId="23456" xr:uid="{A644F2D1-5404-43BB-9254-08BBAD9FCAAB}"/>
    <cellStyle name="20% - Accent3 108 3 4" xfId="38590" xr:uid="{E8EBF2E3-90BC-4AFE-8F6F-361956A327CA}"/>
    <cellStyle name="20% - Accent3 108 4" xfId="9349" xr:uid="{5A90D8B6-3F90-4085-B089-13AEBAACC857}"/>
    <cellStyle name="20% - Accent3 108 4 2" xfId="28458" xr:uid="{F1C76F64-E5B1-4EC2-8CF0-E9B5327297AE}"/>
    <cellStyle name="20% - Accent3 108 4 3" xfId="43592" xr:uid="{E1F60A7E-F6E0-461F-B308-94B6794E5AF0}"/>
    <cellStyle name="20% - Accent3 108 5" xfId="20914" xr:uid="{D10EB6DA-1800-44E0-A9FC-3A88D2DFFD55}"/>
    <cellStyle name="20% - Accent3 108 6" xfId="36048" xr:uid="{12621CAA-5D9D-46FE-B72C-CBC264349C9D}"/>
    <cellStyle name="20% - Accent3 109" xfId="1572" xr:uid="{6BB27F09-43A0-4272-9721-6FDBCAAD070E}"/>
    <cellStyle name="20% - Accent3 109 2" xfId="6721" xr:uid="{70832825-8B86-4CE1-9AE4-14CEB7CEFE7B}"/>
    <cellStyle name="20% - Accent3 109 2 2" xfId="14478" xr:uid="{0912C887-527E-4310-BB22-C139F1E03602}"/>
    <cellStyle name="20% - Accent3 109 2 2 2" xfId="33488" xr:uid="{0F265443-555A-4E56-9F43-8B931F26E6C0}"/>
    <cellStyle name="20% - Accent3 109 2 2 3" xfId="48622" xr:uid="{BF505CFB-A81C-44E2-84C1-A87777B88313}"/>
    <cellStyle name="20% - Accent3 109 2 3" xfId="25944" xr:uid="{16121992-19A8-43DD-BDA6-486C2195978C}"/>
    <cellStyle name="20% - Accent3 109 2 4" xfId="41078" xr:uid="{5C9FD679-EBCD-4C23-B4DB-1C478BEB3268}"/>
    <cellStyle name="20% - Accent3 109 3" xfId="4226" xr:uid="{0BD9A03E-4C84-404A-A1C7-39F83D3AC7B8}"/>
    <cellStyle name="20% - Accent3 109 3 2" xfId="11989" xr:uid="{9E948B00-9475-48A1-8557-1EF9D7ADE136}"/>
    <cellStyle name="20% - Accent3 109 3 2 2" xfId="31014" xr:uid="{9D15025E-A30C-471F-865A-F76E6A4E2A00}"/>
    <cellStyle name="20% - Accent3 109 3 2 3" xfId="46148" xr:uid="{B8FF7B1F-4A57-4A0C-A99B-2E48F5076314}"/>
    <cellStyle name="20% - Accent3 109 3 3" xfId="23470" xr:uid="{EF04DEA0-63A7-447A-B9A5-C147F9716AD0}"/>
    <cellStyle name="20% - Accent3 109 3 4" xfId="38604" xr:uid="{3626AF39-85D5-423F-B43F-6D6C0932BE03}"/>
    <cellStyle name="20% - Accent3 109 4" xfId="9363" xr:uid="{5A8BBF14-68F9-4562-8B9D-C0E3F155F09F}"/>
    <cellStyle name="20% - Accent3 109 4 2" xfId="28472" xr:uid="{67835091-EDB4-4DBF-AAB6-9A25CCB62295}"/>
    <cellStyle name="20% - Accent3 109 4 3" xfId="43606" xr:uid="{7A82EB28-23C5-48EC-B761-47B691C126DC}"/>
    <cellStyle name="20% - Accent3 109 5" xfId="20928" xr:uid="{C1A87FE8-D806-47AF-A3AC-C7D4C90C55E7}"/>
    <cellStyle name="20% - Accent3 109 6" xfId="36062" xr:uid="{68A18387-18E9-42A7-AEB5-BFBB0702434B}"/>
    <cellStyle name="20% - Accent3 11" xfId="200" xr:uid="{65FFC857-705A-47A3-A601-B6BE3E4B24BA}"/>
    <cellStyle name="20% - Accent3 11 2" xfId="5343" xr:uid="{5127400D-F10B-44F0-9D58-39DB01BE765A}"/>
    <cellStyle name="20% - Accent3 11 2 2" xfId="13100" xr:uid="{114A0983-1EB2-4563-A904-6F35301B06CF}"/>
    <cellStyle name="20% - Accent3 11 2 2 2" xfId="32110" xr:uid="{A3FF4A10-EF96-420D-8A2D-DC9F01D02E2D}"/>
    <cellStyle name="20% - Accent3 11 2 2 3" xfId="47244" xr:uid="{933E1B88-C33F-4185-9F17-0795FBEB5992}"/>
    <cellStyle name="20% - Accent3 11 2 3" xfId="24566" xr:uid="{B671A742-7B89-49A3-B402-3AD9B1312866}"/>
    <cellStyle name="20% - Accent3 11 2 4" xfId="39700" xr:uid="{68EF5949-A59E-485E-A083-C5338CC8EBEB}"/>
    <cellStyle name="20% - Accent3 11 3" xfId="2854" xr:uid="{69B3A760-A9D8-4F54-AD4F-B13C1BB20800}"/>
    <cellStyle name="20% - Accent3 11 3 2" xfId="10617" xr:uid="{F1C1B59C-2FCA-45DA-BCC0-76D2FDD412C3}"/>
    <cellStyle name="20% - Accent3 11 3 2 2" xfId="29642" xr:uid="{62E56AB9-5183-42FF-B33E-517B60C3FD9C}"/>
    <cellStyle name="20% - Accent3 11 3 2 3" xfId="44776" xr:uid="{AC67E6B8-DD36-43BF-AC2C-A2C2895EBFA3}"/>
    <cellStyle name="20% - Accent3 11 3 3" xfId="22098" xr:uid="{D1DE8B34-2AEA-477D-B98B-0FFD9B154742}"/>
    <cellStyle name="20% - Accent3 11 3 4" xfId="37232" xr:uid="{FDA3FC1E-6DCD-49DA-A816-26F8CCA4643C}"/>
    <cellStyle name="20% - Accent3 11 4" xfId="7991" xr:uid="{96794E33-0120-40BE-8AC8-22243E49A692}"/>
    <cellStyle name="20% - Accent3 11 4 2" xfId="27100" xr:uid="{B9A20E28-B51C-4DA1-92AC-6E670FD5B751}"/>
    <cellStyle name="20% - Accent3 11 4 3" xfId="42234" xr:uid="{2E4CC4BA-5AB8-4C7E-9550-CB207AAEEA39}"/>
    <cellStyle name="20% - Accent3 11 5" xfId="19556" xr:uid="{E6B7B1ED-4555-4095-A082-EF3D3BB55FD2}"/>
    <cellStyle name="20% - Accent3 11 6" xfId="34690" xr:uid="{F77B4F39-494E-4726-B110-F20D60B6474B}"/>
    <cellStyle name="20% - Accent3 110" xfId="1586" xr:uid="{881AD3DE-B61C-4708-81EC-489D96F92C08}"/>
    <cellStyle name="20% - Accent3 110 2" xfId="6735" xr:uid="{7D9AB1F8-8F0C-44BA-BB26-C477BA6D6F12}"/>
    <cellStyle name="20% - Accent3 110 2 2" xfId="14492" xr:uid="{9DC30D58-2E4F-4FDE-8853-040960A1A3B0}"/>
    <cellStyle name="20% - Accent3 110 2 2 2" xfId="33502" xr:uid="{3232DBC3-378A-43E0-AF1E-3F4045CB978D}"/>
    <cellStyle name="20% - Accent3 110 2 2 3" xfId="48636" xr:uid="{6FC7BEA8-FE66-4BA6-9F01-396A93B45D58}"/>
    <cellStyle name="20% - Accent3 110 2 3" xfId="25958" xr:uid="{E5286DFF-E797-40C1-82CA-4FA0D73D00CA}"/>
    <cellStyle name="20% - Accent3 110 2 4" xfId="41092" xr:uid="{87482B21-C23A-4608-BE81-A5F3D78C2E77}"/>
    <cellStyle name="20% - Accent3 110 3" xfId="4240" xr:uid="{EBB99452-AC41-405A-8817-7AF35556285D}"/>
    <cellStyle name="20% - Accent3 110 3 2" xfId="12003" xr:uid="{F8286898-2D7F-4B54-9138-0F53727D9D34}"/>
    <cellStyle name="20% - Accent3 110 3 2 2" xfId="31028" xr:uid="{38C56B29-6216-437C-87BF-E8E35AEA7CDD}"/>
    <cellStyle name="20% - Accent3 110 3 2 3" xfId="46162" xr:uid="{D1A8371E-EDD5-463F-A480-AF0B5FA62937}"/>
    <cellStyle name="20% - Accent3 110 3 3" xfId="23484" xr:uid="{0FAFC291-E350-4514-88B5-0D83697C5C8F}"/>
    <cellStyle name="20% - Accent3 110 3 4" xfId="38618" xr:uid="{7184D521-F17D-4EE2-8CFF-77FD4D00ABDB}"/>
    <cellStyle name="20% - Accent3 110 4" xfId="9377" xr:uid="{360F96E8-514E-4185-B8CB-280475E464C2}"/>
    <cellStyle name="20% - Accent3 110 4 2" xfId="28486" xr:uid="{06B9A07A-7CD6-49A5-84A3-2FACF07446BA}"/>
    <cellStyle name="20% - Accent3 110 4 3" xfId="43620" xr:uid="{D7AD5307-3BEE-4A47-99C0-EDC7ABA7A495}"/>
    <cellStyle name="20% - Accent3 110 5" xfId="20942" xr:uid="{3238EF33-1863-4E14-9EC8-14AADF210AB8}"/>
    <cellStyle name="20% - Accent3 110 6" xfId="36076" xr:uid="{72CAB4FC-6A12-4F4D-A4B7-49CBC712EB7F}"/>
    <cellStyle name="20% - Accent3 111" xfId="1600" xr:uid="{A35D2CBC-87AF-4D3C-B075-56A25D82CEFD}"/>
    <cellStyle name="20% - Accent3 111 2" xfId="6749" xr:uid="{2F099E37-E99D-4D40-8514-B45B2853A9C0}"/>
    <cellStyle name="20% - Accent3 111 2 2" xfId="14506" xr:uid="{1DEADED4-2A4D-46C8-AF0A-D2FBA9A136DE}"/>
    <cellStyle name="20% - Accent3 111 2 2 2" xfId="33516" xr:uid="{771D6C75-5849-46FA-BA9E-DF6BE25A550C}"/>
    <cellStyle name="20% - Accent3 111 2 2 3" xfId="48650" xr:uid="{C533CB52-AFE7-4A73-9C82-ACACD3753C14}"/>
    <cellStyle name="20% - Accent3 111 2 3" xfId="25972" xr:uid="{07BB685A-2F62-4CBF-BB62-E8E296A8F1F0}"/>
    <cellStyle name="20% - Accent3 111 2 4" xfId="41106" xr:uid="{1A8A619B-8842-40ED-B04C-9DF3259E2CD1}"/>
    <cellStyle name="20% - Accent3 111 3" xfId="4254" xr:uid="{2A481B11-F106-4053-BA86-5274DEED3F31}"/>
    <cellStyle name="20% - Accent3 111 3 2" xfId="12017" xr:uid="{BA77DBBD-A87E-40A4-9906-51E7EB915D15}"/>
    <cellStyle name="20% - Accent3 111 3 2 2" xfId="31042" xr:uid="{57C42B28-1F41-4727-8FFD-F2A7CC901319}"/>
    <cellStyle name="20% - Accent3 111 3 2 3" xfId="46176" xr:uid="{EB6754E6-2AC8-42E9-BC1A-771F9C2E7724}"/>
    <cellStyle name="20% - Accent3 111 3 3" xfId="23498" xr:uid="{E7A78988-4E22-4186-8E01-8FDEF83C0AB8}"/>
    <cellStyle name="20% - Accent3 111 3 4" xfId="38632" xr:uid="{BA5B1B01-1D9C-48D7-85FB-346D2D56C98A}"/>
    <cellStyle name="20% - Accent3 111 4" xfId="9391" xr:uid="{24B150A0-A5EB-4E6E-A3CD-CA4397524038}"/>
    <cellStyle name="20% - Accent3 111 4 2" xfId="28500" xr:uid="{BCAFADF9-7AA2-4CC0-A116-4DC060A15126}"/>
    <cellStyle name="20% - Accent3 111 4 3" xfId="43634" xr:uid="{D0043C45-797F-48A4-8F43-2E7376908DBC}"/>
    <cellStyle name="20% - Accent3 111 5" xfId="20956" xr:uid="{5B07A4F6-63E7-4DF7-9AA4-3F1B4E94F9C0}"/>
    <cellStyle name="20% - Accent3 111 6" xfId="36090" xr:uid="{2FC506D4-5D51-43BB-9CA7-CE320DCF1E6B}"/>
    <cellStyle name="20% - Accent3 112" xfId="1614" xr:uid="{71DEBACA-DDBD-4B1F-B261-F97FC177A8BA}"/>
    <cellStyle name="20% - Accent3 112 2" xfId="6763" xr:uid="{D5C3C0F5-0227-4B99-BEAD-F4280D4D466C}"/>
    <cellStyle name="20% - Accent3 112 2 2" xfId="14520" xr:uid="{96C6CE64-D1AD-4FD7-9763-DFD6CB85B104}"/>
    <cellStyle name="20% - Accent3 112 2 2 2" xfId="33530" xr:uid="{ACB6039D-1680-4B47-B4FC-F050DFB7ED79}"/>
    <cellStyle name="20% - Accent3 112 2 2 3" xfId="48664" xr:uid="{680A4949-00A9-4EB4-BEFD-C527DD2BA9D5}"/>
    <cellStyle name="20% - Accent3 112 2 3" xfId="25986" xr:uid="{21F6BE22-0288-4CBA-A2A4-E75B09F27945}"/>
    <cellStyle name="20% - Accent3 112 2 4" xfId="41120" xr:uid="{C6607A8E-9F1B-43F0-B1B3-E864B33EC8D8}"/>
    <cellStyle name="20% - Accent3 112 3" xfId="4268" xr:uid="{BA9F7708-FDEE-4463-94B7-E37EC3669B32}"/>
    <cellStyle name="20% - Accent3 112 3 2" xfId="12031" xr:uid="{5F413CE1-B9CF-45E5-8845-17E8B157D89E}"/>
    <cellStyle name="20% - Accent3 112 3 2 2" xfId="31056" xr:uid="{FDBD5A17-4561-4D73-B767-1E103083B0D5}"/>
    <cellStyle name="20% - Accent3 112 3 2 3" xfId="46190" xr:uid="{13A87751-A0BE-4E7B-9DC4-4B98CB0EFCFE}"/>
    <cellStyle name="20% - Accent3 112 3 3" xfId="23512" xr:uid="{C3615709-5D3D-4897-96E3-2D7FF6825C63}"/>
    <cellStyle name="20% - Accent3 112 3 4" xfId="38646" xr:uid="{0A09B3FD-54FE-44D5-A49F-D6A9C16F5028}"/>
    <cellStyle name="20% - Accent3 112 4" xfId="9405" xr:uid="{FFB429FA-A05B-4312-B0D6-B31A3D2D916A}"/>
    <cellStyle name="20% - Accent3 112 4 2" xfId="28514" xr:uid="{C6B1995A-50AD-4F56-BECE-E92B95F53293}"/>
    <cellStyle name="20% - Accent3 112 4 3" xfId="43648" xr:uid="{9F7E47F4-E37B-4591-9A4B-CCA1CECF7AE8}"/>
    <cellStyle name="20% - Accent3 112 5" xfId="20970" xr:uid="{59C9D130-827E-465A-B9ED-D32636822A35}"/>
    <cellStyle name="20% - Accent3 112 6" xfId="36104" xr:uid="{9A9EF8C0-7AE8-477B-81A9-35EC430D79F2}"/>
    <cellStyle name="20% - Accent3 113" xfId="1628" xr:uid="{BE398585-6C3B-488B-B4A8-46B3A45D7875}"/>
    <cellStyle name="20% - Accent3 113 2" xfId="6777" xr:uid="{BEB2992A-3BC1-4248-87CB-27DEF599C8D2}"/>
    <cellStyle name="20% - Accent3 113 2 2" xfId="14534" xr:uid="{8E6130BD-652B-4472-B866-46E028609AED}"/>
    <cellStyle name="20% - Accent3 113 2 2 2" xfId="33544" xr:uid="{B5434C93-6E79-44EE-B788-70183F34616F}"/>
    <cellStyle name="20% - Accent3 113 2 2 3" xfId="48678" xr:uid="{D090C823-74EC-4584-8938-CB18A8550AE9}"/>
    <cellStyle name="20% - Accent3 113 2 3" xfId="26000" xr:uid="{1E77A799-3502-441C-A8FB-AE1C0B91A6E6}"/>
    <cellStyle name="20% - Accent3 113 2 4" xfId="41134" xr:uid="{53FDFB29-57C2-47F5-9744-22BAA370D940}"/>
    <cellStyle name="20% - Accent3 113 3" xfId="4282" xr:uid="{128AF561-13EB-4C86-AA90-B06D81AA713F}"/>
    <cellStyle name="20% - Accent3 113 3 2" xfId="12045" xr:uid="{3230A2D7-D6FA-4776-972F-C871BCAC05AE}"/>
    <cellStyle name="20% - Accent3 113 3 2 2" xfId="31070" xr:uid="{AFBFC247-869C-4D92-919C-C717898691DB}"/>
    <cellStyle name="20% - Accent3 113 3 2 3" xfId="46204" xr:uid="{7E60B887-3B63-43E1-8F40-9535D6F50BA5}"/>
    <cellStyle name="20% - Accent3 113 3 3" xfId="23526" xr:uid="{9DAB1510-3062-4DED-9B79-CFD540F73943}"/>
    <cellStyle name="20% - Accent3 113 3 4" xfId="38660" xr:uid="{462FF15F-B995-4C91-B60A-0E0B84C44C0F}"/>
    <cellStyle name="20% - Accent3 113 4" xfId="9419" xr:uid="{EAACD88D-67BB-411D-A285-341B61D8C980}"/>
    <cellStyle name="20% - Accent3 113 4 2" xfId="28528" xr:uid="{7CCDA957-2FF8-4F5E-BF0A-0C518680F533}"/>
    <cellStyle name="20% - Accent3 113 4 3" xfId="43662" xr:uid="{820E237C-ACEF-4198-AEB2-783DBF861BCD}"/>
    <cellStyle name="20% - Accent3 113 5" xfId="20984" xr:uid="{444F6AF8-FC86-4356-A93C-E76FF4161333}"/>
    <cellStyle name="20% - Accent3 113 6" xfId="36118" xr:uid="{C9B7E64F-6DEF-40CE-800D-D798B8416CAE}"/>
    <cellStyle name="20% - Accent3 114" xfId="1642" xr:uid="{9F2A5451-1C80-41BA-B062-F8DD9A24343C}"/>
    <cellStyle name="20% - Accent3 114 2" xfId="6791" xr:uid="{A39F6331-EA86-422C-A4AE-120E44F5CB14}"/>
    <cellStyle name="20% - Accent3 114 2 2" xfId="14548" xr:uid="{581C33CF-171E-4BB7-8F77-96A21E5728EB}"/>
    <cellStyle name="20% - Accent3 114 2 2 2" xfId="33558" xr:uid="{1409167C-9F86-4F65-AED0-AA2C0D2ABC23}"/>
    <cellStyle name="20% - Accent3 114 2 2 3" xfId="48692" xr:uid="{A1F66D0B-F1AA-41EB-B135-B8B9E58343A4}"/>
    <cellStyle name="20% - Accent3 114 2 3" xfId="26014" xr:uid="{F61996EA-0E86-4749-9D10-D8E5C6A3EE8E}"/>
    <cellStyle name="20% - Accent3 114 2 4" xfId="41148" xr:uid="{5AEF7E38-9DE6-426F-8E2A-125FC65FD1FE}"/>
    <cellStyle name="20% - Accent3 114 3" xfId="4296" xr:uid="{B63F1A07-47DA-4857-A173-954C51F3848E}"/>
    <cellStyle name="20% - Accent3 114 3 2" xfId="12059" xr:uid="{4EA1D039-032C-4E0A-8C05-C2A28DE247B8}"/>
    <cellStyle name="20% - Accent3 114 3 2 2" xfId="31084" xr:uid="{36A44156-5940-4571-8BAD-235F267141D5}"/>
    <cellStyle name="20% - Accent3 114 3 2 3" xfId="46218" xr:uid="{B0F89E6B-A432-4B9D-8440-357C670ED853}"/>
    <cellStyle name="20% - Accent3 114 3 3" xfId="23540" xr:uid="{E64C2F3B-6BF6-4345-854B-495FFAF5A8AF}"/>
    <cellStyle name="20% - Accent3 114 3 4" xfId="38674" xr:uid="{0E8F8ADC-6C2E-4608-8148-7B4F6612F922}"/>
    <cellStyle name="20% - Accent3 114 4" xfId="9433" xr:uid="{CFE57B65-C2F0-4080-A665-521D0540D898}"/>
    <cellStyle name="20% - Accent3 114 4 2" xfId="28542" xr:uid="{DB2D0025-1DA8-43D9-81F0-5FB25AF623EA}"/>
    <cellStyle name="20% - Accent3 114 4 3" xfId="43676" xr:uid="{724B11A6-96D6-473B-9AF8-491726129F65}"/>
    <cellStyle name="20% - Accent3 114 5" xfId="20998" xr:uid="{EC388CFE-3AE1-48EF-93E1-E309F525E5B0}"/>
    <cellStyle name="20% - Accent3 114 6" xfId="36132" xr:uid="{C71593E0-24C6-44A6-B7F8-001CEFE0F7B1}"/>
    <cellStyle name="20% - Accent3 115" xfId="1656" xr:uid="{90C9B358-6189-4F22-B92C-50406376E9F1}"/>
    <cellStyle name="20% - Accent3 115 2" xfId="6805" xr:uid="{46D32B9B-9772-48DA-9064-B007416F082B}"/>
    <cellStyle name="20% - Accent3 115 2 2" xfId="14562" xr:uid="{75A207A0-FDBC-410F-ABA0-AC0C8ADF3062}"/>
    <cellStyle name="20% - Accent3 115 2 2 2" xfId="33572" xr:uid="{14E60A76-5316-46AA-AFF5-0571FBE20FEF}"/>
    <cellStyle name="20% - Accent3 115 2 2 3" xfId="48706" xr:uid="{2F7F30E4-E9C9-4C95-BBFE-2E77AD1A60B2}"/>
    <cellStyle name="20% - Accent3 115 2 3" xfId="26028" xr:uid="{35B50836-3B09-4F04-A95C-C704F8761747}"/>
    <cellStyle name="20% - Accent3 115 2 4" xfId="41162" xr:uid="{06AA9E84-EFAD-491B-99EF-DB48C860D709}"/>
    <cellStyle name="20% - Accent3 115 3" xfId="4310" xr:uid="{5580DBD9-10DC-4B18-B5BF-83728F4AA7CE}"/>
    <cellStyle name="20% - Accent3 115 3 2" xfId="12073" xr:uid="{AB1A3398-AC4E-475D-9547-548F512CE63E}"/>
    <cellStyle name="20% - Accent3 115 3 2 2" xfId="31098" xr:uid="{65DFFD92-3F37-4CFA-8CC6-E0F4ADBBD53C}"/>
    <cellStyle name="20% - Accent3 115 3 2 3" xfId="46232" xr:uid="{27F31D47-1FFF-442A-BF19-7712416AF63F}"/>
    <cellStyle name="20% - Accent3 115 3 3" xfId="23554" xr:uid="{CDAEC948-3C93-41BD-A18B-DDD81C31BE33}"/>
    <cellStyle name="20% - Accent3 115 3 4" xfId="38688" xr:uid="{6B7F4BC6-D68A-4B3D-AFBC-558D59974D58}"/>
    <cellStyle name="20% - Accent3 115 4" xfId="9447" xr:uid="{95A847AC-0668-4F45-AAFC-8FC8B804B07E}"/>
    <cellStyle name="20% - Accent3 115 4 2" xfId="28556" xr:uid="{0639024B-37A9-4D8C-82E8-74517C4FC409}"/>
    <cellStyle name="20% - Accent3 115 4 3" xfId="43690" xr:uid="{1B652602-9F15-4513-A359-F6D2C3DF80DF}"/>
    <cellStyle name="20% - Accent3 115 5" xfId="21012" xr:uid="{48329149-5D85-4EEE-A066-41A781BC94E3}"/>
    <cellStyle name="20% - Accent3 115 6" xfId="36146" xr:uid="{BC76AD35-CE3C-486D-B46E-63ADB0C6FC9D}"/>
    <cellStyle name="20% - Accent3 116" xfId="1670" xr:uid="{6F93DA20-E902-43F7-A117-BB07A1BEBF8E}"/>
    <cellStyle name="20% - Accent3 116 2" xfId="6819" xr:uid="{1C9630CE-09B0-4EE2-ABDF-348CFFC920C6}"/>
    <cellStyle name="20% - Accent3 116 2 2" xfId="14576" xr:uid="{E0FE2EC2-B41C-4E8C-BE90-3887A040A30A}"/>
    <cellStyle name="20% - Accent3 116 2 2 2" xfId="33586" xr:uid="{82FB8F9B-0390-44E5-A707-3E2DFB233CB3}"/>
    <cellStyle name="20% - Accent3 116 2 2 3" xfId="48720" xr:uid="{77F3B764-9E38-4D88-8A5C-529377098CF5}"/>
    <cellStyle name="20% - Accent3 116 2 3" xfId="26042" xr:uid="{74572700-45C4-4381-B6DA-DA1753F90186}"/>
    <cellStyle name="20% - Accent3 116 2 4" xfId="41176" xr:uid="{9482C6D3-6A4D-4785-B02B-04D48AADDA2C}"/>
    <cellStyle name="20% - Accent3 116 3" xfId="4324" xr:uid="{D44F21EF-73E7-4F21-B90E-4E532452C103}"/>
    <cellStyle name="20% - Accent3 116 3 2" xfId="12087" xr:uid="{0AED6473-57C4-463F-B422-A73F0CC0ECE8}"/>
    <cellStyle name="20% - Accent3 116 3 2 2" xfId="31112" xr:uid="{EF9AFAF9-ADB0-42B6-B17A-AB6A7DCFA06F}"/>
    <cellStyle name="20% - Accent3 116 3 2 3" xfId="46246" xr:uid="{93746F3F-6459-47F0-9E65-A3275BD1F466}"/>
    <cellStyle name="20% - Accent3 116 3 3" xfId="23568" xr:uid="{9E5E4ABE-042D-452E-842F-78267018D5A8}"/>
    <cellStyle name="20% - Accent3 116 3 4" xfId="38702" xr:uid="{1E7B1B76-260B-45D4-B9F7-AFCF1514D28A}"/>
    <cellStyle name="20% - Accent3 116 4" xfId="9461" xr:uid="{9D9931B4-CB23-432F-8C11-CBA97794E1CA}"/>
    <cellStyle name="20% - Accent3 116 4 2" xfId="28570" xr:uid="{E37F9D04-36A1-4EC2-A4BF-8F66C05C7601}"/>
    <cellStyle name="20% - Accent3 116 4 3" xfId="43704" xr:uid="{92613B6F-0206-42F9-9C4A-0AFB9EAD8641}"/>
    <cellStyle name="20% - Accent3 116 5" xfId="21026" xr:uid="{898BCB87-F843-4995-8B48-FC34D68B8922}"/>
    <cellStyle name="20% - Accent3 116 6" xfId="36160" xr:uid="{D30F0C37-58DF-4F97-B06C-23D440B5F925}"/>
    <cellStyle name="20% - Accent3 117" xfId="1684" xr:uid="{21900870-5ED7-400B-B5B4-30863D1E1FE6}"/>
    <cellStyle name="20% - Accent3 117 2" xfId="6833" xr:uid="{74007651-BB07-4528-9137-D81202632A57}"/>
    <cellStyle name="20% - Accent3 117 2 2" xfId="14590" xr:uid="{DE7D0C51-2D1F-4177-9159-E496B4D48907}"/>
    <cellStyle name="20% - Accent3 117 2 2 2" xfId="33600" xr:uid="{8F04D0CE-6774-483D-A702-B29F14D7F809}"/>
    <cellStyle name="20% - Accent3 117 2 2 3" xfId="48734" xr:uid="{1950D11D-E74E-4F81-9726-D2AC1690046B}"/>
    <cellStyle name="20% - Accent3 117 2 3" xfId="26056" xr:uid="{DEFD782D-64E8-4BFA-AA6C-C327B0729F0D}"/>
    <cellStyle name="20% - Accent3 117 2 4" xfId="41190" xr:uid="{29D1CCEC-C031-41F3-851F-BAD61A22190D}"/>
    <cellStyle name="20% - Accent3 117 3" xfId="4338" xr:uid="{CB1994A0-2C09-44C1-85BE-0A1C17BBD6AF}"/>
    <cellStyle name="20% - Accent3 117 3 2" xfId="12101" xr:uid="{400202A2-9E0B-4E37-9780-BB53974ACB72}"/>
    <cellStyle name="20% - Accent3 117 3 2 2" xfId="31126" xr:uid="{296F52C0-1CA8-4AD9-914C-7D7A96ED3946}"/>
    <cellStyle name="20% - Accent3 117 3 2 3" xfId="46260" xr:uid="{9CA6A412-6517-4318-A1FC-44D5777D5FAD}"/>
    <cellStyle name="20% - Accent3 117 3 3" xfId="23582" xr:uid="{28B1BE5C-4E30-479B-8BFE-73ABB504493A}"/>
    <cellStyle name="20% - Accent3 117 3 4" xfId="38716" xr:uid="{8B681E9C-EB37-4C5E-B8D8-332F1D7582A4}"/>
    <cellStyle name="20% - Accent3 117 4" xfId="9475" xr:uid="{463896C0-3D26-40FA-8F83-40D971DA1AEE}"/>
    <cellStyle name="20% - Accent3 117 4 2" xfId="28584" xr:uid="{6223D2A5-E7E9-46D6-9FF8-6DE2391AB031}"/>
    <cellStyle name="20% - Accent3 117 4 3" xfId="43718" xr:uid="{C0C20847-699C-447F-BB78-FCDA5F480E35}"/>
    <cellStyle name="20% - Accent3 117 5" xfId="21040" xr:uid="{5305D9E4-DD5C-489F-AA02-1A1638E10EE6}"/>
    <cellStyle name="20% - Accent3 117 6" xfId="36174" xr:uid="{F25C221E-58E8-45D0-9827-6DCB2C46A1C6}"/>
    <cellStyle name="20% - Accent3 118" xfId="1698" xr:uid="{D4A472CC-4C36-4A23-AEF3-35F778837ABF}"/>
    <cellStyle name="20% - Accent3 118 2" xfId="6847" xr:uid="{EDF5C346-4C15-4C01-B771-D0B0B3846047}"/>
    <cellStyle name="20% - Accent3 118 2 2" xfId="14604" xr:uid="{07F2B544-9E57-4A6E-A8C5-A8F1EB6BCB31}"/>
    <cellStyle name="20% - Accent3 118 2 2 2" xfId="33614" xr:uid="{E0E65F6D-710C-4BC8-8C9C-907FEC8F948E}"/>
    <cellStyle name="20% - Accent3 118 2 2 3" xfId="48748" xr:uid="{2715A312-6765-47B1-AF5F-6DADC38962E7}"/>
    <cellStyle name="20% - Accent3 118 2 3" xfId="26070" xr:uid="{8151278A-BB7A-4BC1-88E4-A10961ADDF93}"/>
    <cellStyle name="20% - Accent3 118 2 4" xfId="41204" xr:uid="{DB5743DA-B1A7-4F09-A0D1-A194E34B10C9}"/>
    <cellStyle name="20% - Accent3 118 3" xfId="4352" xr:uid="{CC846140-03AA-4426-BC2E-6812DD676280}"/>
    <cellStyle name="20% - Accent3 118 3 2" xfId="12115" xr:uid="{98FAB53D-68EB-4EB7-875A-5CC18A56C081}"/>
    <cellStyle name="20% - Accent3 118 3 2 2" xfId="31140" xr:uid="{3B9D877C-7DD2-42A7-B113-A0C1D372F981}"/>
    <cellStyle name="20% - Accent3 118 3 2 3" xfId="46274" xr:uid="{30F2CC10-37FE-4310-8AC2-0C86172D0905}"/>
    <cellStyle name="20% - Accent3 118 3 3" xfId="23596" xr:uid="{4052D6EA-2D43-4DCB-9BB4-6A5856E1B086}"/>
    <cellStyle name="20% - Accent3 118 3 4" xfId="38730" xr:uid="{B4B6AF21-57DC-4001-8C2C-4FEE58090257}"/>
    <cellStyle name="20% - Accent3 118 4" xfId="9489" xr:uid="{43132E04-44AB-49BA-8473-F3D37C58DC35}"/>
    <cellStyle name="20% - Accent3 118 4 2" xfId="28598" xr:uid="{72CC195A-4217-47C7-9689-AC1A53BC041B}"/>
    <cellStyle name="20% - Accent3 118 4 3" xfId="43732" xr:uid="{B2527D9D-1752-45D6-90A7-A483E18657F8}"/>
    <cellStyle name="20% - Accent3 118 5" xfId="21054" xr:uid="{B64C9383-7C50-4465-A090-A57B1827D4DF}"/>
    <cellStyle name="20% - Accent3 118 6" xfId="36188" xr:uid="{3BC561C5-E919-445F-8539-A07996314780}"/>
    <cellStyle name="20% - Accent3 119" xfId="1712" xr:uid="{956FD28C-1ED0-4C20-95FE-3D7774610B46}"/>
    <cellStyle name="20% - Accent3 119 2" xfId="6861" xr:uid="{698DAC18-9BC4-4EAC-9479-3A65390A0340}"/>
    <cellStyle name="20% - Accent3 119 2 2" xfId="14618" xr:uid="{1E16D860-D1DF-4DA8-9356-DA68915D8DF8}"/>
    <cellStyle name="20% - Accent3 119 2 2 2" xfId="33628" xr:uid="{C98C0B5F-A027-4E78-81CA-2CDD1381687E}"/>
    <cellStyle name="20% - Accent3 119 2 2 3" xfId="48762" xr:uid="{0BC1E12A-4AE3-4542-8E8D-E11161693F27}"/>
    <cellStyle name="20% - Accent3 119 2 3" xfId="26084" xr:uid="{97846F8D-5240-4387-87E9-3064C913E978}"/>
    <cellStyle name="20% - Accent3 119 2 4" xfId="41218" xr:uid="{EECE0AA6-FD57-4231-9E14-FE96D040697F}"/>
    <cellStyle name="20% - Accent3 119 3" xfId="4366" xr:uid="{2142F999-DF98-45C1-8BDB-DE5A1964E913}"/>
    <cellStyle name="20% - Accent3 119 3 2" xfId="12129" xr:uid="{B6286692-9742-48FF-8FB2-4D396ED948CE}"/>
    <cellStyle name="20% - Accent3 119 3 2 2" xfId="31154" xr:uid="{19AB70EC-ADFF-45CB-B9FD-4DA8BBD3C34F}"/>
    <cellStyle name="20% - Accent3 119 3 2 3" xfId="46288" xr:uid="{80701823-330A-4008-9FBF-526FB3F03238}"/>
    <cellStyle name="20% - Accent3 119 3 3" xfId="23610" xr:uid="{0C69F8D2-37EA-44CB-9444-854D6651640A}"/>
    <cellStyle name="20% - Accent3 119 3 4" xfId="38744" xr:uid="{FE40DE90-EE3F-424B-8610-229A5C35A2BF}"/>
    <cellStyle name="20% - Accent3 119 4" xfId="9503" xr:uid="{9DF954A3-1331-43F9-A5A4-0DEA9C187EC1}"/>
    <cellStyle name="20% - Accent3 119 4 2" xfId="28612" xr:uid="{20C5C41D-5A0E-42D5-8C5A-738C10E840D1}"/>
    <cellStyle name="20% - Accent3 119 4 3" xfId="43746" xr:uid="{09DC8300-D0F0-4528-B56D-937271B1199B}"/>
    <cellStyle name="20% - Accent3 119 5" xfId="21068" xr:uid="{809F730B-97BE-40D3-BCDE-D6169A8A85FD}"/>
    <cellStyle name="20% - Accent3 119 6" xfId="36202" xr:uid="{F5C0DC38-B1B4-4EF5-BDDA-DF5FE7B89700}"/>
    <cellStyle name="20% - Accent3 12" xfId="214" xr:uid="{02DF4256-F1BE-44F5-B32E-FC34BD6DE5B4}"/>
    <cellStyle name="20% - Accent3 12 2" xfId="5357" xr:uid="{F1742D98-F45E-4CC5-898E-018904970C85}"/>
    <cellStyle name="20% - Accent3 12 2 2" xfId="13114" xr:uid="{51F21644-D041-4112-88F0-16F898B226EA}"/>
    <cellStyle name="20% - Accent3 12 2 2 2" xfId="32124" xr:uid="{54FC7630-FCF6-49F3-8FC8-5110A6FC8FF5}"/>
    <cellStyle name="20% - Accent3 12 2 2 3" xfId="47258" xr:uid="{D4840C2B-17BB-4A51-8039-9088C6971190}"/>
    <cellStyle name="20% - Accent3 12 2 3" xfId="24580" xr:uid="{AB0A832F-2E8D-4CEF-B0DA-D9CB5361AAAC}"/>
    <cellStyle name="20% - Accent3 12 2 4" xfId="39714" xr:uid="{B447A3D2-EF1E-49F5-B60D-C68C1B09366B}"/>
    <cellStyle name="20% - Accent3 12 3" xfId="2868" xr:uid="{B4448A2C-23EF-468F-865D-D6E4C291AE49}"/>
    <cellStyle name="20% - Accent3 12 3 2" xfId="10631" xr:uid="{EA91CDBB-ECF4-4E53-8E59-01620587D855}"/>
    <cellStyle name="20% - Accent3 12 3 2 2" xfId="29656" xr:uid="{B6BDE69C-FFD9-4D17-81B5-1607C51CC960}"/>
    <cellStyle name="20% - Accent3 12 3 2 3" xfId="44790" xr:uid="{79C82D7B-EB01-47BA-AC60-ACCB70A4FF9E}"/>
    <cellStyle name="20% - Accent3 12 3 3" xfId="22112" xr:uid="{DB2110E2-3897-44F3-AFC4-C027717563D9}"/>
    <cellStyle name="20% - Accent3 12 3 4" xfId="37246" xr:uid="{E09D62FD-A322-4785-BC48-302458689D3D}"/>
    <cellStyle name="20% - Accent3 12 4" xfId="8005" xr:uid="{F3A315A2-9562-4741-96C0-3318D8270146}"/>
    <cellStyle name="20% - Accent3 12 4 2" xfId="27114" xr:uid="{2DDC6023-BCC1-4408-AD67-8C23918A8FD1}"/>
    <cellStyle name="20% - Accent3 12 4 3" xfId="42248" xr:uid="{B2EA8153-109E-41D1-B96D-F49CA7E91B47}"/>
    <cellStyle name="20% - Accent3 12 5" xfId="19570" xr:uid="{4BBCCBF0-00F1-45CE-9040-3B87B67F8F3A}"/>
    <cellStyle name="20% - Accent3 12 6" xfId="34704" xr:uid="{465034CC-A77B-46C7-9318-0A60901C87F2}"/>
    <cellStyle name="20% - Accent3 120" xfId="1726" xr:uid="{02A880E8-38E5-4902-AA75-5CD8B4E234B9}"/>
    <cellStyle name="20% - Accent3 120 2" xfId="6875" xr:uid="{9E0AEF48-76B9-41D4-ACD3-CCB4C9198E61}"/>
    <cellStyle name="20% - Accent3 120 2 2" xfId="14632" xr:uid="{33DC84B4-B6D2-4A85-B4F3-1FEFE412C14A}"/>
    <cellStyle name="20% - Accent3 120 2 2 2" xfId="33642" xr:uid="{E0D364F2-E7D3-422E-87B3-50913E2519F2}"/>
    <cellStyle name="20% - Accent3 120 2 2 3" xfId="48776" xr:uid="{34387976-FDD6-4E88-81C6-DA3C99520050}"/>
    <cellStyle name="20% - Accent3 120 2 3" xfId="26098" xr:uid="{CC50F19E-767A-4781-8312-8DEC826614A4}"/>
    <cellStyle name="20% - Accent3 120 2 4" xfId="41232" xr:uid="{12E3CFA0-26EC-463A-9A4A-859BE18683D8}"/>
    <cellStyle name="20% - Accent3 120 3" xfId="4380" xr:uid="{A0C9ABD3-F4E8-4F6A-9952-84B4B3611D86}"/>
    <cellStyle name="20% - Accent3 120 3 2" xfId="12143" xr:uid="{F967962A-0960-402A-B8D4-AAF09C58B887}"/>
    <cellStyle name="20% - Accent3 120 3 2 2" xfId="31168" xr:uid="{37E8F281-4FC0-4F00-B001-E65C532B76AA}"/>
    <cellStyle name="20% - Accent3 120 3 2 3" xfId="46302" xr:uid="{5A5D6263-245C-418E-994B-A79487727B7C}"/>
    <cellStyle name="20% - Accent3 120 3 3" xfId="23624" xr:uid="{8965E728-34A2-460E-A474-9D5930CE497C}"/>
    <cellStyle name="20% - Accent3 120 3 4" xfId="38758" xr:uid="{F4EFD3B0-CA66-4733-A6EA-12BDF98399F5}"/>
    <cellStyle name="20% - Accent3 120 4" xfId="9517" xr:uid="{82564909-097C-4207-B36D-78B5A7D3F53E}"/>
    <cellStyle name="20% - Accent3 120 4 2" xfId="28626" xr:uid="{332788D7-FDA0-43C9-B2D5-AAE7BD2F0F9B}"/>
    <cellStyle name="20% - Accent3 120 4 3" xfId="43760" xr:uid="{642E6049-45B2-417B-A681-4EE867A26583}"/>
    <cellStyle name="20% - Accent3 120 5" xfId="21082" xr:uid="{2E7EC220-09F4-4076-AF9F-05C8F4A3DBD0}"/>
    <cellStyle name="20% - Accent3 120 6" xfId="36216" xr:uid="{A024D860-B8C8-4D81-9BC0-DEFE676FE7A7}"/>
    <cellStyle name="20% - Accent3 121" xfId="1740" xr:uid="{249AB259-6FFB-42AB-8947-43420CF24283}"/>
    <cellStyle name="20% - Accent3 121 2" xfId="6889" xr:uid="{C411939C-CF0E-4D55-869C-BBB328E4EE35}"/>
    <cellStyle name="20% - Accent3 121 2 2" xfId="14646" xr:uid="{4175245B-2FC4-464E-931E-F2A4484C04E6}"/>
    <cellStyle name="20% - Accent3 121 2 2 2" xfId="33656" xr:uid="{95D6A316-0D05-429A-950B-37ECFC6A3B38}"/>
    <cellStyle name="20% - Accent3 121 2 2 3" xfId="48790" xr:uid="{20CBBF18-9996-4409-95EB-84493690FEBE}"/>
    <cellStyle name="20% - Accent3 121 2 3" xfId="26112" xr:uid="{E76D5110-028F-47B3-889F-E8CA1F9D2252}"/>
    <cellStyle name="20% - Accent3 121 2 4" xfId="41246" xr:uid="{130E1C94-B8C8-4F5C-A3DE-3CC7AD35C74C}"/>
    <cellStyle name="20% - Accent3 121 3" xfId="4394" xr:uid="{4DE1B8CE-093E-42C8-BA2C-22BA6A0AE453}"/>
    <cellStyle name="20% - Accent3 121 3 2" xfId="12157" xr:uid="{E394513B-8A9D-4AC3-9100-24561AF37E89}"/>
    <cellStyle name="20% - Accent3 121 3 2 2" xfId="31182" xr:uid="{83950214-5D1E-4592-856B-2D83B0C33C3C}"/>
    <cellStyle name="20% - Accent3 121 3 2 3" xfId="46316" xr:uid="{4B6A89FF-A32D-490A-8C69-2702BE433724}"/>
    <cellStyle name="20% - Accent3 121 3 3" xfId="23638" xr:uid="{817E30C7-F634-44F6-BD11-6BBAE97B417B}"/>
    <cellStyle name="20% - Accent3 121 3 4" xfId="38772" xr:uid="{AE9266B6-223A-45CD-8503-468AF2E5F043}"/>
    <cellStyle name="20% - Accent3 121 4" xfId="9531" xr:uid="{E12F7851-C5E6-4E1C-AA79-DAEA1104AF7C}"/>
    <cellStyle name="20% - Accent3 121 4 2" xfId="28640" xr:uid="{D38E5CB5-1217-41CE-87D4-1F04EB1D8BB8}"/>
    <cellStyle name="20% - Accent3 121 4 3" xfId="43774" xr:uid="{341717B7-A3AF-4C80-9EF0-0974DEDD3343}"/>
    <cellStyle name="20% - Accent3 121 5" xfId="21096" xr:uid="{1ED99F07-CE89-4AD6-B2C5-D7E7EA19C51F}"/>
    <cellStyle name="20% - Accent3 121 6" xfId="36230" xr:uid="{5C34E572-EBBC-4E93-88A6-79AFAC02C5F5}"/>
    <cellStyle name="20% - Accent3 122" xfId="1754" xr:uid="{057D303D-1085-41EE-B656-1F592A9A550E}"/>
    <cellStyle name="20% - Accent3 122 2" xfId="6903" xr:uid="{7B6770F8-BE96-4549-A5C5-FB9B8B57BE67}"/>
    <cellStyle name="20% - Accent3 122 2 2" xfId="14660" xr:uid="{BBA1B147-54F5-41B6-80B9-9CFE42F6FB40}"/>
    <cellStyle name="20% - Accent3 122 2 2 2" xfId="33670" xr:uid="{8A0F0F77-D247-48D9-81B7-3D66804BFA5A}"/>
    <cellStyle name="20% - Accent3 122 2 2 3" xfId="48804" xr:uid="{8307BCA6-CBE1-46E6-B570-B308F03A9DAA}"/>
    <cellStyle name="20% - Accent3 122 2 3" xfId="26126" xr:uid="{A56522F1-0F09-44C5-BA0D-E0D471DEC548}"/>
    <cellStyle name="20% - Accent3 122 2 4" xfId="41260" xr:uid="{A1823EDD-434F-4E1C-8F97-09A540F53E60}"/>
    <cellStyle name="20% - Accent3 122 3" xfId="4408" xr:uid="{136B8DF3-A502-4FA6-B49F-2CBDB30DC2CD}"/>
    <cellStyle name="20% - Accent3 122 3 2" xfId="12171" xr:uid="{C37649E4-04E0-4171-A353-A1DF4BF0DA7B}"/>
    <cellStyle name="20% - Accent3 122 3 2 2" xfId="31196" xr:uid="{D6D74F01-E632-4417-9922-9CD13F9AC6FA}"/>
    <cellStyle name="20% - Accent3 122 3 2 3" xfId="46330" xr:uid="{1F0DD5DE-2D03-4D96-8899-2CBA0427F2AE}"/>
    <cellStyle name="20% - Accent3 122 3 3" xfId="23652" xr:uid="{F155E028-1DAA-42DE-B65C-9C98355F5DDC}"/>
    <cellStyle name="20% - Accent3 122 3 4" xfId="38786" xr:uid="{D23C480D-A80B-4E6B-A2C4-CBA0726E0216}"/>
    <cellStyle name="20% - Accent3 122 4" xfId="9545" xr:uid="{47B0921E-7EAF-4933-B978-EFBF5AF23B9C}"/>
    <cellStyle name="20% - Accent3 122 4 2" xfId="28654" xr:uid="{9712792F-139C-48FA-8767-B75D8ADBDB56}"/>
    <cellStyle name="20% - Accent3 122 4 3" xfId="43788" xr:uid="{5478446C-24D0-455E-B13F-9649972211F5}"/>
    <cellStyle name="20% - Accent3 122 5" xfId="21110" xr:uid="{AB4D6479-6356-4C26-8AC9-C0F24C83D994}"/>
    <cellStyle name="20% - Accent3 122 6" xfId="36244" xr:uid="{C556B7A8-A78D-4C3E-85C2-8F78DE9A00CD}"/>
    <cellStyle name="20% - Accent3 123" xfId="1768" xr:uid="{109FAC9B-DEF4-4F3B-B05D-6D9C64AEA950}"/>
    <cellStyle name="20% - Accent3 123 2" xfId="6917" xr:uid="{C291B40A-1A82-438F-BB88-B5A6F37D8227}"/>
    <cellStyle name="20% - Accent3 123 2 2" xfId="14674" xr:uid="{D449F3BE-C640-44D0-AD46-49D1F2E2C831}"/>
    <cellStyle name="20% - Accent3 123 2 2 2" xfId="33684" xr:uid="{EFA7B49F-6137-4BC2-B0FE-62D07A82F713}"/>
    <cellStyle name="20% - Accent3 123 2 2 3" xfId="48818" xr:uid="{4C25AB24-A908-4EB7-8980-D8E001FA8B00}"/>
    <cellStyle name="20% - Accent3 123 2 3" xfId="26140" xr:uid="{7E40F314-512B-4605-9DE1-617960171CE0}"/>
    <cellStyle name="20% - Accent3 123 2 4" xfId="41274" xr:uid="{DF8CD7FA-06EA-4975-A399-262FDDBD542A}"/>
    <cellStyle name="20% - Accent3 123 3" xfId="4422" xr:uid="{FFF4B47F-9691-4E23-BB64-F18E53DAB573}"/>
    <cellStyle name="20% - Accent3 123 3 2" xfId="12185" xr:uid="{AEB4FC5D-ECBA-4A28-B6E7-AFE531EE7B0F}"/>
    <cellStyle name="20% - Accent3 123 3 2 2" xfId="31210" xr:uid="{BFD87979-25B6-4A09-9503-38BE7602C3FD}"/>
    <cellStyle name="20% - Accent3 123 3 2 3" xfId="46344" xr:uid="{622B33BC-4B00-4F38-8FD4-472D990D874B}"/>
    <cellStyle name="20% - Accent3 123 3 3" xfId="23666" xr:uid="{052B9E8C-86A7-442E-BD96-165EF577800B}"/>
    <cellStyle name="20% - Accent3 123 3 4" xfId="38800" xr:uid="{884E7F5B-31B1-4A96-9551-387D08EDB1FB}"/>
    <cellStyle name="20% - Accent3 123 4" xfId="9559" xr:uid="{B9831D87-43BC-4F22-BE68-8538AA2D6680}"/>
    <cellStyle name="20% - Accent3 123 4 2" xfId="28668" xr:uid="{B6CAF3BB-72F7-4152-86E6-6F978D5DE1AE}"/>
    <cellStyle name="20% - Accent3 123 4 3" xfId="43802" xr:uid="{250B638C-B802-4590-A9D4-AE4552D76D6F}"/>
    <cellStyle name="20% - Accent3 123 5" xfId="21124" xr:uid="{00F509B7-42A9-41D8-BC88-9B919C849947}"/>
    <cellStyle name="20% - Accent3 123 6" xfId="36258" xr:uid="{75A4A29A-7074-4160-B2B4-2FCBED55EF0B}"/>
    <cellStyle name="20% - Accent3 124" xfId="1782" xr:uid="{012ED8E3-A8DB-468C-8AD5-4EFE9C8D6711}"/>
    <cellStyle name="20% - Accent3 124 2" xfId="6931" xr:uid="{66A0D6CD-F7A5-4455-BBBA-E10EB683B800}"/>
    <cellStyle name="20% - Accent3 124 2 2" xfId="14688" xr:uid="{2E05EF22-064C-4D13-B38A-E6EB55345A75}"/>
    <cellStyle name="20% - Accent3 124 2 2 2" xfId="33698" xr:uid="{49D72954-4903-4309-8FEA-499065B8E8E8}"/>
    <cellStyle name="20% - Accent3 124 2 2 3" xfId="48832" xr:uid="{5E5BCC1B-22E7-476C-BBE8-5FBFC7C0704E}"/>
    <cellStyle name="20% - Accent3 124 2 3" xfId="26154" xr:uid="{C821FCE8-9FA7-4233-96ED-08D5E7EDE18E}"/>
    <cellStyle name="20% - Accent3 124 2 4" xfId="41288" xr:uid="{6C55D398-48B4-4C9E-AAD1-603BFBBBC1D1}"/>
    <cellStyle name="20% - Accent3 124 3" xfId="4436" xr:uid="{BD6ADA02-E24E-49D9-8117-5BCA067F7AEC}"/>
    <cellStyle name="20% - Accent3 124 3 2" xfId="12199" xr:uid="{D4C09F91-2E6B-47E0-BEB5-AB4468A8955D}"/>
    <cellStyle name="20% - Accent3 124 3 2 2" xfId="31224" xr:uid="{ED8ED08E-4472-46CB-9099-BC825E759B77}"/>
    <cellStyle name="20% - Accent3 124 3 2 3" xfId="46358" xr:uid="{D79FE951-172D-45FE-BB74-953827E5344C}"/>
    <cellStyle name="20% - Accent3 124 3 3" xfId="23680" xr:uid="{3EE144E0-5515-47FF-88E6-68DA6AAED31F}"/>
    <cellStyle name="20% - Accent3 124 3 4" xfId="38814" xr:uid="{CAFD5EDD-5FB9-4698-B111-5080C65E7786}"/>
    <cellStyle name="20% - Accent3 124 4" xfId="9573" xr:uid="{82038755-935A-4B94-BFCF-4D58F8F4D0EA}"/>
    <cellStyle name="20% - Accent3 124 4 2" xfId="28682" xr:uid="{7B196084-04EC-4BAC-9A12-4A80CFC89218}"/>
    <cellStyle name="20% - Accent3 124 4 3" xfId="43816" xr:uid="{E4CFCD75-E147-485A-8EE6-6FFF2351DD82}"/>
    <cellStyle name="20% - Accent3 124 5" xfId="21138" xr:uid="{F2CAD2FB-1963-468A-8959-D08902ECA57D}"/>
    <cellStyle name="20% - Accent3 124 6" xfId="36272" xr:uid="{1CB064F7-3218-410D-9AE8-9E322912672B}"/>
    <cellStyle name="20% - Accent3 125" xfId="1796" xr:uid="{95D8CE1D-82CE-491A-A0C6-B3E89F510610}"/>
    <cellStyle name="20% - Accent3 125 2" xfId="6945" xr:uid="{FF2E4626-6C25-4143-94DC-434E237BABFA}"/>
    <cellStyle name="20% - Accent3 125 2 2" xfId="14702" xr:uid="{BE169AE6-9B9C-4874-9659-C295E8D047F8}"/>
    <cellStyle name="20% - Accent3 125 2 2 2" xfId="33712" xr:uid="{79EF02E9-DCA9-4837-A064-0520A3EEC9C6}"/>
    <cellStyle name="20% - Accent3 125 2 2 3" xfId="48846" xr:uid="{1CAC26EF-3B9A-46ED-9516-81B381065A6F}"/>
    <cellStyle name="20% - Accent3 125 2 3" xfId="26168" xr:uid="{4B422E9C-8329-49F0-8263-C2D72AC3DCFD}"/>
    <cellStyle name="20% - Accent3 125 2 4" xfId="41302" xr:uid="{2F43861F-F88A-4E0E-A524-B4BD9A8DFCF1}"/>
    <cellStyle name="20% - Accent3 125 3" xfId="4450" xr:uid="{6551EE45-3CA4-4370-99C2-6757108CBB31}"/>
    <cellStyle name="20% - Accent3 125 3 2" xfId="12213" xr:uid="{D78682A1-6D11-4738-85C5-3A77083DB359}"/>
    <cellStyle name="20% - Accent3 125 3 2 2" xfId="31238" xr:uid="{4F982753-D2F7-4198-B73D-D7DCD1A7B99A}"/>
    <cellStyle name="20% - Accent3 125 3 2 3" xfId="46372" xr:uid="{E9800BD8-EDC6-4684-B556-981AC0DD19F2}"/>
    <cellStyle name="20% - Accent3 125 3 3" xfId="23694" xr:uid="{A02A80B3-6352-4AC2-879B-01B9D1934603}"/>
    <cellStyle name="20% - Accent3 125 3 4" xfId="38828" xr:uid="{4E44F9DF-B281-4094-81FF-99C95DC781C7}"/>
    <cellStyle name="20% - Accent3 125 4" xfId="9587" xr:uid="{B7D6F2A3-0850-42CD-82B5-E70F7F8B1313}"/>
    <cellStyle name="20% - Accent3 125 4 2" xfId="28696" xr:uid="{097F3DE4-6499-4CDE-AC4D-5B334732A589}"/>
    <cellStyle name="20% - Accent3 125 4 3" xfId="43830" xr:uid="{DE099882-6952-4892-910A-10B1637425ED}"/>
    <cellStyle name="20% - Accent3 125 5" xfId="21152" xr:uid="{3E747E01-8B7A-4339-90E4-91FCA20155BF}"/>
    <cellStyle name="20% - Accent3 125 6" xfId="36286" xr:uid="{17A0290E-C550-4752-8695-403BF03F5734}"/>
    <cellStyle name="20% - Accent3 126" xfId="1810" xr:uid="{45552E9F-B593-4C71-82F5-B9E2CC1C6840}"/>
    <cellStyle name="20% - Accent3 126 2" xfId="6959" xr:uid="{BB421A60-3794-4A03-BF3C-4AB648E5515E}"/>
    <cellStyle name="20% - Accent3 126 2 2" xfId="14716" xr:uid="{51B26CE0-9142-4067-B11E-AC821A1346EC}"/>
    <cellStyle name="20% - Accent3 126 2 2 2" xfId="33726" xr:uid="{6B77C28F-85F6-43CD-8DC4-ED08EEFC4823}"/>
    <cellStyle name="20% - Accent3 126 2 2 3" xfId="48860" xr:uid="{173FB790-38AC-4019-8A6C-AE1E9C14E36A}"/>
    <cellStyle name="20% - Accent3 126 2 3" xfId="26182" xr:uid="{185B08A1-AD58-4794-AAD4-7249361E3311}"/>
    <cellStyle name="20% - Accent3 126 2 4" xfId="41316" xr:uid="{0747A2EB-BEE3-4BD3-937D-E57339C2E5C7}"/>
    <cellStyle name="20% - Accent3 126 3" xfId="4464" xr:uid="{C434EE82-337B-4D1C-8054-6BE199989FD9}"/>
    <cellStyle name="20% - Accent3 126 3 2" xfId="12227" xr:uid="{C4CA47CD-2D43-45CD-B0E1-12F99B0C9FF0}"/>
    <cellStyle name="20% - Accent3 126 3 2 2" xfId="31252" xr:uid="{616990F0-DB13-43EA-B186-85148723BF12}"/>
    <cellStyle name="20% - Accent3 126 3 2 3" xfId="46386" xr:uid="{B212B424-2E25-4CBF-8179-E322FBC3F6F3}"/>
    <cellStyle name="20% - Accent3 126 3 3" xfId="23708" xr:uid="{802CCA1C-1843-4F48-BD82-92A914F99129}"/>
    <cellStyle name="20% - Accent3 126 3 4" xfId="38842" xr:uid="{CB174079-B8D5-484E-9AAB-C45B0774BDC2}"/>
    <cellStyle name="20% - Accent3 126 4" xfId="9601" xr:uid="{BA2FB78C-53A2-4F59-9DAD-5E96954983C7}"/>
    <cellStyle name="20% - Accent3 126 4 2" xfId="28710" xr:uid="{7A9103FC-E601-415D-B000-C2E5054CBA32}"/>
    <cellStyle name="20% - Accent3 126 4 3" xfId="43844" xr:uid="{699D8441-AC8E-4D5A-ACB5-31BC4EDF1CB7}"/>
    <cellStyle name="20% - Accent3 126 5" xfId="21166" xr:uid="{D5FEF8CE-1563-44F1-AF4B-F3B50B136D8C}"/>
    <cellStyle name="20% - Accent3 126 6" xfId="36300" xr:uid="{D03FBB91-88EE-453F-A830-39BCC2421771}"/>
    <cellStyle name="20% - Accent3 127" xfId="1824" xr:uid="{3217BB06-0859-4C50-B548-0319AD24142A}"/>
    <cellStyle name="20% - Accent3 127 2" xfId="6973" xr:uid="{D19E5ECD-DE19-4A09-AA9A-9569DEBEDC0A}"/>
    <cellStyle name="20% - Accent3 127 2 2" xfId="14730" xr:uid="{E26786A1-3651-42B1-8B0E-99327C381E91}"/>
    <cellStyle name="20% - Accent3 127 2 2 2" xfId="33740" xr:uid="{68645F13-7BBF-432F-9D5F-E5FD780EB20B}"/>
    <cellStyle name="20% - Accent3 127 2 2 3" xfId="48874" xr:uid="{120E34C4-E64E-44DA-9947-4FF15885FA02}"/>
    <cellStyle name="20% - Accent3 127 2 3" xfId="26196" xr:uid="{851B9BCA-F4B9-4787-A85F-FA5C164427B5}"/>
    <cellStyle name="20% - Accent3 127 2 4" xfId="41330" xr:uid="{BF96DBC6-B4C6-49B6-A862-B9D01835EC7B}"/>
    <cellStyle name="20% - Accent3 127 3" xfId="4478" xr:uid="{90296FA9-B47C-46C1-BD8A-526A307317E7}"/>
    <cellStyle name="20% - Accent3 127 3 2" xfId="12241" xr:uid="{0C05EA5E-CE8B-47FE-A67D-FE2C83EF8D3D}"/>
    <cellStyle name="20% - Accent3 127 3 2 2" xfId="31266" xr:uid="{3BCAE2A2-EB2D-43EA-8E3F-A99BC57A5FF8}"/>
    <cellStyle name="20% - Accent3 127 3 2 3" xfId="46400" xr:uid="{49D68020-F5EA-4851-A622-9885FD44FB5E}"/>
    <cellStyle name="20% - Accent3 127 3 3" xfId="23722" xr:uid="{350AEDC9-2674-4346-A84D-0296D498B7DE}"/>
    <cellStyle name="20% - Accent3 127 3 4" xfId="38856" xr:uid="{5528481C-F99B-442F-AAE2-47CB8F90B4E9}"/>
    <cellStyle name="20% - Accent3 127 4" xfId="9615" xr:uid="{150F3731-4C36-43C8-BA7E-92A28FB87B57}"/>
    <cellStyle name="20% - Accent3 127 4 2" xfId="28724" xr:uid="{6A6328DC-03FA-43E9-B7E1-C822E791BF8F}"/>
    <cellStyle name="20% - Accent3 127 4 3" xfId="43858" xr:uid="{B345CEBA-CF09-45EB-9EA5-4422A1772BAB}"/>
    <cellStyle name="20% - Accent3 127 5" xfId="21180" xr:uid="{7F0F5273-8362-400F-97A1-1C2B88759255}"/>
    <cellStyle name="20% - Accent3 127 6" xfId="36314" xr:uid="{CAD6081D-047B-44A2-8387-1347DFB11C63}"/>
    <cellStyle name="20% - Accent3 128" xfId="1838" xr:uid="{0B64A93F-8C8E-446B-BAA9-562679F29612}"/>
    <cellStyle name="20% - Accent3 128 2" xfId="6987" xr:uid="{6C845436-A237-44F3-90EC-A8823EB8BEFE}"/>
    <cellStyle name="20% - Accent3 128 2 2" xfId="14744" xr:uid="{0A412C0C-E8C2-4A69-9ED5-1B54A6BBAAB0}"/>
    <cellStyle name="20% - Accent3 128 2 2 2" xfId="33754" xr:uid="{1E221C58-EA16-4F35-BDDE-DEAED91CCEF8}"/>
    <cellStyle name="20% - Accent3 128 2 2 3" xfId="48888" xr:uid="{77CC0D72-7E46-4D96-A699-DE3626466192}"/>
    <cellStyle name="20% - Accent3 128 2 3" xfId="26210" xr:uid="{1DC2BE72-B65D-4C10-A8E8-8E76F3C21387}"/>
    <cellStyle name="20% - Accent3 128 2 4" xfId="41344" xr:uid="{13C3BBF8-09EA-4087-AB48-BF32AC3173B4}"/>
    <cellStyle name="20% - Accent3 128 3" xfId="4492" xr:uid="{995F11C7-F9EE-4B6F-B76C-1A468EAF4B34}"/>
    <cellStyle name="20% - Accent3 128 3 2" xfId="12255" xr:uid="{790E7B3E-9CED-4E8F-B874-41211BFD56C8}"/>
    <cellStyle name="20% - Accent3 128 3 2 2" xfId="31280" xr:uid="{4B2F06CE-2AE0-47EA-B149-8A9B9A5B355A}"/>
    <cellStyle name="20% - Accent3 128 3 2 3" xfId="46414" xr:uid="{7EE21C17-D5AA-4D52-908F-0C9FBA8F998F}"/>
    <cellStyle name="20% - Accent3 128 3 3" xfId="23736" xr:uid="{ECDFB498-4CB6-470D-8394-FBAC969585DD}"/>
    <cellStyle name="20% - Accent3 128 3 4" xfId="38870" xr:uid="{26AFFA3B-6E8A-480E-9FEF-76AF0581B781}"/>
    <cellStyle name="20% - Accent3 128 4" xfId="9629" xr:uid="{1C7EAEB9-0EA4-4E22-927C-672E8F2D68C7}"/>
    <cellStyle name="20% - Accent3 128 4 2" xfId="28738" xr:uid="{9B12918D-73BF-4D44-95C9-7A4AFC5971A2}"/>
    <cellStyle name="20% - Accent3 128 4 3" xfId="43872" xr:uid="{E7A2AEBC-3C0C-49C9-A62E-CD571AA070B4}"/>
    <cellStyle name="20% - Accent3 128 5" xfId="21194" xr:uid="{8D226A1A-A8E0-4A06-8496-57C7D70ADF86}"/>
    <cellStyle name="20% - Accent3 128 6" xfId="36328" xr:uid="{A219C5D9-51C2-4D23-8101-D7B452FF287E}"/>
    <cellStyle name="20% - Accent3 129" xfId="1852" xr:uid="{2CE4ACCE-D486-4703-8743-FAACACA796FA}"/>
    <cellStyle name="20% - Accent3 129 2" xfId="7001" xr:uid="{C43FCFE6-FE2D-47CE-85D1-67FD1A80D77E}"/>
    <cellStyle name="20% - Accent3 129 2 2" xfId="14758" xr:uid="{FC0A2B3E-5443-4507-BF0E-A3552B7DC439}"/>
    <cellStyle name="20% - Accent3 129 2 2 2" xfId="33768" xr:uid="{ACBEDFC0-5704-4B9D-B8A0-C53B4D120EEE}"/>
    <cellStyle name="20% - Accent3 129 2 2 3" xfId="48902" xr:uid="{432CAECC-E5F4-4CD6-BD58-F0CB3C298678}"/>
    <cellStyle name="20% - Accent3 129 2 3" xfId="26224" xr:uid="{AABFBD95-AE67-415C-95F4-311C77218379}"/>
    <cellStyle name="20% - Accent3 129 2 4" xfId="41358" xr:uid="{4F528285-B335-4126-B74A-F93164F05078}"/>
    <cellStyle name="20% - Accent3 129 3" xfId="4506" xr:uid="{8D337EDF-63DA-45D7-A808-E692C7852CA2}"/>
    <cellStyle name="20% - Accent3 129 3 2" xfId="12269" xr:uid="{2FBE0FAF-3813-4FFA-94D7-53A2750D3C2B}"/>
    <cellStyle name="20% - Accent3 129 3 2 2" xfId="31294" xr:uid="{40908A7C-25F8-4199-B08E-F8AB11593146}"/>
    <cellStyle name="20% - Accent3 129 3 2 3" xfId="46428" xr:uid="{DD43E7EA-F836-45AE-AB8F-2883B4872296}"/>
    <cellStyle name="20% - Accent3 129 3 3" xfId="23750" xr:uid="{934E7563-C082-4D3D-B62E-ECE1C346397F}"/>
    <cellStyle name="20% - Accent3 129 3 4" xfId="38884" xr:uid="{F11DCD63-7E43-402E-A878-264FB2B9020E}"/>
    <cellStyle name="20% - Accent3 129 4" xfId="9643" xr:uid="{10F8EDEC-2FE9-461A-9A35-D24AA750EEC3}"/>
    <cellStyle name="20% - Accent3 129 4 2" xfId="28752" xr:uid="{93A7D9D6-F678-4245-9423-148644D0A5CF}"/>
    <cellStyle name="20% - Accent3 129 4 3" xfId="43886" xr:uid="{5C97BBAC-F4D0-464B-B4D0-8D685392C300}"/>
    <cellStyle name="20% - Accent3 129 5" xfId="21208" xr:uid="{37B620F3-FFD5-43E4-B8CD-02135783E562}"/>
    <cellStyle name="20% - Accent3 129 6" xfId="36342" xr:uid="{90A916BD-03C2-4199-B239-DAB675DADDDC}"/>
    <cellStyle name="20% - Accent3 13" xfId="228" xr:uid="{F1252EE6-47A6-45F6-96F5-A54206588C4D}"/>
    <cellStyle name="20% - Accent3 13 2" xfId="5371" xr:uid="{5FEBA98F-5D73-4D69-98B8-2C55F185F151}"/>
    <cellStyle name="20% - Accent3 13 2 2" xfId="13128" xr:uid="{E3B9BA20-E650-4B17-8885-412C09198C81}"/>
    <cellStyle name="20% - Accent3 13 2 2 2" xfId="32138" xr:uid="{A69F9E00-E862-4E02-9602-BC2CE0AEF584}"/>
    <cellStyle name="20% - Accent3 13 2 2 3" xfId="47272" xr:uid="{E74947B0-0324-49E2-8CC0-B6782CC6C0EF}"/>
    <cellStyle name="20% - Accent3 13 2 3" xfId="24594" xr:uid="{E4341A90-0948-456C-BE83-D0A13AECDD7F}"/>
    <cellStyle name="20% - Accent3 13 2 4" xfId="39728" xr:uid="{52FA2886-D94B-46FF-84AE-1E3A32FE3A02}"/>
    <cellStyle name="20% - Accent3 13 3" xfId="2882" xr:uid="{C6334DD4-9EB7-4A94-B394-E8BCE51D6F94}"/>
    <cellStyle name="20% - Accent3 13 3 2" xfId="10645" xr:uid="{D062C8F4-D997-4EB0-A7C7-58682F0B8AAC}"/>
    <cellStyle name="20% - Accent3 13 3 2 2" xfId="29670" xr:uid="{5DF89E51-77BB-4A5C-BEF1-3CBCF67A88FF}"/>
    <cellStyle name="20% - Accent3 13 3 2 3" xfId="44804" xr:uid="{CBC580F5-DF97-461D-9BBA-86C3175A1FE2}"/>
    <cellStyle name="20% - Accent3 13 3 3" xfId="22126" xr:uid="{F71DE37E-0DF2-4487-81B2-3EBE5F7B5904}"/>
    <cellStyle name="20% - Accent3 13 3 4" xfId="37260" xr:uid="{31778374-B706-461C-9FD4-1990D718497F}"/>
    <cellStyle name="20% - Accent3 13 4" xfId="8019" xr:uid="{629EF576-F6D6-46E8-8C16-F07E04ED088E}"/>
    <cellStyle name="20% - Accent3 13 4 2" xfId="27128" xr:uid="{091CF84A-609A-4B95-A690-F336847DF669}"/>
    <cellStyle name="20% - Accent3 13 4 3" xfId="42262" xr:uid="{E41A3F5F-214A-4A6F-915F-29DAE5AF0291}"/>
    <cellStyle name="20% - Accent3 13 5" xfId="19584" xr:uid="{4A917D78-0D81-4897-9952-096B33BE4B98}"/>
    <cellStyle name="20% - Accent3 13 6" xfId="34718" xr:uid="{C52A78F5-5631-4B2C-A8BC-12E8274E49C4}"/>
    <cellStyle name="20% - Accent3 130" xfId="1866" xr:uid="{DD07D42E-9411-482B-B9E8-D37C03DC5F98}"/>
    <cellStyle name="20% - Accent3 130 2" xfId="7015" xr:uid="{9D924671-073D-4DF1-A187-2F36F15DEBBA}"/>
    <cellStyle name="20% - Accent3 130 2 2" xfId="14772" xr:uid="{F3591D3C-5D08-4687-855A-FBF58F254685}"/>
    <cellStyle name="20% - Accent3 130 2 2 2" xfId="33782" xr:uid="{B67E37C6-19CE-47CC-A330-52B17EAEE8D4}"/>
    <cellStyle name="20% - Accent3 130 2 2 3" xfId="48916" xr:uid="{541B79B7-A16E-412F-ACEC-0EC381085640}"/>
    <cellStyle name="20% - Accent3 130 2 3" xfId="26238" xr:uid="{3F320C7D-91D6-472D-9749-B37374B258FC}"/>
    <cellStyle name="20% - Accent3 130 2 4" xfId="41372" xr:uid="{E54D4DFE-F5C4-427C-86A6-039D6590A999}"/>
    <cellStyle name="20% - Accent3 130 3" xfId="4520" xr:uid="{DB15F551-14E4-4812-938F-2F189FB6833D}"/>
    <cellStyle name="20% - Accent3 130 3 2" xfId="12283" xr:uid="{74D6C34B-08C3-4073-A85A-DB1B81B638D9}"/>
    <cellStyle name="20% - Accent3 130 3 2 2" xfId="31308" xr:uid="{BEA437F3-76CA-412A-96E9-353571500A52}"/>
    <cellStyle name="20% - Accent3 130 3 2 3" xfId="46442" xr:uid="{C50535E6-D310-4B13-9508-9CBAF362E890}"/>
    <cellStyle name="20% - Accent3 130 3 3" xfId="23764" xr:uid="{F0284E76-016A-4202-AE88-2F7B709F8F9B}"/>
    <cellStyle name="20% - Accent3 130 3 4" xfId="38898" xr:uid="{99E476EC-1C9C-496A-A98F-7E8E93D2CA7E}"/>
    <cellStyle name="20% - Accent3 130 4" xfId="9657" xr:uid="{96838E10-8A7F-4914-ACB6-214E2304D2BC}"/>
    <cellStyle name="20% - Accent3 130 4 2" xfId="28766" xr:uid="{2321A5C6-CF14-47A8-B01A-0D23DF2C193D}"/>
    <cellStyle name="20% - Accent3 130 4 3" xfId="43900" xr:uid="{70531DDC-D963-418B-9489-7706554C80A2}"/>
    <cellStyle name="20% - Accent3 130 5" xfId="21222" xr:uid="{12965B5D-8DDB-4E91-9397-34697A066CAF}"/>
    <cellStyle name="20% - Accent3 130 6" xfId="36356" xr:uid="{CEB85B89-5386-4E3A-9B2E-177918016108}"/>
    <cellStyle name="20% - Accent3 131" xfId="1880" xr:uid="{8A384DBC-A05C-40C0-A06E-6E181C1D15C8}"/>
    <cellStyle name="20% - Accent3 131 2" xfId="7029" xr:uid="{66797A1B-818D-4C7F-B6B9-42319230261A}"/>
    <cellStyle name="20% - Accent3 131 2 2" xfId="14786" xr:uid="{B1297D87-1CE1-4402-B54F-0792E7CD9DDB}"/>
    <cellStyle name="20% - Accent3 131 2 2 2" xfId="33796" xr:uid="{27EF018E-ACED-4214-933F-DBC0C287532B}"/>
    <cellStyle name="20% - Accent3 131 2 2 3" xfId="48930" xr:uid="{70D45AE8-48A9-4862-9839-BACDB6BDB06A}"/>
    <cellStyle name="20% - Accent3 131 2 3" xfId="26252" xr:uid="{DBFC2E28-7FFB-45B1-8AB3-4A04511E9DA2}"/>
    <cellStyle name="20% - Accent3 131 2 4" xfId="41386" xr:uid="{1920B679-7AEC-4710-8849-0D13F22E0EFC}"/>
    <cellStyle name="20% - Accent3 131 3" xfId="4534" xr:uid="{DB9C2085-C0D1-482E-8BD5-F5F6B05E6960}"/>
    <cellStyle name="20% - Accent3 131 3 2" xfId="12297" xr:uid="{1213189F-1D07-445C-90E0-D80D7A8F6D5C}"/>
    <cellStyle name="20% - Accent3 131 3 2 2" xfId="31322" xr:uid="{34823F07-D473-44D1-8910-23E1196C86EB}"/>
    <cellStyle name="20% - Accent3 131 3 2 3" xfId="46456" xr:uid="{3485D6F3-9A52-40F0-9103-732BE3F14897}"/>
    <cellStyle name="20% - Accent3 131 3 3" xfId="23778" xr:uid="{9B214CC6-9524-43E0-8608-A18297026F09}"/>
    <cellStyle name="20% - Accent3 131 3 4" xfId="38912" xr:uid="{09970705-4A2B-4B6B-9EFE-D5512D10765F}"/>
    <cellStyle name="20% - Accent3 131 4" xfId="9671" xr:uid="{D7288B0E-C2B6-40C6-A0B1-D9AFDBF9A6D9}"/>
    <cellStyle name="20% - Accent3 131 4 2" xfId="28780" xr:uid="{50C950D7-2DD1-4716-A7D4-028E7EB0A304}"/>
    <cellStyle name="20% - Accent3 131 4 3" xfId="43914" xr:uid="{4AC3F075-1613-40C5-8BD1-E029DC00529B}"/>
    <cellStyle name="20% - Accent3 131 5" xfId="21236" xr:uid="{66F4DA27-A6D3-433E-A6CF-888B2BEB1293}"/>
    <cellStyle name="20% - Accent3 131 6" xfId="36370" xr:uid="{94A639E3-FA08-4D20-AACB-8DF0B6A4C18B}"/>
    <cellStyle name="20% - Accent3 132" xfId="1894" xr:uid="{0F38E72B-E355-425D-BE5B-24A1FD3EDE07}"/>
    <cellStyle name="20% - Accent3 132 2" xfId="7043" xr:uid="{803F5028-445B-4C36-BD6A-8B1CB2811908}"/>
    <cellStyle name="20% - Accent3 132 2 2" xfId="14800" xr:uid="{72B69E3D-429C-46B4-9E34-3DDADD136BF2}"/>
    <cellStyle name="20% - Accent3 132 2 2 2" xfId="33810" xr:uid="{8BECE3EA-FCE1-46B6-8C86-644A8480A587}"/>
    <cellStyle name="20% - Accent3 132 2 2 3" xfId="48944" xr:uid="{5DEF5DCD-9FE8-4A80-95A0-47452121CD85}"/>
    <cellStyle name="20% - Accent3 132 2 3" xfId="26266" xr:uid="{3813D3DC-044D-451F-AD22-9DB4129B6E83}"/>
    <cellStyle name="20% - Accent3 132 2 4" xfId="41400" xr:uid="{CECAB00E-3CC4-4A93-BC8D-93B493475E84}"/>
    <cellStyle name="20% - Accent3 132 3" xfId="4548" xr:uid="{733017A3-4401-446C-8609-87E31E30D846}"/>
    <cellStyle name="20% - Accent3 132 3 2" xfId="12311" xr:uid="{6B692CB0-DB30-46DC-8F6C-D2E8D809FEEF}"/>
    <cellStyle name="20% - Accent3 132 3 2 2" xfId="31336" xr:uid="{7BACD52A-FEED-4F89-9A7E-F6A2A3B9C856}"/>
    <cellStyle name="20% - Accent3 132 3 2 3" xfId="46470" xr:uid="{1C857BC9-267D-4E8A-9AC9-FD253B699707}"/>
    <cellStyle name="20% - Accent3 132 3 3" xfId="23792" xr:uid="{0292301D-893E-4F5A-9F89-B477EEBBEFEA}"/>
    <cellStyle name="20% - Accent3 132 3 4" xfId="38926" xr:uid="{3344D6BB-4F8D-4746-A5CB-5F6726EF1081}"/>
    <cellStyle name="20% - Accent3 132 4" xfId="9685" xr:uid="{4B2AF2F0-3EF5-42B0-A1EB-EAD3A3DF0847}"/>
    <cellStyle name="20% - Accent3 132 4 2" xfId="28794" xr:uid="{DC49F0AC-A9AF-4267-9173-B769B29DDB52}"/>
    <cellStyle name="20% - Accent3 132 4 3" xfId="43928" xr:uid="{382ADAF9-5EC6-4BA3-BDDA-9364BC79A6EA}"/>
    <cellStyle name="20% - Accent3 132 5" xfId="21250" xr:uid="{5AD89979-094A-440F-BF49-794A2211A96D}"/>
    <cellStyle name="20% - Accent3 132 6" xfId="36384" xr:uid="{AA44602F-F1AE-44DF-916F-EBE098BB516B}"/>
    <cellStyle name="20% - Accent3 133" xfId="1908" xr:uid="{FA4C5129-CFBF-4111-8A6F-EF2357CFC8B2}"/>
    <cellStyle name="20% - Accent3 133 2" xfId="7057" xr:uid="{E097FDBE-2398-4C2F-AA72-5F8BD3F11029}"/>
    <cellStyle name="20% - Accent3 133 2 2" xfId="14814" xr:uid="{02D7A245-1681-479F-A59C-EC8EE7978119}"/>
    <cellStyle name="20% - Accent3 133 2 2 2" xfId="33824" xr:uid="{EF47ED6A-59E4-4FE7-8EC0-BC3B8E6CC384}"/>
    <cellStyle name="20% - Accent3 133 2 2 3" xfId="48958" xr:uid="{65B92010-A1E6-44CF-B33F-977E6F82DA5C}"/>
    <cellStyle name="20% - Accent3 133 2 3" xfId="26280" xr:uid="{38C4A722-EAA2-430D-9079-E2A198928C2F}"/>
    <cellStyle name="20% - Accent3 133 2 4" xfId="41414" xr:uid="{A6DA98F8-C9BC-4AD3-B078-B91B4F291063}"/>
    <cellStyle name="20% - Accent3 133 3" xfId="4562" xr:uid="{1DEDC3CF-94E7-45D3-BD4A-7FD61E7EB1F0}"/>
    <cellStyle name="20% - Accent3 133 3 2" xfId="12325" xr:uid="{AAD35C68-92AF-4EC7-8597-11EDBA661D97}"/>
    <cellStyle name="20% - Accent3 133 3 2 2" xfId="31350" xr:uid="{336E08A5-2CE7-4353-9E41-8501AF107866}"/>
    <cellStyle name="20% - Accent3 133 3 2 3" xfId="46484" xr:uid="{35151167-A226-48CB-BDD3-79B0B4E882C9}"/>
    <cellStyle name="20% - Accent3 133 3 3" xfId="23806" xr:uid="{93B045E9-DC91-4122-8BC0-2A59951C7F5E}"/>
    <cellStyle name="20% - Accent3 133 3 4" xfId="38940" xr:uid="{F76A41CB-744D-4FF2-9CFD-52A1EA7DFC4C}"/>
    <cellStyle name="20% - Accent3 133 4" xfId="9699" xr:uid="{7B1A8045-8D89-4C26-AD5D-885D50440ACC}"/>
    <cellStyle name="20% - Accent3 133 4 2" xfId="28808" xr:uid="{43F61E7C-2662-4418-A8DB-4CA7D725ED28}"/>
    <cellStyle name="20% - Accent3 133 4 3" xfId="43942" xr:uid="{970B7534-072A-4989-B1DD-49E40B03202F}"/>
    <cellStyle name="20% - Accent3 133 5" xfId="21264" xr:uid="{6B888A22-42DE-457A-BAC3-7692ED04F0AE}"/>
    <cellStyle name="20% - Accent3 133 6" xfId="36398" xr:uid="{BA9AF172-FD26-4CCC-85C3-9675D2A49949}"/>
    <cellStyle name="20% - Accent3 134" xfId="1922" xr:uid="{B61EBEC8-B4D7-4094-8EAC-A14DC9BC0660}"/>
    <cellStyle name="20% - Accent3 134 2" xfId="7071" xr:uid="{B7761604-A957-4805-82BD-89F3A8F7B990}"/>
    <cellStyle name="20% - Accent3 134 2 2" xfId="14828" xr:uid="{9DBCC2C9-6E93-492C-B31D-26BFF0B85EE7}"/>
    <cellStyle name="20% - Accent3 134 2 2 2" xfId="33838" xr:uid="{F7B734E2-9B8E-48CF-A17C-BEF659F2046E}"/>
    <cellStyle name="20% - Accent3 134 2 2 3" xfId="48972" xr:uid="{83ABA3B8-E597-4BDC-B238-E9D4DABC5702}"/>
    <cellStyle name="20% - Accent3 134 2 3" xfId="26294" xr:uid="{118AC44D-07D9-4B0D-A6E5-A46C30C61F7E}"/>
    <cellStyle name="20% - Accent3 134 2 4" xfId="41428" xr:uid="{8A410126-CCF9-4A12-A1D5-EB0C8F1437A8}"/>
    <cellStyle name="20% - Accent3 134 3" xfId="4576" xr:uid="{0294F4AD-5400-428A-AA7C-D9A0EDE82212}"/>
    <cellStyle name="20% - Accent3 134 3 2" xfId="12339" xr:uid="{907A430C-4B3D-438E-B49B-C490E64B44FD}"/>
    <cellStyle name="20% - Accent3 134 3 2 2" xfId="31364" xr:uid="{F4098016-34C2-438C-A4CD-A5B057F5A26C}"/>
    <cellStyle name="20% - Accent3 134 3 2 3" xfId="46498" xr:uid="{ADE90D94-50AC-4947-9F57-E6F80108211F}"/>
    <cellStyle name="20% - Accent3 134 3 3" xfId="23820" xr:uid="{C5BFB8DD-647C-4B7D-A546-1154038B467E}"/>
    <cellStyle name="20% - Accent3 134 3 4" xfId="38954" xr:uid="{7ED29496-306C-4D77-96AF-338AFC49DF28}"/>
    <cellStyle name="20% - Accent3 134 4" xfId="9713" xr:uid="{74BB3C44-C0E1-45C8-9909-6141C16DF62F}"/>
    <cellStyle name="20% - Accent3 134 4 2" xfId="28822" xr:uid="{13221A9C-2E0B-46B9-9F43-CB678B6C22D2}"/>
    <cellStyle name="20% - Accent3 134 4 3" xfId="43956" xr:uid="{48400CDF-7AAC-4EE8-9831-F0818C41CF32}"/>
    <cellStyle name="20% - Accent3 134 5" xfId="21278" xr:uid="{058B178D-1BD7-4737-A305-D6C855146F25}"/>
    <cellStyle name="20% - Accent3 134 6" xfId="36412" xr:uid="{2D78296F-B809-40C4-9403-6EBE35A7E9EB}"/>
    <cellStyle name="20% - Accent3 135" xfId="1936" xr:uid="{2A762139-90C1-4A06-A847-1235CC966E5E}"/>
    <cellStyle name="20% - Accent3 135 2" xfId="7085" xr:uid="{963AB32C-7B3C-4AC8-86B5-E938ADA2E8C7}"/>
    <cellStyle name="20% - Accent3 135 2 2" xfId="14842" xr:uid="{3CC5BF44-09BD-42F4-A966-322F83F6C0DB}"/>
    <cellStyle name="20% - Accent3 135 2 2 2" xfId="33852" xr:uid="{0991E99D-736B-4A74-8914-429269806EDC}"/>
    <cellStyle name="20% - Accent3 135 2 2 3" xfId="48986" xr:uid="{18C2EEE7-9BA6-413A-B15A-340264FC62AE}"/>
    <cellStyle name="20% - Accent3 135 2 3" xfId="26308" xr:uid="{40BC932D-1E6A-40D9-8016-39878221C86C}"/>
    <cellStyle name="20% - Accent3 135 2 4" xfId="41442" xr:uid="{8408E411-84AB-4C4F-85A1-B0ED14C11433}"/>
    <cellStyle name="20% - Accent3 135 3" xfId="4590" xr:uid="{107033FD-8C3A-4EAE-B4F6-78E1A4DB5316}"/>
    <cellStyle name="20% - Accent3 135 3 2" xfId="12353" xr:uid="{66B3D87B-A429-4475-B368-C5F2D2BACBE1}"/>
    <cellStyle name="20% - Accent3 135 3 2 2" xfId="31378" xr:uid="{6828613C-B979-4FFF-A943-FC03AEFD2ADA}"/>
    <cellStyle name="20% - Accent3 135 3 2 3" xfId="46512" xr:uid="{DD7C3388-59FD-4480-9697-1D72802A0D15}"/>
    <cellStyle name="20% - Accent3 135 3 3" xfId="23834" xr:uid="{D5185884-8FEF-4DDF-B965-53EFB160BF31}"/>
    <cellStyle name="20% - Accent3 135 3 4" xfId="38968" xr:uid="{7C283FC7-C265-4181-89BD-EE88C18798C2}"/>
    <cellStyle name="20% - Accent3 135 4" xfId="9727" xr:uid="{E5167BBD-DF73-4322-8681-9CB191560F2E}"/>
    <cellStyle name="20% - Accent3 135 4 2" xfId="28836" xr:uid="{D9CFAD19-59A6-4AAA-9336-4EEABFC51FB6}"/>
    <cellStyle name="20% - Accent3 135 4 3" xfId="43970" xr:uid="{7DE8AFFA-D426-42C6-9EAB-DDABA1F68170}"/>
    <cellStyle name="20% - Accent3 135 5" xfId="21292" xr:uid="{C54357EB-497D-4318-90F2-EE1B36F1F33C}"/>
    <cellStyle name="20% - Accent3 135 6" xfId="36426" xr:uid="{F9B79FA1-7ADB-4C59-AEE0-207760CACF06}"/>
    <cellStyle name="20% - Accent3 136" xfId="1950" xr:uid="{D34E2AD9-1AE3-4B1E-AE04-2F8047E2E288}"/>
    <cellStyle name="20% - Accent3 136 2" xfId="7099" xr:uid="{9773912E-AC7C-4B18-AFD5-CB4568FDFE51}"/>
    <cellStyle name="20% - Accent3 136 2 2" xfId="14856" xr:uid="{A46E1A26-6569-4CBA-AAB7-566B47F96E0E}"/>
    <cellStyle name="20% - Accent3 136 2 2 2" xfId="33866" xr:uid="{55FF1BBF-FB80-48FD-AB91-9D16E80D6246}"/>
    <cellStyle name="20% - Accent3 136 2 2 3" xfId="49000" xr:uid="{C888618F-50AF-4624-988D-CDAE512AE021}"/>
    <cellStyle name="20% - Accent3 136 2 3" xfId="26322" xr:uid="{16CF4828-B532-4ED1-B5AF-C54B019C2D49}"/>
    <cellStyle name="20% - Accent3 136 2 4" xfId="41456" xr:uid="{6A198852-0D04-4CF4-8E7F-8F828351906A}"/>
    <cellStyle name="20% - Accent3 136 3" xfId="4604" xr:uid="{51A83F4A-A233-44F5-A084-B7C0BA74A3EB}"/>
    <cellStyle name="20% - Accent3 136 3 2" xfId="12367" xr:uid="{6262FF16-4F8B-48D7-A21B-0D50776FF8CF}"/>
    <cellStyle name="20% - Accent3 136 3 2 2" xfId="31392" xr:uid="{ACDDF288-B4BF-4297-AF07-95C8588CFA37}"/>
    <cellStyle name="20% - Accent3 136 3 2 3" xfId="46526" xr:uid="{85177918-169B-4A1B-AC13-069CEB099EB3}"/>
    <cellStyle name="20% - Accent3 136 3 3" xfId="23848" xr:uid="{05AB1ECE-E1FA-451C-BF17-D87444675278}"/>
    <cellStyle name="20% - Accent3 136 3 4" xfId="38982" xr:uid="{BD225240-3DB2-4ED4-89EC-D2E181A63BE0}"/>
    <cellStyle name="20% - Accent3 136 4" xfId="9741" xr:uid="{611E6B27-6DF3-496E-886A-A4B197D84857}"/>
    <cellStyle name="20% - Accent3 136 4 2" xfId="28850" xr:uid="{7ED9BF83-9E74-4B52-9BF5-8C25A99DEEB6}"/>
    <cellStyle name="20% - Accent3 136 4 3" xfId="43984" xr:uid="{54A00EC1-AE1A-4CD2-B576-240727E72B15}"/>
    <cellStyle name="20% - Accent3 136 5" xfId="21306" xr:uid="{57BEAE76-F1DC-4431-9C62-3F6BDA2A9698}"/>
    <cellStyle name="20% - Accent3 136 6" xfId="36440" xr:uid="{51BEC1FC-A74E-45CD-8B66-BA0400C2D4F5}"/>
    <cellStyle name="20% - Accent3 137" xfId="1964" xr:uid="{531A820B-2949-4C13-8313-4EB61E6877ED}"/>
    <cellStyle name="20% - Accent3 137 2" xfId="7113" xr:uid="{9CBFCF1C-704F-4647-B5C7-516BA3C97E53}"/>
    <cellStyle name="20% - Accent3 137 2 2" xfId="14870" xr:uid="{F21D4B73-318A-48F7-85AC-E507C07FF1DD}"/>
    <cellStyle name="20% - Accent3 137 2 2 2" xfId="33880" xr:uid="{755F24F0-3501-49AE-9452-26F9D218A5B9}"/>
    <cellStyle name="20% - Accent3 137 2 2 3" xfId="49014" xr:uid="{0AC8C942-9BBE-41AE-B960-5318AC6E7238}"/>
    <cellStyle name="20% - Accent3 137 2 3" xfId="26336" xr:uid="{E0D68E6E-D133-4127-801D-73DDEF4BC97B}"/>
    <cellStyle name="20% - Accent3 137 2 4" xfId="41470" xr:uid="{7923E048-2310-42EF-A64D-3FDFFAF4764C}"/>
    <cellStyle name="20% - Accent3 137 3" xfId="4618" xr:uid="{65F800F8-F967-43E0-B4E4-C3796B916FF8}"/>
    <cellStyle name="20% - Accent3 137 3 2" xfId="12381" xr:uid="{E469A958-F844-434A-AED6-C01C257E1A42}"/>
    <cellStyle name="20% - Accent3 137 3 2 2" xfId="31406" xr:uid="{592E7E7C-6863-4022-BEF8-BBEF2841B82E}"/>
    <cellStyle name="20% - Accent3 137 3 2 3" xfId="46540" xr:uid="{DC24EF3E-22B2-4225-986D-566EB90442CE}"/>
    <cellStyle name="20% - Accent3 137 3 3" xfId="23862" xr:uid="{E210959E-2C80-4174-925E-51C7EE93AF3C}"/>
    <cellStyle name="20% - Accent3 137 3 4" xfId="38996" xr:uid="{CAE41054-F2C7-4AC0-B614-CCEBFBCE653A}"/>
    <cellStyle name="20% - Accent3 137 4" xfId="9755" xr:uid="{3F835E06-A66F-4EE1-89F1-15A62BECF8CC}"/>
    <cellStyle name="20% - Accent3 137 4 2" xfId="28864" xr:uid="{7B4DEE82-73AC-4775-B3EF-7AC688320080}"/>
    <cellStyle name="20% - Accent3 137 4 3" xfId="43998" xr:uid="{5DBE84E3-58FC-48A2-BBBC-2F6E5271E915}"/>
    <cellStyle name="20% - Accent3 137 5" xfId="21320" xr:uid="{E1AE65FB-4BC2-4AAE-A26D-1101BF7577D4}"/>
    <cellStyle name="20% - Accent3 137 6" xfId="36454" xr:uid="{4EA0ECA1-FB05-485C-B366-A6255746EA8B}"/>
    <cellStyle name="20% - Accent3 138" xfId="1978" xr:uid="{DE7A263D-024C-4BDE-8822-D1D8F5B997E5}"/>
    <cellStyle name="20% - Accent3 138 2" xfId="7127" xr:uid="{1A7ABD2A-BB2B-4034-A950-8DE555561270}"/>
    <cellStyle name="20% - Accent3 138 2 2" xfId="14884" xr:uid="{6D2FCF5D-E006-49AE-AC31-2B6B43B5166E}"/>
    <cellStyle name="20% - Accent3 138 2 2 2" xfId="33894" xr:uid="{A3D56BF0-B3CC-47FE-B01D-AE2464222107}"/>
    <cellStyle name="20% - Accent3 138 2 2 3" xfId="49028" xr:uid="{14B8FC14-7A9D-4E74-92E3-1EDE503425A1}"/>
    <cellStyle name="20% - Accent3 138 2 3" xfId="26350" xr:uid="{C2B0DD33-31B5-4719-B6BF-E8F7753369C5}"/>
    <cellStyle name="20% - Accent3 138 2 4" xfId="41484" xr:uid="{BE120CDC-6AE4-4E43-8C54-B64C205AE7B0}"/>
    <cellStyle name="20% - Accent3 138 3" xfId="4632" xr:uid="{2377E253-8EE9-4A24-B56E-EE490522DC8F}"/>
    <cellStyle name="20% - Accent3 138 3 2" xfId="12395" xr:uid="{E56FAA9C-C291-4943-9BB6-7161573039CF}"/>
    <cellStyle name="20% - Accent3 138 3 2 2" xfId="31420" xr:uid="{06B61811-65F9-4BF3-9D3A-B234E976B1BF}"/>
    <cellStyle name="20% - Accent3 138 3 2 3" xfId="46554" xr:uid="{C87A60A5-7075-4C18-B376-9B50F0A35903}"/>
    <cellStyle name="20% - Accent3 138 3 3" xfId="23876" xr:uid="{B5D7BE2A-B41F-4AAB-B315-4F6293BEDFAF}"/>
    <cellStyle name="20% - Accent3 138 3 4" xfId="39010" xr:uid="{05905AF7-F816-4C9A-8AF0-2228AB3C0567}"/>
    <cellStyle name="20% - Accent3 138 4" xfId="9769" xr:uid="{19A13B2D-4A3D-4F98-8A4D-9AEA1BE24D45}"/>
    <cellStyle name="20% - Accent3 138 4 2" xfId="28878" xr:uid="{0CF3F646-9710-4A8C-9AC5-560EBE57060D}"/>
    <cellStyle name="20% - Accent3 138 4 3" xfId="44012" xr:uid="{535BE83D-554E-4929-BB73-CC519D1698E0}"/>
    <cellStyle name="20% - Accent3 138 5" xfId="21334" xr:uid="{B2B50A1E-9F9A-467A-B340-1655B53CB991}"/>
    <cellStyle name="20% - Accent3 138 6" xfId="36468" xr:uid="{251FE57C-938E-4E94-AB1F-CE5190C0CCB0}"/>
    <cellStyle name="20% - Accent3 139" xfId="1992" xr:uid="{DF0FEE3D-7F02-404D-98E1-2889E7898067}"/>
    <cellStyle name="20% - Accent3 139 2" xfId="7141" xr:uid="{087C561D-418F-4EF7-AA98-7C09A561E2F1}"/>
    <cellStyle name="20% - Accent3 139 2 2" xfId="14898" xr:uid="{57A3AF9B-CF77-457A-998E-D9B124CD09A8}"/>
    <cellStyle name="20% - Accent3 139 2 2 2" xfId="33908" xr:uid="{24E8CA33-8885-43F1-8C92-8BA22462B423}"/>
    <cellStyle name="20% - Accent3 139 2 2 3" xfId="49042" xr:uid="{4F7E93B7-8FD1-4751-B405-F8EFDC773442}"/>
    <cellStyle name="20% - Accent3 139 2 3" xfId="26364" xr:uid="{59B2E6B8-D90E-4629-B1A8-4D5B8D301EC0}"/>
    <cellStyle name="20% - Accent3 139 2 4" xfId="41498" xr:uid="{59B2DA7F-B8B3-4151-ACB6-A1A044A9439E}"/>
    <cellStyle name="20% - Accent3 139 3" xfId="4646" xr:uid="{5806A082-094D-413B-B39E-FEDAF90B3EA9}"/>
    <cellStyle name="20% - Accent3 139 3 2" xfId="12409" xr:uid="{50D718F4-D29E-4B89-9007-14C782148D43}"/>
    <cellStyle name="20% - Accent3 139 3 2 2" xfId="31434" xr:uid="{CBBDD9C7-0814-47C0-84CB-ED35285BA8BF}"/>
    <cellStyle name="20% - Accent3 139 3 2 3" xfId="46568" xr:uid="{4E270EB5-203D-4D28-B0E7-65FFC03BBB1E}"/>
    <cellStyle name="20% - Accent3 139 3 3" xfId="23890" xr:uid="{5721B7E2-CA0F-40B9-9885-BD7850C0DE23}"/>
    <cellStyle name="20% - Accent3 139 3 4" xfId="39024" xr:uid="{042A1570-5BF8-4FE1-A0EB-A7AEC151583A}"/>
    <cellStyle name="20% - Accent3 139 4" xfId="9783" xr:uid="{7854B267-84AA-48DB-BD04-2B00CE9AEE2B}"/>
    <cellStyle name="20% - Accent3 139 4 2" xfId="28892" xr:uid="{01C7659A-BC59-4298-9533-116C192D7350}"/>
    <cellStyle name="20% - Accent3 139 4 3" xfId="44026" xr:uid="{7E878CC5-BCB5-4D97-8DD6-3DBEFCE32583}"/>
    <cellStyle name="20% - Accent3 139 5" xfId="21348" xr:uid="{B5F1E46D-AE79-4817-A10F-B8B22FEC2AEB}"/>
    <cellStyle name="20% - Accent3 139 6" xfId="36482" xr:uid="{AFB3C358-2160-450A-8C7F-0CD3FF0397BD}"/>
    <cellStyle name="20% - Accent3 14" xfId="242" xr:uid="{7CE357E8-0628-47DF-A478-4F40CE718733}"/>
    <cellStyle name="20% - Accent3 14 2" xfId="5385" xr:uid="{D08A7D74-7DB1-4732-B484-B85E59253A42}"/>
    <cellStyle name="20% - Accent3 14 2 2" xfId="13142" xr:uid="{3743A5B3-4F35-40FE-BF6A-31B337609879}"/>
    <cellStyle name="20% - Accent3 14 2 2 2" xfId="32152" xr:uid="{F635312D-9581-4429-82FC-2C5A79D6C06B}"/>
    <cellStyle name="20% - Accent3 14 2 2 3" xfId="47286" xr:uid="{520B852A-6F90-443A-8D9A-08E747CB0A3A}"/>
    <cellStyle name="20% - Accent3 14 2 3" xfId="24608" xr:uid="{828F5C7D-5E2A-4C0D-9675-24AD45EBF8E2}"/>
    <cellStyle name="20% - Accent3 14 2 4" xfId="39742" xr:uid="{C84A79B7-DDBE-4A0F-A654-2362B475ABC6}"/>
    <cellStyle name="20% - Accent3 14 3" xfId="2896" xr:uid="{36680AE4-D61F-46CE-8FA7-0E4BA9B3C225}"/>
    <cellStyle name="20% - Accent3 14 3 2" xfId="10659" xr:uid="{CDF11F62-DC40-4084-8729-617198AA23D3}"/>
    <cellStyle name="20% - Accent3 14 3 2 2" xfId="29684" xr:uid="{04BEECEC-EA42-4859-AAD5-FFF30AB2FF1F}"/>
    <cellStyle name="20% - Accent3 14 3 2 3" xfId="44818" xr:uid="{5C3949D6-C584-47C1-8F4D-AA4740F8C3D8}"/>
    <cellStyle name="20% - Accent3 14 3 3" xfId="22140" xr:uid="{EC8AA175-594B-480A-B926-ABE8EC4E38B8}"/>
    <cellStyle name="20% - Accent3 14 3 4" xfId="37274" xr:uid="{4BDB3202-28A8-40A7-8212-473E69E73223}"/>
    <cellStyle name="20% - Accent3 14 4" xfId="8033" xr:uid="{9A9FAEAA-6FFC-4B60-AAA0-D0F97FF0A748}"/>
    <cellStyle name="20% - Accent3 14 4 2" xfId="27142" xr:uid="{DC97C13C-B399-4EB5-BAE4-D38102E30215}"/>
    <cellStyle name="20% - Accent3 14 4 3" xfId="42276" xr:uid="{ABADA1D9-0AB6-4130-BB6A-F4B0FCB7047A}"/>
    <cellStyle name="20% - Accent3 14 5" xfId="19598" xr:uid="{7DC4FAD6-E78D-4265-A12F-A2FA0161B469}"/>
    <cellStyle name="20% - Accent3 14 6" xfId="34732" xr:uid="{F20BA227-3258-441F-A1A5-D90E3FBC9367}"/>
    <cellStyle name="20% - Accent3 140" xfId="2006" xr:uid="{1E8E531F-9BFA-4857-B4F9-54B3CD3A7772}"/>
    <cellStyle name="20% - Accent3 140 2" xfId="7155" xr:uid="{1BA213DC-71D8-49FF-9803-4E9692FEFC3F}"/>
    <cellStyle name="20% - Accent3 140 2 2" xfId="14912" xr:uid="{B7957ADF-43D8-470F-BFFC-9F250839D31C}"/>
    <cellStyle name="20% - Accent3 140 2 2 2" xfId="33922" xr:uid="{DA64419A-D39B-4831-B6BE-373A3B437F5A}"/>
    <cellStyle name="20% - Accent3 140 2 2 3" xfId="49056" xr:uid="{E9DB61EF-C37F-4F2C-901F-3451DF93C1EB}"/>
    <cellStyle name="20% - Accent3 140 2 3" xfId="26378" xr:uid="{6F312A85-5A25-4CC6-8115-D99D5EC03EC0}"/>
    <cellStyle name="20% - Accent3 140 2 4" xfId="41512" xr:uid="{E94772CF-577B-4B9A-BFD4-E9EC2D4185E8}"/>
    <cellStyle name="20% - Accent3 140 3" xfId="4660" xr:uid="{34A61D50-461C-4726-84EA-BFBF39F64C32}"/>
    <cellStyle name="20% - Accent3 140 3 2" xfId="12423" xr:uid="{44C8B8B3-BF89-445E-AD99-38EB1ABDD996}"/>
    <cellStyle name="20% - Accent3 140 3 2 2" xfId="31448" xr:uid="{9766A2CE-F36E-4914-B12F-65EE17A003BE}"/>
    <cellStyle name="20% - Accent3 140 3 2 3" xfId="46582" xr:uid="{76711B46-D421-41DE-AAD0-B91F68102700}"/>
    <cellStyle name="20% - Accent3 140 3 3" xfId="23904" xr:uid="{0F765B38-5006-471C-A132-6C3A4CF59CCE}"/>
    <cellStyle name="20% - Accent3 140 3 4" xfId="39038" xr:uid="{C6CB894D-C353-40F7-9CB1-7AD9031BE2B8}"/>
    <cellStyle name="20% - Accent3 140 4" xfId="9797" xr:uid="{224BEB17-CF04-4C1F-B5A8-622F4ABCDC1E}"/>
    <cellStyle name="20% - Accent3 140 4 2" xfId="28906" xr:uid="{99B0CBDA-2B95-4364-820D-DC4D1FE34BC5}"/>
    <cellStyle name="20% - Accent3 140 4 3" xfId="44040" xr:uid="{CF634814-71F5-4DCF-B3BB-6994E77FC492}"/>
    <cellStyle name="20% - Accent3 140 5" xfId="21362" xr:uid="{76C7A995-B91D-4AF3-9AFA-20A199EF27A7}"/>
    <cellStyle name="20% - Accent3 140 6" xfId="36496" xr:uid="{E6298AE5-C9DE-45B0-8123-3CDFFFB018A3}"/>
    <cellStyle name="20% - Accent3 141" xfId="2020" xr:uid="{4D5D8324-44DE-4FF0-AA57-F6B45BCA54B6}"/>
    <cellStyle name="20% - Accent3 141 2" xfId="7169" xr:uid="{E64DB008-D54E-418E-8BB8-B98E6ADC6454}"/>
    <cellStyle name="20% - Accent3 141 2 2" xfId="14926" xr:uid="{DD3F607A-2381-471B-85B9-14E1A008AAB5}"/>
    <cellStyle name="20% - Accent3 141 2 2 2" xfId="33936" xr:uid="{096B9763-1DE3-48B4-92FA-EA74CCC5C98D}"/>
    <cellStyle name="20% - Accent3 141 2 2 3" xfId="49070" xr:uid="{C8AF0918-4E46-487B-8A25-07DDABD688DC}"/>
    <cellStyle name="20% - Accent3 141 2 3" xfId="26392" xr:uid="{864858E1-06DE-4510-986C-B3FF2DACE7C3}"/>
    <cellStyle name="20% - Accent3 141 2 4" xfId="41526" xr:uid="{323FB9F2-8D2F-419F-835F-AD0294E6A6F2}"/>
    <cellStyle name="20% - Accent3 141 3" xfId="4674" xr:uid="{54D0F055-F0CD-4C23-A744-99DE671E87C6}"/>
    <cellStyle name="20% - Accent3 141 3 2" xfId="12437" xr:uid="{301047E7-C81A-46A0-B37C-294EBEABAF57}"/>
    <cellStyle name="20% - Accent3 141 3 2 2" xfId="31462" xr:uid="{F1D16227-9B45-4A64-BF07-06A6033532E5}"/>
    <cellStyle name="20% - Accent3 141 3 2 3" xfId="46596" xr:uid="{BEE698B7-A808-4580-9E48-0887C926D9BE}"/>
    <cellStyle name="20% - Accent3 141 3 3" xfId="23918" xr:uid="{1ED3AACB-ED27-4DE2-97C7-53C78769E6CC}"/>
    <cellStyle name="20% - Accent3 141 3 4" xfId="39052" xr:uid="{3F46D792-8A44-49F2-BACF-0C4ED715EEB1}"/>
    <cellStyle name="20% - Accent3 141 4" xfId="9811" xr:uid="{AFFA3FBB-B042-4FF1-BC44-C78B8EC3231C}"/>
    <cellStyle name="20% - Accent3 141 4 2" xfId="28920" xr:uid="{0D04A368-D361-42A5-93C4-337389C06E42}"/>
    <cellStyle name="20% - Accent3 141 4 3" xfId="44054" xr:uid="{51111659-3C18-42D9-80B1-C94AFD987F4F}"/>
    <cellStyle name="20% - Accent3 141 5" xfId="21376" xr:uid="{ADF6A6B5-9F7D-4AD8-ACA9-D67FAEC99D7D}"/>
    <cellStyle name="20% - Accent3 141 6" xfId="36510" xr:uid="{49A25788-04CE-45E0-9C81-CED7BFECC0AF}"/>
    <cellStyle name="20% - Accent3 142" xfId="2034" xr:uid="{7968B8EA-288E-4838-9E23-458A32F3AAA5}"/>
    <cellStyle name="20% - Accent3 142 2" xfId="7183" xr:uid="{76EFBE7D-89E5-46D8-8021-05B0F82D8006}"/>
    <cellStyle name="20% - Accent3 142 2 2" xfId="14940" xr:uid="{34520B3F-BBC6-4FF4-866F-23303455D30D}"/>
    <cellStyle name="20% - Accent3 142 2 2 2" xfId="33950" xr:uid="{C828E79A-8135-48A3-9A71-16DB0ADAF0D3}"/>
    <cellStyle name="20% - Accent3 142 2 2 3" xfId="49084" xr:uid="{4E90D4E3-526F-4C48-91C4-7E041731AAB7}"/>
    <cellStyle name="20% - Accent3 142 2 3" xfId="26406" xr:uid="{D7C9247E-2BDF-4636-942C-D48735F1E33F}"/>
    <cellStyle name="20% - Accent3 142 2 4" xfId="41540" xr:uid="{D0773301-4EED-4AB3-9CF8-428DA65DD190}"/>
    <cellStyle name="20% - Accent3 142 3" xfId="4688" xr:uid="{70C04644-FF2D-49D2-B938-23980DCC25E4}"/>
    <cellStyle name="20% - Accent3 142 3 2" xfId="12451" xr:uid="{92B654A0-8C35-4984-A1AB-A241EE00B0E5}"/>
    <cellStyle name="20% - Accent3 142 3 2 2" xfId="31476" xr:uid="{17D99DAF-5347-4B0E-B970-68E0E8A27602}"/>
    <cellStyle name="20% - Accent3 142 3 2 3" xfId="46610" xr:uid="{95E233C2-06E7-4C3E-B704-D93EA813473D}"/>
    <cellStyle name="20% - Accent3 142 3 3" xfId="23932" xr:uid="{A92BBD9E-29DE-4844-8C42-23D71F73DEF5}"/>
    <cellStyle name="20% - Accent3 142 3 4" xfId="39066" xr:uid="{45CC6AC4-CDAA-46EF-96D8-75898606DCC3}"/>
    <cellStyle name="20% - Accent3 142 4" xfId="9825" xr:uid="{21B3509E-AEA9-472F-A786-532619916F28}"/>
    <cellStyle name="20% - Accent3 142 4 2" xfId="28934" xr:uid="{FAED4040-AF3D-47E5-85A4-3292AE9F66D9}"/>
    <cellStyle name="20% - Accent3 142 4 3" xfId="44068" xr:uid="{9F08FCA4-2C80-4E5D-82BD-0CA85ABE6257}"/>
    <cellStyle name="20% - Accent3 142 5" xfId="21390" xr:uid="{5CF955A3-AE8D-4151-8BBB-A33ACCFB0012}"/>
    <cellStyle name="20% - Accent3 142 6" xfId="36524" xr:uid="{85566F57-63FF-4EE2-9617-88710C3BD202}"/>
    <cellStyle name="20% - Accent3 143" xfId="2048" xr:uid="{D55D1EB3-6067-4012-AFD7-EEEDFE9AC6F6}"/>
    <cellStyle name="20% - Accent3 143 2" xfId="7197" xr:uid="{A798A072-ED5B-4803-8961-B831C0951C4B}"/>
    <cellStyle name="20% - Accent3 143 2 2" xfId="14954" xr:uid="{D78C1E63-B7D2-4EB1-A665-1AE237264319}"/>
    <cellStyle name="20% - Accent3 143 2 2 2" xfId="33964" xr:uid="{ED1AB48F-E9C0-4AF1-BA54-DFC459CF5141}"/>
    <cellStyle name="20% - Accent3 143 2 2 3" xfId="49098" xr:uid="{A6ED9670-F35E-4E26-A191-F83C2640EE9E}"/>
    <cellStyle name="20% - Accent3 143 2 3" xfId="26420" xr:uid="{4B46131A-250F-4738-BED9-6F6A2B4D60C6}"/>
    <cellStyle name="20% - Accent3 143 2 4" xfId="41554" xr:uid="{49717BC2-6012-49B6-8415-DDE76E2C2A8D}"/>
    <cellStyle name="20% - Accent3 143 3" xfId="4702" xr:uid="{6E9606F0-E9DB-43D1-91E6-4F2D5A7D54BF}"/>
    <cellStyle name="20% - Accent3 143 3 2" xfId="12465" xr:uid="{81F3B4CE-BB49-4978-960E-77BEDD75E43D}"/>
    <cellStyle name="20% - Accent3 143 3 2 2" xfId="31490" xr:uid="{9E217DC8-B2D4-49EE-BBCF-74E49AFE45CD}"/>
    <cellStyle name="20% - Accent3 143 3 2 3" xfId="46624" xr:uid="{DDB45ED0-C450-40C8-B5BA-28CA58AE0FB4}"/>
    <cellStyle name="20% - Accent3 143 3 3" xfId="23946" xr:uid="{DD484A7F-F450-4AC1-B700-28A362FE1E26}"/>
    <cellStyle name="20% - Accent3 143 3 4" xfId="39080" xr:uid="{A17A1A0D-7498-4F72-A5FF-0188D0919A89}"/>
    <cellStyle name="20% - Accent3 143 4" xfId="9839" xr:uid="{76D1D693-2CF8-4DF2-9989-9FC2E4DD420F}"/>
    <cellStyle name="20% - Accent3 143 4 2" xfId="28948" xr:uid="{31E9F213-E6C9-4B8F-A7C3-1C43AF308BEE}"/>
    <cellStyle name="20% - Accent3 143 4 3" xfId="44082" xr:uid="{FB3B3D5C-E014-4690-8C31-16559B6F6D7C}"/>
    <cellStyle name="20% - Accent3 143 5" xfId="21404" xr:uid="{F061DDB0-B544-4A90-8D32-27B4B9889656}"/>
    <cellStyle name="20% - Accent3 143 6" xfId="36538" xr:uid="{65D5E0F3-F457-4BA3-A477-ADBD90C64DC5}"/>
    <cellStyle name="20% - Accent3 144" xfId="2062" xr:uid="{4D8046BD-83EF-4BE8-B38F-36BAAE9496D8}"/>
    <cellStyle name="20% - Accent3 144 2" xfId="7211" xr:uid="{33A022DE-DCB7-45B5-95C6-C18A687063E2}"/>
    <cellStyle name="20% - Accent3 144 2 2" xfId="14968" xr:uid="{860E6CAD-8A4C-4E8B-957F-1875E034950A}"/>
    <cellStyle name="20% - Accent3 144 2 2 2" xfId="33978" xr:uid="{2AD9872E-283A-437F-AF6D-9EACCE1A92CC}"/>
    <cellStyle name="20% - Accent3 144 2 2 3" xfId="49112" xr:uid="{2A5A75B4-228F-4B84-9C61-EAFA9ECFF121}"/>
    <cellStyle name="20% - Accent3 144 2 3" xfId="26434" xr:uid="{A1526D6B-ACE3-4F5C-98A9-6F45F2B4D16C}"/>
    <cellStyle name="20% - Accent3 144 2 4" xfId="41568" xr:uid="{66ABEC5E-F11C-4B51-BB1F-F119F5338146}"/>
    <cellStyle name="20% - Accent3 144 3" xfId="4716" xr:uid="{601FC8AB-9EF4-4709-9876-563E7FEFA352}"/>
    <cellStyle name="20% - Accent3 144 3 2" xfId="12479" xr:uid="{487DFA53-38E5-4173-B01E-D2B44B3F2960}"/>
    <cellStyle name="20% - Accent3 144 3 2 2" xfId="31504" xr:uid="{E0E63111-2A1D-4FBD-8C0D-C41ACC6A5480}"/>
    <cellStyle name="20% - Accent3 144 3 2 3" xfId="46638" xr:uid="{2D002DA3-6683-4BD5-8562-D6C99D764AB5}"/>
    <cellStyle name="20% - Accent3 144 3 3" xfId="23960" xr:uid="{5ACAE596-B28C-452B-9CE8-0E9BB1FF5AD8}"/>
    <cellStyle name="20% - Accent3 144 3 4" xfId="39094" xr:uid="{9CEFACBB-3670-4493-9813-C8D58147E78B}"/>
    <cellStyle name="20% - Accent3 144 4" xfId="9853" xr:uid="{DE133224-CA61-469B-9340-E7075A890FC3}"/>
    <cellStyle name="20% - Accent3 144 4 2" xfId="28962" xr:uid="{A204E9CB-EE33-475D-B900-769AFB583B29}"/>
    <cellStyle name="20% - Accent3 144 4 3" xfId="44096" xr:uid="{1595EAA2-3FC3-4FC4-B7B6-B8E8179D24A2}"/>
    <cellStyle name="20% - Accent3 144 5" xfId="21418" xr:uid="{95258945-9269-4C98-A0C6-FB1FF49D985E}"/>
    <cellStyle name="20% - Accent3 144 6" xfId="36552" xr:uid="{DBB55A71-2A6F-4D42-A885-A206FCA3778A}"/>
    <cellStyle name="20% - Accent3 145" xfId="2076" xr:uid="{1E060FCE-C6C5-45D9-926B-50C65F7322E0}"/>
    <cellStyle name="20% - Accent3 145 2" xfId="7225" xr:uid="{70A4DBFE-F743-4B9A-96FE-A16295DBBC57}"/>
    <cellStyle name="20% - Accent3 145 2 2" xfId="14982" xr:uid="{69CB6F6D-0E48-4D39-A0AF-253DF98CEC49}"/>
    <cellStyle name="20% - Accent3 145 2 2 2" xfId="33992" xr:uid="{38089230-A99B-4C47-9B3A-E45B0EC1B215}"/>
    <cellStyle name="20% - Accent3 145 2 2 3" xfId="49126" xr:uid="{CE685E54-5667-48CF-BAEA-1BD8CAD7DF58}"/>
    <cellStyle name="20% - Accent3 145 2 3" xfId="26448" xr:uid="{BE07B62C-2C2B-4A0E-B41D-380C6D8F3804}"/>
    <cellStyle name="20% - Accent3 145 2 4" xfId="41582" xr:uid="{684581BE-29F2-4018-8BDE-5B35C410F952}"/>
    <cellStyle name="20% - Accent3 145 3" xfId="4730" xr:uid="{C01FF618-39BA-4AAE-8A31-AF2574A7BBD6}"/>
    <cellStyle name="20% - Accent3 145 3 2" xfId="12493" xr:uid="{4E3C680E-6D06-423A-8929-D4C0B49AD152}"/>
    <cellStyle name="20% - Accent3 145 3 2 2" xfId="31518" xr:uid="{2957783B-F9F6-49C6-9E6B-EC9C1593EB6B}"/>
    <cellStyle name="20% - Accent3 145 3 2 3" xfId="46652" xr:uid="{C5417B78-BD68-4CB7-8840-EC2FCBC3B134}"/>
    <cellStyle name="20% - Accent3 145 3 3" xfId="23974" xr:uid="{7461699A-8C7C-4E48-A4F0-E5C4C7BCCE09}"/>
    <cellStyle name="20% - Accent3 145 3 4" xfId="39108" xr:uid="{8D95F7E8-6EDF-4BA5-A025-F432F36D501E}"/>
    <cellStyle name="20% - Accent3 145 4" xfId="9867" xr:uid="{73A022A1-EAA0-4F22-BF43-9FA558AD1290}"/>
    <cellStyle name="20% - Accent3 145 4 2" xfId="28976" xr:uid="{72410A50-A45A-4955-9B88-586E1A8682E0}"/>
    <cellStyle name="20% - Accent3 145 4 3" xfId="44110" xr:uid="{A05B05EB-A1DD-489D-A8D3-1773C981BF48}"/>
    <cellStyle name="20% - Accent3 145 5" xfId="21432" xr:uid="{37A00EFB-3B98-4D60-BB9F-5CE63078B93E}"/>
    <cellStyle name="20% - Accent3 145 6" xfId="36566" xr:uid="{90A5BADF-3590-43B1-97D1-C5A065347342}"/>
    <cellStyle name="20% - Accent3 146" xfId="2090" xr:uid="{1ECE475E-B0D1-4BAE-B511-5219698A5B7C}"/>
    <cellStyle name="20% - Accent3 146 2" xfId="7239" xr:uid="{ACA49E1B-966E-4D2B-BF9D-D3472BD7CF95}"/>
    <cellStyle name="20% - Accent3 146 2 2" xfId="14996" xr:uid="{58E936F7-F2F9-4BCE-AE26-FD5E15C53895}"/>
    <cellStyle name="20% - Accent3 146 2 2 2" xfId="34006" xr:uid="{5DB43886-DDAA-4B12-ADDA-EF21D7768C6B}"/>
    <cellStyle name="20% - Accent3 146 2 2 3" xfId="49140" xr:uid="{14B50A30-BD63-46E3-B379-FF9B49B39225}"/>
    <cellStyle name="20% - Accent3 146 2 3" xfId="26462" xr:uid="{42473940-BD52-4401-B301-6AD7D0EB0E7B}"/>
    <cellStyle name="20% - Accent3 146 2 4" xfId="41596" xr:uid="{D4577CD3-2DE2-4AE2-917C-28D346F568AF}"/>
    <cellStyle name="20% - Accent3 146 3" xfId="4744" xr:uid="{B68A943E-1620-467F-A537-B0F2DBA15B42}"/>
    <cellStyle name="20% - Accent3 146 3 2" xfId="12507" xr:uid="{323B259A-DF62-4B09-8633-2B7E8AAA7184}"/>
    <cellStyle name="20% - Accent3 146 3 2 2" xfId="31532" xr:uid="{24840554-D4A2-424D-8932-92CAE133D23D}"/>
    <cellStyle name="20% - Accent3 146 3 2 3" xfId="46666" xr:uid="{84D44472-E692-49FE-A4F6-7A90ED3316AB}"/>
    <cellStyle name="20% - Accent3 146 3 3" xfId="23988" xr:uid="{80A31982-E995-4FBE-9592-2C2302CD30AC}"/>
    <cellStyle name="20% - Accent3 146 3 4" xfId="39122" xr:uid="{803A0BA4-3121-4EFC-B702-5F9B439089AE}"/>
    <cellStyle name="20% - Accent3 146 4" xfId="9881" xr:uid="{2500ADAD-C6DF-4DCF-8B69-347BBFB0ACD5}"/>
    <cellStyle name="20% - Accent3 146 4 2" xfId="28990" xr:uid="{7C8B0046-689B-4686-97B5-10CB7B400A71}"/>
    <cellStyle name="20% - Accent3 146 4 3" xfId="44124" xr:uid="{75F24CD4-89A9-403C-AE5E-1A90CBD0C63C}"/>
    <cellStyle name="20% - Accent3 146 5" xfId="21446" xr:uid="{AD425342-FE46-4F9F-A7D1-3B0D9D0F440B}"/>
    <cellStyle name="20% - Accent3 146 6" xfId="36580" xr:uid="{CE1639D7-5954-4D76-B8D1-27AE909904B0}"/>
    <cellStyle name="20% - Accent3 147" xfId="2104" xr:uid="{C5B096E7-D6E2-47F0-A1CD-8F2C721EF96F}"/>
    <cellStyle name="20% - Accent3 147 2" xfId="7253" xr:uid="{0C1B5671-7CA1-4A67-BE4D-5D557E234021}"/>
    <cellStyle name="20% - Accent3 147 2 2" xfId="15010" xr:uid="{AC910350-8AA6-4D34-8134-E8F29944783D}"/>
    <cellStyle name="20% - Accent3 147 2 2 2" xfId="34020" xr:uid="{16D4E311-3A8C-4D0A-93F2-6158FC5A5106}"/>
    <cellStyle name="20% - Accent3 147 2 2 3" xfId="49154" xr:uid="{C700D2E1-5EA6-4DA9-A1CB-7A7A505FD0B2}"/>
    <cellStyle name="20% - Accent3 147 2 3" xfId="26476" xr:uid="{E091B8E2-9A41-4DDD-9F82-0C625733857B}"/>
    <cellStyle name="20% - Accent3 147 2 4" xfId="41610" xr:uid="{65C00564-A8D4-4C8E-A387-89D1378A939B}"/>
    <cellStyle name="20% - Accent3 147 3" xfId="4758" xr:uid="{68838D79-7654-4C94-9D25-1218AB7A0342}"/>
    <cellStyle name="20% - Accent3 147 3 2" xfId="12521" xr:uid="{84F52C38-A27C-491E-886B-393EC6436DE8}"/>
    <cellStyle name="20% - Accent3 147 3 2 2" xfId="31546" xr:uid="{0DF8EFFD-C61C-4745-A2A1-66080E1ABF95}"/>
    <cellStyle name="20% - Accent3 147 3 2 3" xfId="46680" xr:uid="{9948BD54-9C8D-4501-AF16-3B80C1943FE1}"/>
    <cellStyle name="20% - Accent3 147 3 3" xfId="24002" xr:uid="{D0E7C707-FB51-4572-A314-9E8930E672C3}"/>
    <cellStyle name="20% - Accent3 147 3 4" xfId="39136" xr:uid="{C647940D-B6C3-4198-A907-0D157DD02067}"/>
    <cellStyle name="20% - Accent3 147 4" xfId="9895" xr:uid="{3012CCC0-8E86-452D-AB97-00886A75700D}"/>
    <cellStyle name="20% - Accent3 147 4 2" xfId="29004" xr:uid="{5EC70079-0395-4939-BDEA-BA0785E6AD05}"/>
    <cellStyle name="20% - Accent3 147 4 3" xfId="44138" xr:uid="{D431C3A9-B94C-4AE7-B99E-D98CBDCC9EF3}"/>
    <cellStyle name="20% - Accent3 147 5" xfId="21460" xr:uid="{2B312B06-69C1-42FF-A715-7728450D3EE8}"/>
    <cellStyle name="20% - Accent3 147 6" xfId="36594" xr:uid="{C8E6AF61-2272-452D-827B-3C5358DD49D9}"/>
    <cellStyle name="20% - Accent3 148" xfId="2118" xr:uid="{470CDF1F-82C1-4F6F-B749-751D417C550E}"/>
    <cellStyle name="20% - Accent3 148 2" xfId="7267" xr:uid="{C89011FE-E86A-4AB5-BE1D-35DCF33D41FF}"/>
    <cellStyle name="20% - Accent3 148 2 2" xfId="15024" xr:uid="{892C9CDD-3B6E-4B1C-AFEF-D7DC7C360817}"/>
    <cellStyle name="20% - Accent3 148 2 2 2" xfId="34034" xr:uid="{7BEC551B-B89F-48DE-9A85-183CE8CD6633}"/>
    <cellStyle name="20% - Accent3 148 2 2 3" xfId="49168" xr:uid="{2929626C-A3A3-4DCA-ADC3-2DC670F39842}"/>
    <cellStyle name="20% - Accent3 148 2 3" xfId="26490" xr:uid="{5BF3B994-A83F-425B-A50A-A15F02276F39}"/>
    <cellStyle name="20% - Accent3 148 2 4" xfId="41624" xr:uid="{F34D3BB7-CB98-4D4B-9F1C-9934BA9EA98F}"/>
    <cellStyle name="20% - Accent3 148 3" xfId="4772" xr:uid="{7D789F2B-90EC-4E4B-A7F2-2EC98FAA4286}"/>
    <cellStyle name="20% - Accent3 148 3 2" xfId="12535" xr:uid="{0B74CBD9-ED7C-476D-BFF6-3B903EAEF0A8}"/>
    <cellStyle name="20% - Accent3 148 3 2 2" xfId="31560" xr:uid="{08ADBABC-F102-426E-AC96-CB77BF88C64B}"/>
    <cellStyle name="20% - Accent3 148 3 2 3" xfId="46694" xr:uid="{8385B1B9-8F35-4062-ABC4-CF2D32CCD12E}"/>
    <cellStyle name="20% - Accent3 148 3 3" xfId="24016" xr:uid="{7FBA4EC9-1CAE-4A39-A037-ECC0B391695F}"/>
    <cellStyle name="20% - Accent3 148 3 4" xfId="39150" xr:uid="{C94D5718-9C76-40A2-BAD4-9967131205B9}"/>
    <cellStyle name="20% - Accent3 148 4" xfId="9909" xr:uid="{252349B5-921E-40F5-8D4F-B7A890D69EA0}"/>
    <cellStyle name="20% - Accent3 148 4 2" xfId="29018" xr:uid="{AB433E3A-16D1-4CFB-9861-48FDC26225C6}"/>
    <cellStyle name="20% - Accent3 148 4 3" xfId="44152" xr:uid="{8524100D-7558-4585-9ED1-447AB383C900}"/>
    <cellStyle name="20% - Accent3 148 5" xfId="21474" xr:uid="{7FDCB4C7-722E-4804-893F-0C1D1DF251FA}"/>
    <cellStyle name="20% - Accent3 148 6" xfId="36608" xr:uid="{998F35BE-5077-4AD3-9CAC-A32B9FB3E089}"/>
    <cellStyle name="20% - Accent3 149" xfId="2132" xr:uid="{57EFF4C6-ED06-424A-993D-CC6A194A645D}"/>
    <cellStyle name="20% - Accent3 149 2" xfId="7281" xr:uid="{82CEDE24-4C58-4654-986C-1D89A61B848F}"/>
    <cellStyle name="20% - Accent3 149 2 2" xfId="15038" xr:uid="{9BB9D36D-7ADD-4A2A-8C76-9B8A1E660E2C}"/>
    <cellStyle name="20% - Accent3 149 2 2 2" xfId="34048" xr:uid="{EC0858D0-8931-4769-9FF6-F753DDF35503}"/>
    <cellStyle name="20% - Accent3 149 2 2 3" xfId="49182" xr:uid="{E00FD17A-8E2E-4EBC-A5EB-0CC9B98EE585}"/>
    <cellStyle name="20% - Accent3 149 2 3" xfId="26504" xr:uid="{7AE2D6CD-B396-4EC4-A0E1-C7E1CFED44D6}"/>
    <cellStyle name="20% - Accent3 149 2 4" xfId="41638" xr:uid="{60C23B0F-3F1D-4E57-AB38-3BE909AED2B7}"/>
    <cellStyle name="20% - Accent3 149 3" xfId="4786" xr:uid="{07DD8304-BC3C-4732-9E66-6F0870A69FE4}"/>
    <cellStyle name="20% - Accent3 149 3 2" xfId="12549" xr:uid="{A864EB71-6B44-4060-A0D9-277D8918C29A}"/>
    <cellStyle name="20% - Accent3 149 3 2 2" xfId="31574" xr:uid="{3B7AC2B6-BB15-4D1A-A7E9-DF6BED9422B3}"/>
    <cellStyle name="20% - Accent3 149 3 2 3" xfId="46708" xr:uid="{60BAAB6D-9F58-411C-B53A-6CC0AF5733FB}"/>
    <cellStyle name="20% - Accent3 149 3 3" xfId="24030" xr:uid="{700F6DA1-4CE9-4520-A024-096CA856CE67}"/>
    <cellStyle name="20% - Accent3 149 3 4" xfId="39164" xr:uid="{E768150B-2B0F-4EC9-A9AC-0964DA7A0020}"/>
    <cellStyle name="20% - Accent3 149 4" xfId="9923" xr:uid="{145CBC90-61E3-40ED-A5A0-898C59FDE992}"/>
    <cellStyle name="20% - Accent3 149 4 2" xfId="29032" xr:uid="{2A31DC8E-4BF6-49C6-9961-8E5D50BC5E0E}"/>
    <cellStyle name="20% - Accent3 149 4 3" xfId="44166" xr:uid="{077FED8D-29B9-4715-A271-26C413B4CD57}"/>
    <cellStyle name="20% - Accent3 149 5" xfId="21488" xr:uid="{14A3A802-E6D2-461B-B136-0CE0CA4236A5}"/>
    <cellStyle name="20% - Accent3 149 6" xfId="36622" xr:uid="{1EF8D98B-1D33-4298-AC77-0F6F130BE2E2}"/>
    <cellStyle name="20% - Accent3 15" xfId="256" xr:uid="{06081506-9515-4242-BEC6-969389979BCE}"/>
    <cellStyle name="20% - Accent3 15 2" xfId="5399" xr:uid="{A9A8361E-57B7-491C-BE00-5E6919DDC6BA}"/>
    <cellStyle name="20% - Accent3 15 2 2" xfId="13156" xr:uid="{25A645F5-CC8F-496F-B5BD-41755C2B13D2}"/>
    <cellStyle name="20% - Accent3 15 2 2 2" xfId="32166" xr:uid="{7108A366-F6A0-4E84-A666-398347A8B845}"/>
    <cellStyle name="20% - Accent3 15 2 2 3" xfId="47300" xr:uid="{A7CEF36C-D5DC-4686-83FE-1F75895EA3A2}"/>
    <cellStyle name="20% - Accent3 15 2 3" xfId="24622" xr:uid="{D6A491FE-9788-4787-9C54-E45B864E341F}"/>
    <cellStyle name="20% - Accent3 15 2 4" xfId="39756" xr:uid="{019F2E56-F6AE-407B-9A07-B9FDD98BE6CC}"/>
    <cellStyle name="20% - Accent3 15 3" xfId="2910" xr:uid="{17FC2BFA-D9E8-4CDB-81B7-2BAD593CADF4}"/>
    <cellStyle name="20% - Accent3 15 3 2" xfId="10673" xr:uid="{EFF9BACA-4AF6-4D1E-8866-06554CA3256C}"/>
    <cellStyle name="20% - Accent3 15 3 2 2" xfId="29698" xr:uid="{492E3557-9161-4406-AFC7-4415FE5BC375}"/>
    <cellStyle name="20% - Accent3 15 3 2 3" xfId="44832" xr:uid="{2A68B6B1-C0F5-4094-BADE-54B71EA0AACA}"/>
    <cellStyle name="20% - Accent3 15 3 3" xfId="22154" xr:uid="{04939A2D-89A5-4364-99FB-5982BCA95AF5}"/>
    <cellStyle name="20% - Accent3 15 3 4" xfId="37288" xr:uid="{58A8568F-CCD6-42E0-B5B4-FB90177277B0}"/>
    <cellStyle name="20% - Accent3 15 4" xfId="8047" xr:uid="{B07E16AC-9800-48CE-BE7B-C08BEF53DD67}"/>
    <cellStyle name="20% - Accent3 15 4 2" xfId="27156" xr:uid="{AF53BB7F-23FF-4F10-810D-425625135E65}"/>
    <cellStyle name="20% - Accent3 15 4 3" xfId="42290" xr:uid="{BD097B99-310D-4FFE-AA0A-9E5BBC615EA9}"/>
    <cellStyle name="20% - Accent3 15 5" xfId="19612" xr:uid="{5CEA7BBC-A601-4F92-BE14-EACCAA83B93A}"/>
    <cellStyle name="20% - Accent3 15 6" xfId="34746" xr:uid="{0D653D7C-3AD4-4B96-AF22-E315ED6B9F54}"/>
    <cellStyle name="20% - Accent3 150" xfId="2146" xr:uid="{A4F72A4F-05DA-4B6D-B8B4-E9357CB82437}"/>
    <cellStyle name="20% - Accent3 150 2" xfId="7295" xr:uid="{9C43B5CC-6D01-41BB-8B2F-41B01BBCA9D9}"/>
    <cellStyle name="20% - Accent3 150 2 2" xfId="15052" xr:uid="{6A825D68-5075-4DB7-8A05-9BB28E9258BF}"/>
    <cellStyle name="20% - Accent3 150 2 2 2" xfId="34062" xr:uid="{C5FF28A5-B062-445F-8630-F7E128F04A10}"/>
    <cellStyle name="20% - Accent3 150 2 2 3" xfId="49196" xr:uid="{364963BB-6DF7-4108-89AF-A0A0E14C8830}"/>
    <cellStyle name="20% - Accent3 150 2 3" xfId="26518" xr:uid="{B74E1426-4B7F-4521-A861-CD0AB50DA72E}"/>
    <cellStyle name="20% - Accent3 150 2 4" xfId="41652" xr:uid="{C548094D-E6B4-4495-AAB7-7C64DDA5FCE6}"/>
    <cellStyle name="20% - Accent3 150 3" xfId="4800" xr:uid="{8680F17A-B85D-45E5-B664-66DD5C199067}"/>
    <cellStyle name="20% - Accent3 150 3 2" xfId="12563" xr:uid="{C64CCBBB-9F31-45E5-8CBD-C80CF0EC3EC5}"/>
    <cellStyle name="20% - Accent3 150 3 2 2" xfId="31588" xr:uid="{147A61EC-E5F7-4943-9CCD-E8EEBDE1C3CD}"/>
    <cellStyle name="20% - Accent3 150 3 2 3" xfId="46722" xr:uid="{F3B5D14D-F289-428C-8BB0-183A7FC48E7F}"/>
    <cellStyle name="20% - Accent3 150 3 3" xfId="24044" xr:uid="{E818043E-A880-4FAB-9F07-984BF53D9325}"/>
    <cellStyle name="20% - Accent3 150 3 4" xfId="39178" xr:uid="{F12C4722-54EB-42F4-B6D0-3F71E53051FE}"/>
    <cellStyle name="20% - Accent3 150 4" xfId="9937" xr:uid="{A2505813-B9A8-48D5-816B-9A62D8FCC58C}"/>
    <cellStyle name="20% - Accent3 150 4 2" xfId="29046" xr:uid="{D25AB544-DB34-4E59-90CD-A9DD75569B51}"/>
    <cellStyle name="20% - Accent3 150 4 3" xfId="44180" xr:uid="{1BC64645-50AE-4526-9467-7F30346C106C}"/>
    <cellStyle name="20% - Accent3 150 5" xfId="21502" xr:uid="{C1E53AF1-233C-494F-9357-946C66250346}"/>
    <cellStyle name="20% - Accent3 150 6" xfId="36636" xr:uid="{F8FF493C-4076-4C6F-90AE-D8311466E659}"/>
    <cellStyle name="20% - Accent3 151" xfId="2160" xr:uid="{74DC8352-8F2C-4C4F-9236-2A2E4C4B9029}"/>
    <cellStyle name="20% - Accent3 151 2" xfId="7309" xr:uid="{C697C37F-5D6F-4543-BBB5-569393117343}"/>
    <cellStyle name="20% - Accent3 151 2 2" xfId="15066" xr:uid="{B1BBCA6C-FE21-4A6E-80D2-15211D91C5F3}"/>
    <cellStyle name="20% - Accent3 151 2 2 2" xfId="34076" xr:uid="{BF03B7B8-5117-48D5-B00F-78295C3D9824}"/>
    <cellStyle name="20% - Accent3 151 2 2 3" xfId="49210" xr:uid="{97DD5D30-E088-48C5-9131-47C8B0AA6A05}"/>
    <cellStyle name="20% - Accent3 151 2 3" xfId="26532" xr:uid="{5563C3F2-6BFE-4F5E-99C6-96C91CE83A75}"/>
    <cellStyle name="20% - Accent3 151 2 4" xfId="41666" xr:uid="{8AAEB8A8-924E-4F06-84A9-0CE55FDEF750}"/>
    <cellStyle name="20% - Accent3 151 3" xfId="4814" xr:uid="{4EC3B47D-8C2A-43C9-A90E-D78C69ED0261}"/>
    <cellStyle name="20% - Accent3 151 3 2" xfId="12577" xr:uid="{172636FC-08C1-4EC0-B3F3-8781C8FA8FF3}"/>
    <cellStyle name="20% - Accent3 151 3 2 2" xfId="31602" xr:uid="{28B9F076-D4C4-4D87-9D80-24740DA55994}"/>
    <cellStyle name="20% - Accent3 151 3 2 3" xfId="46736" xr:uid="{3D58F465-7BD4-47D4-85B2-2E8B185F2388}"/>
    <cellStyle name="20% - Accent3 151 3 3" xfId="24058" xr:uid="{BB983925-17F3-4EF1-9C63-CFE3F406332B}"/>
    <cellStyle name="20% - Accent3 151 3 4" xfId="39192" xr:uid="{1C78AF5B-4AF3-4581-A76C-6E7CD3FCCEDB}"/>
    <cellStyle name="20% - Accent3 151 4" xfId="9951" xr:uid="{7103EDD7-9598-4BB2-9D8A-F3FAD5B64667}"/>
    <cellStyle name="20% - Accent3 151 4 2" xfId="29060" xr:uid="{2B8E9C8B-0377-480F-AE75-F6EED6C1F077}"/>
    <cellStyle name="20% - Accent3 151 4 3" xfId="44194" xr:uid="{9862CC2C-6AC2-4212-8228-B4123EE0EDCE}"/>
    <cellStyle name="20% - Accent3 151 5" xfId="21516" xr:uid="{F68902BE-0BD5-4C82-A40B-39B0E370FAB0}"/>
    <cellStyle name="20% - Accent3 151 6" xfId="36650" xr:uid="{6DB836C5-21F7-40B7-B02B-4DFA3E93BD77}"/>
    <cellStyle name="20% - Accent3 152" xfId="2174" xr:uid="{813F03EF-B1B2-4506-8050-8A37EBFDDDC9}"/>
    <cellStyle name="20% - Accent3 152 2" xfId="7323" xr:uid="{51C2ACC6-41A5-4A15-8F82-2A4977FA1727}"/>
    <cellStyle name="20% - Accent3 152 2 2" xfId="15080" xr:uid="{B880A5D6-51FB-4412-B533-9BA87FE7A2BB}"/>
    <cellStyle name="20% - Accent3 152 2 2 2" xfId="34090" xr:uid="{53B88E69-AB5D-4668-B675-B170BE375ADA}"/>
    <cellStyle name="20% - Accent3 152 2 2 3" xfId="49224" xr:uid="{0288A0F7-AC13-41B0-98A1-1A66B3D263DE}"/>
    <cellStyle name="20% - Accent3 152 2 3" xfId="26546" xr:uid="{9901ADDD-9004-4EBB-A2DF-7686E784C42D}"/>
    <cellStyle name="20% - Accent3 152 2 4" xfId="41680" xr:uid="{F505A9DD-BEA6-496C-8146-D86E8A96C281}"/>
    <cellStyle name="20% - Accent3 152 3" xfId="4828" xr:uid="{6F2689D7-1F3C-4CDF-9649-4B5D8A9EF1F2}"/>
    <cellStyle name="20% - Accent3 152 3 2" xfId="12591" xr:uid="{07F8CE85-B050-495D-8E9F-0A0B07383A16}"/>
    <cellStyle name="20% - Accent3 152 3 2 2" xfId="31616" xr:uid="{5DF59862-B16B-4268-B6FC-FFE3B2922377}"/>
    <cellStyle name="20% - Accent3 152 3 2 3" xfId="46750" xr:uid="{68A99886-FEFF-441C-8C18-ADCEDBE57C8C}"/>
    <cellStyle name="20% - Accent3 152 3 3" xfId="24072" xr:uid="{FB7CFD2D-88F9-4307-A640-9457C5201DD6}"/>
    <cellStyle name="20% - Accent3 152 3 4" xfId="39206" xr:uid="{943CF0A5-C87E-4A91-B935-7CB94FAB1AEF}"/>
    <cellStyle name="20% - Accent3 152 4" xfId="9965" xr:uid="{67629393-3914-4658-9AAB-F6C5B3FEF8FA}"/>
    <cellStyle name="20% - Accent3 152 4 2" xfId="29074" xr:uid="{CE11C775-F8E2-446C-9179-792596B2DF2E}"/>
    <cellStyle name="20% - Accent3 152 4 3" xfId="44208" xr:uid="{C3B48F29-B29A-4652-804C-1B8F999217F8}"/>
    <cellStyle name="20% - Accent3 152 5" xfId="21530" xr:uid="{E2B6ECB9-60E3-4FF6-A98D-6379E9DCE23A}"/>
    <cellStyle name="20% - Accent3 152 6" xfId="36664" xr:uid="{8F424091-46B9-4165-9861-3033D0C904A9}"/>
    <cellStyle name="20% - Accent3 153" xfId="2188" xr:uid="{23414309-136E-4284-8E72-DD46A99BEF6E}"/>
    <cellStyle name="20% - Accent3 153 2" xfId="7337" xr:uid="{EE7FB64A-F18A-42A1-B10A-2E1BFCC0A091}"/>
    <cellStyle name="20% - Accent3 153 2 2" xfId="15094" xr:uid="{1D60F743-EA84-40B5-9181-FC9483D4F7B2}"/>
    <cellStyle name="20% - Accent3 153 2 2 2" xfId="34104" xr:uid="{7B88F2CB-FCA5-483D-9AFB-913C11E3E9FF}"/>
    <cellStyle name="20% - Accent3 153 2 2 3" xfId="49238" xr:uid="{8758BC00-C9F8-4981-8CE7-A2191F97B53C}"/>
    <cellStyle name="20% - Accent3 153 2 3" xfId="26560" xr:uid="{4337D33F-C771-4CEE-A99E-EA4FB24B99F3}"/>
    <cellStyle name="20% - Accent3 153 2 4" xfId="41694" xr:uid="{98F3DE9B-A3C4-4E57-B0D4-EC2A9577EE98}"/>
    <cellStyle name="20% - Accent3 153 3" xfId="4842" xr:uid="{D18AFCE5-C454-4959-89FA-DA27BD34A5E9}"/>
    <cellStyle name="20% - Accent3 153 3 2" xfId="12605" xr:uid="{7FB14129-11AE-4CFE-BD50-7377CFC27B36}"/>
    <cellStyle name="20% - Accent3 153 3 2 2" xfId="31630" xr:uid="{EDCD868A-152A-4E34-8981-D05B5C389AE8}"/>
    <cellStyle name="20% - Accent3 153 3 2 3" xfId="46764" xr:uid="{E3E1022B-D8EC-4053-BB68-0D87B679E115}"/>
    <cellStyle name="20% - Accent3 153 3 3" xfId="24086" xr:uid="{B8E9A9DF-2247-49B7-A75B-5A22FF7DB661}"/>
    <cellStyle name="20% - Accent3 153 3 4" xfId="39220" xr:uid="{173D278C-4545-41CD-BB24-97A0F226CF99}"/>
    <cellStyle name="20% - Accent3 153 4" xfId="9979" xr:uid="{AB263B16-5369-49CD-BA76-B7BEBF1C8A39}"/>
    <cellStyle name="20% - Accent3 153 4 2" xfId="29088" xr:uid="{B903BD3D-6442-4454-A76E-59AF31883912}"/>
    <cellStyle name="20% - Accent3 153 4 3" xfId="44222" xr:uid="{BA54F5F6-1FEE-4D27-AF07-C1AB90BDA5B8}"/>
    <cellStyle name="20% - Accent3 153 5" xfId="21544" xr:uid="{B8E5DAC2-474C-45B8-9F57-71901ABF99A8}"/>
    <cellStyle name="20% - Accent3 153 6" xfId="36678" xr:uid="{FFACF476-0896-4A0A-A98D-24E1ABC5F678}"/>
    <cellStyle name="20% - Accent3 154" xfId="2202" xr:uid="{602710E7-8975-41CA-8396-38B36B245072}"/>
    <cellStyle name="20% - Accent3 154 2" xfId="7351" xr:uid="{FDAE6188-9327-4BCB-81B3-EC0E72B08184}"/>
    <cellStyle name="20% - Accent3 154 2 2" xfId="15108" xr:uid="{B282D1C2-BC40-43DF-833F-B0C5086EFAF3}"/>
    <cellStyle name="20% - Accent3 154 2 2 2" xfId="34118" xr:uid="{3CAF67C6-F1DD-4725-BE84-EC6C65B12A67}"/>
    <cellStyle name="20% - Accent3 154 2 2 3" xfId="49252" xr:uid="{37BCA871-346F-4D06-8D66-BE3F71570A8A}"/>
    <cellStyle name="20% - Accent3 154 2 3" xfId="26574" xr:uid="{A59B57C4-2702-4B78-BFDE-92FD04AAD048}"/>
    <cellStyle name="20% - Accent3 154 2 4" xfId="41708" xr:uid="{DB7DED72-E179-4692-9296-D334AF3F20C5}"/>
    <cellStyle name="20% - Accent3 154 3" xfId="4856" xr:uid="{F1B4DFBF-8750-4D80-9AC0-F345B692D8BD}"/>
    <cellStyle name="20% - Accent3 154 3 2" xfId="12619" xr:uid="{EB8483FC-8540-45EF-B653-FB47050D4C40}"/>
    <cellStyle name="20% - Accent3 154 3 2 2" xfId="31644" xr:uid="{F012FDD7-1335-422D-A22A-D99C75017A50}"/>
    <cellStyle name="20% - Accent3 154 3 2 3" xfId="46778" xr:uid="{1B81AFBE-1EEA-489F-87CD-4E4905B40747}"/>
    <cellStyle name="20% - Accent3 154 3 3" xfId="24100" xr:uid="{F6EF84EC-1017-4E5D-9E64-A1302F0E984B}"/>
    <cellStyle name="20% - Accent3 154 3 4" xfId="39234" xr:uid="{052052D2-BD36-4EC7-9B8A-D02F3097EF9B}"/>
    <cellStyle name="20% - Accent3 154 4" xfId="9993" xr:uid="{D121FE16-EBB6-4DAE-966A-8055DC617E96}"/>
    <cellStyle name="20% - Accent3 154 4 2" xfId="29102" xr:uid="{CFDB00DD-DAD9-4760-A76E-E86854A9E311}"/>
    <cellStyle name="20% - Accent3 154 4 3" xfId="44236" xr:uid="{6E6997B2-7EDC-4CC4-AB7B-78161A5CE0F6}"/>
    <cellStyle name="20% - Accent3 154 5" xfId="21558" xr:uid="{AB7C4402-C9E8-416E-B2B8-0FD4A64AEDBA}"/>
    <cellStyle name="20% - Accent3 154 6" xfId="36692" xr:uid="{6B191B5D-E6D9-4EB1-82BE-973E503E3BAF}"/>
    <cellStyle name="20% - Accent3 155" xfId="2216" xr:uid="{D02296A7-8F6E-4326-A513-FFCEDA85A1F1}"/>
    <cellStyle name="20% - Accent3 155 2" xfId="7365" xr:uid="{E1D6D6AD-3C17-442C-BF90-E2BAACD94CA4}"/>
    <cellStyle name="20% - Accent3 155 2 2" xfId="15122" xr:uid="{15E8557E-AAB4-4A37-B82A-25E06F44AAC5}"/>
    <cellStyle name="20% - Accent3 155 2 2 2" xfId="34132" xr:uid="{E9EF5451-6BEB-4B96-A360-BB7C274B0762}"/>
    <cellStyle name="20% - Accent3 155 2 2 3" xfId="49266" xr:uid="{9D998118-0A09-49E8-82C7-27742196FBDC}"/>
    <cellStyle name="20% - Accent3 155 2 3" xfId="26588" xr:uid="{F0711F41-88A4-453D-A06A-1FF614B9E7E7}"/>
    <cellStyle name="20% - Accent3 155 2 4" xfId="41722" xr:uid="{C84DAA53-B0A6-41F5-BE17-5DE683C20A56}"/>
    <cellStyle name="20% - Accent3 155 3" xfId="4870" xr:uid="{AB111D0F-6127-44DF-A9FF-FE4F20EF1BEF}"/>
    <cellStyle name="20% - Accent3 155 3 2" xfId="12633" xr:uid="{97E7D9DD-6812-4DD6-9C0C-D286D9BA128A}"/>
    <cellStyle name="20% - Accent3 155 3 2 2" xfId="31658" xr:uid="{B86BB357-AF3E-4A82-8252-8DAAEF8774DF}"/>
    <cellStyle name="20% - Accent3 155 3 2 3" xfId="46792" xr:uid="{9F004C12-EAC0-4ADC-A7C3-0FB60A73F082}"/>
    <cellStyle name="20% - Accent3 155 3 3" xfId="24114" xr:uid="{A2FED4EC-9C5B-40C4-90F9-2DCEEF761494}"/>
    <cellStyle name="20% - Accent3 155 3 4" xfId="39248" xr:uid="{FDE3A848-AD1D-44A4-86FC-888EFE539832}"/>
    <cellStyle name="20% - Accent3 155 4" xfId="10007" xr:uid="{9F9F9E13-DAE7-456C-A106-B76816BCF705}"/>
    <cellStyle name="20% - Accent3 155 4 2" xfId="29116" xr:uid="{3411E334-9FE1-4092-AB32-7D90734632E8}"/>
    <cellStyle name="20% - Accent3 155 4 3" xfId="44250" xr:uid="{E7C86896-F457-4C2E-B7AB-5173BE4C5513}"/>
    <cellStyle name="20% - Accent3 155 5" xfId="21572" xr:uid="{81D47940-0F9D-4299-B5A9-CB10A27B98A2}"/>
    <cellStyle name="20% - Accent3 155 6" xfId="36706" xr:uid="{C0F04B76-E93E-40B8-987B-0C085F0714CD}"/>
    <cellStyle name="20% - Accent3 156" xfId="2230" xr:uid="{9C88EB86-83DF-4553-8FE7-106D0CBD1470}"/>
    <cellStyle name="20% - Accent3 156 2" xfId="7379" xr:uid="{C98BDD50-AF97-4D1E-9E54-20252259E481}"/>
    <cellStyle name="20% - Accent3 156 2 2" xfId="15136" xr:uid="{AC95C58E-A664-445C-B4E3-C86E6439E65D}"/>
    <cellStyle name="20% - Accent3 156 2 2 2" xfId="34146" xr:uid="{013E41B8-1E9A-4FB2-8D6C-C80A4208859A}"/>
    <cellStyle name="20% - Accent3 156 2 2 3" xfId="49280" xr:uid="{896B66EA-FFB8-420B-B7A8-286941B0C74D}"/>
    <cellStyle name="20% - Accent3 156 2 3" xfId="26602" xr:uid="{A0CA155C-D8F3-4B04-B3BD-EFD2B2D19017}"/>
    <cellStyle name="20% - Accent3 156 2 4" xfId="41736" xr:uid="{D30234ED-BC01-419F-9300-4DB17B4B5F04}"/>
    <cellStyle name="20% - Accent3 156 3" xfId="4884" xr:uid="{5980DF41-4168-4A83-8B5D-705C61F39224}"/>
    <cellStyle name="20% - Accent3 156 3 2" xfId="12647" xr:uid="{B1F1DF4F-71D6-45BD-A898-D2BAE040B71F}"/>
    <cellStyle name="20% - Accent3 156 3 2 2" xfId="31672" xr:uid="{7BBE0F2C-E27D-4E03-B22C-2898D9C0E4A4}"/>
    <cellStyle name="20% - Accent3 156 3 2 3" xfId="46806" xr:uid="{15FD53C0-8829-47CF-9AAF-CAB68775FA4D}"/>
    <cellStyle name="20% - Accent3 156 3 3" xfId="24128" xr:uid="{4134B2CC-8BD6-4021-82AF-8C200D832C81}"/>
    <cellStyle name="20% - Accent3 156 3 4" xfId="39262" xr:uid="{FB234AA8-8833-4A11-9651-C942A403FE8D}"/>
    <cellStyle name="20% - Accent3 156 4" xfId="10021" xr:uid="{52789D6F-016C-4431-94AE-B08AF86E46F4}"/>
    <cellStyle name="20% - Accent3 156 4 2" xfId="29130" xr:uid="{C9C6F1F8-B528-48C1-A8D7-CA0FCA7073C9}"/>
    <cellStyle name="20% - Accent3 156 4 3" xfId="44264" xr:uid="{039EEC70-9DD6-42D9-B727-8E832A414E1F}"/>
    <cellStyle name="20% - Accent3 156 5" xfId="21586" xr:uid="{03D6EAFA-BF7F-41D8-A660-3FE62B32C5C1}"/>
    <cellStyle name="20% - Accent3 156 6" xfId="36720" xr:uid="{0E55F3B0-467D-4B6F-B5C6-967C00CA128C}"/>
    <cellStyle name="20% - Accent3 157" xfId="2244" xr:uid="{E438466B-0729-4220-B8DB-AC7A66EB5AD4}"/>
    <cellStyle name="20% - Accent3 157 2" xfId="7393" xr:uid="{B4C85BCB-7919-4D9A-AE79-BBDA9FAE22EF}"/>
    <cellStyle name="20% - Accent3 157 2 2" xfId="15150" xr:uid="{91C9E2B0-F66B-4363-AA18-D0A66B0DE728}"/>
    <cellStyle name="20% - Accent3 157 2 2 2" xfId="34160" xr:uid="{C3EF17A2-B4CB-4AB6-9CFC-7D55FDE7E6F3}"/>
    <cellStyle name="20% - Accent3 157 2 2 3" xfId="49294" xr:uid="{4FEC4B27-026A-4166-96A0-EFA285424EAC}"/>
    <cellStyle name="20% - Accent3 157 2 3" xfId="26616" xr:uid="{864ECBB9-BCCC-4288-8AF1-DD0DF3E61402}"/>
    <cellStyle name="20% - Accent3 157 2 4" xfId="41750" xr:uid="{24EC45A9-B21B-48A4-8DE5-5708EEA3F6C1}"/>
    <cellStyle name="20% - Accent3 157 3" xfId="4898" xr:uid="{64E33603-613A-4A4E-8CDF-89A8ADC6E68E}"/>
    <cellStyle name="20% - Accent3 157 3 2" xfId="12661" xr:uid="{718E78A3-F8E1-481A-81D8-19FDFA3FD00B}"/>
    <cellStyle name="20% - Accent3 157 3 2 2" xfId="31686" xr:uid="{8B20C812-68C2-4077-AFF1-D92384FF9137}"/>
    <cellStyle name="20% - Accent3 157 3 2 3" xfId="46820" xr:uid="{8508E8EB-8556-4592-8F34-4C6C35834CD0}"/>
    <cellStyle name="20% - Accent3 157 3 3" xfId="24142" xr:uid="{B54D39B3-9E8C-47EC-B555-15798FDDAE50}"/>
    <cellStyle name="20% - Accent3 157 3 4" xfId="39276" xr:uid="{4E30B27F-FFD1-4358-8CFE-1C1DA5525752}"/>
    <cellStyle name="20% - Accent3 157 4" xfId="10035" xr:uid="{797B13B5-2245-4BE3-982C-7C4FC91213D9}"/>
    <cellStyle name="20% - Accent3 157 4 2" xfId="29144" xr:uid="{005D41D9-857F-4C32-B6B4-D889C193EC7E}"/>
    <cellStyle name="20% - Accent3 157 4 3" xfId="44278" xr:uid="{F6917921-C461-4BB8-91BE-DCA03DC6C562}"/>
    <cellStyle name="20% - Accent3 157 5" xfId="21600" xr:uid="{70D4B409-A7A7-463C-AF44-EFD6F1C66734}"/>
    <cellStyle name="20% - Accent3 157 6" xfId="36734" xr:uid="{BE70CDAE-ECA5-4E05-950D-03E22EADFA08}"/>
    <cellStyle name="20% - Accent3 158" xfId="2258" xr:uid="{689C1D61-1E25-4CD6-B057-642636DE1CDF}"/>
    <cellStyle name="20% - Accent3 158 2" xfId="7407" xr:uid="{0D148569-10B9-4030-AD9C-1B2C23EF70B2}"/>
    <cellStyle name="20% - Accent3 158 2 2" xfId="15164" xr:uid="{679468D8-67B7-4FEB-A41C-6E1C8766786F}"/>
    <cellStyle name="20% - Accent3 158 2 2 2" xfId="34174" xr:uid="{8FD0EFD6-630D-422E-AA60-D54092472E05}"/>
    <cellStyle name="20% - Accent3 158 2 2 3" xfId="49308" xr:uid="{EAC6ADD8-B902-4B1A-A0CB-AB03ACA926B4}"/>
    <cellStyle name="20% - Accent3 158 2 3" xfId="26630" xr:uid="{CC911FFA-E591-446A-810E-8594BCBAB469}"/>
    <cellStyle name="20% - Accent3 158 2 4" xfId="41764" xr:uid="{D8CA54EF-E45A-4362-9F38-82C2942E9A26}"/>
    <cellStyle name="20% - Accent3 158 3" xfId="4912" xr:uid="{DC6E935F-CE53-492D-ABE0-29BEB4933306}"/>
    <cellStyle name="20% - Accent3 158 3 2" xfId="12675" xr:uid="{CBEC31B3-F9DD-4E38-B896-C36F0196F706}"/>
    <cellStyle name="20% - Accent3 158 3 2 2" xfId="31700" xr:uid="{40C0DFAB-2C59-4082-B929-3168D64061C6}"/>
    <cellStyle name="20% - Accent3 158 3 2 3" xfId="46834" xr:uid="{F1BFD307-ABD8-4DE8-9F7B-7457DA56BC97}"/>
    <cellStyle name="20% - Accent3 158 3 3" xfId="24156" xr:uid="{A328656C-E829-4BDC-B1CD-19F69FEAB82E}"/>
    <cellStyle name="20% - Accent3 158 3 4" xfId="39290" xr:uid="{703A1C60-8E7A-4C1E-A752-113F44F6458F}"/>
    <cellStyle name="20% - Accent3 158 4" xfId="10049" xr:uid="{AFB42E9D-B65F-46E4-954D-D2B930C9A4F0}"/>
    <cellStyle name="20% - Accent3 158 4 2" xfId="29158" xr:uid="{1B76783F-3D1D-430C-BB97-80CE18F52260}"/>
    <cellStyle name="20% - Accent3 158 4 3" xfId="44292" xr:uid="{0DAEFFED-3258-4497-9910-58E3C3B2F02B}"/>
    <cellStyle name="20% - Accent3 158 5" xfId="21614" xr:uid="{783FA0CC-44F9-498A-A00D-E738EB0C855D}"/>
    <cellStyle name="20% - Accent3 158 6" xfId="36748" xr:uid="{427FA64E-C03A-4313-8BF0-800918802396}"/>
    <cellStyle name="20% - Accent3 159" xfId="2272" xr:uid="{B9898146-910F-4E93-843E-23FD835D3A23}"/>
    <cellStyle name="20% - Accent3 159 2" xfId="7421" xr:uid="{53458477-FE0F-4ADA-A7AF-071C8AFA6A3D}"/>
    <cellStyle name="20% - Accent3 159 2 2" xfId="15178" xr:uid="{E22D4B30-3AD3-4A14-B013-4557A70D0704}"/>
    <cellStyle name="20% - Accent3 159 2 2 2" xfId="34188" xr:uid="{DC1A99C4-B963-4B0E-8E55-0CCAF877ECC3}"/>
    <cellStyle name="20% - Accent3 159 2 2 3" xfId="49322" xr:uid="{1B255F50-7C93-4DD3-AEE2-A861980E7D4E}"/>
    <cellStyle name="20% - Accent3 159 2 3" xfId="26644" xr:uid="{26E53D3B-9BB3-4B52-A0AE-EB244C67A4E9}"/>
    <cellStyle name="20% - Accent3 159 2 4" xfId="41778" xr:uid="{0E778A16-3AC7-4180-BF4B-819526713C88}"/>
    <cellStyle name="20% - Accent3 159 3" xfId="4926" xr:uid="{6F10FEC1-959F-445C-8197-904A95003B95}"/>
    <cellStyle name="20% - Accent3 159 3 2" xfId="12689" xr:uid="{61518BD3-544C-4F98-9419-404DC3C1D516}"/>
    <cellStyle name="20% - Accent3 159 3 2 2" xfId="31714" xr:uid="{C3836069-C9EA-4595-8146-101A840A3748}"/>
    <cellStyle name="20% - Accent3 159 3 2 3" xfId="46848" xr:uid="{C13CE4E7-9709-4298-9D2E-53D6E7028261}"/>
    <cellStyle name="20% - Accent3 159 3 3" xfId="24170" xr:uid="{EA868A6A-EC18-4EAD-B34D-F88E28989D72}"/>
    <cellStyle name="20% - Accent3 159 3 4" xfId="39304" xr:uid="{E4635273-A625-4F63-B0C1-EFCADF9559FC}"/>
    <cellStyle name="20% - Accent3 159 4" xfId="10063" xr:uid="{41527347-3BF9-408F-AD59-8CEAC0560B3B}"/>
    <cellStyle name="20% - Accent3 159 4 2" xfId="29172" xr:uid="{A558BBB5-240E-4570-A19B-4E897DB8F15C}"/>
    <cellStyle name="20% - Accent3 159 4 3" xfId="44306" xr:uid="{F8E3E947-E877-4516-97DE-9E6E3F93B05F}"/>
    <cellStyle name="20% - Accent3 159 5" xfId="21628" xr:uid="{60A9573D-1FA8-42CE-A9EB-854A4F22A962}"/>
    <cellStyle name="20% - Accent3 159 6" xfId="36762" xr:uid="{076F272D-EE9A-4694-873F-027A50379C66}"/>
    <cellStyle name="20% - Accent3 16" xfId="270" xr:uid="{81D61D78-D402-4DD6-A8AC-894ABC31C0FB}"/>
    <cellStyle name="20% - Accent3 16 2" xfId="5413" xr:uid="{61D13CDB-F843-401F-BA36-0B93BE7EE9FF}"/>
    <cellStyle name="20% - Accent3 16 2 2" xfId="13170" xr:uid="{21394612-45DA-43EF-AF77-6B0E969B3B5B}"/>
    <cellStyle name="20% - Accent3 16 2 2 2" xfId="32180" xr:uid="{7B60D125-5AE9-4A46-A478-9C586CC1FE1D}"/>
    <cellStyle name="20% - Accent3 16 2 2 3" xfId="47314" xr:uid="{09622FC8-B70F-4DAB-A7F5-86BB1D2A2437}"/>
    <cellStyle name="20% - Accent3 16 2 3" xfId="24636" xr:uid="{B2543305-765B-40DB-B2F7-1AB852EB1F2D}"/>
    <cellStyle name="20% - Accent3 16 2 4" xfId="39770" xr:uid="{AC17CE2B-87CA-4E01-8FA9-D207075DE819}"/>
    <cellStyle name="20% - Accent3 16 3" xfId="2924" xr:uid="{053073B7-BC5B-4570-9015-4FA9F721F644}"/>
    <cellStyle name="20% - Accent3 16 3 2" xfId="10687" xr:uid="{8A23C464-0CA6-49A2-BC83-E2E2EE9F5648}"/>
    <cellStyle name="20% - Accent3 16 3 2 2" xfId="29712" xr:uid="{6226B85F-564E-4412-AC52-C41DED7A0D92}"/>
    <cellStyle name="20% - Accent3 16 3 2 3" xfId="44846" xr:uid="{2797BD8B-8CDB-4C0E-9BE6-481D3306120C}"/>
    <cellStyle name="20% - Accent3 16 3 3" xfId="22168" xr:uid="{A8AFBFEF-10DD-4B7D-9050-7A6611E77CD0}"/>
    <cellStyle name="20% - Accent3 16 3 4" xfId="37302" xr:uid="{7D32E0C6-A83A-497A-A5B7-05B05D37C521}"/>
    <cellStyle name="20% - Accent3 16 4" xfId="8061" xr:uid="{DAE3F824-A58A-4867-8755-5001E7E82756}"/>
    <cellStyle name="20% - Accent3 16 4 2" xfId="27170" xr:uid="{85374C30-5F63-4CE4-A025-193E36F0DC2A}"/>
    <cellStyle name="20% - Accent3 16 4 3" xfId="42304" xr:uid="{3EFB76BF-C811-43E4-A31B-9D10FE83CC67}"/>
    <cellStyle name="20% - Accent3 16 5" xfId="19626" xr:uid="{5D8E5838-8DD6-4055-B871-2212FA49EBFC}"/>
    <cellStyle name="20% - Accent3 16 6" xfId="34760" xr:uid="{314BCF53-B80F-428E-94CC-7854EE0CF857}"/>
    <cellStyle name="20% - Accent3 160" xfId="2286" xr:uid="{1449C245-31EC-45C9-ABEF-CE444935B5DD}"/>
    <cellStyle name="20% - Accent3 160 2" xfId="7435" xr:uid="{10D4C7A7-AE0B-47B6-9E1F-7AF7ABBC0D24}"/>
    <cellStyle name="20% - Accent3 160 2 2" xfId="15192" xr:uid="{2D510E61-3A45-42C7-808A-70094B696101}"/>
    <cellStyle name="20% - Accent3 160 2 2 2" xfId="34202" xr:uid="{C7729E7B-A255-448A-B963-4E9313C9FE6E}"/>
    <cellStyle name="20% - Accent3 160 2 2 3" xfId="49336" xr:uid="{D9304BD5-B21C-4A9E-BF99-0D9571A2201A}"/>
    <cellStyle name="20% - Accent3 160 2 3" xfId="26658" xr:uid="{85947BE8-555F-4FAE-9863-825004717B73}"/>
    <cellStyle name="20% - Accent3 160 2 4" xfId="41792" xr:uid="{116D8526-8A61-4B5A-A051-BFA89FEA44EB}"/>
    <cellStyle name="20% - Accent3 160 3" xfId="4940" xr:uid="{F5E31043-522B-45B7-AEF3-8B1FE6B2F34C}"/>
    <cellStyle name="20% - Accent3 160 3 2" xfId="12703" xr:uid="{CD31F0D9-77BE-4E0C-A92A-374A5F12D00F}"/>
    <cellStyle name="20% - Accent3 160 3 2 2" xfId="31728" xr:uid="{4B48E12F-2338-4CB1-AF22-6FADDE00B6A8}"/>
    <cellStyle name="20% - Accent3 160 3 2 3" xfId="46862" xr:uid="{4FF18C09-C7B4-4D77-AF93-E05357DEEB80}"/>
    <cellStyle name="20% - Accent3 160 3 3" xfId="24184" xr:uid="{C2C951A6-F8EB-4A1C-9401-BEF1EA819DF6}"/>
    <cellStyle name="20% - Accent3 160 3 4" xfId="39318" xr:uid="{C1C44181-250E-46DD-BD6C-C7D20426A267}"/>
    <cellStyle name="20% - Accent3 160 4" xfId="10077" xr:uid="{7C82A39C-4EF6-44E5-BD49-2C3F46553313}"/>
    <cellStyle name="20% - Accent3 160 4 2" xfId="29186" xr:uid="{65E70E9C-A974-4173-8CA6-7244BE6CAAD2}"/>
    <cellStyle name="20% - Accent3 160 4 3" xfId="44320" xr:uid="{935687F2-739B-42AB-9AE4-138DF10AB5A1}"/>
    <cellStyle name="20% - Accent3 160 5" xfId="21642" xr:uid="{16865B6B-A996-4DDB-A44F-83598E2B6553}"/>
    <cellStyle name="20% - Accent3 160 6" xfId="36776" xr:uid="{8AF46FD8-89A9-472B-AE6B-27762FC8F1DF}"/>
    <cellStyle name="20% - Accent3 161" xfId="2300" xr:uid="{6C269C9C-D2C4-4EE2-9018-9E32DED32D60}"/>
    <cellStyle name="20% - Accent3 161 2" xfId="7449" xr:uid="{F3467F43-4B2B-4161-8D22-84777095C20A}"/>
    <cellStyle name="20% - Accent3 161 2 2" xfId="15206" xr:uid="{4F23186B-4BBA-4193-9794-1BB802546BAB}"/>
    <cellStyle name="20% - Accent3 161 2 2 2" xfId="34216" xr:uid="{B5F3AE52-26B7-43BA-B132-82344855045D}"/>
    <cellStyle name="20% - Accent3 161 2 2 3" xfId="49350" xr:uid="{97DBBDF0-1D8F-4E4D-9427-853BB4D1BCBE}"/>
    <cellStyle name="20% - Accent3 161 2 3" xfId="26672" xr:uid="{E255D37E-A7D1-4672-A071-F43360FCDD77}"/>
    <cellStyle name="20% - Accent3 161 2 4" xfId="41806" xr:uid="{F2E5CA59-F153-49CF-B5B5-2463A46D26B8}"/>
    <cellStyle name="20% - Accent3 161 3" xfId="4954" xr:uid="{83216273-400E-453C-BB08-D8107FC12F22}"/>
    <cellStyle name="20% - Accent3 161 3 2" xfId="12717" xr:uid="{47B8648D-1199-4844-B388-ECB486DD695B}"/>
    <cellStyle name="20% - Accent3 161 3 2 2" xfId="31742" xr:uid="{19AA3ACE-5830-4CBD-AA4F-1002F317153F}"/>
    <cellStyle name="20% - Accent3 161 3 2 3" xfId="46876" xr:uid="{A66FCA7B-7F32-428D-9A7B-D1079A2E9920}"/>
    <cellStyle name="20% - Accent3 161 3 3" xfId="24198" xr:uid="{F5623F03-BBFA-4613-9635-9EB3052B2CEF}"/>
    <cellStyle name="20% - Accent3 161 3 4" xfId="39332" xr:uid="{C6CCF651-D216-4DF9-B1F8-07A4FE1F74BE}"/>
    <cellStyle name="20% - Accent3 161 4" xfId="10091" xr:uid="{4E1DBB0C-3CED-4755-B305-5665C0D25737}"/>
    <cellStyle name="20% - Accent3 161 4 2" xfId="29200" xr:uid="{DC0E130E-7959-46F6-A08C-4984A186B2A0}"/>
    <cellStyle name="20% - Accent3 161 4 3" xfId="44334" xr:uid="{74DE02E5-9406-450E-8507-5C461F2C5C5C}"/>
    <cellStyle name="20% - Accent3 161 5" xfId="21656" xr:uid="{D15D7958-177F-4092-A7BC-BD67CA629803}"/>
    <cellStyle name="20% - Accent3 161 6" xfId="36790" xr:uid="{47F57D72-93B8-4852-83FB-7B3421E69732}"/>
    <cellStyle name="20% - Accent3 162" xfId="2314" xr:uid="{07F36F2C-FE2B-409D-A812-6FF594872D60}"/>
    <cellStyle name="20% - Accent3 162 2" xfId="7463" xr:uid="{43D4CF34-7E08-4C80-9DC1-1BD7EA1E1C43}"/>
    <cellStyle name="20% - Accent3 162 2 2" xfId="15220" xr:uid="{6D07FF8D-B0A4-483D-B44C-4D297F3AE5A0}"/>
    <cellStyle name="20% - Accent3 162 2 2 2" xfId="34230" xr:uid="{84B68C4E-91D3-4280-8408-C61113E4D625}"/>
    <cellStyle name="20% - Accent3 162 2 2 3" xfId="49364" xr:uid="{CBD6050B-02D1-4D28-84B0-3365C325A2FE}"/>
    <cellStyle name="20% - Accent3 162 2 3" xfId="26686" xr:uid="{36456116-BE59-4CE8-9629-1E0F558D6B35}"/>
    <cellStyle name="20% - Accent3 162 2 4" xfId="41820" xr:uid="{C60542AD-5C6D-449A-A022-101211B36B1D}"/>
    <cellStyle name="20% - Accent3 162 3" xfId="4968" xr:uid="{30815E94-307B-4AC8-8E46-0850C33D668A}"/>
    <cellStyle name="20% - Accent3 162 3 2" xfId="12731" xr:uid="{C369621D-117A-4DAF-B4A9-AE65087A1E5D}"/>
    <cellStyle name="20% - Accent3 162 3 2 2" xfId="31756" xr:uid="{B0836DDF-B4E4-477E-A9C3-6C7C9959913B}"/>
    <cellStyle name="20% - Accent3 162 3 2 3" xfId="46890" xr:uid="{DF960DD0-E370-4147-A4B4-D92ECED96968}"/>
    <cellStyle name="20% - Accent3 162 3 3" xfId="24212" xr:uid="{24636D38-C767-4806-AB36-103BF41602DD}"/>
    <cellStyle name="20% - Accent3 162 3 4" xfId="39346" xr:uid="{4C0A3DE2-F265-4EF9-928F-A252A8D9ACAF}"/>
    <cellStyle name="20% - Accent3 162 4" xfId="10105" xr:uid="{93669E36-B0ED-4362-B838-616932219492}"/>
    <cellStyle name="20% - Accent3 162 4 2" xfId="29214" xr:uid="{60BA335B-386C-41D4-9FA5-EFE04AFC5A6B}"/>
    <cellStyle name="20% - Accent3 162 4 3" xfId="44348" xr:uid="{34212C15-1D0D-4076-9000-39A869675D31}"/>
    <cellStyle name="20% - Accent3 162 5" xfId="21670" xr:uid="{4F013B58-CC15-4022-872D-14C2627DF436}"/>
    <cellStyle name="20% - Accent3 162 6" xfId="36804" xr:uid="{6A9759C4-A53C-40C8-A1DA-A5F01ABD087C}"/>
    <cellStyle name="20% - Accent3 163" xfId="2328" xr:uid="{BAF96919-A6C4-4745-92F6-C5CEC754D881}"/>
    <cellStyle name="20% - Accent3 163 2" xfId="7477" xr:uid="{BF80A5B5-EC08-450C-B4B2-260D94FEBBFB}"/>
    <cellStyle name="20% - Accent3 163 2 2" xfId="15234" xr:uid="{A51F5C04-23C0-44F8-B4A9-BE795A79B15E}"/>
    <cellStyle name="20% - Accent3 163 2 2 2" xfId="34244" xr:uid="{5242976D-BC21-4CCA-9241-B2D3048D2DBD}"/>
    <cellStyle name="20% - Accent3 163 2 2 3" xfId="49378" xr:uid="{8555B72F-EE01-4053-8ACF-31895537410A}"/>
    <cellStyle name="20% - Accent3 163 2 3" xfId="26700" xr:uid="{307355CA-6A99-4515-A1EB-0D8571B2F59D}"/>
    <cellStyle name="20% - Accent3 163 2 4" xfId="41834" xr:uid="{A8E70BC5-48D5-4758-81B5-2FF69D18F49D}"/>
    <cellStyle name="20% - Accent3 163 3" xfId="4982" xr:uid="{0F7DECD9-5067-4220-B48B-B318378DFE09}"/>
    <cellStyle name="20% - Accent3 163 3 2" xfId="12745" xr:uid="{CCCDCF8C-973C-4693-9290-F652B083B728}"/>
    <cellStyle name="20% - Accent3 163 3 2 2" xfId="31770" xr:uid="{3260849C-19B2-423A-AFD5-0550235C6268}"/>
    <cellStyle name="20% - Accent3 163 3 2 3" xfId="46904" xr:uid="{02B6F609-5AC7-487D-9EFD-53483C009813}"/>
    <cellStyle name="20% - Accent3 163 3 3" xfId="24226" xr:uid="{AD2B6044-5A48-4DFE-88CF-8E1429C90EA7}"/>
    <cellStyle name="20% - Accent3 163 3 4" xfId="39360" xr:uid="{F631641A-E999-4229-BED3-65FB1A390A4F}"/>
    <cellStyle name="20% - Accent3 163 4" xfId="10119" xr:uid="{0251DE4C-9D38-4E03-A082-ED72AC0AC0E0}"/>
    <cellStyle name="20% - Accent3 163 4 2" xfId="29228" xr:uid="{F4E24D42-537C-4C83-9161-6C1ACBA66ADD}"/>
    <cellStyle name="20% - Accent3 163 4 3" xfId="44362" xr:uid="{06F3CF8E-65A8-42E4-A29C-B0669D82EC29}"/>
    <cellStyle name="20% - Accent3 163 5" xfId="21684" xr:uid="{6B774435-6F27-40D9-9E6A-0B66FA20997A}"/>
    <cellStyle name="20% - Accent3 163 6" xfId="36818" xr:uid="{DE1F462E-A065-40C9-95CA-B3CA4829D31D}"/>
    <cellStyle name="20% - Accent3 164" xfId="2342" xr:uid="{F1DFD76E-81AC-49A0-9B52-2FB47566BBF6}"/>
    <cellStyle name="20% - Accent3 164 2" xfId="7491" xr:uid="{3E4D49E3-02AD-4CC7-94F5-A67043912FF2}"/>
    <cellStyle name="20% - Accent3 164 2 2" xfId="15248" xr:uid="{5B772079-4EA1-48BA-85B5-B394E66382AE}"/>
    <cellStyle name="20% - Accent3 164 2 2 2" xfId="34258" xr:uid="{2C0A622B-1B10-415A-823D-0249D5636F68}"/>
    <cellStyle name="20% - Accent3 164 2 2 3" xfId="49392" xr:uid="{98E325D6-6FD9-40F5-991D-40EFD714DB82}"/>
    <cellStyle name="20% - Accent3 164 2 3" xfId="26714" xr:uid="{139A475C-F36B-4D8C-831E-11312C695FE6}"/>
    <cellStyle name="20% - Accent3 164 2 4" xfId="41848" xr:uid="{1D933D77-C7F2-4751-A077-D6276EB51B57}"/>
    <cellStyle name="20% - Accent3 164 3" xfId="4996" xr:uid="{2276A8BB-16B5-4531-9304-7801B3803822}"/>
    <cellStyle name="20% - Accent3 164 3 2" xfId="12759" xr:uid="{386E1BEF-BD15-46B6-9FE2-DE13E66B5C92}"/>
    <cellStyle name="20% - Accent3 164 3 2 2" xfId="31784" xr:uid="{DF0229BD-1595-46E2-BC55-4A24FF29D228}"/>
    <cellStyle name="20% - Accent3 164 3 2 3" xfId="46918" xr:uid="{90D6A1A9-DBCF-4F38-ABED-E348F38400A1}"/>
    <cellStyle name="20% - Accent3 164 3 3" xfId="24240" xr:uid="{151CA370-44FE-4E5F-B3EA-226028E0F8FA}"/>
    <cellStyle name="20% - Accent3 164 3 4" xfId="39374" xr:uid="{9A90F6E2-6348-4846-9D42-227FD5BF7B68}"/>
    <cellStyle name="20% - Accent3 164 4" xfId="10133" xr:uid="{165BEEBD-C71B-4043-822E-0D9FB6DAAE40}"/>
    <cellStyle name="20% - Accent3 164 4 2" xfId="29242" xr:uid="{44573986-97DE-46E5-933C-6699ABB62B21}"/>
    <cellStyle name="20% - Accent3 164 4 3" xfId="44376" xr:uid="{F908165F-62BF-4D82-B39F-E9B6AC6FB9D1}"/>
    <cellStyle name="20% - Accent3 164 5" xfId="21698" xr:uid="{2AE863E6-6F9A-4DD0-9B55-135809A3B7ED}"/>
    <cellStyle name="20% - Accent3 164 6" xfId="36832" xr:uid="{CC5EA82D-F545-46CD-AFD6-2BEC34FDAC59}"/>
    <cellStyle name="20% - Accent3 165" xfId="2356" xr:uid="{67FD3DA9-CC95-4EFD-972C-4C9EE331FF32}"/>
    <cellStyle name="20% - Accent3 165 2" xfId="7505" xr:uid="{BD77DC5E-413F-4935-8E75-F41F71B155E9}"/>
    <cellStyle name="20% - Accent3 165 2 2" xfId="15262" xr:uid="{1E271B3C-8113-4FA4-B293-926955D493DA}"/>
    <cellStyle name="20% - Accent3 165 2 2 2" xfId="34272" xr:uid="{B7D7992C-5819-4AB6-A5EF-B9339F066922}"/>
    <cellStyle name="20% - Accent3 165 2 2 3" xfId="49406" xr:uid="{F4413541-659E-4DA9-8317-D5AA9D81F309}"/>
    <cellStyle name="20% - Accent3 165 2 3" xfId="26728" xr:uid="{2CA7ADC7-696F-4C49-A2C1-154CF051DAA6}"/>
    <cellStyle name="20% - Accent3 165 2 4" xfId="41862" xr:uid="{BC026994-C8CE-491C-9FC3-B1F492727171}"/>
    <cellStyle name="20% - Accent3 165 3" xfId="5010" xr:uid="{1C1066BF-9B14-43D8-B605-98458B497FBA}"/>
    <cellStyle name="20% - Accent3 165 3 2" xfId="12773" xr:uid="{EB411B4C-8DFA-4733-80E4-F9DE848DCC5C}"/>
    <cellStyle name="20% - Accent3 165 3 2 2" xfId="31798" xr:uid="{A360473F-81B7-4B20-938B-ADA8149CB683}"/>
    <cellStyle name="20% - Accent3 165 3 2 3" xfId="46932" xr:uid="{E24F7123-DC02-40FA-9759-801B00A26B9B}"/>
    <cellStyle name="20% - Accent3 165 3 3" xfId="24254" xr:uid="{A002BB63-B39E-4399-8CA1-55AD5F0907EC}"/>
    <cellStyle name="20% - Accent3 165 3 4" xfId="39388" xr:uid="{46855257-73A3-4F3A-8918-0EA2AAB242A8}"/>
    <cellStyle name="20% - Accent3 165 4" xfId="10147" xr:uid="{E4C1842C-AC3B-464C-AEBF-820647925449}"/>
    <cellStyle name="20% - Accent3 165 4 2" xfId="29256" xr:uid="{FF017A7A-797C-4D64-9B56-F51D91D4E2BB}"/>
    <cellStyle name="20% - Accent3 165 4 3" xfId="44390" xr:uid="{7F1EC628-0E68-4D34-B07A-B9AEC425E115}"/>
    <cellStyle name="20% - Accent3 165 5" xfId="21712" xr:uid="{8A2733BA-23F8-495D-807C-C1A07A9187C6}"/>
    <cellStyle name="20% - Accent3 165 6" xfId="36846" xr:uid="{AAA17503-5351-4A1D-A08E-2C95DA6319C7}"/>
    <cellStyle name="20% - Accent3 166" xfId="2370" xr:uid="{00C41F92-41BC-4157-8FC2-138A2EA1017F}"/>
    <cellStyle name="20% - Accent3 166 2" xfId="7519" xr:uid="{B045779B-024D-4D9B-9222-94CB2B03148A}"/>
    <cellStyle name="20% - Accent3 166 2 2" xfId="15276" xr:uid="{3BB0C4FC-FA57-40C2-A177-B0C77AE0ABDC}"/>
    <cellStyle name="20% - Accent3 166 2 2 2" xfId="34286" xr:uid="{A94E2BDC-A799-42CF-A463-A3DE626B3C13}"/>
    <cellStyle name="20% - Accent3 166 2 2 3" xfId="49420" xr:uid="{6B3A1C32-37EB-4122-A9C6-58DB8B024BF9}"/>
    <cellStyle name="20% - Accent3 166 2 3" xfId="26742" xr:uid="{A2DFCB5C-75A7-4EF7-A464-CCC16EFC78D6}"/>
    <cellStyle name="20% - Accent3 166 2 4" xfId="41876" xr:uid="{C994BAEE-B958-491B-B602-7357F494CEDA}"/>
    <cellStyle name="20% - Accent3 166 3" xfId="5024" xr:uid="{B0391D66-50EE-42F7-94BD-88557096DFDF}"/>
    <cellStyle name="20% - Accent3 166 3 2" xfId="12787" xr:uid="{130F8EFE-3FAC-4823-81F1-C6893656C31B}"/>
    <cellStyle name="20% - Accent3 166 3 2 2" xfId="31812" xr:uid="{7917F461-ED49-4858-AA1C-879B33F1B5DD}"/>
    <cellStyle name="20% - Accent3 166 3 2 3" xfId="46946" xr:uid="{17EC600A-FF57-4CB6-BECA-7F5EE29D8389}"/>
    <cellStyle name="20% - Accent3 166 3 3" xfId="24268" xr:uid="{093E7248-866C-4970-B7DD-F2E645316631}"/>
    <cellStyle name="20% - Accent3 166 3 4" xfId="39402" xr:uid="{5AEFBFAC-4C73-438E-9B57-9112ADC12CC6}"/>
    <cellStyle name="20% - Accent3 166 4" xfId="10161" xr:uid="{5CEB2D66-0FB8-4E66-B899-F80927EE82C5}"/>
    <cellStyle name="20% - Accent3 166 4 2" xfId="29270" xr:uid="{89E227A8-098C-44EA-8C76-AB02ADE66355}"/>
    <cellStyle name="20% - Accent3 166 4 3" xfId="44404" xr:uid="{CB0C8960-5C47-4E74-9C13-7B2BAAE10B5A}"/>
    <cellStyle name="20% - Accent3 166 5" xfId="21726" xr:uid="{F57440F3-AB4A-4E25-8C20-4D4CDFA35A01}"/>
    <cellStyle name="20% - Accent3 166 6" xfId="36860" xr:uid="{C1754255-2C0A-406B-B5D6-A10997D12654}"/>
    <cellStyle name="20% - Accent3 167" xfId="2384" xr:uid="{47E94D04-AC16-4A6D-AD76-E9D185D91989}"/>
    <cellStyle name="20% - Accent3 167 2" xfId="7533" xr:uid="{1B23BC31-C4E6-42CD-9342-8884B7F590E8}"/>
    <cellStyle name="20% - Accent3 167 2 2" xfId="15290" xr:uid="{6BE5A11E-BBA6-47D1-A379-66D865A6A4BC}"/>
    <cellStyle name="20% - Accent3 167 2 2 2" xfId="34300" xr:uid="{3D9A6351-DBC0-410A-AC37-DCF9603805F4}"/>
    <cellStyle name="20% - Accent3 167 2 2 3" xfId="49434" xr:uid="{99E9F059-67AD-42DA-B7FF-C89D619CA59A}"/>
    <cellStyle name="20% - Accent3 167 2 3" xfId="26756" xr:uid="{791B93D9-2CF6-4162-9341-82D9F83386A1}"/>
    <cellStyle name="20% - Accent3 167 2 4" xfId="41890" xr:uid="{9B1526C8-9840-41CA-8C96-93D900ACD4E0}"/>
    <cellStyle name="20% - Accent3 167 3" xfId="5038" xr:uid="{577FE9CC-A31D-4C62-9CAB-4C3E071F7920}"/>
    <cellStyle name="20% - Accent3 167 3 2" xfId="12801" xr:uid="{D95A1F5C-360D-45D7-918A-A19C8C219E7A}"/>
    <cellStyle name="20% - Accent3 167 3 2 2" xfId="31826" xr:uid="{5B08F2A5-9DAB-48C1-9704-05A182200D8C}"/>
    <cellStyle name="20% - Accent3 167 3 2 3" xfId="46960" xr:uid="{8A53564D-43B4-40A8-8AC3-2EF37524093B}"/>
    <cellStyle name="20% - Accent3 167 3 3" xfId="24282" xr:uid="{51118182-20A7-4CE4-A0F7-ED50B75F5CC3}"/>
    <cellStyle name="20% - Accent3 167 3 4" xfId="39416" xr:uid="{9A603779-26C5-430A-8B5D-2FE077B8AC61}"/>
    <cellStyle name="20% - Accent3 167 4" xfId="10175" xr:uid="{585DEC88-79BF-4069-B4B4-A62EB6674520}"/>
    <cellStyle name="20% - Accent3 167 4 2" xfId="29284" xr:uid="{5EF72FAF-D5E1-495A-91F3-8B1C9A702C56}"/>
    <cellStyle name="20% - Accent3 167 4 3" xfId="44418" xr:uid="{AE401DD0-8C6C-48DF-AE80-5545B69AF918}"/>
    <cellStyle name="20% - Accent3 167 5" xfId="21740" xr:uid="{1464E8DA-A38B-4FF5-9D1E-F8F0E5AE3C7B}"/>
    <cellStyle name="20% - Accent3 167 6" xfId="36874" xr:uid="{D8E387E3-C76E-43C9-9DE8-BCE9A1B2DD2F}"/>
    <cellStyle name="20% - Accent3 168" xfId="2398" xr:uid="{C8C06079-1995-4EB7-9DAC-701664540D51}"/>
    <cellStyle name="20% - Accent3 168 2" xfId="7547" xr:uid="{617097C3-CEE5-43CF-9D33-FC121D3EE7C1}"/>
    <cellStyle name="20% - Accent3 168 2 2" xfId="15304" xr:uid="{A8918514-132E-4783-AFA9-838667F33F66}"/>
    <cellStyle name="20% - Accent3 168 2 2 2" xfId="34314" xr:uid="{E547A43B-CC06-40A5-95C0-8D93BA9C9059}"/>
    <cellStyle name="20% - Accent3 168 2 2 3" xfId="49448" xr:uid="{324D441F-2828-48DA-8281-DC5252EDB67F}"/>
    <cellStyle name="20% - Accent3 168 2 3" xfId="26770" xr:uid="{083F4F2A-557C-4827-9D8E-8091C006BBD9}"/>
    <cellStyle name="20% - Accent3 168 2 4" xfId="41904" xr:uid="{8B5483B3-4B66-4CF3-AA7D-33B0593FFB94}"/>
    <cellStyle name="20% - Accent3 168 3" xfId="5052" xr:uid="{1B85FD5F-6CFC-407D-AC38-EEC3D9E9119B}"/>
    <cellStyle name="20% - Accent3 168 3 2" xfId="12815" xr:uid="{55EC99FE-FBE0-46B8-8787-166A6986A7BE}"/>
    <cellStyle name="20% - Accent3 168 3 2 2" xfId="31840" xr:uid="{C7D34A9E-5101-4546-A9A9-EE6D40D52284}"/>
    <cellStyle name="20% - Accent3 168 3 2 3" xfId="46974" xr:uid="{36D372FE-3BC3-4068-BC2D-5A0719271EBC}"/>
    <cellStyle name="20% - Accent3 168 3 3" xfId="24296" xr:uid="{A286723C-7359-421C-93AB-369414E94D49}"/>
    <cellStyle name="20% - Accent3 168 3 4" xfId="39430" xr:uid="{92F337B3-78F4-4528-AF42-AC540BC9D3EB}"/>
    <cellStyle name="20% - Accent3 168 4" xfId="10189" xr:uid="{67F9B7D4-4C4D-4B32-B5E1-9D25D9FA9FF4}"/>
    <cellStyle name="20% - Accent3 168 4 2" xfId="29298" xr:uid="{64D2CCAD-2798-460A-8953-15EF6DB3F8D1}"/>
    <cellStyle name="20% - Accent3 168 4 3" xfId="44432" xr:uid="{919D20A8-F716-4987-9C7B-3E6C9D92DE36}"/>
    <cellStyle name="20% - Accent3 168 5" xfId="21754" xr:uid="{E11C0655-AD8B-47CD-94AA-A4D864B7EA5F}"/>
    <cellStyle name="20% - Accent3 168 6" xfId="36888" xr:uid="{BA63C83B-A085-4620-8B7C-AB9F322C7034}"/>
    <cellStyle name="20% - Accent3 169" xfId="2412" xr:uid="{0B4F0C64-1634-411F-82CA-659442505F08}"/>
    <cellStyle name="20% - Accent3 169 2" xfId="7561" xr:uid="{91BC5F6E-0020-4A30-AAD9-B9D9DF2180B5}"/>
    <cellStyle name="20% - Accent3 169 2 2" xfId="15318" xr:uid="{F4809C41-E48D-409E-BD0D-FF1009D41DD9}"/>
    <cellStyle name="20% - Accent3 169 2 2 2" xfId="34328" xr:uid="{BA4732C5-B79D-4089-A6B0-AE2F7AC1377B}"/>
    <cellStyle name="20% - Accent3 169 2 2 3" xfId="49462" xr:uid="{E6B751A5-2D0C-410B-9E38-CAA6D719C1F9}"/>
    <cellStyle name="20% - Accent3 169 2 3" xfId="26784" xr:uid="{4698DBD8-DBEC-4658-8001-A4ACAEECAF14}"/>
    <cellStyle name="20% - Accent3 169 2 4" xfId="41918" xr:uid="{5ACC92AE-061E-4B2C-835A-F94CDA0CFDC5}"/>
    <cellStyle name="20% - Accent3 169 3" xfId="5066" xr:uid="{49AAE994-F7A5-40E3-8A63-BFA730356065}"/>
    <cellStyle name="20% - Accent3 169 3 2" xfId="12829" xr:uid="{6646BA8A-E476-4BD6-948A-F19846BCF368}"/>
    <cellStyle name="20% - Accent3 169 3 2 2" xfId="31854" xr:uid="{0089780A-AD57-4E80-A385-59BA60DB8D6B}"/>
    <cellStyle name="20% - Accent3 169 3 2 3" xfId="46988" xr:uid="{A687610C-62E0-4484-85D7-F7C5B4D673F9}"/>
    <cellStyle name="20% - Accent3 169 3 3" xfId="24310" xr:uid="{753121B9-2C18-444C-8E82-9F1C0973E702}"/>
    <cellStyle name="20% - Accent3 169 3 4" xfId="39444" xr:uid="{9E9CE344-D03A-41A7-987D-AD0EDD22BCCD}"/>
    <cellStyle name="20% - Accent3 169 4" xfId="10203" xr:uid="{86E560EB-1D01-4BDB-A3F8-C6254D34899C}"/>
    <cellStyle name="20% - Accent3 169 4 2" xfId="29312" xr:uid="{546DF5DC-2AAF-4EBE-A55B-A9B42533D3E9}"/>
    <cellStyle name="20% - Accent3 169 4 3" xfId="44446" xr:uid="{02B85617-899C-431D-A490-5E15A9C23C5E}"/>
    <cellStyle name="20% - Accent3 169 5" xfId="21768" xr:uid="{D96F4E55-1A45-4D2D-B12D-64985BAE0D3B}"/>
    <cellStyle name="20% - Accent3 169 6" xfId="36902" xr:uid="{21A7EF7E-BC18-43CB-8E7E-29ADE30CEC3F}"/>
    <cellStyle name="20% - Accent3 17" xfId="284" xr:uid="{CFF3E783-6DFD-4DE0-8875-5B9A21C32C19}"/>
    <cellStyle name="20% - Accent3 17 2" xfId="5427" xr:uid="{DB2434CC-0D52-40AC-B04E-6CC56B02F07B}"/>
    <cellStyle name="20% - Accent3 17 2 2" xfId="13184" xr:uid="{9A5965E2-9BAA-4044-95A1-7A3A50A537C1}"/>
    <cellStyle name="20% - Accent3 17 2 2 2" xfId="32194" xr:uid="{96255879-982E-4185-9ACA-4C2411E4E599}"/>
    <cellStyle name="20% - Accent3 17 2 2 3" xfId="47328" xr:uid="{020D9762-0D27-4BEB-84FB-287C9A6DB5F0}"/>
    <cellStyle name="20% - Accent3 17 2 3" xfId="24650" xr:uid="{6706EDD0-4E2A-48A2-85C1-6B53E5510E3F}"/>
    <cellStyle name="20% - Accent3 17 2 4" xfId="39784" xr:uid="{185C616F-0C63-4078-8D29-C4C010B2CAAD}"/>
    <cellStyle name="20% - Accent3 17 3" xfId="2938" xr:uid="{B65920F7-B901-4BA2-B923-101E8AF3BFD2}"/>
    <cellStyle name="20% - Accent3 17 3 2" xfId="10701" xr:uid="{7AFF9793-7691-4425-B1CD-DE763FEFEDD4}"/>
    <cellStyle name="20% - Accent3 17 3 2 2" xfId="29726" xr:uid="{DCCB6509-A8B3-4071-A029-B1F600227A88}"/>
    <cellStyle name="20% - Accent3 17 3 2 3" xfId="44860" xr:uid="{D6848CDF-2D57-4B8C-8A4D-3BC23E7DDE13}"/>
    <cellStyle name="20% - Accent3 17 3 3" xfId="22182" xr:uid="{FB59499C-091C-4175-925B-E71F7A572C68}"/>
    <cellStyle name="20% - Accent3 17 3 4" xfId="37316" xr:uid="{B51C8F60-B5F4-4ECB-9186-75E460E7A791}"/>
    <cellStyle name="20% - Accent3 17 4" xfId="8075" xr:uid="{37A3049C-0656-4CBB-92C9-AF875570612B}"/>
    <cellStyle name="20% - Accent3 17 4 2" xfId="27184" xr:uid="{C21CE934-2123-4254-A46B-D68F1CE44DE0}"/>
    <cellStyle name="20% - Accent3 17 4 3" xfId="42318" xr:uid="{CF680D43-4BF1-4273-9664-3BDF00BA42EF}"/>
    <cellStyle name="20% - Accent3 17 5" xfId="19640" xr:uid="{6BEEA999-C3D4-4F6D-AA23-07C601E8A2DD}"/>
    <cellStyle name="20% - Accent3 17 6" xfId="34774" xr:uid="{42F044ED-5336-4A33-94B2-41925DE98BE3}"/>
    <cellStyle name="20% - Accent3 170" xfId="2426" xr:uid="{6403CA7C-0EA9-4AE5-AA66-5B69B747F22B}"/>
    <cellStyle name="20% - Accent3 170 2" xfId="7575" xr:uid="{5A027A57-B232-4F41-99B5-0702A3E5B515}"/>
    <cellStyle name="20% - Accent3 170 2 2" xfId="15332" xr:uid="{392694C7-1DB8-48C9-9FB7-F0296C8718F2}"/>
    <cellStyle name="20% - Accent3 170 2 2 2" xfId="34342" xr:uid="{C3BDE08E-02CD-4EF3-8F36-33267E8BD63A}"/>
    <cellStyle name="20% - Accent3 170 2 2 3" xfId="49476" xr:uid="{19749D3A-42A6-4F3B-84F4-6310AF578763}"/>
    <cellStyle name="20% - Accent3 170 2 3" xfId="26798" xr:uid="{4D4850C3-B4DE-4AB7-8808-0CA77E967851}"/>
    <cellStyle name="20% - Accent3 170 2 4" xfId="41932" xr:uid="{B2E5C781-5A43-49B6-BD2C-DCA2085E0FB6}"/>
    <cellStyle name="20% - Accent3 170 3" xfId="5080" xr:uid="{916F4686-729B-4B19-990D-9842254BEA2D}"/>
    <cellStyle name="20% - Accent3 170 3 2" xfId="12843" xr:uid="{0F2770B9-24B7-47BA-AA6E-2D1ADE03DB4A}"/>
    <cellStyle name="20% - Accent3 170 3 2 2" xfId="31868" xr:uid="{939673BC-5F4D-4C58-A726-41C1AC79EE5A}"/>
    <cellStyle name="20% - Accent3 170 3 2 3" xfId="47002" xr:uid="{A68C15DF-CCE6-4AF4-BA06-F5B0450A0016}"/>
    <cellStyle name="20% - Accent3 170 3 3" xfId="24324" xr:uid="{605EE43D-3A14-40BB-BEAE-8128666F49FD}"/>
    <cellStyle name="20% - Accent3 170 3 4" xfId="39458" xr:uid="{8ADC7B9D-BCD9-4728-B5DD-DAB834B0ED9A}"/>
    <cellStyle name="20% - Accent3 170 4" xfId="10217" xr:uid="{0E1AA649-8D32-4A3F-AFC5-8A16DF990DE6}"/>
    <cellStyle name="20% - Accent3 170 4 2" xfId="29326" xr:uid="{C93C1973-F785-4E5A-8D5B-575BF6B4CB1F}"/>
    <cellStyle name="20% - Accent3 170 4 3" xfId="44460" xr:uid="{B7D93A4F-AA6B-4954-81C9-BF728ABD5C30}"/>
    <cellStyle name="20% - Accent3 170 5" xfId="21782" xr:uid="{89944A72-AEED-4D26-A02D-CF3CAFE367A2}"/>
    <cellStyle name="20% - Accent3 170 6" xfId="36916" xr:uid="{97F83258-3C3D-4EA2-9EE1-1033ABE776C9}"/>
    <cellStyle name="20% - Accent3 171" xfId="2440" xr:uid="{0322162C-C413-4AB7-ADA9-F57761449D04}"/>
    <cellStyle name="20% - Accent3 171 2" xfId="7589" xr:uid="{242F750D-FBD7-48AB-A2AF-93ABA1A7DAFE}"/>
    <cellStyle name="20% - Accent3 171 2 2" xfId="15346" xr:uid="{AA3AC064-DD59-4C88-948D-DA63F4B262AF}"/>
    <cellStyle name="20% - Accent3 171 2 2 2" xfId="34356" xr:uid="{636E63C2-816D-4BB7-95C2-A2EC1F94240F}"/>
    <cellStyle name="20% - Accent3 171 2 2 3" xfId="49490" xr:uid="{7EECFF71-B48E-4935-8097-F373EAEAAD03}"/>
    <cellStyle name="20% - Accent3 171 2 3" xfId="26812" xr:uid="{925BFBE6-D912-4055-89F1-E27D8CDB1091}"/>
    <cellStyle name="20% - Accent3 171 2 4" xfId="41946" xr:uid="{03B67F1D-D397-4538-89FD-99F0B48F87FE}"/>
    <cellStyle name="20% - Accent3 171 3" xfId="5094" xr:uid="{8E3A4CD4-6C24-4839-ADBB-7A0E56BFDDE2}"/>
    <cellStyle name="20% - Accent3 171 3 2" xfId="12857" xr:uid="{DC570DC7-6779-4809-B733-9785EC9EF0B0}"/>
    <cellStyle name="20% - Accent3 171 3 2 2" xfId="31882" xr:uid="{B6B66098-1A20-4E25-9789-B73F02A6A2FD}"/>
    <cellStyle name="20% - Accent3 171 3 2 3" xfId="47016" xr:uid="{2C87ECDF-6FA4-464F-A614-49C650724581}"/>
    <cellStyle name="20% - Accent3 171 3 3" xfId="24338" xr:uid="{FE282C75-4298-4811-8631-E1D9F3A4F2EA}"/>
    <cellStyle name="20% - Accent3 171 3 4" xfId="39472" xr:uid="{7A22C143-5CC2-454E-96F5-281B7379A713}"/>
    <cellStyle name="20% - Accent3 171 4" xfId="10231" xr:uid="{8DF4B537-9B84-4DCD-89C0-D67BA7F43E06}"/>
    <cellStyle name="20% - Accent3 171 4 2" xfId="29340" xr:uid="{8808361B-1FCD-4161-B230-EBF789F35AF3}"/>
    <cellStyle name="20% - Accent3 171 4 3" xfId="44474" xr:uid="{67CE7EB6-FFDC-4991-9827-B5D1C1A59691}"/>
    <cellStyle name="20% - Accent3 171 5" xfId="21796" xr:uid="{AEB2B5A8-B462-4194-B317-99356E740E52}"/>
    <cellStyle name="20% - Accent3 171 6" xfId="36930" xr:uid="{3A569AAA-AAAC-4F55-923D-4029FC1BFDDD}"/>
    <cellStyle name="20% - Accent3 172" xfId="2454" xr:uid="{303D41A3-B8F7-4DFD-A10E-C730F4A12AB5}"/>
    <cellStyle name="20% - Accent3 172 2" xfId="7603" xr:uid="{BBC59800-4F51-4DEA-BFF6-653745772785}"/>
    <cellStyle name="20% - Accent3 172 2 2" xfId="15360" xr:uid="{79363FFF-6867-4DDA-97BA-C34E8962EE68}"/>
    <cellStyle name="20% - Accent3 172 2 2 2" xfId="34370" xr:uid="{ED77A5DC-D643-40BA-A07F-1550C86858A7}"/>
    <cellStyle name="20% - Accent3 172 2 2 3" xfId="49504" xr:uid="{8556418A-262C-44EC-BECB-6B8D318E729B}"/>
    <cellStyle name="20% - Accent3 172 2 3" xfId="26826" xr:uid="{7F3605AC-6D82-41EC-AFCF-3E88942A2FD5}"/>
    <cellStyle name="20% - Accent3 172 2 4" xfId="41960" xr:uid="{5FB8AEC6-AF72-4898-918F-617638FC7681}"/>
    <cellStyle name="20% - Accent3 172 3" xfId="5108" xr:uid="{F7EF79A9-5960-4C47-9169-3100A4B61184}"/>
    <cellStyle name="20% - Accent3 172 3 2" xfId="12871" xr:uid="{40719802-C609-4638-B986-832A567AF163}"/>
    <cellStyle name="20% - Accent3 172 3 2 2" xfId="31896" xr:uid="{72E6DBF6-DF8B-4263-95A6-C02E150104F1}"/>
    <cellStyle name="20% - Accent3 172 3 2 3" xfId="47030" xr:uid="{6AD4C6DF-672D-4E7B-9E87-67FCEB630113}"/>
    <cellStyle name="20% - Accent3 172 3 3" xfId="24352" xr:uid="{AC10E173-D5FC-4EE5-9969-B786C590A8F4}"/>
    <cellStyle name="20% - Accent3 172 3 4" xfId="39486" xr:uid="{A56B98DB-7D7C-42BD-8D88-51DA04FC5AF5}"/>
    <cellStyle name="20% - Accent3 172 4" xfId="10245" xr:uid="{0D884FF9-1422-4FE1-8EC5-CCA0895FE14E}"/>
    <cellStyle name="20% - Accent3 172 4 2" xfId="29354" xr:uid="{FB41EA6B-40B0-486B-8DFE-F80738425835}"/>
    <cellStyle name="20% - Accent3 172 4 3" xfId="44488" xr:uid="{A3EE32D9-A2F3-46B3-A989-7999A2CCD70F}"/>
    <cellStyle name="20% - Accent3 172 5" xfId="21810" xr:uid="{73AF5460-380D-42AB-AF82-FBA3826A7F9F}"/>
    <cellStyle name="20% - Accent3 172 6" xfId="36944" xr:uid="{BBA04F93-79FB-469B-A24A-D2D4F3AC57F2}"/>
    <cellStyle name="20% - Accent3 173" xfId="2468" xr:uid="{CDAAD1FE-7834-4AF0-99E8-9F77EDA935C3}"/>
    <cellStyle name="20% - Accent3 173 2" xfId="7617" xr:uid="{844DE96F-4204-46AE-9C43-50F140ACFA74}"/>
    <cellStyle name="20% - Accent3 173 2 2" xfId="15374" xr:uid="{EA14A9DD-FE24-4BC9-863F-23D1AD5978B8}"/>
    <cellStyle name="20% - Accent3 173 2 2 2" xfId="34384" xr:uid="{54A03E7E-4A8A-4032-816E-2BD0CD4E4A2B}"/>
    <cellStyle name="20% - Accent3 173 2 2 3" xfId="49518" xr:uid="{1037E5F2-0CB8-46BD-A457-46852008CB72}"/>
    <cellStyle name="20% - Accent3 173 2 3" xfId="26840" xr:uid="{FAB30C29-3465-43A1-8213-C1C66F7D4E7B}"/>
    <cellStyle name="20% - Accent3 173 2 4" xfId="41974" xr:uid="{4E080662-0FAB-4A75-A426-777E2959C8D9}"/>
    <cellStyle name="20% - Accent3 173 3" xfId="5122" xr:uid="{1A754C11-75B6-4D0A-ADE7-E7E174584C09}"/>
    <cellStyle name="20% - Accent3 173 3 2" xfId="12885" xr:uid="{66069294-3ACD-4DD2-8C97-E4DCDE956076}"/>
    <cellStyle name="20% - Accent3 173 3 2 2" xfId="31910" xr:uid="{01FC2499-6017-44CF-B557-57305FEA5D60}"/>
    <cellStyle name="20% - Accent3 173 3 2 3" xfId="47044" xr:uid="{F25A35B7-FD4C-4D8F-8B79-20007BA4DFAA}"/>
    <cellStyle name="20% - Accent3 173 3 3" xfId="24366" xr:uid="{319FE5FA-77CC-4668-A484-9710BBC62B16}"/>
    <cellStyle name="20% - Accent3 173 3 4" xfId="39500" xr:uid="{A785C230-60DF-4183-A06B-0B8A25EF140F}"/>
    <cellStyle name="20% - Accent3 173 4" xfId="10259" xr:uid="{3D1334FA-EDCB-4198-B43C-0A03BA6253FE}"/>
    <cellStyle name="20% - Accent3 173 4 2" xfId="29368" xr:uid="{883262F1-4E68-4F24-8D2D-5743B4DD025E}"/>
    <cellStyle name="20% - Accent3 173 4 3" xfId="44502" xr:uid="{06C3219A-9AC8-4D81-9D37-2C106A8ED94F}"/>
    <cellStyle name="20% - Accent3 173 5" xfId="21824" xr:uid="{607EF5E8-D51E-474B-AB29-7188EB93C61C}"/>
    <cellStyle name="20% - Accent3 173 6" xfId="36958" xr:uid="{14CD5239-47BA-459D-9983-2E6164AFB41F}"/>
    <cellStyle name="20% - Accent3 174" xfId="2482" xr:uid="{64B4265C-A969-48DF-9434-C63047A08B46}"/>
    <cellStyle name="20% - Accent3 174 2" xfId="7631" xr:uid="{524EC269-4F73-4F2B-BD36-05BAAFA503B4}"/>
    <cellStyle name="20% - Accent3 174 2 2" xfId="15388" xr:uid="{974E26AF-7683-4AF8-B333-466A65859A8C}"/>
    <cellStyle name="20% - Accent3 174 2 2 2" xfId="34398" xr:uid="{2EAA36E6-7A7F-4B31-BA93-0D3EEB3FAE5A}"/>
    <cellStyle name="20% - Accent3 174 2 2 3" xfId="49532" xr:uid="{F31A6F63-8AF2-4E52-8D23-B81538AB1FA4}"/>
    <cellStyle name="20% - Accent3 174 2 3" xfId="26854" xr:uid="{8008809A-536C-4C47-871D-B8BFEB98DD0B}"/>
    <cellStyle name="20% - Accent3 174 2 4" xfId="41988" xr:uid="{BE366259-6C20-4BB7-BBD3-FA82C5CDF847}"/>
    <cellStyle name="20% - Accent3 174 3" xfId="5136" xr:uid="{D1F971CF-4058-4ECD-A5CA-6682AD6939C2}"/>
    <cellStyle name="20% - Accent3 174 3 2" xfId="12899" xr:uid="{FCC51CB4-F188-4925-B25E-1272BD624F44}"/>
    <cellStyle name="20% - Accent3 174 3 2 2" xfId="31924" xr:uid="{60CA12BF-6E48-4473-B665-997823A63FB5}"/>
    <cellStyle name="20% - Accent3 174 3 2 3" xfId="47058" xr:uid="{74F0F967-1472-4D05-B2C5-EFCD9331A509}"/>
    <cellStyle name="20% - Accent3 174 3 3" xfId="24380" xr:uid="{DF6F953C-4F1A-42DA-8E47-9B97BB6D3F0C}"/>
    <cellStyle name="20% - Accent3 174 3 4" xfId="39514" xr:uid="{BEB951D0-FD91-4B91-B8FE-821C36931490}"/>
    <cellStyle name="20% - Accent3 174 4" xfId="10273" xr:uid="{4A2F3121-C73B-41C9-B51B-889C7412899A}"/>
    <cellStyle name="20% - Accent3 174 4 2" xfId="29382" xr:uid="{BB9E719E-EB88-43FB-A4A7-39D42C1391AC}"/>
    <cellStyle name="20% - Accent3 174 4 3" xfId="44516" xr:uid="{ED531988-A33D-4AA1-BE64-A0972BE4D434}"/>
    <cellStyle name="20% - Accent3 174 5" xfId="21838" xr:uid="{D614119F-5081-4D31-8CF8-047D8ADA5C66}"/>
    <cellStyle name="20% - Accent3 174 6" xfId="36972" xr:uid="{0DC2B8F0-DCE4-47AF-8B47-5BAE069FCA7A}"/>
    <cellStyle name="20% - Accent3 175" xfId="2496" xr:uid="{49A6762A-DF80-4782-8BCA-EF365BE385DB}"/>
    <cellStyle name="20% - Accent3 175 2" xfId="7645" xr:uid="{9CB6483F-CE8E-4670-A88F-2B187A3F113C}"/>
    <cellStyle name="20% - Accent3 175 2 2" xfId="15402" xr:uid="{871082C9-5466-48A2-B45F-0050FB8D7281}"/>
    <cellStyle name="20% - Accent3 175 2 2 2" xfId="34412" xr:uid="{E4E0DFC4-5870-4E0B-8166-924CE247FE64}"/>
    <cellStyle name="20% - Accent3 175 2 2 3" xfId="49546" xr:uid="{4A83D6D2-7624-472B-B2BB-F5F52877EBDB}"/>
    <cellStyle name="20% - Accent3 175 2 3" xfId="26868" xr:uid="{2E464A83-6CC3-4298-AA58-228B9C8724A9}"/>
    <cellStyle name="20% - Accent3 175 2 4" xfId="42002" xr:uid="{EE3467DA-9E26-4DB6-B656-9EC1F20FB465}"/>
    <cellStyle name="20% - Accent3 175 3" xfId="5150" xr:uid="{CCF6D59D-43BA-4142-8886-838C45FE0A66}"/>
    <cellStyle name="20% - Accent3 175 3 2" xfId="12913" xr:uid="{C113AEB9-439A-4E22-BCC7-C5722DEAC396}"/>
    <cellStyle name="20% - Accent3 175 3 2 2" xfId="31938" xr:uid="{204BE21F-5DD2-4A82-B25F-9D93D99E6E69}"/>
    <cellStyle name="20% - Accent3 175 3 2 3" xfId="47072" xr:uid="{60AC1EDC-AC50-49B8-8500-C0413B982531}"/>
    <cellStyle name="20% - Accent3 175 3 3" xfId="24394" xr:uid="{BFDA8867-C969-402C-BB2B-BD9FED6D0D83}"/>
    <cellStyle name="20% - Accent3 175 3 4" xfId="39528" xr:uid="{0480A5B3-69BB-498F-AD6E-741EE3A14E08}"/>
    <cellStyle name="20% - Accent3 175 4" xfId="10287" xr:uid="{27E7A97D-EDB2-47F0-86DC-22533491E128}"/>
    <cellStyle name="20% - Accent3 175 4 2" xfId="29396" xr:uid="{0B04D70B-2D8B-4643-8DF5-23215E90BD51}"/>
    <cellStyle name="20% - Accent3 175 4 3" xfId="44530" xr:uid="{6EF62A47-E196-4699-A26B-9A6F261B3429}"/>
    <cellStyle name="20% - Accent3 175 5" xfId="21852" xr:uid="{9B578C17-1DD8-42F0-A311-571E6A8A108D}"/>
    <cellStyle name="20% - Accent3 175 6" xfId="36986" xr:uid="{61E2B99A-87FC-42E0-A3BE-70A10C8D0BFB}"/>
    <cellStyle name="20% - Accent3 176" xfId="2510" xr:uid="{AFF62CE7-6E56-4D49-BF91-B713DE5AD2C1}"/>
    <cellStyle name="20% - Accent3 176 2" xfId="7659" xr:uid="{CBC4205F-F3DD-4A44-A39D-A065B801A6D7}"/>
    <cellStyle name="20% - Accent3 176 2 2" xfId="15416" xr:uid="{493A246E-01B2-422C-B6F8-60479C1515D0}"/>
    <cellStyle name="20% - Accent3 176 2 2 2" xfId="34426" xr:uid="{E62D6AB1-F9C2-462F-A151-6DF5DF864177}"/>
    <cellStyle name="20% - Accent3 176 2 2 3" xfId="49560" xr:uid="{5515308E-EA39-4165-931F-A50070FA1B4C}"/>
    <cellStyle name="20% - Accent3 176 2 3" xfId="26882" xr:uid="{EDB9674D-55D8-484E-ADB0-F37ABCE9E4C6}"/>
    <cellStyle name="20% - Accent3 176 2 4" xfId="42016" xr:uid="{8B84BB5E-E8BF-4FEC-86C9-A50A6CF7AEC4}"/>
    <cellStyle name="20% - Accent3 176 3" xfId="5164" xr:uid="{3B84CA3E-7048-40DB-961E-D70932768CE5}"/>
    <cellStyle name="20% - Accent3 176 3 2" xfId="12927" xr:uid="{A0D02ED4-D161-4D19-BDD2-6EFA21B479EA}"/>
    <cellStyle name="20% - Accent3 176 3 2 2" xfId="31952" xr:uid="{C64D9DCE-5559-4474-89F5-B6CF86D0708E}"/>
    <cellStyle name="20% - Accent3 176 3 2 3" xfId="47086" xr:uid="{28C665DD-C0B9-4315-8E81-16D53BA0D573}"/>
    <cellStyle name="20% - Accent3 176 3 3" xfId="24408" xr:uid="{8DFD9571-F219-4FB8-A8A2-0E42D3CA3205}"/>
    <cellStyle name="20% - Accent3 176 3 4" xfId="39542" xr:uid="{A57B9AA1-BA37-44A1-A25F-97FF65BACDF2}"/>
    <cellStyle name="20% - Accent3 176 4" xfId="10301" xr:uid="{8B368BF8-A925-4246-9039-BFA94DA7EFCB}"/>
    <cellStyle name="20% - Accent3 176 4 2" xfId="29410" xr:uid="{B2D3E350-BDC4-4B17-858F-5D56EB0E91B6}"/>
    <cellStyle name="20% - Accent3 176 4 3" xfId="44544" xr:uid="{2D283074-9ACD-4C5D-A7E6-D54532CA9E52}"/>
    <cellStyle name="20% - Accent3 176 5" xfId="21866" xr:uid="{219CE617-AF50-4E40-A84D-23479CE04B89}"/>
    <cellStyle name="20% - Accent3 176 6" xfId="37000" xr:uid="{C0A4716B-FB93-44AA-B88B-1D9FEF394CAB}"/>
    <cellStyle name="20% - Accent3 177" xfId="2524" xr:uid="{EF3E00E4-5427-49F9-B930-B80575EAA321}"/>
    <cellStyle name="20% - Accent3 177 2" xfId="5178" xr:uid="{0E53A991-F10A-4094-B778-AB8BC1959AF2}"/>
    <cellStyle name="20% - Accent3 177 2 2" xfId="12941" xr:uid="{E9B786F6-776F-4263-8356-9EFDCC02D4D1}"/>
    <cellStyle name="20% - Accent3 177 2 2 2" xfId="31966" xr:uid="{412ED92A-19FC-4FBF-BBE2-E3C604B465D7}"/>
    <cellStyle name="20% - Accent3 177 2 2 3" xfId="47100" xr:uid="{1DF5BB7C-18C1-41A1-95C0-3AD6FCC3BDB5}"/>
    <cellStyle name="20% - Accent3 177 2 3" xfId="24422" xr:uid="{41AB1B02-5862-4756-8412-1DEACB59F88D}"/>
    <cellStyle name="20% - Accent3 177 2 4" xfId="39556" xr:uid="{E3D1086C-4E68-4C83-8092-8DCA2B4B98D1}"/>
    <cellStyle name="20% - Accent3 177 3" xfId="10315" xr:uid="{42B213F7-4758-406F-8F70-559793AAFFD0}"/>
    <cellStyle name="20% - Accent3 177 3 2" xfId="29424" xr:uid="{B0DC7915-B305-4AFB-8262-EA727E66754E}"/>
    <cellStyle name="20% - Accent3 177 3 3" xfId="44558" xr:uid="{82FADDFE-32F6-449C-8AB4-3EC6963C987F}"/>
    <cellStyle name="20% - Accent3 177 4" xfId="21880" xr:uid="{4A33CFA0-F760-485D-B26B-EF06C041F680}"/>
    <cellStyle name="20% - Accent3 177 5" xfId="37014" xr:uid="{439B502E-BC0F-47F6-A15E-A4EFBCC229A1}"/>
    <cellStyle name="20% - Accent3 178" xfId="2538" xr:uid="{16097321-D6B8-45C4-836F-D398FB61FBFB}"/>
    <cellStyle name="20% - Accent3 178 2" xfId="7673" xr:uid="{FE0722E9-E882-4413-95F1-FCF4A5AD92CB}"/>
    <cellStyle name="20% - Accent3 178 2 2" xfId="15430" xr:uid="{14C67ED2-46F1-44B4-81C8-F86109478BD1}"/>
    <cellStyle name="20% - Accent3 178 2 2 2" xfId="15970" xr:uid="{EACAD294-3631-407B-8F84-5975A3D8C9F2}"/>
    <cellStyle name="20% - Accent3 178 2 2 2 2" xfId="18776" xr:uid="{F53ABA0F-7C34-4DEB-BDFF-4989BD3C69C6}"/>
    <cellStyle name="20% - Accent3 178 2 2 3" xfId="18305" xr:uid="{0DC4B2C6-493E-43AD-BD24-B2FD8C07F40A}"/>
    <cellStyle name="20% - Accent3 178 2 3" xfId="15757" xr:uid="{F5A40F0C-6832-449B-AA9C-3FA0D3E622D3}"/>
    <cellStyle name="20% - Accent3 178 2 3 2" xfId="18563" xr:uid="{0CA28290-9BB4-429F-BA75-D02B72162627}"/>
    <cellStyle name="20% - Accent3 178 2 4" xfId="18092" xr:uid="{A1EE4DE9-256F-4EDA-8533-0FB7F19ECBE8}"/>
    <cellStyle name="20% - Accent3 178 3" xfId="7688" xr:uid="{2F168341-950E-4D6B-A33F-DC776A8DFDB3}"/>
    <cellStyle name="20% - Accent3 178 3 2" xfId="15445" xr:uid="{10D809B5-E223-4BFA-9482-590B556A0E24}"/>
    <cellStyle name="20% - Accent3 178 3 2 2" xfId="15985" xr:uid="{762EBD63-7057-4AF3-A335-B5221672281B}"/>
    <cellStyle name="20% - Accent3 178 3 2 2 2" xfId="18791" xr:uid="{23626E8E-9AD5-4657-920E-FF0E31E2BE27}"/>
    <cellStyle name="20% - Accent3 178 3 2 3" xfId="18320" xr:uid="{E17F970C-6729-4B5B-A53E-F3FFD4158E9C}"/>
    <cellStyle name="20% - Accent3 178 3 3" xfId="15772" xr:uid="{07C9425A-2A4D-469B-B36D-92775AEC98F0}"/>
    <cellStyle name="20% - Accent3 178 3 3 2" xfId="18578" xr:uid="{4AD45876-4ADC-46BD-A046-A7C3A5A6A504}"/>
    <cellStyle name="20% - Accent3 178 3 4" xfId="18107" xr:uid="{4EB86F40-A090-4587-8874-6C6525C234FB}"/>
    <cellStyle name="20% - Accent3 178 4" xfId="5192" xr:uid="{E1D471B4-5203-4781-88C4-296BB1C6D02C}"/>
    <cellStyle name="20% - Accent3 178 4 2" xfId="12955" xr:uid="{BEE7C4EE-F37E-49FF-B663-3B05A19539F5}"/>
    <cellStyle name="20% - Accent3 178 4 2 2" xfId="15955" xr:uid="{F304616B-851A-4DE2-AD86-380F78883D2E}"/>
    <cellStyle name="20% - Accent3 178 4 2 2 2" xfId="18761" xr:uid="{39FA9C3F-32EF-42FE-A4AB-7CBDDBE9E799}"/>
    <cellStyle name="20% - Accent3 178 4 2 3" xfId="18290" xr:uid="{C76DDE33-0D7C-4062-9DE4-79392EBD8892}"/>
    <cellStyle name="20% - Accent3 178 4 3" xfId="15742" xr:uid="{66E3E16E-EFF7-4EE5-B7E7-1EF74E626A6F}"/>
    <cellStyle name="20% - Accent3 178 4 3 2" xfId="18548" xr:uid="{915B3DBA-0FC8-42E9-9365-5C9755D2DD69}"/>
    <cellStyle name="20% - Accent3 178 4 4" xfId="18077" xr:uid="{EAA6EEC3-DC27-4B65-AE10-B2EAEED9321B}"/>
    <cellStyle name="20% - Accent3 178 5" xfId="10329" xr:uid="{59767B00-4D59-410A-8844-154F8C19801B}"/>
    <cellStyle name="20% - Accent3 178 5 2" xfId="29438" xr:uid="{483D0FE1-D9C2-450C-9C90-FA90D586D8A8}"/>
    <cellStyle name="20% - Accent3 178 5 3" xfId="44572" xr:uid="{E6EED329-CAF3-4BC1-B3F4-BB8EB3FC4FD8}"/>
    <cellStyle name="20% - Accent3 178 6" xfId="21894" xr:uid="{CC89C56A-28D3-4F70-9BF5-71CC7B1036B6}"/>
    <cellStyle name="20% - Accent3 178 7" xfId="37028" xr:uid="{9BEC1A55-F4D2-48E1-A963-0A997DDA8010}"/>
    <cellStyle name="20% - Accent3 179" xfId="2552" xr:uid="{C2192440-EDE0-4A26-A291-CAC629B0E5F8}"/>
    <cellStyle name="20% - Accent3 179 2" xfId="7703" xr:uid="{917F350B-4327-4996-AB13-B9CBDABFEBCD}"/>
    <cellStyle name="20% - Accent3 179 2 2" xfId="15460" xr:uid="{2BC82C8B-3B0F-4976-82D5-8983AC6FB668}"/>
    <cellStyle name="20% - Accent3 179 2 2 2" xfId="34440" xr:uid="{5A6F6519-2ED2-43EB-8030-13B63E457CBE}"/>
    <cellStyle name="20% - Accent3 179 2 2 3" xfId="49574" xr:uid="{3397027B-7A3C-4FA5-AC2D-B5B18AEB91D7}"/>
    <cellStyle name="20% - Accent3 179 2 3" xfId="26896" xr:uid="{4DE9CB58-5F05-4136-90D7-143E8C3C294F}"/>
    <cellStyle name="20% - Accent3 179 2 4" xfId="42030" xr:uid="{2E4FA45B-4E40-4B27-B323-F36618A5B461}"/>
    <cellStyle name="20% - Accent3 179 3" xfId="10343" xr:uid="{15C45895-B586-4158-83EC-D5C66BAD39EB}"/>
    <cellStyle name="20% - Accent3 179 3 2" xfId="29452" xr:uid="{79C57622-E159-4BC4-9549-FCAB680BBA07}"/>
    <cellStyle name="20% - Accent3 179 3 3" xfId="44586" xr:uid="{2D393103-904E-4089-B985-8DE035266BE0}"/>
    <cellStyle name="20% - Accent3 179 4" xfId="21908" xr:uid="{48EE7D4D-E321-41B6-A06A-DA6A0CC65C1C}"/>
    <cellStyle name="20% - Accent3 179 5" xfId="37042" xr:uid="{3AE61362-7E19-4CB2-A971-38F8903D2581}"/>
    <cellStyle name="20% - Accent3 18" xfId="298" xr:uid="{8F210C58-E620-47D6-82EC-1B27588662BC}"/>
    <cellStyle name="20% - Accent3 18 2" xfId="5441" xr:uid="{D20053C0-1FA1-449E-9404-A2D117D15B08}"/>
    <cellStyle name="20% - Accent3 18 2 2" xfId="13198" xr:uid="{B2326E0C-7823-4AB0-B1C4-C50975AF2E58}"/>
    <cellStyle name="20% - Accent3 18 2 2 2" xfId="32208" xr:uid="{2B64C692-6675-4EE1-9974-842C650D1CEA}"/>
    <cellStyle name="20% - Accent3 18 2 2 3" xfId="47342" xr:uid="{92651224-9011-4E08-B9DF-8CC71C25EB0D}"/>
    <cellStyle name="20% - Accent3 18 2 3" xfId="24664" xr:uid="{AACA0504-241B-4141-B391-AC62ACB5A23C}"/>
    <cellStyle name="20% - Accent3 18 2 4" xfId="39798" xr:uid="{F77E00D7-5E52-4507-A24A-1A0B0B155DD0}"/>
    <cellStyle name="20% - Accent3 18 3" xfId="2952" xr:uid="{BEFD75B4-2370-4341-999C-37B9789F8249}"/>
    <cellStyle name="20% - Accent3 18 3 2" xfId="10715" xr:uid="{45D05A88-AC49-4C16-A450-14971C6F0569}"/>
    <cellStyle name="20% - Accent3 18 3 2 2" xfId="29740" xr:uid="{075941CB-082E-47B9-8B7B-E0F05550D7DE}"/>
    <cellStyle name="20% - Accent3 18 3 2 3" xfId="44874" xr:uid="{C86D8D1E-5DC2-41A2-8D56-1F7AABDD3571}"/>
    <cellStyle name="20% - Accent3 18 3 3" xfId="22196" xr:uid="{77EB7B31-ACCB-4FB7-8781-A759CC390938}"/>
    <cellStyle name="20% - Accent3 18 3 4" xfId="37330" xr:uid="{37C7E521-FFBA-4756-8321-A0DDE37221A0}"/>
    <cellStyle name="20% - Accent3 18 4" xfId="8089" xr:uid="{91F577BE-58B9-4815-A01B-01B1863122CE}"/>
    <cellStyle name="20% - Accent3 18 4 2" xfId="27198" xr:uid="{A2359477-2F32-4A21-BDEB-EB129872606A}"/>
    <cellStyle name="20% - Accent3 18 4 3" xfId="42332" xr:uid="{D894AE12-3A96-40E0-9701-F89299F5D469}"/>
    <cellStyle name="20% - Accent3 18 5" xfId="19654" xr:uid="{405987AD-36AB-4EDE-9FB0-C92C31027F17}"/>
    <cellStyle name="20% - Accent3 18 6" xfId="34788" xr:uid="{6B82E3E0-D917-46DF-968B-A7E7B4B51415}"/>
    <cellStyle name="20% - Accent3 180" xfId="2566" xr:uid="{C558C258-7AC5-4596-81AD-B036C53F0BF9}"/>
    <cellStyle name="20% - Accent3 180 2" xfId="7717" xr:uid="{2953BFF6-BF01-4978-B003-7D8C0AA22026}"/>
    <cellStyle name="20% - Accent3 180 2 2" xfId="15474" xr:uid="{8E4F6239-C46E-4322-BE0A-DFBB552AFEBF}"/>
    <cellStyle name="20% - Accent3 180 2 2 2" xfId="34454" xr:uid="{295EEA10-014E-4840-8377-FD92F1B70A58}"/>
    <cellStyle name="20% - Accent3 180 2 2 3" xfId="49588" xr:uid="{BE9F5891-2045-462C-B400-AD13F76AA164}"/>
    <cellStyle name="20% - Accent3 180 2 3" xfId="26910" xr:uid="{EBF0819B-92B4-4020-82EE-CB68227F3FCB}"/>
    <cellStyle name="20% - Accent3 180 2 4" xfId="42044" xr:uid="{365F7135-E289-4591-AC72-1D255BCBE0ED}"/>
    <cellStyle name="20% - Accent3 180 3" xfId="10357" xr:uid="{694352FB-8540-423B-AC7A-93BE6D4AEA36}"/>
    <cellStyle name="20% - Accent3 180 3 2" xfId="29466" xr:uid="{BBFC15AA-9729-47BB-BD7A-AD79217D5B6D}"/>
    <cellStyle name="20% - Accent3 180 3 3" xfId="44600" xr:uid="{EA1C361E-CD34-4BE7-991F-4E449112725A}"/>
    <cellStyle name="20% - Accent3 180 4" xfId="21922" xr:uid="{F6CC3029-FD8A-464B-AF8E-39F9CC96EBD3}"/>
    <cellStyle name="20% - Accent3 180 5" xfId="37056" xr:uid="{D8DF04A3-23DD-453F-981B-6C468DF777F3}"/>
    <cellStyle name="20% - Accent3 181" xfId="2580" xr:uid="{82F5D9EE-BFE0-417A-9A13-81B9577B38DC}"/>
    <cellStyle name="20% - Accent3 181 2" xfId="7731" xr:uid="{A03B1A6D-A2D7-4AA4-8979-E4630347D2E1}"/>
    <cellStyle name="20% - Accent3 181 2 2" xfId="15488" xr:uid="{26341F9C-84EE-4E1A-B79A-0F7F49ECEE12}"/>
    <cellStyle name="20% - Accent3 181 2 2 2" xfId="34468" xr:uid="{1946FC7C-17CF-4D64-8AEC-C263DCE60F5B}"/>
    <cellStyle name="20% - Accent3 181 2 2 3" xfId="49602" xr:uid="{4FECC587-00C8-46FF-8FB1-705944E7075D}"/>
    <cellStyle name="20% - Accent3 181 2 3" xfId="26924" xr:uid="{7E95270C-35B2-4F53-9F81-C2E810C0F291}"/>
    <cellStyle name="20% - Accent3 181 2 4" xfId="42058" xr:uid="{36FD1888-FBD5-4BE0-9790-08FF07049124}"/>
    <cellStyle name="20% - Accent3 181 3" xfId="10371" xr:uid="{9915AFB5-7406-4801-AE83-E4EF812B835C}"/>
    <cellStyle name="20% - Accent3 181 3 2" xfId="29480" xr:uid="{0DCE28CD-7C6E-42AA-AD8A-BD97CA778255}"/>
    <cellStyle name="20% - Accent3 181 3 3" xfId="44614" xr:uid="{595EA2EC-33D5-4411-A5D6-BF3BC9D08753}"/>
    <cellStyle name="20% - Accent3 181 4" xfId="21936" xr:uid="{F45A2094-B87F-4180-BC99-4E4AD89097F9}"/>
    <cellStyle name="20% - Accent3 181 5" xfId="37070" xr:uid="{DF4EFA7D-0B9B-4A3B-96EB-237F7244504E}"/>
    <cellStyle name="20% - Accent3 182" xfId="2615" xr:uid="{B61FF130-D04A-4B07-B621-C0178D239F79}"/>
    <cellStyle name="20% - Accent3 182 2" xfId="7745" xr:uid="{DA1B6A09-0A06-4DF9-AFF5-E82AA1C9D253}"/>
    <cellStyle name="20% - Accent3 182 2 2" xfId="15502" xr:uid="{16CEBFCA-058D-4568-895C-424EC54F4556}"/>
    <cellStyle name="20% - Accent3 182 2 2 2" xfId="16000" xr:uid="{9391A59B-5B4A-4796-B2A4-0EC0BB7A0D68}"/>
    <cellStyle name="20% - Accent3 182 2 2 2 2" xfId="18806" xr:uid="{000F6F0C-4DED-4EB0-9D2E-ADA144045B64}"/>
    <cellStyle name="20% - Accent3 182 2 2 3" xfId="18335" xr:uid="{EAC5CA76-4C12-401D-A5E8-450AF12770F5}"/>
    <cellStyle name="20% - Accent3 182 2 3" xfId="15787" xr:uid="{C4C0091F-127A-438C-814C-2A4E22FD19A2}"/>
    <cellStyle name="20% - Accent3 182 2 3 2" xfId="18593" xr:uid="{29446CB2-4EAD-4482-A1FD-17A016FFA2DC}"/>
    <cellStyle name="20% - Accent3 182 2 4" xfId="18122" xr:uid="{37BCE81A-B807-4456-99E2-5F2A86888BA1}"/>
    <cellStyle name="20% - Accent3 182 3" xfId="10385" xr:uid="{CC9A7669-7BF7-4D3F-9F89-E399200BA66B}"/>
    <cellStyle name="20% - Accent3 182 3 2" xfId="15871" xr:uid="{BF2C8CEE-9531-4364-B026-F16E60F6522A}"/>
    <cellStyle name="20% - Accent3 182 3 2 2" xfId="18677" xr:uid="{C0355C48-A934-41C7-8420-1653D0239D6A}"/>
    <cellStyle name="20% - Accent3 182 3 3" xfId="18206" xr:uid="{C5A2361E-B401-46CA-ABBC-50A2CBA7AC78}"/>
    <cellStyle name="20% - Accent3 182 4" xfId="15658" xr:uid="{8335B66B-C835-40B0-AE0D-60D4F0813B8B}"/>
    <cellStyle name="20% - Accent3 182 4 2" xfId="18464" xr:uid="{B86E40CB-633B-4DAA-9CE6-7883D1453DF4}"/>
    <cellStyle name="20% - Accent3 182 5" xfId="17993" xr:uid="{F02E266F-09FA-4C60-91D7-D28999904F68}"/>
    <cellStyle name="20% - Accent3 183" xfId="2636" xr:uid="{FA74F332-67B1-4334-9DC8-EE310FC7FF70}"/>
    <cellStyle name="20% - Accent3 183 2" xfId="7759" xr:uid="{6BF3A9FA-45D4-41FF-85B5-83829FE5E311}"/>
    <cellStyle name="20% - Accent3 183 2 2" xfId="15516" xr:uid="{9676A7B5-6BA2-4E33-B3B1-7E086DFF419B}"/>
    <cellStyle name="20% - Accent3 183 2 2 2" xfId="16014" xr:uid="{28C05E44-6859-4173-B4D2-A20BC32B56F7}"/>
    <cellStyle name="20% - Accent3 183 2 2 2 2" xfId="18820" xr:uid="{1DC6D5F7-915A-4F05-8B0B-C822EE236958}"/>
    <cellStyle name="20% - Accent3 183 2 2 3" xfId="18349" xr:uid="{EC08AB6B-8EB4-489E-9FC0-39C3602FFA42}"/>
    <cellStyle name="20% - Accent3 183 2 3" xfId="15801" xr:uid="{521DE68B-3A5B-4F32-BE4D-544592FC72BC}"/>
    <cellStyle name="20% - Accent3 183 2 3 2" xfId="18607" xr:uid="{3B99087C-E634-42B5-8EF6-B4A7CF2922E9}"/>
    <cellStyle name="20% - Accent3 183 2 4" xfId="18136" xr:uid="{0555874D-E8A8-414C-9B51-C4E190D3AEB3}"/>
    <cellStyle name="20% - Accent3 183 3" xfId="10399" xr:uid="{42443E17-5085-4823-9F90-5ADB8532D1C1}"/>
    <cellStyle name="20% - Accent3 183 3 2" xfId="15885" xr:uid="{B9FAAA8A-FAE2-4434-ABDD-EE56ADA70C01}"/>
    <cellStyle name="20% - Accent3 183 3 2 2" xfId="18691" xr:uid="{048DBA67-E2D1-43E3-AF89-3CB4ECB70AA2}"/>
    <cellStyle name="20% - Accent3 183 3 3" xfId="18220" xr:uid="{ED925DC7-4E53-4A4C-8DDF-9C55D3F90787}"/>
    <cellStyle name="20% - Accent3 183 4" xfId="15672" xr:uid="{39052D3B-77F0-4E78-B6FF-24201E450B79}"/>
    <cellStyle name="20% - Accent3 183 4 2" xfId="18478" xr:uid="{C91044AA-19AC-468F-B1BF-514DA13EEF24}"/>
    <cellStyle name="20% - Accent3 183 5" xfId="18007" xr:uid="{99D3FFC9-D642-4970-9167-BEA9B4EBBEAF}"/>
    <cellStyle name="20% - Accent3 184" xfId="2650" xr:uid="{357A6E8C-FF75-4D75-B586-C55AB951BF6E}"/>
    <cellStyle name="20% - Accent3 184 2" xfId="7773" xr:uid="{268CDBCC-ACDA-4165-AF19-45E3CA09F114}"/>
    <cellStyle name="20% - Accent3 184 2 2" xfId="15530" xr:uid="{EA69B596-06F1-4D98-8C9C-7E993E9E332A}"/>
    <cellStyle name="20% - Accent3 184 2 2 2" xfId="34482" xr:uid="{BAA7FE7A-49C8-472A-BF9B-335BBAF8BD9E}"/>
    <cellStyle name="20% - Accent3 184 2 2 3" xfId="49616" xr:uid="{7377328F-6171-4939-A88E-2713526EDF2D}"/>
    <cellStyle name="20% - Accent3 184 2 3" xfId="26938" xr:uid="{843F01DF-84C8-4552-BBC5-9315486CC596}"/>
    <cellStyle name="20% - Accent3 184 2 4" xfId="42072" xr:uid="{F9322F3A-4502-40EE-B06B-422B725806E6}"/>
    <cellStyle name="20% - Accent3 184 3" xfId="10413" xr:uid="{E31AA3DC-0670-42AB-BDC9-1241FF8C62A1}"/>
    <cellStyle name="20% - Accent3 184 3 2" xfId="15899" xr:uid="{6DB6345C-B22E-4331-9B4E-FEE7B936DA53}"/>
    <cellStyle name="20% - Accent3 184 3 2 2" xfId="18705" xr:uid="{C3D4FF7D-2894-43D4-8B83-CAEAE46849D0}"/>
    <cellStyle name="20% - Accent3 184 3 3" xfId="18234" xr:uid="{D765EEF9-718F-4AD1-ACEB-8585048B8487}"/>
    <cellStyle name="20% - Accent3 184 4" xfId="15686" xr:uid="{3C6D4330-4AD6-481F-B3B5-FA12F59E3673}"/>
    <cellStyle name="20% - Accent3 184 4 2" xfId="18492" xr:uid="{0D3A1E8B-0B2C-4151-85C3-27B14C2165E9}"/>
    <cellStyle name="20% - Accent3 184 5" xfId="18021" xr:uid="{D0576AEA-2D8D-43C6-ADF1-E13C10390ED9}"/>
    <cellStyle name="20% - Accent3 185" xfId="2664" xr:uid="{518C9532-F9BB-4276-BE1F-595ED919C34C}"/>
    <cellStyle name="20% - Accent3 185 2" xfId="10427" xr:uid="{1C99EFF5-EDD2-4BB7-81E0-0F2C1D34AF69}"/>
    <cellStyle name="20% - Accent3 185 2 2" xfId="15913" xr:uid="{11D9DB0C-3687-4752-81DB-10EF0095672A}"/>
    <cellStyle name="20% - Accent3 185 2 2 2" xfId="18719" xr:uid="{806044F1-DED6-4DB3-95E2-40F5610A7DED}"/>
    <cellStyle name="20% - Accent3 185 2 3" xfId="18248" xr:uid="{E5AED476-B32B-43C3-81D1-36A060EAFF41}"/>
    <cellStyle name="20% - Accent3 185 3" xfId="15700" xr:uid="{E9C5A2CC-B288-4CE6-95E4-87B66FC1ED39}"/>
    <cellStyle name="20% - Accent3 185 3 2" xfId="18506" xr:uid="{5B916637-6062-4355-96CA-3699AFD04A87}"/>
    <cellStyle name="20% - Accent3 185 4" xfId="18035" xr:uid="{D1191355-26CF-43F8-8A3A-DDEB14D296AE}"/>
    <cellStyle name="20% - Accent3 186" xfId="2678" xr:uid="{69510750-51C4-45E6-964F-7DCE7294A49A}"/>
    <cellStyle name="20% - Accent3 186 2" xfId="10441" xr:uid="{A10A01F9-D2B4-4E0D-9332-84A5EDDC607E}"/>
    <cellStyle name="20% - Accent3 186 2 2" xfId="15927" xr:uid="{2602B283-24D8-40F5-8C40-767BBFC33D1D}"/>
    <cellStyle name="20% - Accent3 186 2 2 2" xfId="18733" xr:uid="{6458F6DF-D6CE-44D9-A723-07805ED262BF}"/>
    <cellStyle name="20% - Accent3 186 2 3" xfId="18262" xr:uid="{FAE635C1-4201-4EF9-9408-26801C69EA6E}"/>
    <cellStyle name="20% - Accent3 186 3" xfId="15714" xr:uid="{8A655E7D-E6D8-4571-A5AE-E0A01008D4C8}"/>
    <cellStyle name="20% - Accent3 186 3 2" xfId="18520" xr:uid="{38490A9A-9FAE-4AA1-BF77-12633D3A1552}"/>
    <cellStyle name="20% - Accent3 186 4" xfId="18049" xr:uid="{C043AEB6-8B8B-48BC-A18C-C8309C4A1EF7}"/>
    <cellStyle name="20% - Accent3 187" xfId="2692" xr:uid="{90B33627-0DCC-4042-802A-763488AF8C72}"/>
    <cellStyle name="20% - Accent3 187 2" xfId="10455" xr:uid="{604D860D-D3D6-4812-9E9C-A57A000C402C}"/>
    <cellStyle name="20% - Accent3 187 2 2" xfId="15941" xr:uid="{96CDDAD6-3D21-4598-95BF-17C1C8AF797F}"/>
    <cellStyle name="20% - Accent3 187 2 2 2" xfId="18747" xr:uid="{82CBD59D-08EA-4950-A6D5-02F37C8B49E4}"/>
    <cellStyle name="20% - Accent3 187 2 3" xfId="18276" xr:uid="{A29ADFA9-5BFB-43E0-9A39-D610E3A58148}"/>
    <cellStyle name="20% - Accent3 187 3" xfId="15728" xr:uid="{4A3F03FF-FC91-4F22-B255-699BE2A9FEA2}"/>
    <cellStyle name="20% - Accent3 187 3 2" xfId="18534" xr:uid="{2ABFBF38-E871-48F5-82A2-1D89D8477C36}"/>
    <cellStyle name="20% - Accent3 187 4" xfId="18063" xr:uid="{40438A42-7A5D-4241-9E63-FABB7F94A56B}"/>
    <cellStyle name="20% - Accent3 188" xfId="7787" xr:uid="{90D33F6E-6A48-4F41-9D17-E91A64B54C39}"/>
    <cellStyle name="20% - Accent3 188 2" xfId="15815" xr:uid="{31BE91E5-87E2-47A7-8D4B-EC6D337AA980}"/>
    <cellStyle name="20% - Accent3 188 2 2" xfId="18621" xr:uid="{B29E6C14-7581-4676-84F7-47658EB73E43}"/>
    <cellStyle name="20% - Accent3 188 3" xfId="18150" xr:uid="{9F80E136-4FF0-4DC3-807B-DE1543FD6D38}"/>
    <cellStyle name="20% - Accent3 189" xfId="7801" xr:uid="{89216F0B-E21D-4338-9E59-244E45FCEDA8}"/>
    <cellStyle name="20% - Accent3 189 2" xfId="15829" xr:uid="{141D02E1-0A9E-44D8-AEB3-F776075AB3F9}"/>
    <cellStyle name="20% - Accent3 189 2 2" xfId="18635" xr:uid="{492FCBB2-C3D6-4A2F-AFB6-AD93CF3E0F78}"/>
    <cellStyle name="20% - Accent3 189 3" xfId="18164" xr:uid="{4C96183F-6850-4FC6-8F6E-8E8C67436AB6}"/>
    <cellStyle name="20% - Accent3 19" xfId="312" xr:uid="{A4043A84-A846-45FF-9CD0-40C842B871D1}"/>
    <cellStyle name="20% - Accent3 19 2" xfId="5455" xr:uid="{3370E53B-1B17-42C4-A551-BE9144C380B3}"/>
    <cellStyle name="20% - Accent3 19 2 2" xfId="13212" xr:uid="{AA9A0F2C-7F3E-49C2-8072-3CCE98B76888}"/>
    <cellStyle name="20% - Accent3 19 2 2 2" xfId="32222" xr:uid="{51F09339-5BC3-46FB-AE3B-3C843EB8EB5F}"/>
    <cellStyle name="20% - Accent3 19 2 2 3" xfId="47356" xr:uid="{2AD284F7-DC4B-4315-85EE-A90C5BBA22DA}"/>
    <cellStyle name="20% - Accent3 19 2 3" xfId="24678" xr:uid="{DD4A17AD-64EB-4717-9269-8FC640713D33}"/>
    <cellStyle name="20% - Accent3 19 2 4" xfId="39812" xr:uid="{910985BB-6F46-469A-AC66-3F54B89DF673}"/>
    <cellStyle name="20% - Accent3 19 3" xfId="2966" xr:uid="{A882FB5F-8936-4172-8050-90F669642237}"/>
    <cellStyle name="20% - Accent3 19 3 2" xfId="10729" xr:uid="{83FC7035-79C9-4910-8BBB-C11EE9139DD3}"/>
    <cellStyle name="20% - Accent3 19 3 2 2" xfId="29754" xr:uid="{153189E0-A963-4127-9B20-C8E323CA70AA}"/>
    <cellStyle name="20% - Accent3 19 3 2 3" xfId="44888" xr:uid="{D72254D1-04AE-4343-86CF-17C4356C343E}"/>
    <cellStyle name="20% - Accent3 19 3 3" xfId="22210" xr:uid="{3E1C3824-2BA9-44B3-B8C3-131E50384DCD}"/>
    <cellStyle name="20% - Accent3 19 3 4" xfId="37344" xr:uid="{25FBA8AD-DE3B-4113-B1EF-1EB617D30E63}"/>
    <cellStyle name="20% - Accent3 19 4" xfId="8103" xr:uid="{51EBD5EE-5D3A-406B-940B-3DF3602EBA09}"/>
    <cellStyle name="20% - Accent3 19 4 2" xfId="27212" xr:uid="{972E5B62-7C69-4868-A5A2-4AB7C7A6C38B}"/>
    <cellStyle name="20% - Accent3 19 4 3" xfId="42346" xr:uid="{B31BB50C-FCE9-4B98-B84A-11302F0A9689}"/>
    <cellStyle name="20% - Accent3 19 5" xfId="19668" xr:uid="{6DEB47AF-C882-45A9-8766-6BC0CAEFFE9B}"/>
    <cellStyle name="20% - Accent3 19 6" xfId="34802" xr:uid="{351172DB-D54F-43FA-BFFA-1346F11DA5F0}"/>
    <cellStyle name="20% - Accent3 190" xfId="7815" xr:uid="{02B53565-EB15-4888-A398-9F89A807E103}"/>
    <cellStyle name="20% - Accent3 190 2" xfId="15843" xr:uid="{DE0CD292-3010-4984-A9F0-A72EDADCDE6E}"/>
    <cellStyle name="20% - Accent3 190 2 2" xfId="18649" xr:uid="{888EC577-8DEB-4E05-B9F3-45600891F10A}"/>
    <cellStyle name="20% - Accent3 190 3" xfId="18178" xr:uid="{26C5A946-3738-4496-9DEF-F7838985ADBA}"/>
    <cellStyle name="20% - Accent3 191" xfId="7829" xr:uid="{4405DFA4-E0AB-4A28-99B5-004A5CE55B18}"/>
    <cellStyle name="20% - Accent3 191 2" xfId="15857" xr:uid="{01F54C88-0F4B-4D24-8CDB-0A515D134E84}"/>
    <cellStyle name="20% - Accent3 191 2 2" xfId="18663" xr:uid="{D48DF94B-C604-4754-B335-BD481B8F8203}"/>
    <cellStyle name="20% - Accent3 191 3" xfId="18192" xr:uid="{4E525C9F-6C6D-4E2B-BD42-CF343D685E78}"/>
    <cellStyle name="20% - Accent3 192" xfId="7848" xr:uid="{A95B4434-957F-4D25-B415-50E28E39FDDF}"/>
    <cellStyle name="20% - Accent3 192 2" xfId="26957" xr:uid="{BED8884A-EFAC-4C5E-B27C-B4771A9E2047}"/>
    <cellStyle name="20% - Accent3 192 3" xfId="42091" xr:uid="{36F21F40-785E-49A0-8235-7EAE667FC05E}"/>
    <cellStyle name="20% - Accent3 193" xfId="15545" xr:uid="{BB5FFAD0-E8EB-403E-B656-23886E68E5A1}"/>
    <cellStyle name="20% - Accent3 193 2" xfId="16028" xr:uid="{F520626A-0922-4923-988F-73817DA901E1}"/>
    <cellStyle name="20% - Accent3 193 2 2" xfId="18834" xr:uid="{9136EE72-5155-4DB1-871A-249DA5D588F8}"/>
    <cellStyle name="20% - Accent3 193 3" xfId="18364" xr:uid="{9DCE6A00-3637-45DD-A91E-4D6D144DDFB1}"/>
    <cellStyle name="20% - Accent3 194" xfId="15559" xr:uid="{08981712-D239-4AC8-9198-6AB328D6E929}"/>
    <cellStyle name="20% - Accent3 194 2" xfId="16042" xr:uid="{C42E74DE-0A3C-4072-95BE-12444246524C}"/>
    <cellStyle name="20% - Accent3 194 2 2" xfId="18848" xr:uid="{01216864-C731-49A2-BF59-F102E86CE867}"/>
    <cellStyle name="20% - Accent3 194 3" xfId="18378" xr:uid="{387F228F-AA24-4C4A-AB84-768419049B05}"/>
    <cellStyle name="20% - Accent3 195" xfId="51" xr:uid="{BEED11E1-8DEC-46BF-98B9-D167A95ECA99}"/>
    <cellStyle name="20% - Accent3 195 2" xfId="16056" xr:uid="{3C5252C6-FB3C-4ECC-AD22-EC9A51A43114}"/>
    <cellStyle name="20% - Accent3 195 2 2" xfId="18862" xr:uid="{11E6CE91-7B7A-4147-A73A-DAA7C062C134}"/>
    <cellStyle name="20% - Accent3 195 3" xfId="15574" xr:uid="{D59E3372-90F9-4A57-AA17-5DA53DDC228C}"/>
    <cellStyle name="20% - Accent3 196" xfId="15588" xr:uid="{E58E14B4-D1B5-4021-A886-48D24021D532}"/>
    <cellStyle name="20% - Accent3 196 2" xfId="16070" xr:uid="{88440751-FFF7-49A9-8C48-A8C01A94A2A8}"/>
    <cellStyle name="20% - Accent3 196 2 2" xfId="18876" xr:uid="{D7765CF1-11D1-48D6-999B-1E8EF1CEC8E7}"/>
    <cellStyle name="20% - Accent3 196 3" xfId="18394" xr:uid="{34F18A75-27CD-4D8B-B0FD-72663963D6FF}"/>
    <cellStyle name="20% - Accent3 197" xfId="15602" xr:uid="{2327D6DE-92F3-4087-8E25-700D155A5604}"/>
    <cellStyle name="20% - Accent3 197 2" xfId="16084" xr:uid="{90953E86-8CA2-4637-B55E-5045E9875DE7}"/>
    <cellStyle name="20% - Accent3 197 2 2" xfId="18890" xr:uid="{880E5FED-DDE2-4BEC-AEF2-56477409232E}"/>
    <cellStyle name="20% - Accent3 197 3" xfId="18408" xr:uid="{F4211D14-9774-46A9-8495-7661BEF69747}"/>
    <cellStyle name="20% - Accent3 198" xfId="15616" xr:uid="{A858A867-D89B-4824-9D52-4434269F84F0}"/>
    <cellStyle name="20% - Accent3 198 2" xfId="16098" xr:uid="{E35D7513-5D10-422C-A9C5-AD1FBEBA3CA0}"/>
    <cellStyle name="20% - Accent3 198 2 2" xfId="18904" xr:uid="{85A3F9A3-4E9B-4284-84E8-27045B53271E}"/>
    <cellStyle name="20% - Accent3 198 3" xfId="18422" xr:uid="{63ABED0E-5906-45AD-93AE-D4381222645E}"/>
    <cellStyle name="20% - Accent3 199" xfId="15630" xr:uid="{43DC9CE0-C284-4B9F-9E86-7DB6A19C7392}"/>
    <cellStyle name="20% - Accent3 199 2" xfId="16112" xr:uid="{C74C6EDC-1C4A-404B-AD2F-5B7A2BAC693E}"/>
    <cellStyle name="20% - Accent3 199 2 2" xfId="18918" xr:uid="{DAFD6658-58C5-4D6B-B6F0-030E0BA25C08}"/>
    <cellStyle name="20% - Accent3 199 3" xfId="18436" xr:uid="{7EAAF3B1-F0E9-499C-B385-1681B67B2918}"/>
    <cellStyle name="20% - Accent3 2" xfId="74" xr:uid="{96E0F7B7-0267-48FB-8541-3EFFE34DA409}"/>
    <cellStyle name="20% - Accent3 2 2" xfId="5217" xr:uid="{DF5A5A7E-B2C9-457B-AF34-4FE2432AAECA}"/>
    <cellStyle name="20% - Accent3 2 2 2" xfId="12974" xr:uid="{3FF42FC7-C03E-4220-8EFE-337EFCFA44D4}"/>
    <cellStyle name="20% - Accent3 2 2 2 2" xfId="31984" xr:uid="{84552A60-37B1-4EC3-8A80-720278C346BF}"/>
    <cellStyle name="20% - Accent3 2 2 2 3" xfId="47118" xr:uid="{7EC12ECC-55A5-4E09-88CB-53B11E457175}"/>
    <cellStyle name="20% - Accent3 2 2 3" xfId="24440" xr:uid="{8FE7827D-2059-4B12-8A87-5CC9CB502FF0}"/>
    <cellStyle name="20% - Accent3 2 2 4" xfId="39574" xr:uid="{57DC680B-4F06-48DA-8589-84187AAB6524}"/>
    <cellStyle name="20% - Accent3 2 3" xfId="2727" xr:uid="{F9209556-39E1-4469-AF40-AD347A8E84A8}"/>
    <cellStyle name="20% - Accent3 2 3 2" xfId="10490" xr:uid="{CA0079B7-2901-4529-BE7A-865E163371C5}"/>
    <cellStyle name="20% - Accent3 2 3 2 2" xfId="29515" xr:uid="{4D959F86-042D-492B-AB2B-2F9F2B065B44}"/>
    <cellStyle name="20% - Accent3 2 3 2 3" xfId="44649" xr:uid="{E89CDBF3-933A-4274-831D-2822D7CCA852}"/>
    <cellStyle name="20% - Accent3 2 3 3" xfId="21971" xr:uid="{938E35C7-8771-4C12-9360-0FF0A2D5D8A6}"/>
    <cellStyle name="20% - Accent3 2 3 4" xfId="37105" xr:uid="{5193C352-93FA-470F-A178-65ABF3472E46}"/>
    <cellStyle name="20% - Accent3 2 4" xfId="7864" xr:uid="{0BC3CF0B-9371-456B-BC21-BFCD56C8CA7B}"/>
    <cellStyle name="20% - Accent3 2 4 2" xfId="26973" xr:uid="{366448D6-6B8E-4E17-AE4A-125003358142}"/>
    <cellStyle name="20% - Accent3 2 4 3" xfId="42107" xr:uid="{1010DEAF-07EB-47A4-A154-E6CC5C51B1BB}"/>
    <cellStyle name="20% - Accent3 2 5" xfId="19429" xr:uid="{6326E2EB-E484-40DB-8F00-EA76C59BCFA4}"/>
    <cellStyle name="20% - Accent3 2 6" xfId="34500" xr:uid="{3B424170-A02E-49A1-A2FD-AFD60849CF6B}"/>
    <cellStyle name="20% - Accent3 2 7" xfId="34563" xr:uid="{C1A874B4-C2DB-40CA-A86D-124B13ECF5FD}"/>
    <cellStyle name="20% - Accent3 20" xfId="326" xr:uid="{17EA60AE-8371-4F1A-A582-8C6C924F17AC}"/>
    <cellStyle name="20% - Accent3 20 2" xfId="5469" xr:uid="{1C86E6B5-EAEF-489A-A359-58D7C93A770B}"/>
    <cellStyle name="20% - Accent3 20 2 2" xfId="13226" xr:uid="{00B3CA81-FEB1-4450-A2B3-BCDBA0820727}"/>
    <cellStyle name="20% - Accent3 20 2 2 2" xfId="32236" xr:uid="{A1BB1C17-4BC3-49E7-B62C-206385C73A84}"/>
    <cellStyle name="20% - Accent3 20 2 2 3" xfId="47370" xr:uid="{325ABAC4-B097-4879-A6E0-74D625BC52A2}"/>
    <cellStyle name="20% - Accent3 20 2 3" xfId="24692" xr:uid="{6E59B1FD-5DEB-4AF1-AE3F-FE5A542B1957}"/>
    <cellStyle name="20% - Accent3 20 2 4" xfId="39826" xr:uid="{5FDF8426-9B91-4BE3-99AC-A99179336C75}"/>
    <cellStyle name="20% - Accent3 20 3" xfId="2980" xr:uid="{FA80FA39-E427-4361-8817-8380AD52000A}"/>
    <cellStyle name="20% - Accent3 20 3 2" xfId="10743" xr:uid="{448902B7-DF98-4F94-8C96-841C71DDAD8B}"/>
    <cellStyle name="20% - Accent3 20 3 2 2" xfId="29768" xr:uid="{5262BD32-6FE8-4185-820C-B25AEFD4D4ED}"/>
    <cellStyle name="20% - Accent3 20 3 2 3" xfId="44902" xr:uid="{C6BAC2EC-89CC-4C84-BDF3-81C806836BF4}"/>
    <cellStyle name="20% - Accent3 20 3 3" xfId="22224" xr:uid="{879A53D9-488E-4302-BF28-DFF67F42174F}"/>
    <cellStyle name="20% - Accent3 20 3 4" xfId="37358" xr:uid="{39F09003-507B-49E7-B77C-9EDFD0CC6985}"/>
    <cellStyle name="20% - Accent3 20 4" xfId="8117" xr:uid="{E5F4F276-39E6-463E-8E1F-9A123B82584D}"/>
    <cellStyle name="20% - Accent3 20 4 2" xfId="27226" xr:uid="{B2724EF9-BFF7-492D-B2D4-EF9AF15C3EFD}"/>
    <cellStyle name="20% - Accent3 20 4 3" xfId="42360" xr:uid="{A7D80D80-1326-4CC6-B0F7-D8D72D0E2BE2}"/>
    <cellStyle name="20% - Accent3 20 5" xfId="19682" xr:uid="{4ADE2E22-AEE5-4F56-81D4-9EE611B3E76A}"/>
    <cellStyle name="20% - Accent3 20 6" xfId="34816" xr:uid="{D91B3EB7-1ADA-4350-B51F-3A75F8A8C17B}"/>
    <cellStyle name="20% - Accent3 200" xfId="15644" xr:uid="{E0BD9C0E-76F6-44DC-A901-06C26A79D94F}"/>
    <cellStyle name="20% - Accent3 200 2" xfId="18450" xr:uid="{F06A4910-F816-467B-B746-BCB48AECAC2E}"/>
    <cellStyle name="20% - Accent3 201" xfId="16126" xr:uid="{EA2B669F-9A47-4069-9D63-F2567D185D00}"/>
    <cellStyle name="20% - Accent3 201 2" xfId="18932" xr:uid="{AB46BF43-5570-4AE6-8CF8-7F41ED4E9A69}"/>
    <cellStyle name="20% - Accent3 202" xfId="16140" xr:uid="{3E354AD5-FC6B-4B8D-B67F-9A1C1831F102}"/>
    <cellStyle name="20% - Accent3 202 2" xfId="18946" xr:uid="{EF065910-393C-4597-8A53-7E90AA6BA820}"/>
    <cellStyle name="20% - Accent3 203" xfId="16154" xr:uid="{15F01A0A-A2D0-43A0-9BC9-80E4047FFCA6}"/>
    <cellStyle name="20% - Accent3 203 2" xfId="18960" xr:uid="{DCDB714E-5CEA-48AF-832B-E5848F438B9E}"/>
    <cellStyle name="20% - Accent3 204" xfId="16168" xr:uid="{27F3CF9B-2F1D-4BC7-BA64-45108BE6E116}"/>
    <cellStyle name="20% - Accent3 204 2" xfId="18974" xr:uid="{D20FEA34-DA00-437E-B4AD-27A4C9BB65AC}"/>
    <cellStyle name="20% - Accent3 205" xfId="16182" xr:uid="{941529EB-DB23-4A7A-887F-BC0A3B0A8FDF}"/>
    <cellStyle name="20% - Accent3 205 2" xfId="18988" xr:uid="{3C0E098C-C9E1-459D-8FD9-18B66D900C4A}"/>
    <cellStyle name="20% - Accent3 206" xfId="16196" xr:uid="{32CF888A-54AC-492D-9181-7E20EE9F1B8C}"/>
    <cellStyle name="20% - Accent3 206 2" xfId="19002" xr:uid="{1D30C8BE-5054-46BE-88B2-08C113046AAA}"/>
    <cellStyle name="20% - Accent3 207" xfId="16210" xr:uid="{3203C397-5AE3-44DD-A5AC-A798731940E0}"/>
    <cellStyle name="20% - Accent3 207 2" xfId="19016" xr:uid="{3C2ADE59-FDBC-42F3-878A-3B28D6F8302A}"/>
    <cellStyle name="20% - Accent3 208" xfId="16224" xr:uid="{B9543A27-6B2F-4AD0-8B66-F0A0004FBDA4}"/>
    <cellStyle name="20% - Accent3 208 2" xfId="19030" xr:uid="{318D1363-D9DC-4A7F-A899-3B29BB336683}"/>
    <cellStyle name="20% - Accent3 209" xfId="16238" xr:uid="{1EBB49AC-4DBE-4BC4-A021-079EE883D17C}"/>
    <cellStyle name="20% - Accent3 209 2" xfId="19044" xr:uid="{2E363F7D-C02C-454E-92F6-D76E76427B41}"/>
    <cellStyle name="20% - Accent3 21" xfId="340" xr:uid="{2C41543B-3F8C-4D9D-B095-7C7466BBAE24}"/>
    <cellStyle name="20% - Accent3 21 2" xfId="5483" xr:uid="{B476C242-AE7D-4D5D-B003-3607A968BF13}"/>
    <cellStyle name="20% - Accent3 21 2 2" xfId="13240" xr:uid="{D78289F1-6B3A-4C66-BDE9-7E2F6C44CA27}"/>
    <cellStyle name="20% - Accent3 21 2 2 2" xfId="32250" xr:uid="{665F2064-8872-4A37-AD81-8DF358737409}"/>
    <cellStyle name="20% - Accent3 21 2 2 3" xfId="47384" xr:uid="{E0DCBD0D-9DB8-4230-9418-BF7C7B577470}"/>
    <cellStyle name="20% - Accent3 21 2 3" xfId="24706" xr:uid="{E8D3D84E-A139-42DC-A19F-C5E301C6DC4C}"/>
    <cellStyle name="20% - Accent3 21 2 4" xfId="39840" xr:uid="{2AA8FF09-C45A-4A44-A8F6-32C8B890D3F2}"/>
    <cellStyle name="20% - Accent3 21 3" xfId="2994" xr:uid="{C0F20D36-E1DF-472C-8E97-B6E63A496170}"/>
    <cellStyle name="20% - Accent3 21 3 2" xfId="10757" xr:uid="{AB42420B-6F82-4369-9316-EBC41C71C0CA}"/>
    <cellStyle name="20% - Accent3 21 3 2 2" xfId="29782" xr:uid="{7F1A973E-1D1F-4B24-A8EC-B38F8DF1CDF5}"/>
    <cellStyle name="20% - Accent3 21 3 2 3" xfId="44916" xr:uid="{A0CC2C5B-3C00-49B6-B463-7668F6012B51}"/>
    <cellStyle name="20% - Accent3 21 3 3" xfId="22238" xr:uid="{A4F7A37B-561B-4FA2-B473-F9AAF508202E}"/>
    <cellStyle name="20% - Accent3 21 3 4" xfId="37372" xr:uid="{CCE2958B-7963-4E7D-911A-D43EA9349466}"/>
    <cellStyle name="20% - Accent3 21 4" xfId="8131" xr:uid="{A7CEB423-4D1D-461B-8723-1E8081A93107}"/>
    <cellStyle name="20% - Accent3 21 4 2" xfId="27240" xr:uid="{8138E321-1718-4718-B0CD-383EC1E057A9}"/>
    <cellStyle name="20% - Accent3 21 4 3" xfId="42374" xr:uid="{BB05AE42-759C-4389-9ED1-C0A8F1A7C72C}"/>
    <cellStyle name="20% - Accent3 21 5" xfId="19696" xr:uid="{FEC40F3B-D2D2-4D1A-AC9C-5DA51F326037}"/>
    <cellStyle name="20% - Accent3 21 6" xfId="34830" xr:uid="{63E724C3-015F-4C86-A1F0-B006DFB549AC}"/>
    <cellStyle name="20% - Accent3 210" xfId="16252" xr:uid="{0A2EC9CF-0FB5-4E95-AA69-6F163DC40202}"/>
    <cellStyle name="20% - Accent3 210 2" xfId="19058" xr:uid="{768865EE-F190-4859-98BB-8697B0CD1240}"/>
    <cellStyle name="20% - Accent3 211" xfId="16266" xr:uid="{2070B09C-6266-46A0-8C97-BC54A447BB02}"/>
    <cellStyle name="20% - Accent3 211 2" xfId="19072" xr:uid="{4DE58E50-62CE-46E0-9CA6-093F4E3311D7}"/>
    <cellStyle name="20% - Accent3 212" xfId="16280" xr:uid="{D9E8B74C-BC51-438E-84A1-81E18541F976}"/>
    <cellStyle name="20% - Accent3 212 2" xfId="19086" xr:uid="{7ABC1E5E-2334-4B11-B14D-830F8F5F667C}"/>
    <cellStyle name="20% - Accent3 213" xfId="16294" xr:uid="{3A1B4C66-5BEA-4457-961C-E6CF6F5B79AD}"/>
    <cellStyle name="20% - Accent3 213 2" xfId="19100" xr:uid="{5A8490CA-A6E5-49B5-8B02-7187D5659255}"/>
    <cellStyle name="20% - Accent3 214" xfId="16308" xr:uid="{398167C4-9A6A-4583-874D-FD6B627EEC0C}"/>
    <cellStyle name="20% - Accent3 214 2" xfId="19114" xr:uid="{80C661CF-89B6-4698-99BF-F2C2B12F6935}"/>
    <cellStyle name="20% - Accent3 215" xfId="16322" xr:uid="{2E8825C5-E378-4430-A483-D51B94916AC5}"/>
    <cellStyle name="20% - Accent3 215 2" xfId="19128" xr:uid="{3D0BD6AA-75A9-40F1-8428-CDACA979B416}"/>
    <cellStyle name="20% - Accent3 216" xfId="16336" xr:uid="{941DCB0A-024D-48CC-8C1C-95D862E86A8B}"/>
    <cellStyle name="20% - Accent3 216 2" xfId="19142" xr:uid="{52E4F50E-6166-4218-9A31-647991BB8973}"/>
    <cellStyle name="20% - Accent3 217" xfId="16350" xr:uid="{8A5988AE-C43C-48A2-A617-2168D1876663}"/>
    <cellStyle name="20% - Accent3 217 2" xfId="19156" xr:uid="{5659B216-969E-4E13-82EF-007C1694171F}"/>
    <cellStyle name="20% - Accent3 218" xfId="16364" xr:uid="{789C1E86-279F-4F12-8BE5-38AFBDE8AB71}"/>
    <cellStyle name="20% - Accent3 218 2" xfId="19170" xr:uid="{A8D6EC48-4532-4363-BB91-0C0900AAE1C5}"/>
    <cellStyle name="20% - Accent3 219" xfId="16378" xr:uid="{CEEE8009-6138-40BB-998C-3E5426AB4CD7}"/>
    <cellStyle name="20% - Accent3 219 2" xfId="19184" xr:uid="{6E6455DB-F001-4257-864D-4B0A582545DC}"/>
    <cellStyle name="20% - Accent3 22" xfId="354" xr:uid="{5A96BF5D-0ABE-4019-9CCA-6F3A806A7E69}"/>
    <cellStyle name="20% - Accent3 22 2" xfId="5497" xr:uid="{2AFACBD5-12A3-451A-BDA0-479EDF5DF098}"/>
    <cellStyle name="20% - Accent3 22 2 2" xfId="13254" xr:uid="{30D34934-9298-4D0D-B467-0B815BC8D925}"/>
    <cellStyle name="20% - Accent3 22 2 2 2" xfId="32264" xr:uid="{2E1B21CF-9E76-42D7-A08A-68A7AFC6BB35}"/>
    <cellStyle name="20% - Accent3 22 2 2 3" xfId="47398" xr:uid="{4B3A02B4-48B4-45A3-8AC0-64F3ED607C21}"/>
    <cellStyle name="20% - Accent3 22 2 3" xfId="24720" xr:uid="{16D292E4-2A6D-48A0-8EB7-74B8AB5246A1}"/>
    <cellStyle name="20% - Accent3 22 2 4" xfId="39854" xr:uid="{8F01C417-870D-45D0-93F1-C1BEDBAB339A}"/>
    <cellStyle name="20% - Accent3 22 3" xfId="3008" xr:uid="{8D5DB286-E642-4134-8D0F-6C772A842369}"/>
    <cellStyle name="20% - Accent3 22 3 2" xfId="10771" xr:uid="{94242D7A-2197-4B31-BEE9-EADF8C40156D}"/>
    <cellStyle name="20% - Accent3 22 3 2 2" xfId="29796" xr:uid="{3E6017FC-F692-4342-99C7-680C3F110597}"/>
    <cellStyle name="20% - Accent3 22 3 2 3" xfId="44930" xr:uid="{6120FF7D-A5A2-4FFA-B116-0550A94B9CB4}"/>
    <cellStyle name="20% - Accent3 22 3 3" xfId="22252" xr:uid="{38375F0D-E6F0-4977-A56F-646B1DC38E45}"/>
    <cellStyle name="20% - Accent3 22 3 4" xfId="37386" xr:uid="{9A982A2B-8316-4D15-8ED9-B20E602A9182}"/>
    <cellStyle name="20% - Accent3 22 4" xfId="8145" xr:uid="{7748223B-A2C1-4932-8DD8-1BED88543288}"/>
    <cellStyle name="20% - Accent3 22 4 2" xfId="27254" xr:uid="{0FBA4832-585C-47FA-82C1-AB49C11F2D4E}"/>
    <cellStyle name="20% - Accent3 22 4 3" xfId="42388" xr:uid="{4B116F9B-279B-445C-8088-C79EC5077A51}"/>
    <cellStyle name="20% - Accent3 22 5" xfId="19710" xr:uid="{6EA82BCE-1A13-4904-B7AB-3DC4CC1D100C}"/>
    <cellStyle name="20% - Accent3 22 6" xfId="34844" xr:uid="{BF8DD951-449F-49F9-B217-60099D502689}"/>
    <cellStyle name="20% - Accent3 220" xfId="16392" xr:uid="{695746AD-B4E7-4E4F-BC22-2E3C46779388}"/>
    <cellStyle name="20% - Accent3 220 2" xfId="19198" xr:uid="{5D4765F4-60B7-4CF3-A8A8-38DE15CD7B7C}"/>
    <cellStyle name="20% - Accent3 221" xfId="16406" xr:uid="{CBD9C227-07A6-48AD-872C-6BD0A62AD5A0}"/>
    <cellStyle name="20% - Accent3 221 2" xfId="19212" xr:uid="{4060AC56-A654-425F-A6EC-25DA134FE1E4}"/>
    <cellStyle name="20% - Accent3 222" xfId="16420" xr:uid="{6750521D-9CDC-467F-A2E8-1D46BC860F23}"/>
    <cellStyle name="20% - Accent3 222 2" xfId="19226" xr:uid="{ABD0B4E4-BF16-4D84-9DF4-A2FAECC576C4}"/>
    <cellStyle name="20% - Accent3 223" xfId="16434" xr:uid="{6F04C7BF-D095-47F6-9D86-1FA383B0C0E0}"/>
    <cellStyle name="20% - Accent3 223 2" xfId="19240" xr:uid="{F90920C5-ADEB-4833-B93E-061D334EFE0A}"/>
    <cellStyle name="20% - Accent3 224" xfId="16448" xr:uid="{CA3E8594-4A3B-4101-A57E-15FF5D715C8A}"/>
    <cellStyle name="20% - Accent3 224 2" xfId="19254" xr:uid="{F418CDA1-A5EB-4C93-A5FD-A9C0A9ABB1E7}"/>
    <cellStyle name="20% - Accent3 225" xfId="16462" xr:uid="{3CAA8552-3B40-4232-AA3A-DEA3EF1F43CB}"/>
    <cellStyle name="20% - Accent3 225 2" xfId="19268" xr:uid="{C51FB33E-DABB-4B13-9FF9-8678DD1DC3C1}"/>
    <cellStyle name="20% - Accent3 226" xfId="16476" xr:uid="{C5999ACF-1F1D-4EAD-9153-1F01416E2F6C}"/>
    <cellStyle name="20% - Accent3 226 2" xfId="19282" xr:uid="{C367FF56-138B-46B2-9D4D-BD36E08B5EEF}"/>
    <cellStyle name="20% - Accent3 227" xfId="16490" xr:uid="{E7754387-1226-4533-BCA6-F5ED30CC0AB7}"/>
    <cellStyle name="20% - Accent3 227 2" xfId="19296" xr:uid="{F37A6C8A-2AB3-4783-8607-2CE3BCB4539B}"/>
    <cellStyle name="20% - Accent3 228" xfId="16504" xr:uid="{55F6002D-1DA7-435D-9739-040985808230}"/>
    <cellStyle name="20% - Accent3 228 2" xfId="19310" xr:uid="{9D3F66C0-2BB4-4C5E-9DAC-482B2C7F30BC}"/>
    <cellStyle name="20% - Accent3 229" xfId="16518" xr:uid="{254443B6-86FE-4202-869F-9FB16D932856}"/>
    <cellStyle name="20% - Accent3 229 2" xfId="19324" xr:uid="{00A8B67F-76FB-4B4B-A75A-ACB3FA9F2A03}"/>
    <cellStyle name="20% - Accent3 23" xfId="368" xr:uid="{12AA0A9C-8483-4D0E-9F9C-288441B0DA30}"/>
    <cellStyle name="20% - Accent3 23 2" xfId="5511" xr:uid="{F593F0AB-0078-4C6E-89C1-A1F47770BBC8}"/>
    <cellStyle name="20% - Accent3 23 2 2" xfId="13268" xr:uid="{E34ED945-87AA-46A6-BEC0-DADD0EFB2095}"/>
    <cellStyle name="20% - Accent3 23 2 2 2" xfId="32278" xr:uid="{718559C0-1A05-42C4-A8E6-7F8D506016BA}"/>
    <cellStyle name="20% - Accent3 23 2 2 3" xfId="47412" xr:uid="{D18BFA90-B85E-48AF-93D1-C476110062EC}"/>
    <cellStyle name="20% - Accent3 23 2 3" xfId="24734" xr:uid="{01B351B9-7043-4B3B-BD17-CD35EF969F36}"/>
    <cellStyle name="20% - Accent3 23 2 4" xfId="39868" xr:uid="{61C85B7F-B025-4D08-B3DE-1751A7445AF3}"/>
    <cellStyle name="20% - Accent3 23 3" xfId="3022" xr:uid="{D15A315F-5236-4D24-9E82-D08D151C8FB6}"/>
    <cellStyle name="20% - Accent3 23 3 2" xfId="10785" xr:uid="{B4C14399-D770-44C5-A5D3-0C0BA5F2DD4B}"/>
    <cellStyle name="20% - Accent3 23 3 2 2" xfId="29810" xr:uid="{91DCE18A-E539-4EC2-B458-862D4C30328A}"/>
    <cellStyle name="20% - Accent3 23 3 2 3" xfId="44944" xr:uid="{63AFAEDF-B971-468E-B882-3971519DE3FF}"/>
    <cellStyle name="20% - Accent3 23 3 3" xfId="22266" xr:uid="{F752510C-7C7B-4DF2-AD69-05D269B1D53A}"/>
    <cellStyle name="20% - Accent3 23 3 4" xfId="37400" xr:uid="{B831E620-0F34-43E7-97F1-22A77EA8F180}"/>
    <cellStyle name="20% - Accent3 23 4" xfId="8159" xr:uid="{E608BA45-3C28-4A0F-A5E8-00D1D07123DC}"/>
    <cellStyle name="20% - Accent3 23 4 2" xfId="27268" xr:uid="{0C87D2B1-A172-46AF-B16C-923D2B7A8701}"/>
    <cellStyle name="20% - Accent3 23 4 3" xfId="42402" xr:uid="{21665139-D6D7-4B42-921F-7BBC1C38393A}"/>
    <cellStyle name="20% - Accent3 23 5" xfId="19724" xr:uid="{C4D9D382-F80E-462B-B4DA-B5AA55A2E3CF}"/>
    <cellStyle name="20% - Accent3 23 6" xfId="34858" xr:uid="{1BAE936A-7A7D-4A58-9DFC-F2B4DD4B7F4B}"/>
    <cellStyle name="20% - Accent3 230" xfId="16532" xr:uid="{F59BD1D0-0D3F-4206-B735-D464A7A4AA1D}"/>
    <cellStyle name="20% - Accent3 230 2" xfId="19338" xr:uid="{1D6E7F69-2629-437B-84BD-BC760E3B23BE}"/>
    <cellStyle name="20% - Accent3 231" xfId="16546" xr:uid="{8C8AF671-74F4-4232-8504-5A4465BFCFB5}"/>
    <cellStyle name="20% - Accent3 231 2" xfId="19352" xr:uid="{7BB1F96D-86AC-4082-940A-42D15A36F689}"/>
    <cellStyle name="20% - Accent3 232" xfId="16560" xr:uid="{80FB3640-6A0C-4122-B8DA-5318A7B1F523}"/>
    <cellStyle name="20% - Accent3 232 2" xfId="19366" xr:uid="{C7E8276B-A13A-4D93-B44D-9A5A6A93D3CF}"/>
    <cellStyle name="20% - Accent3 233" xfId="16574" xr:uid="{D6F310EB-75CD-4D5A-92B4-B1F68EF7D2AC}"/>
    <cellStyle name="20% - Accent3 234" xfId="16588" xr:uid="{644EC226-4069-40E4-8B4F-1233162A7F26}"/>
    <cellStyle name="20% - Accent3 235" xfId="16602" xr:uid="{706C3A4E-A859-42AA-BB01-219429FCB029}"/>
    <cellStyle name="20% - Accent3 236" xfId="16616" xr:uid="{1E21EFB3-5DBD-42A0-AA31-0D546123980B}"/>
    <cellStyle name="20% - Accent3 237" xfId="16630" xr:uid="{C1EDA18C-4D6D-4FF2-A82E-90D80BD41CAF}"/>
    <cellStyle name="20% - Accent3 238" xfId="16644" xr:uid="{F8FF9458-70AD-48C1-ADE7-90773075736B}"/>
    <cellStyle name="20% - Accent3 239" xfId="16659" xr:uid="{586C24E8-7A39-4F73-8D60-737D20576AC8}"/>
    <cellStyle name="20% - Accent3 24" xfId="382" xr:uid="{DD40D7EC-5605-4300-A0D7-0C9692C64FA6}"/>
    <cellStyle name="20% - Accent3 24 2" xfId="5525" xr:uid="{19B8C3D1-3CCA-4E3B-AA3B-87B9CD6DEFA0}"/>
    <cellStyle name="20% - Accent3 24 2 2" xfId="13282" xr:uid="{074A71AD-5085-42A6-BABD-950257B144B8}"/>
    <cellStyle name="20% - Accent3 24 2 2 2" xfId="32292" xr:uid="{911CAF58-75EF-4FF1-BBCD-B4ACE1007B93}"/>
    <cellStyle name="20% - Accent3 24 2 2 3" xfId="47426" xr:uid="{2EB0C485-349C-4DE5-8B5F-90E7CB54CF04}"/>
    <cellStyle name="20% - Accent3 24 2 3" xfId="24748" xr:uid="{C95DC499-FC7E-4DB0-845C-C0CC61B89A0F}"/>
    <cellStyle name="20% - Accent3 24 2 4" xfId="39882" xr:uid="{4B1795C0-F4D2-4EB8-8F70-101B3010CC59}"/>
    <cellStyle name="20% - Accent3 24 3" xfId="3036" xr:uid="{814BACB4-463E-4DAB-A925-AE874FFC4690}"/>
    <cellStyle name="20% - Accent3 24 3 2" xfId="10799" xr:uid="{82DF53D3-4E76-4DD6-B252-1905538724E5}"/>
    <cellStyle name="20% - Accent3 24 3 2 2" xfId="29824" xr:uid="{998A1D54-C097-4452-894C-B4B412E6A551}"/>
    <cellStyle name="20% - Accent3 24 3 2 3" xfId="44958" xr:uid="{CE174EC0-F001-4D7D-9CBF-B37D0ED5B248}"/>
    <cellStyle name="20% - Accent3 24 3 3" xfId="22280" xr:uid="{6FDDD21F-7D36-416C-8A97-8CCB7B53A430}"/>
    <cellStyle name="20% - Accent3 24 3 4" xfId="37414" xr:uid="{AA84176F-93BC-4B53-80A7-6B82D10BDCA0}"/>
    <cellStyle name="20% - Accent3 24 4" xfId="8173" xr:uid="{E6B177AD-B7D6-4A33-A88C-5F3BBC3031D3}"/>
    <cellStyle name="20% - Accent3 24 4 2" xfId="27282" xr:uid="{12A77B06-FAE2-4DB2-BB3E-48553C12DFB2}"/>
    <cellStyle name="20% - Accent3 24 4 3" xfId="42416" xr:uid="{E9FA2C84-6466-4A1E-BF87-BCE1BC429D29}"/>
    <cellStyle name="20% - Accent3 24 5" xfId="19738" xr:uid="{43EBC7B8-E4F9-41C6-BD17-40540B363E1A}"/>
    <cellStyle name="20% - Accent3 24 6" xfId="34872" xr:uid="{C31544D2-E9B8-4B6E-B43A-8FA2402C56E9}"/>
    <cellStyle name="20% - Accent3 240" xfId="16673" xr:uid="{B729974F-0CA2-41FD-89F1-E120D3FF9AB8}"/>
    <cellStyle name="20% - Accent3 241" xfId="16687" xr:uid="{02E0B716-3BA3-4DE3-9823-C266878634BE}"/>
    <cellStyle name="20% - Accent3 242" xfId="16701" xr:uid="{B934E0B7-5342-4355-A7A5-02A8641513E8}"/>
    <cellStyle name="20% - Accent3 243" xfId="16715" xr:uid="{25B9079E-21E6-451A-8D6F-F4ACA9F4110A}"/>
    <cellStyle name="20% - Accent3 244" xfId="16729" xr:uid="{4B44FE42-EB3C-4470-B185-9E35CA511E03}"/>
    <cellStyle name="20% - Accent3 245" xfId="16743" xr:uid="{B83711A9-A65D-4444-BED8-9D2820FD9033}"/>
    <cellStyle name="20% - Accent3 246" xfId="16757" xr:uid="{F92CC16D-5B9A-4234-8231-6AA219FF5EFF}"/>
    <cellStyle name="20% - Accent3 247" xfId="16771" xr:uid="{32FB4480-0912-4472-8E60-30989E86D9C4}"/>
    <cellStyle name="20% - Accent3 248" xfId="16785" xr:uid="{149728E8-DAC2-46C6-B271-B52FEBCFD3AC}"/>
    <cellStyle name="20% - Accent3 249" xfId="16799" xr:uid="{7E883064-A94F-4EEA-A1E7-CD9EE6B0133B}"/>
    <cellStyle name="20% - Accent3 25" xfId="396" xr:uid="{A79A3636-2758-480C-BBA3-A40D3C78A5FC}"/>
    <cellStyle name="20% - Accent3 25 2" xfId="5539" xr:uid="{8BFD80F9-ADDE-41E2-94A1-20862C985F54}"/>
    <cellStyle name="20% - Accent3 25 2 2" xfId="13296" xr:uid="{65A79AD8-EF8A-476E-9BA7-775377EDFBC7}"/>
    <cellStyle name="20% - Accent3 25 2 2 2" xfId="32306" xr:uid="{AB63CBAF-549F-4C2A-A141-3B8124A8F210}"/>
    <cellStyle name="20% - Accent3 25 2 2 3" xfId="47440" xr:uid="{28EFE0FE-0CBD-4D93-8801-3DB9C63BC10A}"/>
    <cellStyle name="20% - Accent3 25 2 3" xfId="24762" xr:uid="{AE6F2171-3113-4335-A478-7E1A428847D9}"/>
    <cellStyle name="20% - Accent3 25 2 4" xfId="39896" xr:uid="{DDEB83E9-F428-465D-A84E-7BC9CDED8EF7}"/>
    <cellStyle name="20% - Accent3 25 3" xfId="3050" xr:uid="{87FCC991-7EB6-46D2-80D2-D92FDEC6B2CF}"/>
    <cellStyle name="20% - Accent3 25 3 2" xfId="10813" xr:uid="{DAC11A6B-E406-44DA-8634-83CF1C5A9692}"/>
    <cellStyle name="20% - Accent3 25 3 2 2" xfId="29838" xr:uid="{BAF93507-3FD4-4182-BFA6-1AB7FE0A2965}"/>
    <cellStyle name="20% - Accent3 25 3 2 3" xfId="44972" xr:uid="{164F9938-0CB1-44A4-9480-0104BF976980}"/>
    <cellStyle name="20% - Accent3 25 3 3" xfId="22294" xr:uid="{BA06C106-1729-41A6-87B8-E1402E8B5822}"/>
    <cellStyle name="20% - Accent3 25 3 4" xfId="37428" xr:uid="{E3EFFD0F-B8A3-4E7B-9F29-62B365425718}"/>
    <cellStyle name="20% - Accent3 25 4" xfId="8187" xr:uid="{9A1F86E8-3827-472F-86E7-B85E940344B0}"/>
    <cellStyle name="20% - Accent3 25 4 2" xfId="27296" xr:uid="{0612DCB8-EC12-4AB8-8152-B882C5D5063C}"/>
    <cellStyle name="20% - Accent3 25 4 3" xfId="42430" xr:uid="{393A9224-CD64-43B2-A938-4805F438925B}"/>
    <cellStyle name="20% - Accent3 25 5" xfId="19752" xr:uid="{9D958555-AD98-45F5-AA43-DF56546237EE}"/>
    <cellStyle name="20% - Accent3 25 6" xfId="34886" xr:uid="{8B7E7B9C-2940-43FF-8293-F0BA4196C800}"/>
    <cellStyle name="20% - Accent3 250" xfId="16813" xr:uid="{54674481-D5C1-4A28-858B-0EB5F3F2CCCF}"/>
    <cellStyle name="20% - Accent3 251" xfId="16827" xr:uid="{DAF9471D-4196-4B55-8CA9-15E6EFAC79C4}"/>
    <cellStyle name="20% - Accent3 252" xfId="16841" xr:uid="{60EB6C55-A460-4684-ACF4-A8317D0D39AF}"/>
    <cellStyle name="20% - Accent3 253" xfId="16855" xr:uid="{249FB2FC-B74F-44AD-91F1-709B11E053A1}"/>
    <cellStyle name="20% - Accent3 254" xfId="16869" xr:uid="{76B019D2-6F58-47EC-95F7-157233DA462F}"/>
    <cellStyle name="20% - Accent3 255" xfId="16883" xr:uid="{8DFA4BD4-A358-4CE9-9D3F-F82B06700C87}"/>
    <cellStyle name="20% - Accent3 256" xfId="16897" xr:uid="{411FE390-8E00-4D60-B21D-66B90B96BD73}"/>
    <cellStyle name="20% - Accent3 257" xfId="16911" xr:uid="{E67DF427-F078-42A5-8BDB-9E387D4A492A}"/>
    <cellStyle name="20% - Accent3 258" xfId="16925" xr:uid="{000D0F47-3D17-459D-B8B4-CD4FCE102ECF}"/>
    <cellStyle name="20% - Accent3 259" xfId="16939" xr:uid="{FBCDF27A-BC46-4393-B063-21CA9E0592CB}"/>
    <cellStyle name="20% - Accent3 26" xfId="410" xr:uid="{9FB797F4-ABD0-4ECC-99E4-C08AEED162B0}"/>
    <cellStyle name="20% - Accent3 26 2" xfId="5553" xr:uid="{3754B055-5888-44BF-B779-C4D6C08B7B1E}"/>
    <cellStyle name="20% - Accent3 26 2 2" xfId="13310" xr:uid="{7535EB50-8ADF-4799-9AE9-34795B19E179}"/>
    <cellStyle name="20% - Accent3 26 2 2 2" xfId="32320" xr:uid="{A02CB2D1-B5F6-4149-A049-2E7A5F93D006}"/>
    <cellStyle name="20% - Accent3 26 2 2 3" xfId="47454" xr:uid="{158AA0F5-1755-4C65-92F6-B660E30FDEE2}"/>
    <cellStyle name="20% - Accent3 26 2 3" xfId="24776" xr:uid="{8EC729A0-2EF9-485D-875A-0DD9CD432DFE}"/>
    <cellStyle name="20% - Accent3 26 2 4" xfId="39910" xr:uid="{E588D607-261F-4F8D-A4E9-566031D5BFCA}"/>
    <cellStyle name="20% - Accent3 26 3" xfId="3064" xr:uid="{D97AF045-607A-4DE2-996C-BDDFE150D4AC}"/>
    <cellStyle name="20% - Accent3 26 3 2" xfId="10827" xr:uid="{AB71CC6A-5ECD-4EC7-998B-9384ADEC1CD3}"/>
    <cellStyle name="20% - Accent3 26 3 2 2" xfId="29852" xr:uid="{5785C287-A244-43B6-AFD5-E46FB67A6A52}"/>
    <cellStyle name="20% - Accent3 26 3 2 3" xfId="44986" xr:uid="{61FDF583-62DB-4561-9A61-72381A1F1BC9}"/>
    <cellStyle name="20% - Accent3 26 3 3" xfId="22308" xr:uid="{65BD7152-7551-4E08-A2AB-0F4A8125A887}"/>
    <cellStyle name="20% - Accent3 26 3 4" xfId="37442" xr:uid="{A323B073-26FE-4B2E-9B56-B8EB69CDF825}"/>
    <cellStyle name="20% - Accent3 26 4" xfId="8201" xr:uid="{5B855D3D-9B50-4A15-8E77-B64AB95BD272}"/>
    <cellStyle name="20% - Accent3 26 4 2" xfId="27310" xr:uid="{BD78A3E6-3322-468B-86E1-7D09F05FFB1B}"/>
    <cellStyle name="20% - Accent3 26 4 3" xfId="42444" xr:uid="{BF7448DF-5C4A-4C01-BE9C-7E0E876E0A76}"/>
    <cellStyle name="20% - Accent3 26 5" xfId="19766" xr:uid="{63A86E10-B685-40F4-92A3-EA4F22F186B8}"/>
    <cellStyle name="20% - Accent3 26 6" xfId="34900" xr:uid="{9A5BF91B-4B6B-4231-AD8B-79E33181E278}"/>
    <cellStyle name="20% - Accent3 260" xfId="16953" xr:uid="{B9597485-27D0-42AE-9D95-7592D1B39C4B}"/>
    <cellStyle name="20% - Accent3 261" xfId="16967" xr:uid="{7FFE7917-1FA9-4698-8469-0805A46D4B19}"/>
    <cellStyle name="20% - Accent3 262" xfId="16981" xr:uid="{C7BE372D-03E2-48FB-8170-02DDC09B6723}"/>
    <cellStyle name="20% - Accent3 263" xfId="16995" xr:uid="{05B35847-3FE8-49C5-BCC5-2CD8488B94FE}"/>
    <cellStyle name="20% - Accent3 264" xfId="17009" xr:uid="{27DDF20B-6E60-4ECA-B204-0786141F49B9}"/>
    <cellStyle name="20% - Accent3 265" xfId="17023" xr:uid="{13D512E5-FA37-4CF6-8335-D0301763B6DA}"/>
    <cellStyle name="20% - Accent3 266" xfId="17037" xr:uid="{4549D9AF-9636-4D7C-99A1-53D34D14B054}"/>
    <cellStyle name="20% - Accent3 267" xfId="17051" xr:uid="{56F22240-C1EF-470D-8C69-7E1071D007EE}"/>
    <cellStyle name="20% - Accent3 268" xfId="17065" xr:uid="{1EE82BC3-26B1-4A0C-BF41-313F1EFB8CDF}"/>
    <cellStyle name="20% - Accent3 269" xfId="17079" xr:uid="{B5B19E95-D7EF-4CAF-8E68-BB4DDDDD79A5}"/>
    <cellStyle name="20% - Accent3 27" xfId="424" xr:uid="{6D81E117-A0BB-485A-9E36-ADFB9ED6208A}"/>
    <cellStyle name="20% - Accent3 27 2" xfId="5567" xr:uid="{67722E18-E285-4B8F-BE0A-5CAFDEBE9DA4}"/>
    <cellStyle name="20% - Accent3 27 2 2" xfId="13324" xr:uid="{0AD16662-AEC4-4026-87CF-530806CA206D}"/>
    <cellStyle name="20% - Accent3 27 2 2 2" xfId="32334" xr:uid="{6EF3E189-C5EC-4B6B-BE16-39A31EA889DD}"/>
    <cellStyle name="20% - Accent3 27 2 2 3" xfId="47468" xr:uid="{F52B3B6A-7CAD-43D6-9082-5C9D6AA77F50}"/>
    <cellStyle name="20% - Accent3 27 2 3" xfId="24790" xr:uid="{812F4175-C664-4E5C-BA98-726524974815}"/>
    <cellStyle name="20% - Accent3 27 2 4" xfId="39924" xr:uid="{21409C19-C941-42CE-BA41-7828D2293BA1}"/>
    <cellStyle name="20% - Accent3 27 3" xfId="3078" xr:uid="{F582E70E-404F-48D4-8E9F-E117F4F852A8}"/>
    <cellStyle name="20% - Accent3 27 3 2" xfId="10841" xr:uid="{3F86E3C8-859F-466B-81C8-62FF3B79F639}"/>
    <cellStyle name="20% - Accent3 27 3 2 2" xfId="29866" xr:uid="{16243915-9D5F-469C-8D52-5F1F442C289D}"/>
    <cellStyle name="20% - Accent3 27 3 2 3" xfId="45000" xr:uid="{A9E1AE8D-49EF-492D-8DCE-E70983F628FD}"/>
    <cellStyle name="20% - Accent3 27 3 3" xfId="22322" xr:uid="{6B7E0176-A69A-44EA-BE93-2A521B727398}"/>
    <cellStyle name="20% - Accent3 27 3 4" xfId="37456" xr:uid="{FB60064E-4CD4-41E3-887B-2D11DCDCA903}"/>
    <cellStyle name="20% - Accent3 27 4" xfId="8215" xr:uid="{013E5733-B375-46FB-A537-7426EC8E1D66}"/>
    <cellStyle name="20% - Accent3 27 4 2" xfId="27324" xr:uid="{4489517C-F6D6-4AED-9AC0-305935D4DC7B}"/>
    <cellStyle name="20% - Accent3 27 4 3" xfId="42458" xr:uid="{40F4845D-F01F-46D5-91C4-89A60213A460}"/>
    <cellStyle name="20% - Accent3 27 5" xfId="19780" xr:uid="{B07F8576-9C1D-46AF-99F3-D321CD5287EC}"/>
    <cellStyle name="20% - Accent3 27 6" xfId="34914" xr:uid="{1E495DD5-7FE0-43B3-90C0-23F6B7B2275C}"/>
    <cellStyle name="20% - Accent3 270" xfId="17093" xr:uid="{2332B4A7-EA5D-48BD-ACC4-1D32E1EFAF63}"/>
    <cellStyle name="20% - Accent3 271" xfId="17107" xr:uid="{619E4262-6224-4FF5-B8F5-6C87CA0CE053}"/>
    <cellStyle name="20% - Accent3 272" xfId="17121" xr:uid="{CF8DCB81-B5DE-46B4-98D2-6180D7BE9C70}"/>
    <cellStyle name="20% - Accent3 273" xfId="17135" xr:uid="{C9B63581-1F71-409A-9D9B-231198E0E2E3}"/>
    <cellStyle name="20% - Accent3 274" xfId="17149" xr:uid="{90BC6689-1DF4-4702-B939-D8C693D89253}"/>
    <cellStyle name="20% - Accent3 275" xfId="17163" xr:uid="{BA7C4B7D-5227-4B99-9F74-09F865EAD9C3}"/>
    <cellStyle name="20% - Accent3 276" xfId="17177" xr:uid="{CE5DA47B-A963-4120-B52F-5CBEB630135C}"/>
    <cellStyle name="20% - Accent3 277" xfId="17191" xr:uid="{5A0550CD-D525-4EE8-A0B4-68A9A1EE6B75}"/>
    <cellStyle name="20% - Accent3 278" xfId="17205" xr:uid="{E35C965D-17D7-4EF3-B6C0-9C154B5DE334}"/>
    <cellStyle name="20% - Accent3 279" xfId="17220" xr:uid="{6CCD96EC-87C3-49AB-A7EF-602026707CC5}"/>
    <cellStyle name="20% - Accent3 28" xfId="438" xr:uid="{8D28CF8A-474A-4CB4-829C-0C4394A70161}"/>
    <cellStyle name="20% - Accent3 28 2" xfId="5581" xr:uid="{D8B2597B-52C5-4D21-9843-32839B91AECA}"/>
    <cellStyle name="20% - Accent3 28 2 2" xfId="13338" xr:uid="{A83AFA2B-E6BE-480C-AF5F-24631C47CF53}"/>
    <cellStyle name="20% - Accent3 28 2 2 2" xfId="32348" xr:uid="{0267B94A-5531-4D96-B29C-AA68286CEA11}"/>
    <cellStyle name="20% - Accent3 28 2 2 3" xfId="47482" xr:uid="{A27BEE74-09E0-46EB-BF12-C1B31C4408C9}"/>
    <cellStyle name="20% - Accent3 28 2 3" xfId="24804" xr:uid="{160A9F3D-99CC-4A59-82DF-2C19109FB5A0}"/>
    <cellStyle name="20% - Accent3 28 2 4" xfId="39938" xr:uid="{6BC2421F-E85E-401E-A663-421ED99DC636}"/>
    <cellStyle name="20% - Accent3 28 3" xfId="3092" xr:uid="{EAE076FA-6D9E-4A2A-9CF0-089BACC7BA69}"/>
    <cellStyle name="20% - Accent3 28 3 2" xfId="10855" xr:uid="{54F79ADF-7681-4CF6-9522-784A1D183316}"/>
    <cellStyle name="20% - Accent3 28 3 2 2" xfId="29880" xr:uid="{D495017D-46F9-4D9F-A862-1E360EE2DD7A}"/>
    <cellStyle name="20% - Accent3 28 3 2 3" xfId="45014" xr:uid="{2293DD03-A33A-4B1C-B11E-5309239EC75B}"/>
    <cellStyle name="20% - Accent3 28 3 3" xfId="22336" xr:uid="{CF039CFF-480D-4179-9347-06472136B6A6}"/>
    <cellStyle name="20% - Accent3 28 3 4" xfId="37470" xr:uid="{8652EDD3-836F-4318-AB0D-80D3EA0CDCE2}"/>
    <cellStyle name="20% - Accent3 28 4" xfId="8229" xr:uid="{E4385F21-2B57-4CDA-8AA3-F3117C46CE1B}"/>
    <cellStyle name="20% - Accent3 28 4 2" xfId="27338" xr:uid="{DF149485-763B-4588-A0BD-F72375D480B7}"/>
    <cellStyle name="20% - Accent3 28 4 3" xfId="42472" xr:uid="{00D2673D-A0AD-45D7-BBDF-B7A5B49FF55D}"/>
    <cellStyle name="20% - Accent3 28 5" xfId="19794" xr:uid="{A81EF42E-4692-44D7-A43E-BAF8772C5B7E}"/>
    <cellStyle name="20% - Accent3 28 6" xfId="34928" xr:uid="{7435713C-4682-4D1F-90F7-5BD7B175B7DA}"/>
    <cellStyle name="20% - Accent3 280" xfId="17234" xr:uid="{9CB021CB-0E0E-42AF-B19B-D593A8FB444E}"/>
    <cellStyle name="20% - Accent3 281" xfId="17248" xr:uid="{F54319B3-606D-4918-8893-1B5AA64592BF}"/>
    <cellStyle name="20% - Accent3 282" xfId="17262" xr:uid="{62D31892-757A-40A0-849A-8D7A5D69166E}"/>
    <cellStyle name="20% - Accent3 283" xfId="17276" xr:uid="{BF2C5B44-97D9-4946-8122-5F56C3BA540A}"/>
    <cellStyle name="20% - Accent3 284" xfId="17290" xr:uid="{F4E8791A-1325-4921-A385-96EF51B07D3C}"/>
    <cellStyle name="20% - Accent3 285" xfId="17304" xr:uid="{EB910DB4-0FF3-4ECF-927D-C905232EF1AA}"/>
    <cellStyle name="20% - Accent3 286" xfId="17318" xr:uid="{1564DBF8-DA21-4B39-BEC2-068ACC72F44A}"/>
    <cellStyle name="20% - Accent3 287" xfId="17332" xr:uid="{2A662336-9EA6-4D4A-84B9-3BC54F97A0AC}"/>
    <cellStyle name="20% - Accent3 288" xfId="17346" xr:uid="{CCED2C2A-1AEB-4B58-9DBF-7AE85FE79010}"/>
    <cellStyle name="20% - Accent3 289" xfId="17360" xr:uid="{95B217B0-EFF0-43EE-9151-EDA6B7DE244D}"/>
    <cellStyle name="20% - Accent3 29" xfId="452" xr:uid="{7A1BA266-ED80-4978-BD81-CBC5DDAB649A}"/>
    <cellStyle name="20% - Accent3 29 2" xfId="5595" xr:uid="{61E8C1CE-082F-4F18-9107-21FAF86A2EDF}"/>
    <cellStyle name="20% - Accent3 29 2 2" xfId="13352" xr:uid="{54F715F4-59B6-41CA-A001-78F04B06907D}"/>
    <cellStyle name="20% - Accent3 29 2 2 2" xfId="32362" xr:uid="{665C77DB-E232-42CC-B347-ADA617A0E7E4}"/>
    <cellStyle name="20% - Accent3 29 2 2 3" xfId="47496" xr:uid="{BB49D184-B94F-4108-8CE9-C929812D9433}"/>
    <cellStyle name="20% - Accent3 29 2 3" xfId="24818" xr:uid="{671C6CBE-D710-4980-8297-CB7EB69D1F7C}"/>
    <cellStyle name="20% - Accent3 29 2 4" xfId="39952" xr:uid="{7F21BCAD-6E01-4F8B-A8F0-CA060E9780F9}"/>
    <cellStyle name="20% - Accent3 29 3" xfId="3106" xr:uid="{47D537DE-55ED-4287-92E5-4D98D66FA105}"/>
    <cellStyle name="20% - Accent3 29 3 2" xfId="10869" xr:uid="{B2B3A3BD-A390-4F7D-B62A-8AD0BB4B7234}"/>
    <cellStyle name="20% - Accent3 29 3 2 2" xfId="29894" xr:uid="{E2CD94BF-1259-4C51-900C-BBD6B74AE73C}"/>
    <cellStyle name="20% - Accent3 29 3 2 3" xfId="45028" xr:uid="{06D6DDCF-A994-4C99-A814-D233E3E476B7}"/>
    <cellStyle name="20% - Accent3 29 3 3" xfId="22350" xr:uid="{6BB78FB6-D940-40B3-88FF-EC496BBADFAD}"/>
    <cellStyle name="20% - Accent3 29 3 4" xfId="37484" xr:uid="{C86A34E3-51AA-4219-A57C-9E618BD8952B}"/>
    <cellStyle name="20% - Accent3 29 4" xfId="8243" xr:uid="{8E3668FC-9229-4E24-9BB3-96042A994A8D}"/>
    <cellStyle name="20% - Accent3 29 4 2" xfId="27352" xr:uid="{64E9031D-411D-47A7-9619-006C5BFC4135}"/>
    <cellStyle name="20% - Accent3 29 4 3" xfId="42486" xr:uid="{DB22D884-F2AA-41C9-9CA6-3504FDEA3013}"/>
    <cellStyle name="20% - Accent3 29 5" xfId="19808" xr:uid="{8F478FE3-3B80-47A1-AD6E-5C03EB95B072}"/>
    <cellStyle name="20% - Accent3 29 6" xfId="34942" xr:uid="{ABFA5428-6F4A-4029-8BB5-304A66F28072}"/>
    <cellStyle name="20% - Accent3 290" xfId="17374" xr:uid="{F8B73A04-51E3-4B86-8FCE-F4276F27AEFD}"/>
    <cellStyle name="20% - Accent3 291" xfId="17388" xr:uid="{9E4EABBD-9E41-45DC-A5B3-B060AFB96B55}"/>
    <cellStyle name="20% - Accent3 292" xfId="17402" xr:uid="{D35EE3C8-45AC-45AA-8A94-B37446110BDC}"/>
    <cellStyle name="20% - Accent3 293" xfId="17416" xr:uid="{41089B12-2C5F-4994-BCB6-BF852B5A1B86}"/>
    <cellStyle name="20% - Accent3 294" xfId="17430" xr:uid="{52B35350-4876-4AE7-8DBE-F25B89F0AF9C}"/>
    <cellStyle name="20% - Accent3 295" xfId="17444" xr:uid="{4CB1F7A9-70F2-4AB6-9F5E-EB656661DA91}"/>
    <cellStyle name="20% - Accent3 296" xfId="17458" xr:uid="{8E9B9263-CDAF-4BC0-813C-452DABF2F3C2}"/>
    <cellStyle name="20% - Accent3 297" xfId="17472" xr:uid="{E888C2AB-CF27-4514-A28E-7C40EB650C3D}"/>
    <cellStyle name="20% - Accent3 298" xfId="17486" xr:uid="{FFCD55F1-FA4E-4B1A-86D8-F8F1D969E90E}"/>
    <cellStyle name="20% - Accent3 299" xfId="17500" xr:uid="{809025C7-2F45-40CD-93A4-98CDABC9EF28}"/>
    <cellStyle name="20% - Accent3 3" xfId="88" xr:uid="{68EE18B2-D489-4748-A960-3A010DE55AB2}"/>
    <cellStyle name="20% - Accent3 3 2" xfId="5231" xr:uid="{E3D53F73-71B8-449D-A93B-3080CBF81C63}"/>
    <cellStyle name="20% - Accent3 3 2 2" xfId="12988" xr:uid="{A5FEB567-4CBC-42F9-B940-04560B0D062D}"/>
    <cellStyle name="20% - Accent3 3 2 2 2" xfId="31998" xr:uid="{019F2361-8C8C-43B7-A57F-B9A84C737F73}"/>
    <cellStyle name="20% - Accent3 3 2 2 3" xfId="47132" xr:uid="{51C65902-FD39-426D-A58E-689E823B3204}"/>
    <cellStyle name="20% - Accent3 3 2 3" xfId="24454" xr:uid="{8F2A5E5D-10BF-4E1C-B5B5-3DC687BB2CBF}"/>
    <cellStyle name="20% - Accent3 3 2 4" xfId="39588" xr:uid="{CEC40197-4241-40ED-822D-7BDDABD6D085}"/>
    <cellStyle name="20% - Accent3 3 3" xfId="2741" xr:uid="{72AB9B91-E20E-4A32-9AFB-F757A409074E}"/>
    <cellStyle name="20% - Accent3 3 3 2" xfId="10504" xr:uid="{8BF9F25E-C28D-40FE-ADC2-AAF5B032D1D6}"/>
    <cellStyle name="20% - Accent3 3 3 2 2" xfId="29529" xr:uid="{EF1CD814-C5C5-4E4B-B3CF-71A44A5095B8}"/>
    <cellStyle name="20% - Accent3 3 3 2 3" xfId="44663" xr:uid="{30EF4F11-8B6B-4152-8736-AB19525796C9}"/>
    <cellStyle name="20% - Accent3 3 3 3" xfId="21985" xr:uid="{AB5041F0-A936-4CD4-A230-0B9292393E3A}"/>
    <cellStyle name="20% - Accent3 3 3 4" xfId="37119" xr:uid="{42A3E474-A2ED-4796-A0F3-C65A197F2A68}"/>
    <cellStyle name="20% - Accent3 3 4" xfId="7878" xr:uid="{5E0D139B-12C7-40B7-9375-6C99C2E084E4}"/>
    <cellStyle name="20% - Accent3 3 4 2" xfId="26987" xr:uid="{8A14D3FF-DCA5-40BF-85C6-134B00B5DFAD}"/>
    <cellStyle name="20% - Accent3 3 4 3" xfId="42121" xr:uid="{00AF7AF6-5330-4E1E-85C5-4400AC132AC8}"/>
    <cellStyle name="20% - Accent3 3 5" xfId="19443" xr:uid="{B8EC8293-2D2D-465D-BBF7-CAFA80C7B29F}"/>
    <cellStyle name="20% - Accent3 3 6" xfId="34577" xr:uid="{C57CCBDC-58AF-48F0-A837-CF8FD904628B}"/>
    <cellStyle name="20% - Accent3 30" xfId="466" xr:uid="{BC66AA4E-A28A-4703-9913-834CA94209CE}"/>
    <cellStyle name="20% - Accent3 30 2" xfId="5609" xr:uid="{E7B570E9-290F-4128-B7D9-27BEEEF90E68}"/>
    <cellStyle name="20% - Accent3 30 2 2" xfId="13366" xr:uid="{A6D1C582-CF58-4F6F-A05E-CC7246888CE6}"/>
    <cellStyle name="20% - Accent3 30 2 2 2" xfId="32376" xr:uid="{842D92B6-7044-4330-A401-16DA636A6249}"/>
    <cellStyle name="20% - Accent3 30 2 2 3" xfId="47510" xr:uid="{91EEF0DA-7EDD-4E6C-917A-F07025CD81F8}"/>
    <cellStyle name="20% - Accent3 30 2 3" xfId="24832" xr:uid="{BF567E45-C9CB-44EE-99CF-F427DAD047D8}"/>
    <cellStyle name="20% - Accent3 30 2 4" xfId="39966" xr:uid="{D9A3693F-909F-42A7-814A-EC63865A4E59}"/>
    <cellStyle name="20% - Accent3 30 3" xfId="3120" xr:uid="{AE57F9A6-DFEB-4B21-9FF2-3034F01C6B7A}"/>
    <cellStyle name="20% - Accent3 30 3 2" xfId="10883" xr:uid="{435E4CF2-65E0-4521-AA74-8858E22AA92E}"/>
    <cellStyle name="20% - Accent3 30 3 2 2" xfId="29908" xr:uid="{A721EB0E-BC3F-4004-8926-B2DEC8FA7F38}"/>
    <cellStyle name="20% - Accent3 30 3 2 3" xfId="45042" xr:uid="{1DEC9863-D865-44DE-8999-5E0BA914A613}"/>
    <cellStyle name="20% - Accent3 30 3 3" xfId="22364" xr:uid="{B19E1742-DD70-455E-916B-EFD44E9EBC50}"/>
    <cellStyle name="20% - Accent3 30 3 4" xfId="37498" xr:uid="{B3F3DA31-2200-40AA-A942-DCF24A52E532}"/>
    <cellStyle name="20% - Accent3 30 4" xfId="8257" xr:uid="{21D81BB7-2955-4E08-8CF2-367D35BCE22A}"/>
    <cellStyle name="20% - Accent3 30 4 2" xfId="27366" xr:uid="{E756FF36-1B88-4DF5-935D-094BB4415A8B}"/>
    <cellStyle name="20% - Accent3 30 4 3" xfId="42500" xr:uid="{89E32427-7178-472C-862F-F78771721545}"/>
    <cellStyle name="20% - Accent3 30 5" xfId="19822" xr:uid="{BDD9E174-C50D-410C-9A9A-192F910C8664}"/>
    <cellStyle name="20% - Accent3 30 6" xfId="34956" xr:uid="{E2405848-7CF4-499E-A4FE-CFB17B42EF30}"/>
    <cellStyle name="20% - Accent3 300" xfId="17514" xr:uid="{6542A741-3681-4536-8DAE-940623C21CCF}"/>
    <cellStyle name="20% - Accent3 301" xfId="17528" xr:uid="{06608FAC-C7EB-445F-B2CE-B99F32BCD3C5}"/>
    <cellStyle name="20% - Accent3 302" xfId="17542" xr:uid="{AAF4914A-3A2B-4E3C-9786-6A5A9552A054}"/>
    <cellStyle name="20% - Accent3 303" xfId="17556" xr:uid="{A4024FF6-41A2-4544-B44D-C0EFA086B3C8}"/>
    <cellStyle name="20% - Accent3 304" xfId="17570" xr:uid="{310C9CB8-A847-4357-9E35-411EADECF7EB}"/>
    <cellStyle name="20% - Accent3 305" xfId="17584" xr:uid="{40BE133A-BAA3-45E3-AD1E-89AADE761A58}"/>
    <cellStyle name="20% - Accent3 306" xfId="17598" xr:uid="{1D1CB6BA-DB8C-406B-9B8E-F99446292718}"/>
    <cellStyle name="20% - Accent3 307" xfId="17612" xr:uid="{E5323721-C9D2-4C42-A002-DB96039BA92F}"/>
    <cellStyle name="20% - Accent3 308" xfId="17626" xr:uid="{75D71A23-F645-4FAC-932D-6FAE7B3871FA}"/>
    <cellStyle name="20% - Accent3 309" xfId="17640" xr:uid="{CE8C8E7C-80D4-411E-9AA5-9F6AD1A60665}"/>
    <cellStyle name="20% - Accent3 31" xfId="480" xr:uid="{5BE4C287-ABE5-4495-B257-D7661F2C083C}"/>
    <cellStyle name="20% - Accent3 31 2" xfId="5623" xr:uid="{4B492B37-8C47-49A5-9823-125A36969D38}"/>
    <cellStyle name="20% - Accent3 31 2 2" xfId="13380" xr:uid="{D99727A7-81C0-4A71-A983-365C176ECA1A}"/>
    <cellStyle name="20% - Accent3 31 2 2 2" xfId="32390" xr:uid="{1B4B1162-41E4-449A-ACDF-D0FE118F46F1}"/>
    <cellStyle name="20% - Accent3 31 2 2 3" xfId="47524" xr:uid="{3213084A-F794-4839-A7A4-CFC8E995BCBB}"/>
    <cellStyle name="20% - Accent3 31 2 3" xfId="24846" xr:uid="{79B98079-534A-4232-B6DE-5FDA7E8F178B}"/>
    <cellStyle name="20% - Accent3 31 2 4" xfId="39980" xr:uid="{F222D827-3701-4032-9DFA-FADBB4BCECBA}"/>
    <cellStyle name="20% - Accent3 31 3" xfId="3134" xr:uid="{FF82CF0D-BF66-452D-AE4F-20692B615D61}"/>
    <cellStyle name="20% - Accent3 31 3 2" xfId="10897" xr:uid="{E2999151-5316-4273-B965-E4AAC5E8EDAD}"/>
    <cellStyle name="20% - Accent3 31 3 2 2" xfId="29922" xr:uid="{17DB0562-6F5C-4C23-AFC3-F0AA3D968C59}"/>
    <cellStyle name="20% - Accent3 31 3 2 3" xfId="45056" xr:uid="{A19EDB2D-67EA-4BFB-A8E0-EB009B1DF626}"/>
    <cellStyle name="20% - Accent3 31 3 3" xfId="22378" xr:uid="{66EBFA1A-48AE-414A-AFDC-D557F086CFB6}"/>
    <cellStyle name="20% - Accent3 31 3 4" xfId="37512" xr:uid="{2AAF627C-72D2-421D-B008-214C3126DF25}"/>
    <cellStyle name="20% - Accent3 31 4" xfId="8271" xr:uid="{99363799-FAAD-42D9-BF75-CAE3B0A934E9}"/>
    <cellStyle name="20% - Accent3 31 4 2" xfId="27380" xr:uid="{88681C95-A479-4C9D-8AAE-209A895C9965}"/>
    <cellStyle name="20% - Accent3 31 4 3" xfId="42514" xr:uid="{79ACFCF7-700D-4902-883C-24910BCE17FB}"/>
    <cellStyle name="20% - Accent3 31 5" xfId="19836" xr:uid="{1F69991E-1459-48B2-9123-2BCAA7F49A52}"/>
    <cellStyle name="20% - Accent3 31 6" xfId="34970" xr:uid="{57965D6B-61DA-47CD-90DC-0E151850ABA4}"/>
    <cellStyle name="20% - Accent3 310" xfId="17654" xr:uid="{7F29166E-D404-47A6-BC88-F45E3EE80048}"/>
    <cellStyle name="20% - Accent3 311" xfId="17668" xr:uid="{AE942A8A-E405-4A00-83D2-060FF8818200}"/>
    <cellStyle name="20% - Accent3 312" xfId="17682" xr:uid="{F3BE307F-68E1-4A69-AFED-89EFA7EE862D}"/>
    <cellStyle name="20% - Accent3 313" xfId="17696" xr:uid="{9D32964F-95ED-4161-9CED-7B3C617543B4}"/>
    <cellStyle name="20% - Accent3 314" xfId="17710" xr:uid="{1B783562-E12E-46EE-8147-5A7FF1861CF1}"/>
    <cellStyle name="20% - Accent3 315" xfId="17724" xr:uid="{E4C57E01-29B2-412D-A660-977CB01BFFCA}"/>
    <cellStyle name="20% - Accent3 316" xfId="17738" xr:uid="{224F9631-A404-4487-BA63-7E48EB05107F}"/>
    <cellStyle name="20% - Accent3 317" xfId="17752" xr:uid="{577AD3FB-342E-4188-BFE3-06F69B63A18B}"/>
    <cellStyle name="20% - Accent3 318" xfId="17766" xr:uid="{38EA6FDF-3025-4CC9-9199-820A4EB7FF7C}"/>
    <cellStyle name="20% - Accent3 319" xfId="17780" xr:uid="{BDEF820B-DC06-4497-BE41-65C284357AC2}"/>
    <cellStyle name="20% - Accent3 32" xfId="494" xr:uid="{9173F4A9-8587-429C-B4BB-4D11DE283D91}"/>
    <cellStyle name="20% - Accent3 32 2" xfId="5637" xr:uid="{66FA3FE3-37C7-4DFC-81D5-AC822C1FF0EA}"/>
    <cellStyle name="20% - Accent3 32 2 2" xfId="13394" xr:uid="{84353C5D-03DD-47CF-9B96-E4F8BA723B40}"/>
    <cellStyle name="20% - Accent3 32 2 2 2" xfId="32404" xr:uid="{0FF8CCAF-CD10-415B-8CF8-DEFB5A7ADB0B}"/>
    <cellStyle name="20% - Accent3 32 2 2 3" xfId="47538" xr:uid="{CEE80AEF-1DAA-4C46-A48A-105ACF12A259}"/>
    <cellStyle name="20% - Accent3 32 2 3" xfId="24860" xr:uid="{D7180124-C4B3-4D08-9E40-34BCE0971816}"/>
    <cellStyle name="20% - Accent3 32 2 4" xfId="39994" xr:uid="{22A15EC2-70C2-4A13-8B52-AA005F8E7D1D}"/>
    <cellStyle name="20% - Accent3 32 3" xfId="3148" xr:uid="{48AC07AA-2FF2-44B1-8AFF-C8F7F7C242BD}"/>
    <cellStyle name="20% - Accent3 32 3 2" xfId="10911" xr:uid="{F36C30D2-E107-468E-B7DA-CAB5537B2F52}"/>
    <cellStyle name="20% - Accent3 32 3 2 2" xfId="29936" xr:uid="{DF8F597A-9940-425B-820E-F19C14D08884}"/>
    <cellStyle name="20% - Accent3 32 3 2 3" xfId="45070" xr:uid="{64CC22CD-2B8D-4DB6-921F-CAF292E48072}"/>
    <cellStyle name="20% - Accent3 32 3 3" xfId="22392" xr:uid="{F1779E53-8E5E-434C-B856-75A1B26E7146}"/>
    <cellStyle name="20% - Accent3 32 3 4" xfId="37526" xr:uid="{45D67BB7-A102-4617-B2A9-5A94818DC8FF}"/>
    <cellStyle name="20% - Accent3 32 4" xfId="8285" xr:uid="{4E52DFFF-70E5-4991-88E8-81969124050D}"/>
    <cellStyle name="20% - Accent3 32 4 2" xfId="27394" xr:uid="{8E0B6020-19A2-4E12-A1FA-8B40E50742C4}"/>
    <cellStyle name="20% - Accent3 32 4 3" xfId="42528" xr:uid="{25518B18-D9BA-4DFC-9809-CED9C58DE7ED}"/>
    <cellStyle name="20% - Accent3 32 5" xfId="19850" xr:uid="{7F365270-6195-44AB-A7AF-66DC51EB11CD}"/>
    <cellStyle name="20% - Accent3 32 6" xfId="34984" xr:uid="{6648DCE2-68FC-4FC3-8014-33E38F2A05F3}"/>
    <cellStyle name="20% - Accent3 320" xfId="17794" xr:uid="{07AC92B2-9B02-4A23-8E05-DACFBB23A3C7}"/>
    <cellStyle name="20% - Accent3 321" xfId="17808" xr:uid="{F020F65A-5C16-4736-A31D-A64291497B83}"/>
    <cellStyle name="20% - Accent3 322" xfId="17822" xr:uid="{F1D3608C-6A08-4956-8FD4-20BB05CAE2B9}"/>
    <cellStyle name="20% - Accent3 323" xfId="17836" xr:uid="{98747AB4-43C8-4277-A803-20D7BA860BB2}"/>
    <cellStyle name="20% - Accent3 324" xfId="17850" xr:uid="{514E9EFD-0233-43B9-BACC-997A4E12C096}"/>
    <cellStyle name="20% - Accent3 325" xfId="17864" xr:uid="{38F7435A-C5A3-41F1-B157-8A67A5C672C4}"/>
    <cellStyle name="20% - Accent3 326" xfId="17878" xr:uid="{3B1F1ABC-B7CD-40F8-90F6-0E27AB73CBCC}"/>
    <cellStyle name="20% - Accent3 327" xfId="17892" xr:uid="{542CE26F-F126-4C9C-811E-648A3F5E073E}"/>
    <cellStyle name="20% - Accent3 328" xfId="17906" xr:uid="{6AA1B50D-AAAE-4A7E-80A9-3AFA70BB2015}"/>
    <cellStyle name="20% - Accent3 329" xfId="17920" xr:uid="{5086F45A-CF3C-4203-9FD0-7769173364E7}"/>
    <cellStyle name="20% - Accent3 33" xfId="508" xr:uid="{185C8718-26FA-4279-B137-D1D83F60E7BE}"/>
    <cellStyle name="20% - Accent3 33 2" xfId="5651" xr:uid="{3E406E06-6571-466D-A1D0-F828C1A8E2CB}"/>
    <cellStyle name="20% - Accent3 33 2 2" xfId="13408" xr:uid="{90DD8C3D-7CE6-4A89-904E-FE8C9E5F217E}"/>
    <cellStyle name="20% - Accent3 33 2 2 2" xfId="32418" xr:uid="{FAC65CF4-5DFE-4D57-BCF0-AD4D4C718B17}"/>
    <cellStyle name="20% - Accent3 33 2 2 3" xfId="47552" xr:uid="{2C11742B-CB9C-44E7-A914-C4C40FDAA40A}"/>
    <cellStyle name="20% - Accent3 33 2 3" xfId="24874" xr:uid="{FAB7006F-BC1D-42D0-8AD9-867B4F56D7E6}"/>
    <cellStyle name="20% - Accent3 33 2 4" xfId="40008" xr:uid="{2B06206E-9AC2-4491-A34D-62643C2E3227}"/>
    <cellStyle name="20% - Accent3 33 3" xfId="3162" xr:uid="{1094D003-7634-4ED4-940F-0AD7F2AD4BE8}"/>
    <cellStyle name="20% - Accent3 33 3 2" xfId="10925" xr:uid="{1758CD4D-E430-4823-AA34-FD0FD470C250}"/>
    <cellStyle name="20% - Accent3 33 3 2 2" xfId="29950" xr:uid="{73E4B52F-100A-4454-8B3F-484E8456215D}"/>
    <cellStyle name="20% - Accent3 33 3 2 3" xfId="45084" xr:uid="{FD7FB963-308D-4DA8-8559-D1D38B9232B3}"/>
    <cellStyle name="20% - Accent3 33 3 3" xfId="22406" xr:uid="{D300D48C-D689-4817-8011-4CF9C5D94626}"/>
    <cellStyle name="20% - Accent3 33 3 4" xfId="37540" xr:uid="{EF8EB3FD-E694-4E9D-A8AE-D8DBDC63FC2D}"/>
    <cellStyle name="20% - Accent3 33 4" xfId="8299" xr:uid="{B979BA82-CC5D-404D-8919-AC5E1CF8749C}"/>
    <cellStyle name="20% - Accent3 33 4 2" xfId="27408" xr:uid="{F1E38AAF-40E1-4015-BCF7-71A6530F843C}"/>
    <cellStyle name="20% - Accent3 33 4 3" xfId="42542" xr:uid="{56361695-F25B-4C66-AF43-F26C2791AE8B}"/>
    <cellStyle name="20% - Accent3 33 5" xfId="19864" xr:uid="{47AEFB18-DB3A-4D13-86DF-B6B94AF723B8}"/>
    <cellStyle name="20% - Accent3 33 6" xfId="34998" xr:uid="{BDC92D32-8DF5-48AB-A994-F48CCA0C7FB1}"/>
    <cellStyle name="20% - Accent3 330" xfId="17934" xr:uid="{9AB303E9-1261-4B56-A068-CC2161305038}"/>
    <cellStyle name="20% - Accent3 331" xfId="17948" xr:uid="{7A08A5D8-0626-4FBC-B770-5673901F6776}"/>
    <cellStyle name="20% - Accent3 332" xfId="17962" xr:uid="{27A7784D-9AAC-4873-963C-0DD3FCBACF52}"/>
    <cellStyle name="20% - Accent3 333" xfId="17976" xr:uid="{69251E6C-705C-4A73-A98B-E900174EBDB5}"/>
    <cellStyle name="20% - Accent3 334" xfId="19399" xr:uid="{91A24BC0-D048-4737-A387-B0EE2095CA0F}"/>
    <cellStyle name="20% - Accent3 335" xfId="34533" xr:uid="{1FF8D94F-F81E-4CE3-B2CF-0A6DB4AA9BB1}"/>
    <cellStyle name="20% - Accent3 34" xfId="522" xr:uid="{4E319AA5-3F17-4DAD-9DAB-28DDA36E34D5}"/>
    <cellStyle name="20% - Accent3 34 2" xfId="5665" xr:uid="{81CBB068-60C4-4A2E-B384-CB986D8D92B3}"/>
    <cellStyle name="20% - Accent3 34 2 2" xfId="13422" xr:uid="{129CBEE6-22A7-437E-8055-C173D14637A7}"/>
    <cellStyle name="20% - Accent3 34 2 2 2" xfId="32432" xr:uid="{9B9D855A-1400-4668-ADAC-61DF64E811CE}"/>
    <cellStyle name="20% - Accent3 34 2 2 3" xfId="47566" xr:uid="{0D3CFF8F-A184-40A4-B461-673A695176C1}"/>
    <cellStyle name="20% - Accent3 34 2 3" xfId="24888" xr:uid="{63751820-B77B-4571-8F06-45BFFD4B4A75}"/>
    <cellStyle name="20% - Accent3 34 2 4" xfId="40022" xr:uid="{325A0FF6-F4C8-45A1-9132-DAEB7AA19DE0}"/>
    <cellStyle name="20% - Accent3 34 3" xfId="3176" xr:uid="{C1502B78-4A8B-4EFC-8997-3526841D9A8B}"/>
    <cellStyle name="20% - Accent3 34 3 2" xfId="10939" xr:uid="{4F193ADC-09B1-4675-B7EB-38A5D802FF0C}"/>
    <cellStyle name="20% - Accent3 34 3 2 2" xfId="29964" xr:uid="{DCC79E5F-E345-4967-8D9D-47F19AA56104}"/>
    <cellStyle name="20% - Accent3 34 3 2 3" xfId="45098" xr:uid="{BDCBCD2B-B982-4071-8280-8B2CCDBCB2CC}"/>
    <cellStyle name="20% - Accent3 34 3 3" xfId="22420" xr:uid="{53621221-789E-48A2-9C04-77F7F18CD5E4}"/>
    <cellStyle name="20% - Accent3 34 3 4" xfId="37554" xr:uid="{B06AAD01-A69C-4211-8609-FF7969C022DD}"/>
    <cellStyle name="20% - Accent3 34 4" xfId="8313" xr:uid="{27604FEF-1639-4D89-B491-D4AF97C50975}"/>
    <cellStyle name="20% - Accent3 34 4 2" xfId="27422" xr:uid="{0FF3A845-D23F-4C42-820F-A834EFAC1D01}"/>
    <cellStyle name="20% - Accent3 34 4 3" xfId="42556" xr:uid="{597CCF90-4A4C-41AE-BF3C-27B47B7C04BD}"/>
    <cellStyle name="20% - Accent3 34 5" xfId="19878" xr:uid="{51976E59-5CC6-40A2-985C-C8143509A212}"/>
    <cellStyle name="20% - Accent3 34 6" xfId="35012" xr:uid="{7060C403-AF4C-4D09-8978-C788ABF5558D}"/>
    <cellStyle name="20% - Accent3 35" xfId="536" xr:uid="{40DA07C4-0578-4962-B76B-CF158ABE9CBD}"/>
    <cellStyle name="20% - Accent3 35 2" xfId="5679" xr:uid="{67DDBB0E-3D03-4403-A7C5-E5349792C465}"/>
    <cellStyle name="20% - Accent3 35 2 2" xfId="13436" xr:uid="{FD3B20DC-C802-4CA2-9F1D-268A27C84A2F}"/>
    <cellStyle name="20% - Accent3 35 2 2 2" xfId="32446" xr:uid="{140D0C36-682E-49C9-9E05-4635EA8882E0}"/>
    <cellStyle name="20% - Accent3 35 2 2 3" xfId="47580" xr:uid="{2B63A98A-150D-45EF-9070-2C313AA74180}"/>
    <cellStyle name="20% - Accent3 35 2 3" xfId="24902" xr:uid="{AD2D62AB-7278-4146-AD5A-66D153C8F37F}"/>
    <cellStyle name="20% - Accent3 35 2 4" xfId="40036" xr:uid="{2F39113C-7125-4142-9546-D5D001604887}"/>
    <cellStyle name="20% - Accent3 35 3" xfId="3190" xr:uid="{65892EB5-AC81-48C0-9E0D-818892A80418}"/>
    <cellStyle name="20% - Accent3 35 3 2" xfId="10953" xr:uid="{A3C50C5A-65B9-4D86-8333-82BC1F8F4128}"/>
    <cellStyle name="20% - Accent3 35 3 2 2" xfId="29978" xr:uid="{2F049EAF-53C6-48EE-97CB-7A50BC4592EA}"/>
    <cellStyle name="20% - Accent3 35 3 2 3" xfId="45112" xr:uid="{D8F4C6B2-78C4-47D9-89FA-AA4C4560BABD}"/>
    <cellStyle name="20% - Accent3 35 3 3" xfId="22434" xr:uid="{925B567B-9FAF-4EC1-8767-39AF5B477957}"/>
    <cellStyle name="20% - Accent3 35 3 4" xfId="37568" xr:uid="{27FB36D4-A079-4CBC-A346-B1C3F8CFB526}"/>
    <cellStyle name="20% - Accent3 35 4" xfId="8327" xr:uid="{00524E6F-3DE8-403A-A9E1-E91B80162DC9}"/>
    <cellStyle name="20% - Accent3 35 4 2" xfId="27436" xr:uid="{DF70E93C-7896-4184-8C6B-BB4A7FFAF452}"/>
    <cellStyle name="20% - Accent3 35 4 3" xfId="42570" xr:uid="{11D99E54-F6C9-4281-A7BF-BF535B11011E}"/>
    <cellStyle name="20% - Accent3 35 5" xfId="19892" xr:uid="{D899C26F-3977-48D0-A0C1-9D1CAD67FD15}"/>
    <cellStyle name="20% - Accent3 35 6" xfId="35026" xr:uid="{1C128B6C-A93A-41C6-8160-BFB15C831DB9}"/>
    <cellStyle name="20% - Accent3 36" xfId="550" xr:uid="{125A5A3A-C835-4F5E-8240-D9D7DA1FDF69}"/>
    <cellStyle name="20% - Accent3 36 2" xfId="5693" xr:uid="{A60D49E7-3664-49F5-85FC-D76A6079C0DC}"/>
    <cellStyle name="20% - Accent3 36 2 2" xfId="13450" xr:uid="{17B2ED0C-983B-4C56-95B1-75D5606BEB2E}"/>
    <cellStyle name="20% - Accent3 36 2 2 2" xfId="32460" xr:uid="{A0334FD5-CBF7-4664-923B-98D4E74212F3}"/>
    <cellStyle name="20% - Accent3 36 2 2 3" xfId="47594" xr:uid="{A9C2E53B-ECBE-4F25-BD08-774D964A20FA}"/>
    <cellStyle name="20% - Accent3 36 2 3" xfId="24916" xr:uid="{E78D7A3A-BB7B-4B3F-9B2D-114477E7F910}"/>
    <cellStyle name="20% - Accent3 36 2 4" xfId="40050" xr:uid="{4F23D4B4-88E0-4896-9C31-2BDDC708F30B}"/>
    <cellStyle name="20% - Accent3 36 3" xfId="3204" xr:uid="{93D318E3-85C0-4457-9556-FB746E52CCB3}"/>
    <cellStyle name="20% - Accent3 36 3 2" xfId="10967" xr:uid="{206A102E-28E5-4347-A45C-837B0668687C}"/>
    <cellStyle name="20% - Accent3 36 3 2 2" xfId="29992" xr:uid="{4AEE6C59-6758-4024-8908-55D33AB91E1B}"/>
    <cellStyle name="20% - Accent3 36 3 2 3" xfId="45126" xr:uid="{94DA46EA-D468-4063-A4CA-8FCEEE0B2AFE}"/>
    <cellStyle name="20% - Accent3 36 3 3" xfId="22448" xr:uid="{23945CAA-4A80-47B4-9A9F-7903D2B4B878}"/>
    <cellStyle name="20% - Accent3 36 3 4" xfId="37582" xr:uid="{46B8B2DE-81FA-4352-82D3-3377BDB187F0}"/>
    <cellStyle name="20% - Accent3 36 4" xfId="8341" xr:uid="{86A6D410-743C-4C53-B29C-3AC7C8E87491}"/>
    <cellStyle name="20% - Accent3 36 4 2" xfId="27450" xr:uid="{A498A986-3E85-4C84-841C-15FA5D62964E}"/>
    <cellStyle name="20% - Accent3 36 4 3" xfId="42584" xr:uid="{43C1F7D8-5658-4E31-B2AB-1C5ECCE729DB}"/>
    <cellStyle name="20% - Accent3 36 5" xfId="19906" xr:uid="{FAEBA382-A97B-40F3-A6FE-6E6E61C6F9DD}"/>
    <cellStyle name="20% - Accent3 36 6" xfId="35040" xr:uid="{68A7AD07-C442-4326-A031-01E96AEFA45B}"/>
    <cellStyle name="20% - Accent3 37" xfId="564" xr:uid="{96DE3A42-A611-4240-B06D-CDE0E86D10D9}"/>
    <cellStyle name="20% - Accent3 37 2" xfId="5707" xr:uid="{7E8CFDD2-C257-4636-A93C-7D5A1017E923}"/>
    <cellStyle name="20% - Accent3 37 2 2" xfId="13464" xr:uid="{C580F8FE-69A3-4B94-BB48-C1340FCE8D21}"/>
    <cellStyle name="20% - Accent3 37 2 2 2" xfId="32474" xr:uid="{99053BEF-D166-4DD2-8C56-1DA12FDA7477}"/>
    <cellStyle name="20% - Accent3 37 2 2 3" xfId="47608" xr:uid="{0B731F77-602F-4A46-B4E8-13B80FEA5298}"/>
    <cellStyle name="20% - Accent3 37 2 3" xfId="24930" xr:uid="{2718292F-4990-4F9A-B50E-F151BE90BCD7}"/>
    <cellStyle name="20% - Accent3 37 2 4" xfId="40064" xr:uid="{D8EDF0BD-D50C-40C6-A1C2-061964E12D77}"/>
    <cellStyle name="20% - Accent3 37 3" xfId="3218" xr:uid="{A1D86C61-58C9-42BA-9D31-896F5DC1683B}"/>
    <cellStyle name="20% - Accent3 37 3 2" xfId="10981" xr:uid="{BB43FE74-0DA4-4A2D-B899-486DCE3154E4}"/>
    <cellStyle name="20% - Accent3 37 3 2 2" xfId="30006" xr:uid="{81A3A0D7-2A46-4C7D-947E-3257A0795141}"/>
    <cellStyle name="20% - Accent3 37 3 2 3" xfId="45140" xr:uid="{5322163E-58FB-4800-8A13-75C043BB5E2A}"/>
    <cellStyle name="20% - Accent3 37 3 3" xfId="22462" xr:uid="{9F175F60-C205-4AA6-B49C-7C13A5E2314A}"/>
    <cellStyle name="20% - Accent3 37 3 4" xfId="37596" xr:uid="{A68CAAAB-2F98-41D0-AF8B-9E77E3E83673}"/>
    <cellStyle name="20% - Accent3 37 4" xfId="8355" xr:uid="{F54A0C6A-8BE6-48F7-A1A8-85CA4F72EC7A}"/>
    <cellStyle name="20% - Accent3 37 4 2" xfId="27464" xr:uid="{3CD9CB2D-118F-406D-9341-09AF5D557023}"/>
    <cellStyle name="20% - Accent3 37 4 3" xfId="42598" xr:uid="{F20F5333-B923-4CC3-9A57-AAB1B5BF4214}"/>
    <cellStyle name="20% - Accent3 37 5" xfId="19920" xr:uid="{30FFCBBD-5DAC-4B90-9674-05B3F1F1539A}"/>
    <cellStyle name="20% - Accent3 37 6" xfId="35054" xr:uid="{692F81EE-08D3-4E25-B904-58C0D7582CB8}"/>
    <cellStyle name="20% - Accent3 38" xfId="578" xr:uid="{8338256F-5EF7-4075-A8A9-EDBEBCF36B02}"/>
    <cellStyle name="20% - Accent3 38 2" xfId="5721" xr:uid="{E136C5B5-9B6E-455E-AC5F-80318BAC6F93}"/>
    <cellStyle name="20% - Accent3 38 2 2" xfId="13478" xr:uid="{9734CDAC-7D54-48B6-8484-1F70063CBF56}"/>
    <cellStyle name="20% - Accent3 38 2 2 2" xfId="32488" xr:uid="{CB49032D-198F-43AC-9234-D8438AA36348}"/>
    <cellStyle name="20% - Accent3 38 2 2 3" xfId="47622" xr:uid="{1501D386-A32C-4DDE-8BB3-1CBB598BD978}"/>
    <cellStyle name="20% - Accent3 38 2 3" xfId="24944" xr:uid="{12AF5D03-1EAD-4C16-BACD-2E0F2005D27D}"/>
    <cellStyle name="20% - Accent3 38 2 4" xfId="40078" xr:uid="{275C6FBB-8368-4C33-95F9-07FFA1B2BFF3}"/>
    <cellStyle name="20% - Accent3 38 3" xfId="3232" xr:uid="{64D37513-A126-42F4-8E6B-1DAD9E5FA0EB}"/>
    <cellStyle name="20% - Accent3 38 3 2" xfId="10995" xr:uid="{C3FE1543-7D17-4AE9-A9D1-89544616E819}"/>
    <cellStyle name="20% - Accent3 38 3 2 2" xfId="30020" xr:uid="{EACDE9AD-30B8-490B-B4A5-74839E050995}"/>
    <cellStyle name="20% - Accent3 38 3 2 3" xfId="45154" xr:uid="{9A5E788F-23F2-440D-9F4C-AD7F6D99AE2B}"/>
    <cellStyle name="20% - Accent3 38 3 3" xfId="22476" xr:uid="{ED6F3D8B-BB26-4E09-8FB9-0FD242448BFD}"/>
    <cellStyle name="20% - Accent3 38 3 4" xfId="37610" xr:uid="{6432803F-E3DC-49C5-B411-36F06C7931A1}"/>
    <cellStyle name="20% - Accent3 38 4" xfId="8369" xr:uid="{263B9605-3AC7-49AE-B3A1-DA2673B312D3}"/>
    <cellStyle name="20% - Accent3 38 4 2" xfId="27478" xr:uid="{1643373A-90FA-4CCD-B4AE-5F4A6394044E}"/>
    <cellStyle name="20% - Accent3 38 4 3" xfId="42612" xr:uid="{A4BEDB42-C590-458F-96F4-5F45B6020387}"/>
    <cellStyle name="20% - Accent3 38 5" xfId="19934" xr:uid="{CC542047-2A7B-4F93-ADE8-85D73A2C0ABF}"/>
    <cellStyle name="20% - Accent3 38 6" xfId="35068" xr:uid="{BB1661B7-D35D-4E60-94E4-563B11A0195B}"/>
    <cellStyle name="20% - Accent3 39" xfId="592" xr:uid="{1ABA6CC3-FA6D-41D0-AACD-71F4C0493075}"/>
    <cellStyle name="20% - Accent3 39 2" xfId="5735" xr:uid="{FD6C8C7E-8389-4F30-BCCB-AABF940698ED}"/>
    <cellStyle name="20% - Accent3 39 2 2" xfId="13492" xr:uid="{5D2F99B8-A2F3-46DC-BCC1-BD0056D34D57}"/>
    <cellStyle name="20% - Accent3 39 2 2 2" xfId="32502" xr:uid="{3A41A6E9-14F0-49A5-8C45-B802841AFF76}"/>
    <cellStyle name="20% - Accent3 39 2 2 3" xfId="47636" xr:uid="{5C9A52E1-F351-478D-B588-3F23A790FC76}"/>
    <cellStyle name="20% - Accent3 39 2 3" xfId="24958" xr:uid="{113F1CF9-D3C4-458F-9319-43C24CBD143F}"/>
    <cellStyle name="20% - Accent3 39 2 4" xfId="40092" xr:uid="{17C988D5-7467-4A22-9C1E-9DA23A729939}"/>
    <cellStyle name="20% - Accent3 39 3" xfId="3246" xr:uid="{1A4095C2-FD15-4F78-82FD-73EB1737758E}"/>
    <cellStyle name="20% - Accent3 39 3 2" xfId="11009" xr:uid="{3E686B41-F9E2-42D5-9BCF-7DE0A5E472DA}"/>
    <cellStyle name="20% - Accent3 39 3 2 2" xfId="30034" xr:uid="{31B45E99-BF0B-47FA-8755-6324CD82C8FC}"/>
    <cellStyle name="20% - Accent3 39 3 2 3" xfId="45168" xr:uid="{D9DF24B4-560A-4EF5-A828-6D0ECC7C2861}"/>
    <cellStyle name="20% - Accent3 39 3 3" xfId="22490" xr:uid="{5D360E9E-D53E-4B39-BA7D-058F2993C764}"/>
    <cellStyle name="20% - Accent3 39 3 4" xfId="37624" xr:uid="{EC36EE18-A395-4268-8DD4-4857529D9FB3}"/>
    <cellStyle name="20% - Accent3 39 4" xfId="8383" xr:uid="{89426E67-4A87-4BAB-A530-2E7A738F6364}"/>
    <cellStyle name="20% - Accent3 39 4 2" xfId="27492" xr:uid="{2674F877-5A96-4DB2-8365-2AFAFE72240D}"/>
    <cellStyle name="20% - Accent3 39 4 3" xfId="42626" xr:uid="{A0306FEF-7A3C-43CE-AB47-89514688B182}"/>
    <cellStyle name="20% - Accent3 39 5" xfId="19948" xr:uid="{90E1E991-B3D4-426E-9111-50B563DFB5D3}"/>
    <cellStyle name="20% - Accent3 39 6" xfId="35082" xr:uid="{BC073B47-9848-4D90-82E3-4DD32A298661}"/>
    <cellStyle name="20% - Accent3 4" xfId="102" xr:uid="{F8502987-4E55-4710-846C-07BAA7103CC6}"/>
    <cellStyle name="20% - Accent3 4 2" xfId="5245" xr:uid="{7E45572D-68C5-4814-B5C0-55F4AA971D1B}"/>
    <cellStyle name="20% - Accent3 4 2 2" xfId="13002" xr:uid="{7627CA2C-4B89-429D-B762-6902D9BFF9F4}"/>
    <cellStyle name="20% - Accent3 4 2 2 2" xfId="32012" xr:uid="{41AAD0BB-77F4-4446-9CFE-8AA8DE439E6F}"/>
    <cellStyle name="20% - Accent3 4 2 2 3" xfId="47146" xr:uid="{9975E43F-6A37-4017-9CDC-AA4B3F8AC8E0}"/>
    <cellStyle name="20% - Accent3 4 2 3" xfId="24468" xr:uid="{D531A72D-34FB-4FAB-8DDA-0B48B13BA03A}"/>
    <cellStyle name="20% - Accent3 4 2 4" xfId="39602" xr:uid="{24470670-1359-4373-9D33-3E6D1A3896E4}"/>
    <cellStyle name="20% - Accent3 4 3" xfId="2755" xr:uid="{E655D425-2BFA-4B67-9B3D-31DF8888C0FE}"/>
    <cellStyle name="20% - Accent3 4 3 2" xfId="10518" xr:uid="{DF0A45AE-C96E-4E6C-8CDE-08EDB897688F}"/>
    <cellStyle name="20% - Accent3 4 3 2 2" xfId="29543" xr:uid="{907930EB-BFA3-4448-A48C-C753AFCE1A59}"/>
    <cellStyle name="20% - Accent3 4 3 2 3" xfId="44677" xr:uid="{5F3B3AE8-D529-4A76-82F5-B845F0CA5FD3}"/>
    <cellStyle name="20% - Accent3 4 3 3" xfId="21999" xr:uid="{6288EA95-E5CF-41F3-9F4D-28F91F3A1D45}"/>
    <cellStyle name="20% - Accent3 4 3 4" xfId="37133" xr:uid="{3D50B2CD-BAB5-408F-AB99-94E501D012F9}"/>
    <cellStyle name="20% - Accent3 4 4" xfId="7892" xr:uid="{B227905B-FBF8-41EE-81F3-41F4A6625A94}"/>
    <cellStyle name="20% - Accent3 4 4 2" xfId="27001" xr:uid="{D0E4DFD1-B82B-4BA1-9F1A-EED7EFD9DF1F}"/>
    <cellStyle name="20% - Accent3 4 4 3" xfId="42135" xr:uid="{E700DB2F-002A-4E10-A0DF-6DA3A2E1A079}"/>
    <cellStyle name="20% - Accent3 4 5" xfId="19457" xr:uid="{941BE819-26FF-4E7E-961F-1BB1119A502D}"/>
    <cellStyle name="20% - Accent3 4 6" xfId="34591" xr:uid="{3E9AC7C5-43BA-40DE-A118-37FA5BFA108C}"/>
    <cellStyle name="20% - Accent3 40" xfId="606" xr:uid="{6E5961C3-A02E-457A-A05A-6A9BB1D0A535}"/>
    <cellStyle name="20% - Accent3 40 2" xfId="5749" xr:uid="{8195461E-C512-4C6E-A1B2-39B6E099ECF9}"/>
    <cellStyle name="20% - Accent3 40 2 2" xfId="13506" xr:uid="{D8A110F2-40B8-41BA-9700-73E0006BE096}"/>
    <cellStyle name="20% - Accent3 40 2 2 2" xfId="32516" xr:uid="{2F16A4C8-4809-477D-B829-5CE4DA389294}"/>
    <cellStyle name="20% - Accent3 40 2 2 3" xfId="47650" xr:uid="{40D7E902-BC62-41F4-B6C5-B3D9861C8581}"/>
    <cellStyle name="20% - Accent3 40 2 3" xfId="24972" xr:uid="{D749C9A9-A0F3-48F7-A6E5-ADE23B062D04}"/>
    <cellStyle name="20% - Accent3 40 2 4" xfId="40106" xr:uid="{3B1F99B5-CF8E-48B2-BA25-A9EE227F66CD}"/>
    <cellStyle name="20% - Accent3 40 3" xfId="3260" xr:uid="{B04A0AFF-BCF8-41F7-8CDF-BD7287D779E6}"/>
    <cellStyle name="20% - Accent3 40 3 2" xfId="11023" xr:uid="{C960514D-75C7-4CB0-A52C-75365D4392CD}"/>
    <cellStyle name="20% - Accent3 40 3 2 2" xfId="30048" xr:uid="{F392DAFB-80E0-4372-BBF8-F5511150E940}"/>
    <cellStyle name="20% - Accent3 40 3 2 3" xfId="45182" xr:uid="{9E0E626E-6246-454B-A57A-A0464836D6E9}"/>
    <cellStyle name="20% - Accent3 40 3 3" xfId="22504" xr:uid="{A3DEAE97-B71C-4367-AB94-8C27C1D2E98A}"/>
    <cellStyle name="20% - Accent3 40 3 4" xfId="37638" xr:uid="{F5D43CB8-90C9-4D7E-8C02-C73ADFD76F2C}"/>
    <cellStyle name="20% - Accent3 40 4" xfId="8397" xr:uid="{4DD2DC8D-262C-4792-A76A-D584AAE5FEC8}"/>
    <cellStyle name="20% - Accent3 40 4 2" xfId="27506" xr:uid="{24394074-47D1-4F65-BB64-9333F5764BA2}"/>
    <cellStyle name="20% - Accent3 40 4 3" xfId="42640" xr:uid="{B2D5AE6B-0657-4654-9BCA-F507462604B2}"/>
    <cellStyle name="20% - Accent3 40 5" xfId="19962" xr:uid="{509B1AEE-3FDA-4055-A6AB-A84CE6F00880}"/>
    <cellStyle name="20% - Accent3 40 6" xfId="35096" xr:uid="{276BDB1A-055C-4363-8AB7-2632968FA034}"/>
    <cellStyle name="20% - Accent3 41" xfId="620" xr:uid="{A8B2C000-F3C5-4E45-BE63-362252301E65}"/>
    <cellStyle name="20% - Accent3 41 2" xfId="5763" xr:uid="{7062C36B-C0AD-401C-97A4-749BA01E633B}"/>
    <cellStyle name="20% - Accent3 41 2 2" xfId="13520" xr:uid="{07CF578A-486F-491B-8DA5-DAB204C61280}"/>
    <cellStyle name="20% - Accent3 41 2 2 2" xfId="32530" xr:uid="{BD268651-26D7-415B-B03C-733BAD5901F9}"/>
    <cellStyle name="20% - Accent3 41 2 2 3" xfId="47664" xr:uid="{7B54378E-4F9D-4614-A14A-E6FBE8AF3153}"/>
    <cellStyle name="20% - Accent3 41 2 3" xfId="24986" xr:uid="{3B699A6F-22C5-420B-99BA-2E0B970CAEAB}"/>
    <cellStyle name="20% - Accent3 41 2 4" xfId="40120" xr:uid="{B2F3D424-504A-42F0-B0A8-ED58C07A2317}"/>
    <cellStyle name="20% - Accent3 41 3" xfId="3274" xr:uid="{9CE9E539-28F3-4DAC-9ECA-4101F9D42C84}"/>
    <cellStyle name="20% - Accent3 41 3 2" xfId="11037" xr:uid="{E5F776EF-F812-4E96-9729-FC8BC5F570D1}"/>
    <cellStyle name="20% - Accent3 41 3 2 2" xfId="30062" xr:uid="{49DDBD09-01E8-472D-8B2B-90703167C655}"/>
    <cellStyle name="20% - Accent3 41 3 2 3" xfId="45196" xr:uid="{578939D9-2B29-46C2-8396-B825AF4C0A97}"/>
    <cellStyle name="20% - Accent3 41 3 3" xfId="22518" xr:uid="{B27F2FAD-8EE2-49D5-8090-FEB3A2E79290}"/>
    <cellStyle name="20% - Accent3 41 3 4" xfId="37652" xr:uid="{31DA1799-7B9A-43A5-A257-47DAEDC02822}"/>
    <cellStyle name="20% - Accent3 41 4" xfId="8411" xr:uid="{0A4DDB73-85CA-4214-96C9-01587CC22450}"/>
    <cellStyle name="20% - Accent3 41 4 2" xfId="27520" xr:uid="{BF11B46E-3F30-4291-9F5C-B95E06B04F41}"/>
    <cellStyle name="20% - Accent3 41 4 3" xfId="42654" xr:uid="{D55816E6-BE1F-42EF-B33A-AF10C62B8394}"/>
    <cellStyle name="20% - Accent3 41 5" xfId="19976" xr:uid="{8523F508-A0BE-4874-BC7B-D52FD2DC5B60}"/>
    <cellStyle name="20% - Accent3 41 6" xfId="35110" xr:uid="{EE11FDC5-7321-4F99-8FA3-8C67407FE4AF}"/>
    <cellStyle name="20% - Accent3 42" xfId="634" xr:uid="{18F0B1C0-D16F-4A84-ADEC-2D82F3C493CB}"/>
    <cellStyle name="20% - Accent3 42 2" xfId="5777" xr:uid="{89CDA649-3F9F-4ECF-BF8F-A90499CA3E4B}"/>
    <cellStyle name="20% - Accent3 42 2 2" xfId="13534" xr:uid="{80C7BEC8-2CF1-44A5-A270-7A096C570C02}"/>
    <cellStyle name="20% - Accent3 42 2 2 2" xfId="32544" xr:uid="{E66B7451-448C-4402-BD9D-39199D64BA39}"/>
    <cellStyle name="20% - Accent3 42 2 2 3" xfId="47678" xr:uid="{EA021E91-C70D-42E7-9CE6-EF2978765F57}"/>
    <cellStyle name="20% - Accent3 42 2 3" xfId="25000" xr:uid="{C597C74B-F1D1-4D31-B4D9-84724587D210}"/>
    <cellStyle name="20% - Accent3 42 2 4" xfId="40134" xr:uid="{BB5B3F1C-BBA0-440C-BDDE-C2DF553F0AFB}"/>
    <cellStyle name="20% - Accent3 42 3" xfId="3288" xr:uid="{207D2C37-09E4-431E-9D70-CC9D1F2ABFAC}"/>
    <cellStyle name="20% - Accent3 42 3 2" xfId="11051" xr:uid="{465FC41A-4804-4928-BF87-2AA7CEC6A488}"/>
    <cellStyle name="20% - Accent3 42 3 2 2" xfId="30076" xr:uid="{26187C5D-BADF-4253-A079-7DA830097B2A}"/>
    <cellStyle name="20% - Accent3 42 3 2 3" xfId="45210" xr:uid="{8E4957B3-ACAE-4992-9251-701984775C59}"/>
    <cellStyle name="20% - Accent3 42 3 3" xfId="22532" xr:uid="{9B5782E1-1B25-4315-84E7-0024012E51DF}"/>
    <cellStyle name="20% - Accent3 42 3 4" xfId="37666" xr:uid="{EA7BB35E-661F-4C40-8A1B-2313E34BBDEE}"/>
    <cellStyle name="20% - Accent3 42 4" xfId="8425" xr:uid="{874A6151-ABCE-4829-884B-6CCC30BAEE9E}"/>
    <cellStyle name="20% - Accent3 42 4 2" xfId="27534" xr:uid="{800D7DF8-D92D-4E26-9455-76E360405C14}"/>
    <cellStyle name="20% - Accent3 42 4 3" xfId="42668" xr:uid="{DDE0A5F6-FADA-4743-B745-A2BC6C9CB1E0}"/>
    <cellStyle name="20% - Accent3 42 5" xfId="19990" xr:uid="{D5CF0EB1-8AFA-4724-B55C-B2DC6D4A360C}"/>
    <cellStyle name="20% - Accent3 42 6" xfId="35124" xr:uid="{F71E16D4-6D7F-423F-9B48-622CE7416FA4}"/>
    <cellStyle name="20% - Accent3 43" xfId="648" xr:uid="{D9FC35EE-4C46-401E-81D3-32AA1FB3CF94}"/>
    <cellStyle name="20% - Accent3 43 2" xfId="5791" xr:uid="{EAF201C9-A36D-4608-9D38-54590B85DA6E}"/>
    <cellStyle name="20% - Accent3 43 2 2" xfId="13548" xr:uid="{90D76696-7F4E-4393-8A5C-DFBC2986B740}"/>
    <cellStyle name="20% - Accent3 43 2 2 2" xfId="32558" xr:uid="{C8F6B57D-F94C-4D33-B529-41DFB3287931}"/>
    <cellStyle name="20% - Accent3 43 2 2 3" xfId="47692" xr:uid="{EA5640C5-8690-4EB3-9C73-2585814A47C6}"/>
    <cellStyle name="20% - Accent3 43 2 3" xfId="25014" xr:uid="{A8FFCF3E-4AF8-4471-A1C6-FA6DEFE15446}"/>
    <cellStyle name="20% - Accent3 43 2 4" xfId="40148" xr:uid="{D916A6EA-979A-480C-8B37-C27335047065}"/>
    <cellStyle name="20% - Accent3 43 3" xfId="3302" xr:uid="{0705B745-D637-4600-8C11-95AF4D2F17D5}"/>
    <cellStyle name="20% - Accent3 43 3 2" xfId="11065" xr:uid="{988BEDC6-54F8-47E2-86EB-040C21284679}"/>
    <cellStyle name="20% - Accent3 43 3 2 2" xfId="30090" xr:uid="{AB23879C-AED0-45E3-9FFC-75B002B78F54}"/>
    <cellStyle name="20% - Accent3 43 3 2 3" xfId="45224" xr:uid="{559068A4-0DDC-404C-A158-44440D482303}"/>
    <cellStyle name="20% - Accent3 43 3 3" xfId="22546" xr:uid="{6ED7C3E5-3393-4867-8831-4B3315B449CC}"/>
    <cellStyle name="20% - Accent3 43 3 4" xfId="37680" xr:uid="{35EA3FCA-7664-40CF-B7EC-A5DF55D85294}"/>
    <cellStyle name="20% - Accent3 43 4" xfId="8439" xr:uid="{1714FF16-DD78-4F9B-95CC-628F9F7F9432}"/>
    <cellStyle name="20% - Accent3 43 4 2" xfId="27548" xr:uid="{3C078D97-8873-4A1E-95FA-70AB362B7605}"/>
    <cellStyle name="20% - Accent3 43 4 3" xfId="42682" xr:uid="{EE143B2D-32C5-4872-A0D1-1C8EDD4E90FD}"/>
    <cellStyle name="20% - Accent3 43 5" xfId="20004" xr:uid="{D8E810FE-C0BC-4FBE-AB6D-5D2FD4CBBBD6}"/>
    <cellStyle name="20% - Accent3 43 6" xfId="35138" xr:uid="{DAAD99AF-2673-4132-8DC2-20E619CFFD78}"/>
    <cellStyle name="20% - Accent3 44" xfId="662" xr:uid="{D6387E83-6665-44B4-ABCB-EAA29ABA0E19}"/>
    <cellStyle name="20% - Accent3 44 2" xfId="5805" xr:uid="{D26BFBFF-8BE9-4DD4-B13B-9E6DBA6BD428}"/>
    <cellStyle name="20% - Accent3 44 2 2" xfId="13562" xr:uid="{F773002E-6B5B-4BF6-802F-819EBAC3247E}"/>
    <cellStyle name="20% - Accent3 44 2 2 2" xfId="32572" xr:uid="{AC2BDEE6-2F55-44FF-A46F-AF00D718307A}"/>
    <cellStyle name="20% - Accent3 44 2 2 3" xfId="47706" xr:uid="{E0FBE486-3506-41F2-8510-6B88B50410DF}"/>
    <cellStyle name="20% - Accent3 44 2 3" xfId="25028" xr:uid="{4E0C3952-5FD6-4CA0-AD8B-4307FBD67806}"/>
    <cellStyle name="20% - Accent3 44 2 4" xfId="40162" xr:uid="{94701CEE-7F06-4FCE-9B5F-68BEF7E5B654}"/>
    <cellStyle name="20% - Accent3 44 3" xfId="3316" xr:uid="{4DF7DCE5-8388-4754-A799-A94849F020EB}"/>
    <cellStyle name="20% - Accent3 44 3 2" xfId="11079" xr:uid="{074186F1-7F16-4382-970C-D29DC0B15CD2}"/>
    <cellStyle name="20% - Accent3 44 3 2 2" xfId="30104" xr:uid="{D9A54CDE-8D8A-4238-B088-FFB88DA3CD23}"/>
    <cellStyle name="20% - Accent3 44 3 2 3" xfId="45238" xr:uid="{4D5DF40E-34F0-4142-8056-3F0576539E6D}"/>
    <cellStyle name="20% - Accent3 44 3 3" xfId="22560" xr:uid="{02A11646-C19D-44EC-9A1E-15BD39ED4DC5}"/>
    <cellStyle name="20% - Accent3 44 3 4" xfId="37694" xr:uid="{F9F913C4-5BA5-4867-A62C-936BD5113995}"/>
    <cellStyle name="20% - Accent3 44 4" xfId="8453" xr:uid="{9DA351C1-8642-4F5F-B4B4-9542883917A6}"/>
    <cellStyle name="20% - Accent3 44 4 2" xfId="27562" xr:uid="{C65E49FA-D4A2-4FFF-939F-87ADFD341676}"/>
    <cellStyle name="20% - Accent3 44 4 3" xfId="42696" xr:uid="{5E8E56A3-0779-4B22-981E-44B4CA7ECD7B}"/>
    <cellStyle name="20% - Accent3 44 5" xfId="20018" xr:uid="{24E9000B-F86C-47F4-A605-E4047C365A2F}"/>
    <cellStyle name="20% - Accent3 44 6" xfId="35152" xr:uid="{2BDE7947-D904-4BD2-9316-FE1B6943C8E0}"/>
    <cellStyle name="20% - Accent3 45" xfId="676" xr:uid="{134E3847-A3E9-4F14-AA37-C9AF5F07702D}"/>
    <cellStyle name="20% - Accent3 45 2" xfId="5819" xr:uid="{C5018CB6-2F7F-4F5C-BE69-796E2C204150}"/>
    <cellStyle name="20% - Accent3 45 2 2" xfId="13576" xr:uid="{258CE01F-C420-4998-B3F7-4BB62D79AFF5}"/>
    <cellStyle name="20% - Accent3 45 2 2 2" xfId="32586" xr:uid="{F4B5680C-E581-4AD8-A3A4-FD74CD14CC7A}"/>
    <cellStyle name="20% - Accent3 45 2 2 3" xfId="47720" xr:uid="{204A5D12-2BAD-45B5-A973-B00FE961D555}"/>
    <cellStyle name="20% - Accent3 45 2 3" xfId="25042" xr:uid="{421C6072-3F30-4E7F-926F-30224CDFD3A4}"/>
    <cellStyle name="20% - Accent3 45 2 4" xfId="40176" xr:uid="{49E4AF04-21EC-4367-9812-8151B242E598}"/>
    <cellStyle name="20% - Accent3 45 3" xfId="3330" xr:uid="{979CF372-1589-40DC-9620-DF529A44D633}"/>
    <cellStyle name="20% - Accent3 45 3 2" xfId="11093" xr:uid="{5C7DF3E4-6334-4934-AEB9-AF8175716353}"/>
    <cellStyle name="20% - Accent3 45 3 2 2" xfId="30118" xr:uid="{0D7C1788-89DC-4268-8840-AD486DCBBBDE}"/>
    <cellStyle name="20% - Accent3 45 3 2 3" xfId="45252" xr:uid="{75D403E4-1A10-44C8-97EF-E79332CE8476}"/>
    <cellStyle name="20% - Accent3 45 3 3" xfId="22574" xr:uid="{73218459-BA26-4FC5-A963-7135C07A395D}"/>
    <cellStyle name="20% - Accent3 45 3 4" xfId="37708" xr:uid="{C205080E-8E59-40C6-B5B5-1613AE262C49}"/>
    <cellStyle name="20% - Accent3 45 4" xfId="8467" xr:uid="{AE39B2CF-FAF5-4457-9690-9001F9D6C430}"/>
    <cellStyle name="20% - Accent3 45 4 2" xfId="27576" xr:uid="{4CDB034F-6B07-4ACA-8907-E2EBCCA1E04D}"/>
    <cellStyle name="20% - Accent3 45 4 3" xfId="42710" xr:uid="{4F96A084-5D76-403F-BFD8-6E84583E9F80}"/>
    <cellStyle name="20% - Accent3 45 5" xfId="20032" xr:uid="{487A11D8-D657-4C2F-A103-F707C5BA8333}"/>
    <cellStyle name="20% - Accent3 45 6" xfId="35166" xr:uid="{6FBE17A6-C10F-4165-9FBF-448C3152EF5C}"/>
    <cellStyle name="20% - Accent3 46" xfId="690" xr:uid="{1A68CC4E-BE5B-4AE5-B81C-3EFFA34ACC16}"/>
    <cellStyle name="20% - Accent3 46 2" xfId="5839" xr:uid="{A6D566A6-5341-48D5-AE74-DA220EAC4889}"/>
    <cellStyle name="20% - Accent3 46 2 2" xfId="13596" xr:uid="{5801FDCD-52E7-41CC-944F-BBB41978221E}"/>
    <cellStyle name="20% - Accent3 46 2 2 2" xfId="32606" xr:uid="{68403DC6-0605-417A-B01D-36BD34B4ADD7}"/>
    <cellStyle name="20% - Accent3 46 2 2 3" xfId="47740" xr:uid="{F8466793-D85C-4C0C-BBB1-79EAA5549FE1}"/>
    <cellStyle name="20% - Accent3 46 2 3" xfId="25062" xr:uid="{B63192C5-5B0D-437A-A501-B909D73B97FB}"/>
    <cellStyle name="20% - Accent3 46 2 4" xfId="40196" xr:uid="{F4A5E5E7-392B-4DF9-A19D-6364E7DBBA71}"/>
    <cellStyle name="20% - Accent3 46 3" xfId="3344" xr:uid="{87411BAF-7045-415E-AA14-8D0598848C75}"/>
    <cellStyle name="20% - Accent3 46 3 2" xfId="11107" xr:uid="{D86F4C27-A33C-4E09-B5B2-30B1E4208244}"/>
    <cellStyle name="20% - Accent3 46 3 2 2" xfId="30132" xr:uid="{13431DFF-D15F-4117-B42C-51F2F5B43B25}"/>
    <cellStyle name="20% - Accent3 46 3 2 3" xfId="45266" xr:uid="{CA121A6E-EAE3-4C85-89EB-EE657D4A1377}"/>
    <cellStyle name="20% - Accent3 46 3 3" xfId="22588" xr:uid="{1613300E-11CF-405F-AB34-E60AABFDD91D}"/>
    <cellStyle name="20% - Accent3 46 3 4" xfId="37722" xr:uid="{71635A95-7324-4BBD-BF77-D62D008C3AA0}"/>
    <cellStyle name="20% - Accent3 46 4" xfId="8481" xr:uid="{64C1022C-865C-42A6-AEE0-A93D5DB8A9DF}"/>
    <cellStyle name="20% - Accent3 46 4 2" xfId="27590" xr:uid="{F0F86B09-B9CD-4C56-8A88-F59FC918E2AA}"/>
    <cellStyle name="20% - Accent3 46 4 3" xfId="42724" xr:uid="{10224E76-D70D-471C-84BC-F3CC87AFB277}"/>
    <cellStyle name="20% - Accent3 46 5" xfId="20046" xr:uid="{77C90D0A-F8BA-42FA-A4C8-FBB8069F5BE1}"/>
    <cellStyle name="20% - Accent3 46 6" xfId="35180" xr:uid="{CD488418-CCAA-4770-9420-F09CF3C80593}"/>
    <cellStyle name="20% - Accent3 47" xfId="704" xr:uid="{B7851817-2952-4C5F-B864-B2F44A362D83}"/>
    <cellStyle name="20% - Accent3 47 2" xfId="5853" xr:uid="{9A23EB1D-ECC6-479D-9C2F-9D0FD04F5C52}"/>
    <cellStyle name="20% - Accent3 47 2 2" xfId="13610" xr:uid="{9A3C9FC9-946C-4281-9536-95E3254C07C0}"/>
    <cellStyle name="20% - Accent3 47 2 2 2" xfId="32620" xr:uid="{9513BFF1-9827-4884-8E3B-CCEA268E7DB5}"/>
    <cellStyle name="20% - Accent3 47 2 2 3" xfId="47754" xr:uid="{D5B3BF07-419E-4E8A-B437-0345D44C27E9}"/>
    <cellStyle name="20% - Accent3 47 2 3" xfId="25076" xr:uid="{0256353F-F23C-47D8-ADD0-EC9770520361}"/>
    <cellStyle name="20% - Accent3 47 2 4" xfId="40210" xr:uid="{FF3AEE71-39A3-4EC5-887C-472EE354B79D}"/>
    <cellStyle name="20% - Accent3 47 3" xfId="3358" xr:uid="{A03139CF-437B-41D1-AF36-E649ACE841D4}"/>
    <cellStyle name="20% - Accent3 47 3 2" xfId="11121" xr:uid="{7EDE401D-BAEB-4CFD-A1A7-F4ADA31F9554}"/>
    <cellStyle name="20% - Accent3 47 3 2 2" xfId="30146" xr:uid="{B60541E2-DB0D-4C02-B742-618074F688F9}"/>
    <cellStyle name="20% - Accent3 47 3 2 3" xfId="45280" xr:uid="{2A6B00F1-47C5-40A5-B206-63CF275010B5}"/>
    <cellStyle name="20% - Accent3 47 3 3" xfId="22602" xr:uid="{E4D441E6-1E7F-47E0-BEBB-C1AF773CDAB0}"/>
    <cellStyle name="20% - Accent3 47 3 4" xfId="37736" xr:uid="{7FDCE6FA-AEDE-4472-ABE1-D32D1B3066A2}"/>
    <cellStyle name="20% - Accent3 47 4" xfId="8495" xr:uid="{A788182F-2CE7-4D74-BA8E-6603A1C9B9D1}"/>
    <cellStyle name="20% - Accent3 47 4 2" xfId="27604" xr:uid="{E31D161A-6076-4B89-9E6F-69FEB9E70937}"/>
    <cellStyle name="20% - Accent3 47 4 3" xfId="42738" xr:uid="{A3D23E9B-DCDC-46BB-B6BA-B9A665148341}"/>
    <cellStyle name="20% - Accent3 47 5" xfId="20060" xr:uid="{9C0B3745-A06F-4447-9723-7B7FAF325375}"/>
    <cellStyle name="20% - Accent3 47 6" xfId="35194" xr:uid="{5B35C1A5-2A42-4F78-90F6-5FA8777D0873}"/>
    <cellStyle name="20% - Accent3 48" xfId="718" xr:uid="{C0BC8772-E25B-4273-B638-FB9AA40E3BC5}"/>
    <cellStyle name="20% - Accent3 48 2" xfId="5867" xr:uid="{778D8715-5B33-4ED6-97F7-970898F27E15}"/>
    <cellStyle name="20% - Accent3 48 2 2" xfId="13624" xr:uid="{C18C511F-FD78-428A-BB13-E341857CCD55}"/>
    <cellStyle name="20% - Accent3 48 2 2 2" xfId="32634" xr:uid="{89726AAE-4057-458B-A9D5-E8FE3360390C}"/>
    <cellStyle name="20% - Accent3 48 2 2 3" xfId="47768" xr:uid="{2D65199B-021C-4F9A-BD25-C689879A6E21}"/>
    <cellStyle name="20% - Accent3 48 2 3" xfId="25090" xr:uid="{586A0A7E-1385-45BD-8BA7-994E25F71B60}"/>
    <cellStyle name="20% - Accent3 48 2 4" xfId="40224" xr:uid="{5A752FA7-6FA3-444E-A318-521C67737E09}"/>
    <cellStyle name="20% - Accent3 48 3" xfId="3372" xr:uid="{F20DD9ED-9A89-4290-956F-10DFB94ABAAE}"/>
    <cellStyle name="20% - Accent3 48 3 2" xfId="11135" xr:uid="{E3A833D8-787E-47FE-9714-CD02B09DD7B9}"/>
    <cellStyle name="20% - Accent3 48 3 2 2" xfId="30160" xr:uid="{EA937F82-D940-40E2-8802-F773644E3D3E}"/>
    <cellStyle name="20% - Accent3 48 3 2 3" xfId="45294" xr:uid="{F2527465-E1EB-4985-A0C8-24E56256EC54}"/>
    <cellStyle name="20% - Accent3 48 3 3" xfId="22616" xr:uid="{7D00381F-45CE-4E24-AAD1-6C595A16353B}"/>
    <cellStyle name="20% - Accent3 48 3 4" xfId="37750" xr:uid="{CA763C22-7533-4C74-90BB-DA3146D13C8B}"/>
    <cellStyle name="20% - Accent3 48 4" xfId="8509" xr:uid="{7A2AC8E0-6011-4552-B28F-8B4ADE7E9C1F}"/>
    <cellStyle name="20% - Accent3 48 4 2" xfId="27618" xr:uid="{72A99CC8-ABE8-433D-A3C3-4DAFBC8D855D}"/>
    <cellStyle name="20% - Accent3 48 4 3" xfId="42752" xr:uid="{24A92EF7-9EAC-4D6D-B947-D675BACA77D8}"/>
    <cellStyle name="20% - Accent3 48 5" xfId="20074" xr:uid="{50491C36-F8B5-4519-B6D0-C0C44D7CBF8E}"/>
    <cellStyle name="20% - Accent3 48 6" xfId="35208" xr:uid="{8F0CBB9E-A707-45E6-9ED4-907836CCAB7D}"/>
    <cellStyle name="20% - Accent3 49" xfId="732" xr:uid="{327EDBEA-0554-44E9-8EED-F9B45A6E92B9}"/>
    <cellStyle name="20% - Accent3 49 2" xfId="5881" xr:uid="{C4028674-C49C-4409-BA3E-2BC6DF238666}"/>
    <cellStyle name="20% - Accent3 49 2 2" xfId="13638" xr:uid="{A8B6A52E-5157-44A3-AB34-76A7DB106323}"/>
    <cellStyle name="20% - Accent3 49 2 2 2" xfId="32648" xr:uid="{5A001A60-3109-4FA2-9DDB-65B91B11EEE5}"/>
    <cellStyle name="20% - Accent3 49 2 2 3" xfId="47782" xr:uid="{53121B39-50F1-4EE9-85EA-2CAD90417AD3}"/>
    <cellStyle name="20% - Accent3 49 2 3" xfId="25104" xr:uid="{58BB094E-86C8-4F6B-B4DD-427C3BA67A85}"/>
    <cellStyle name="20% - Accent3 49 2 4" xfId="40238" xr:uid="{3A096962-11F5-4B8B-BEC0-7FE87A9D828F}"/>
    <cellStyle name="20% - Accent3 49 3" xfId="3386" xr:uid="{3F4BAF9A-00EB-4AA1-BFEC-50994538B342}"/>
    <cellStyle name="20% - Accent3 49 3 2" xfId="11149" xr:uid="{F2577F61-1FF2-4698-82CC-189409853FC3}"/>
    <cellStyle name="20% - Accent3 49 3 2 2" xfId="30174" xr:uid="{3155E1E2-A1BC-41D5-A2F5-84442D59F5EB}"/>
    <cellStyle name="20% - Accent3 49 3 2 3" xfId="45308" xr:uid="{8975F5A9-F4CC-480B-B23B-B14CDDE980E4}"/>
    <cellStyle name="20% - Accent3 49 3 3" xfId="22630" xr:uid="{C7BF2C8E-62B0-4A3B-8DB9-6DCEE04FA149}"/>
    <cellStyle name="20% - Accent3 49 3 4" xfId="37764" xr:uid="{A636CE51-B87B-43AC-8FA7-71983049F7D2}"/>
    <cellStyle name="20% - Accent3 49 4" xfId="8523" xr:uid="{7DFE7BC8-FC8D-40EB-B297-E3C3D3B736B8}"/>
    <cellStyle name="20% - Accent3 49 4 2" xfId="27632" xr:uid="{ED596232-A64B-4026-B3C9-50FFF013448B}"/>
    <cellStyle name="20% - Accent3 49 4 3" xfId="42766" xr:uid="{561A06D7-3281-44DF-A581-6CF56DEAF4FA}"/>
    <cellStyle name="20% - Accent3 49 5" xfId="20088" xr:uid="{8FD4D583-9481-4774-BEEE-8A97BE51F7E1}"/>
    <cellStyle name="20% - Accent3 49 6" xfId="35222" xr:uid="{8507CAD6-0C2C-42D8-B812-AE51713DB908}"/>
    <cellStyle name="20% - Accent3 5" xfId="116" xr:uid="{B56D1C59-EBBD-4B02-A786-CE204D35E138}"/>
    <cellStyle name="20% - Accent3 5 2" xfId="5259" xr:uid="{CC8173A8-F0CD-4E98-A10E-ACB8ED409181}"/>
    <cellStyle name="20% - Accent3 5 2 2" xfId="13016" xr:uid="{3190794B-DF9B-4DDE-A008-1297A92AE2DF}"/>
    <cellStyle name="20% - Accent3 5 2 2 2" xfId="32026" xr:uid="{0774B6D0-ECDC-40F6-A880-8154822E1C67}"/>
    <cellStyle name="20% - Accent3 5 2 2 3" xfId="47160" xr:uid="{1C1A7579-56C8-4D97-AEA7-6A9AA027403E}"/>
    <cellStyle name="20% - Accent3 5 2 3" xfId="24482" xr:uid="{DADE15E7-501F-42B2-B97C-F3A9B77251AA}"/>
    <cellStyle name="20% - Accent3 5 2 4" xfId="39616" xr:uid="{9E8E63E4-6333-487C-B42F-7AC854DFC0A0}"/>
    <cellStyle name="20% - Accent3 5 3" xfId="2769" xr:uid="{7E90BE82-C265-455F-99AB-9F394FE2ED93}"/>
    <cellStyle name="20% - Accent3 5 3 2" xfId="10532" xr:uid="{4C4FBD06-8141-4340-AE2F-EE45810E2339}"/>
    <cellStyle name="20% - Accent3 5 3 2 2" xfId="29557" xr:uid="{B01B529F-72D3-4CF7-82C3-8C277BFC57C2}"/>
    <cellStyle name="20% - Accent3 5 3 2 3" xfId="44691" xr:uid="{DD0D3147-F1C9-4F9B-85F9-51218DB27A55}"/>
    <cellStyle name="20% - Accent3 5 3 3" xfId="22013" xr:uid="{2A2099D8-93F8-48A8-80CA-93199573A5D3}"/>
    <cellStyle name="20% - Accent3 5 3 4" xfId="37147" xr:uid="{C490D3CC-621D-4F30-8F4A-31311BD2C100}"/>
    <cellStyle name="20% - Accent3 5 4" xfId="7906" xr:uid="{5B732C7A-547C-41FD-89CB-71EBC0F88708}"/>
    <cellStyle name="20% - Accent3 5 4 2" xfId="27015" xr:uid="{EC727C11-146C-4245-830C-C62366D51D67}"/>
    <cellStyle name="20% - Accent3 5 4 3" xfId="42149" xr:uid="{9A9757C3-A914-4FDA-866A-BC26EA7206AE}"/>
    <cellStyle name="20% - Accent3 5 5" xfId="19471" xr:uid="{F89406D0-2607-4E86-BA59-C174716ADB56}"/>
    <cellStyle name="20% - Accent3 5 6" xfId="34605" xr:uid="{67A9AE79-CC31-437F-BC2E-7B05B604935F}"/>
    <cellStyle name="20% - Accent3 50" xfId="746" xr:uid="{C4E64806-570B-4D45-9BB6-A0242EEC4519}"/>
    <cellStyle name="20% - Accent3 50 2" xfId="5895" xr:uid="{9FB9A78A-ACB0-4F22-9BDF-D69562F12B4E}"/>
    <cellStyle name="20% - Accent3 50 2 2" xfId="13652" xr:uid="{47929811-9433-4405-BEF1-1C59A356BF89}"/>
    <cellStyle name="20% - Accent3 50 2 2 2" xfId="32662" xr:uid="{F90E8E1F-D193-4D68-B9A3-A4A0AB2E35F8}"/>
    <cellStyle name="20% - Accent3 50 2 2 3" xfId="47796" xr:uid="{C399FADA-E3CD-4794-AC36-32B35F8965C2}"/>
    <cellStyle name="20% - Accent3 50 2 3" xfId="25118" xr:uid="{9E85ABFA-689E-483B-81F7-6013681E548E}"/>
    <cellStyle name="20% - Accent3 50 2 4" xfId="40252" xr:uid="{9F29E78F-0AD7-4E5B-88CB-727495892889}"/>
    <cellStyle name="20% - Accent3 50 3" xfId="3400" xr:uid="{84C8D8D3-867D-4591-B2D3-CB1BB3FBB49D}"/>
    <cellStyle name="20% - Accent3 50 3 2" xfId="11163" xr:uid="{B546A6D2-4E5A-49BE-B2B1-1F216A21DD96}"/>
    <cellStyle name="20% - Accent3 50 3 2 2" xfId="30188" xr:uid="{6B822AF2-D80D-49BB-843E-4CBD70749D6E}"/>
    <cellStyle name="20% - Accent3 50 3 2 3" xfId="45322" xr:uid="{0C2770E1-9F64-466B-9D3B-7083C81C3E53}"/>
    <cellStyle name="20% - Accent3 50 3 3" xfId="22644" xr:uid="{CC3E1789-31B5-4938-A77D-60D9F85594BC}"/>
    <cellStyle name="20% - Accent3 50 3 4" xfId="37778" xr:uid="{4506CC8E-ED22-4013-89FA-0645E55957E8}"/>
    <cellStyle name="20% - Accent3 50 4" xfId="8537" xr:uid="{AC14109B-F8C7-4F18-BCDD-FBAB1B74AE3A}"/>
    <cellStyle name="20% - Accent3 50 4 2" xfId="27646" xr:uid="{FDC52542-8437-4B9A-B2C2-3D0E76CAF3A3}"/>
    <cellStyle name="20% - Accent3 50 4 3" xfId="42780" xr:uid="{C66FDC63-9BF2-4431-9481-1A9D484160F5}"/>
    <cellStyle name="20% - Accent3 50 5" xfId="20102" xr:uid="{A190781F-3171-4951-A070-9CEB41D9BD87}"/>
    <cellStyle name="20% - Accent3 50 6" xfId="35236" xr:uid="{A3F52C3C-B673-4D75-8D1A-2A50481EB526}"/>
    <cellStyle name="20% - Accent3 51" xfId="760" xr:uid="{876CC9D1-0C6C-4098-9FD0-86DD9E8B288C}"/>
    <cellStyle name="20% - Accent3 51 2" xfId="5909" xr:uid="{64E440D0-AC2F-437B-9040-14A2B77AC263}"/>
    <cellStyle name="20% - Accent3 51 2 2" xfId="13666" xr:uid="{0D20BF2C-B92F-4FB7-9927-95EDD71382B9}"/>
    <cellStyle name="20% - Accent3 51 2 2 2" xfId="32676" xr:uid="{3513FBFE-0041-4B96-A5E6-9A36F4BFF386}"/>
    <cellStyle name="20% - Accent3 51 2 2 3" xfId="47810" xr:uid="{487676C0-A655-4493-A7F6-870D8AB563E8}"/>
    <cellStyle name="20% - Accent3 51 2 3" xfId="25132" xr:uid="{86C1B3DE-E072-4BD6-8D63-A7BD0A699C7C}"/>
    <cellStyle name="20% - Accent3 51 2 4" xfId="40266" xr:uid="{7EB0337F-767E-4E8C-9A99-23FF1C333A8B}"/>
    <cellStyle name="20% - Accent3 51 3" xfId="3414" xr:uid="{D87AEC71-D918-4595-8387-837F4105996C}"/>
    <cellStyle name="20% - Accent3 51 3 2" xfId="11177" xr:uid="{5CC55757-E00B-40CB-AF36-84F2D56B8E2C}"/>
    <cellStyle name="20% - Accent3 51 3 2 2" xfId="30202" xr:uid="{2A88407D-B105-4AC3-A3CB-8E37D15523CC}"/>
    <cellStyle name="20% - Accent3 51 3 2 3" xfId="45336" xr:uid="{338C3787-97E3-42DD-AAD3-48E8342713A7}"/>
    <cellStyle name="20% - Accent3 51 3 3" xfId="22658" xr:uid="{3615969C-AEC0-4B10-863B-F7277B9752CD}"/>
    <cellStyle name="20% - Accent3 51 3 4" xfId="37792" xr:uid="{64D2FD59-8F88-4698-8BEE-D4E02B548228}"/>
    <cellStyle name="20% - Accent3 51 4" xfId="8551" xr:uid="{7A9DF9F9-0F72-42C9-86A9-E1CDF31D4355}"/>
    <cellStyle name="20% - Accent3 51 4 2" xfId="27660" xr:uid="{627ADBA8-E8ED-4F47-B6EE-7D3A3106051C}"/>
    <cellStyle name="20% - Accent3 51 4 3" xfId="42794" xr:uid="{A9810358-7D8B-4185-AC57-C978999D2274}"/>
    <cellStyle name="20% - Accent3 51 5" xfId="20116" xr:uid="{970197F0-8D18-4ADF-BC55-33A286183DFD}"/>
    <cellStyle name="20% - Accent3 51 6" xfId="35250" xr:uid="{7FC2686D-3522-4A44-BBCF-D69DCFDD1196}"/>
    <cellStyle name="20% - Accent3 52" xfId="774" xr:uid="{BAA6EF17-C997-46ED-B1A2-FBD5B8C4D4CC}"/>
    <cellStyle name="20% - Accent3 52 2" xfId="5923" xr:uid="{0E155645-5296-4FAE-816A-A7781CC45AC7}"/>
    <cellStyle name="20% - Accent3 52 2 2" xfId="13680" xr:uid="{71D25FA7-CAB4-4DFE-8782-8305488F7AA7}"/>
    <cellStyle name="20% - Accent3 52 2 2 2" xfId="32690" xr:uid="{92EBC249-D140-4089-B1C3-EC0DF9A48162}"/>
    <cellStyle name="20% - Accent3 52 2 2 3" xfId="47824" xr:uid="{CB94FEED-3218-4D57-B458-E25AFBE91402}"/>
    <cellStyle name="20% - Accent3 52 2 3" xfId="25146" xr:uid="{A0215BF2-5794-40D8-B499-B68711B3DA3E}"/>
    <cellStyle name="20% - Accent3 52 2 4" xfId="40280" xr:uid="{B7DD3A10-BFF4-40F7-B238-4AA03325A689}"/>
    <cellStyle name="20% - Accent3 52 3" xfId="3428" xr:uid="{32B7CF6E-5E46-4FD3-9F9E-4BBF9F87395E}"/>
    <cellStyle name="20% - Accent3 52 3 2" xfId="11191" xr:uid="{AE9040D5-12AC-4E4B-99C9-8FE359193E02}"/>
    <cellStyle name="20% - Accent3 52 3 2 2" xfId="30216" xr:uid="{EE476D69-2575-49E7-B4D5-482CAE99E834}"/>
    <cellStyle name="20% - Accent3 52 3 2 3" xfId="45350" xr:uid="{22414B7D-59CE-4E4A-B1FC-05669158D75C}"/>
    <cellStyle name="20% - Accent3 52 3 3" xfId="22672" xr:uid="{CE65BFA1-BF59-4FE4-8365-F94C53767096}"/>
    <cellStyle name="20% - Accent3 52 3 4" xfId="37806" xr:uid="{AA988A9B-9B78-4191-8E4C-383485BCCFD2}"/>
    <cellStyle name="20% - Accent3 52 4" xfId="8565" xr:uid="{7B852E3D-0D22-4166-8F7C-37B3A06A2EDB}"/>
    <cellStyle name="20% - Accent3 52 4 2" xfId="27674" xr:uid="{DBAD6A45-BFAE-4A34-86E2-08B027A33576}"/>
    <cellStyle name="20% - Accent3 52 4 3" xfId="42808" xr:uid="{18EF2CE7-D27D-4627-83EE-96AD10F22BD3}"/>
    <cellStyle name="20% - Accent3 52 5" xfId="20130" xr:uid="{16F7A659-4F18-4A5B-880A-AA40BA35BE81}"/>
    <cellStyle name="20% - Accent3 52 6" xfId="35264" xr:uid="{D32F6DCA-B8EC-47A5-BD5A-8C7AE88FE3DE}"/>
    <cellStyle name="20% - Accent3 53" xfId="788" xr:uid="{CA49847C-77EC-41E8-9EAC-FA71A974A138}"/>
    <cellStyle name="20% - Accent3 53 2" xfId="5937" xr:uid="{B3544DC8-91BF-422C-8967-2CFE25E2DEA5}"/>
    <cellStyle name="20% - Accent3 53 2 2" xfId="13694" xr:uid="{1A28A693-EDE1-44B6-8884-AE7800C6E137}"/>
    <cellStyle name="20% - Accent3 53 2 2 2" xfId="32704" xr:uid="{ED441D5F-11AC-4E12-962D-1A2F2FDF6B8B}"/>
    <cellStyle name="20% - Accent3 53 2 2 3" xfId="47838" xr:uid="{E12731FB-9EB4-41C6-840C-8FC56EC752A1}"/>
    <cellStyle name="20% - Accent3 53 2 3" xfId="25160" xr:uid="{97A4BF44-A1B8-471B-BF32-80CFB94C9A64}"/>
    <cellStyle name="20% - Accent3 53 2 4" xfId="40294" xr:uid="{9623A476-1B3C-43AF-96A3-282B58D23B52}"/>
    <cellStyle name="20% - Accent3 53 3" xfId="3442" xr:uid="{2B6C37B1-EC2A-493C-AE05-E84C51A94DA0}"/>
    <cellStyle name="20% - Accent3 53 3 2" xfId="11205" xr:uid="{5996D659-4327-43DC-BC04-B62446DA103E}"/>
    <cellStyle name="20% - Accent3 53 3 2 2" xfId="30230" xr:uid="{BBD91523-D66D-4F0C-A39B-1EB8D5A63DC5}"/>
    <cellStyle name="20% - Accent3 53 3 2 3" xfId="45364" xr:uid="{0756BC81-EE29-41FD-AB76-8B8B54E631A4}"/>
    <cellStyle name="20% - Accent3 53 3 3" xfId="22686" xr:uid="{09B2678B-54FD-47BD-B2A8-D05498D7BD0A}"/>
    <cellStyle name="20% - Accent3 53 3 4" xfId="37820" xr:uid="{9DC3333D-F6BE-4CBD-80BE-87ED8CD9F1FE}"/>
    <cellStyle name="20% - Accent3 53 4" xfId="8579" xr:uid="{319D6514-6C04-4E95-8393-038B346CE81B}"/>
    <cellStyle name="20% - Accent3 53 4 2" xfId="27688" xr:uid="{71A2BC64-CD75-413F-8065-DE07124FE48D}"/>
    <cellStyle name="20% - Accent3 53 4 3" xfId="42822" xr:uid="{AFF6B223-CF4D-46F2-BADD-14B996B92AD4}"/>
    <cellStyle name="20% - Accent3 53 5" xfId="20144" xr:uid="{6984E583-4ECC-44CD-BF78-99455EF6DA4A}"/>
    <cellStyle name="20% - Accent3 53 6" xfId="35278" xr:uid="{77C2C9EF-09DC-4BFA-AD80-136102E999ED}"/>
    <cellStyle name="20% - Accent3 54" xfId="802" xr:uid="{7B110ACE-835D-4D5F-9C12-429CA431C6C1}"/>
    <cellStyle name="20% - Accent3 54 2" xfId="5951" xr:uid="{EF326B6F-0703-4F89-8C28-2FB7CD859F92}"/>
    <cellStyle name="20% - Accent3 54 2 2" xfId="13708" xr:uid="{A053B1DA-0C11-4632-9F6F-68DCCCF3EB0F}"/>
    <cellStyle name="20% - Accent3 54 2 2 2" xfId="32718" xr:uid="{5063EB90-0369-49E8-A489-B9391046D5BE}"/>
    <cellStyle name="20% - Accent3 54 2 2 3" xfId="47852" xr:uid="{7A8314DE-C548-4F9B-88D2-2A0F4AF8321D}"/>
    <cellStyle name="20% - Accent3 54 2 3" xfId="25174" xr:uid="{4D7DF785-30DB-40EA-AB42-6AD94B35A388}"/>
    <cellStyle name="20% - Accent3 54 2 4" xfId="40308" xr:uid="{A38BDAD0-2289-4E0A-BA33-F767DA28BB5E}"/>
    <cellStyle name="20% - Accent3 54 3" xfId="3456" xr:uid="{40C63CA4-17BB-4B9B-893A-DD690A54510F}"/>
    <cellStyle name="20% - Accent3 54 3 2" xfId="11219" xr:uid="{41E7E957-4EF8-4394-A444-E955DB77F840}"/>
    <cellStyle name="20% - Accent3 54 3 2 2" xfId="30244" xr:uid="{9017B9E5-860E-4B7C-8B4C-EA273F2A37DC}"/>
    <cellStyle name="20% - Accent3 54 3 2 3" xfId="45378" xr:uid="{39AAED2B-596F-4889-9182-D2A19FF45646}"/>
    <cellStyle name="20% - Accent3 54 3 3" xfId="22700" xr:uid="{5658C002-A098-4B4C-8A6A-F2CC0A53721E}"/>
    <cellStyle name="20% - Accent3 54 3 4" xfId="37834" xr:uid="{2DBE9BE0-2EEF-4280-8BAA-3131F418213F}"/>
    <cellStyle name="20% - Accent3 54 4" xfId="8593" xr:uid="{15D88F69-6378-4F0F-AC14-2DE0876EDA5A}"/>
    <cellStyle name="20% - Accent3 54 4 2" xfId="27702" xr:uid="{F5C18425-AC7F-4FD5-AF51-750C4A554F9A}"/>
    <cellStyle name="20% - Accent3 54 4 3" xfId="42836" xr:uid="{83A8D262-C6CF-4C9A-AB2B-670C9C5001C7}"/>
    <cellStyle name="20% - Accent3 54 5" xfId="20158" xr:uid="{213F7A98-9F96-4688-BEE6-AAB7443A641F}"/>
    <cellStyle name="20% - Accent3 54 6" xfId="35292" xr:uid="{51A651D3-A27C-49F5-9CF7-650DB4AA0878}"/>
    <cellStyle name="20% - Accent3 55" xfId="816" xr:uid="{94EF5C0A-FBB0-4416-83BF-14C10BF834C6}"/>
    <cellStyle name="20% - Accent3 55 2" xfId="5965" xr:uid="{620F768F-BEB7-455D-9608-6F73C4C74DCD}"/>
    <cellStyle name="20% - Accent3 55 2 2" xfId="13722" xr:uid="{7C22BF14-A05A-41A1-A0D9-4253FCDA09E0}"/>
    <cellStyle name="20% - Accent3 55 2 2 2" xfId="32732" xr:uid="{B9A02D54-F0D7-40D7-B7D8-8EE2F54FE448}"/>
    <cellStyle name="20% - Accent3 55 2 2 3" xfId="47866" xr:uid="{5F6D9CAC-821A-47CB-AE1F-1DC0C02F3CAF}"/>
    <cellStyle name="20% - Accent3 55 2 3" xfId="25188" xr:uid="{1203C21E-4E65-4F28-A32C-A06A70220F88}"/>
    <cellStyle name="20% - Accent3 55 2 4" xfId="40322" xr:uid="{46FAB640-64E7-4579-B456-ECB9060CE979}"/>
    <cellStyle name="20% - Accent3 55 3" xfId="3470" xr:uid="{989CD9AD-FEDB-4890-8746-D39BC1BE0BE2}"/>
    <cellStyle name="20% - Accent3 55 3 2" xfId="11233" xr:uid="{B2D8B87C-EDE3-4368-87DB-737CD40FF583}"/>
    <cellStyle name="20% - Accent3 55 3 2 2" xfId="30258" xr:uid="{7DDD6ED7-4481-4796-BF54-A098AB81D624}"/>
    <cellStyle name="20% - Accent3 55 3 2 3" xfId="45392" xr:uid="{0B16340C-A83B-4908-B1CB-2D0E549910D5}"/>
    <cellStyle name="20% - Accent3 55 3 3" xfId="22714" xr:uid="{82A675FB-4D4A-4EA9-9953-E7E1655FB993}"/>
    <cellStyle name="20% - Accent3 55 3 4" xfId="37848" xr:uid="{6A64BFE1-99A1-4850-B736-1E81606125EB}"/>
    <cellStyle name="20% - Accent3 55 4" xfId="8607" xr:uid="{6F85A2EE-FD19-4C24-AE96-CE72B868FD97}"/>
    <cellStyle name="20% - Accent3 55 4 2" xfId="27716" xr:uid="{F6D9D238-D194-433F-9614-AA766605C98E}"/>
    <cellStyle name="20% - Accent3 55 4 3" xfId="42850" xr:uid="{36D977E7-E983-4E92-9030-9D123A861650}"/>
    <cellStyle name="20% - Accent3 55 5" xfId="20172" xr:uid="{DFB70E6F-9623-4C5A-8955-2360605BAEBB}"/>
    <cellStyle name="20% - Accent3 55 6" xfId="35306" xr:uid="{36E300C1-AC4D-409B-8FDA-EEE7FE4629A0}"/>
    <cellStyle name="20% - Accent3 56" xfId="830" xr:uid="{3E83118C-D89C-471E-BCF3-5023C73F94B8}"/>
    <cellStyle name="20% - Accent3 56 2" xfId="5979" xr:uid="{4B80126A-C3B0-409C-B6AB-B1225972F1C2}"/>
    <cellStyle name="20% - Accent3 56 2 2" xfId="13736" xr:uid="{354BFF32-F966-4E9C-82FA-836D7D8E58F8}"/>
    <cellStyle name="20% - Accent3 56 2 2 2" xfId="32746" xr:uid="{23198A33-EB21-491C-BC19-AFA78CCC0EC7}"/>
    <cellStyle name="20% - Accent3 56 2 2 3" xfId="47880" xr:uid="{BF23754F-79F7-40A2-BF6B-78F90B65FBD5}"/>
    <cellStyle name="20% - Accent3 56 2 3" xfId="25202" xr:uid="{5DD66241-AA6F-43C8-B578-DEC2EB7C91E3}"/>
    <cellStyle name="20% - Accent3 56 2 4" xfId="40336" xr:uid="{04410AAB-CD24-4800-B0EA-94D832A5CFDB}"/>
    <cellStyle name="20% - Accent3 56 3" xfId="3484" xr:uid="{6DE081E2-5741-4DD1-9D55-967DF1A1DCEB}"/>
    <cellStyle name="20% - Accent3 56 3 2" xfId="11247" xr:uid="{ACE327AC-99C0-48CC-831C-E51C779BF917}"/>
    <cellStyle name="20% - Accent3 56 3 2 2" xfId="30272" xr:uid="{4B19223A-B285-444D-AF79-6A482D2080AE}"/>
    <cellStyle name="20% - Accent3 56 3 2 3" xfId="45406" xr:uid="{D01075CC-135B-4682-A670-E3E4162B7B99}"/>
    <cellStyle name="20% - Accent3 56 3 3" xfId="22728" xr:uid="{F1731C28-D46E-4C04-9703-0FEF401F0996}"/>
    <cellStyle name="20% - Accent3 56 3 4" xfId="37862" xr:uid="{D0D6E3D2-DCB8-4CDD-B722-3AC2E295E1B8}"/>
    <cellStyle name="20% - Accent3 56 4" xfId="8621" xr:uid="{B5697975-F3A8-4B05-AB8F-3C521C50D721}"/>
    <cellStyle name="20% - Accent3 56 4 2" xfId="27730" xr:uid="{CC02FB7A-53A6-4B89-8FBC-2162D646A724}"/>
    <cellStyle name="20% - Accent3 56 4 3" xfId="42864" xr:uid="{48608CC6-C1E1-4F41-BC15-CD5521162E63}"/>
    <cellStyle name="20% - Accent3 56 5" xfId="20186" xr:uid="{2D347FD6-66E7-4EAE-8369-D04D0A06419E}"/>
    <cellStyle name="20% - Accent3 56 6" xfId="35320" xr:uid="{BDAEF2EF-3F15-4106-A712-BF06672BE962}"/>
    <cellStyle name="20% - Accent3 57" xfId="844" xr:uid="{1B217F06-BFC9-4553-9DCD-0F44FB189B69}"/>
    <cellStyle name="20% - Accent3 57 2" xfId="5993" xr:uid="{D70160AE-557D-4885-94DE-A53D8430B166}"/>
    <cellStyle name="20% - Accent3 57 2 2" xfId="13750" xr:uid="{A6DCB7B6-56D2-42FD-8FDB-C538EC481759}"/>
    <cellStyle name="20% - Accent3 57 2 2 2" xfId="32760" xr:uid="{018DD917-526C-42B8-9173-E7C8C2D30977}"/>
    <cellStyle name="20% - Accent3 57 2 2 3" xfId="47894" xr:uid="{3544E18C-109D-4D10-9D88-4A7AC74923DF}"/>
    <cellStyle name="20% - Accent3 57 2 3" xfId="25216" xr:uid="{359246AB-D675-431E-B5A4-0DEF5B0B5D27}"/>
    <cellStyle name="20% - Accent3 57 2 4" xfId="40350" xr:uid="{CB04741D-B4B3-49AE-9C9A-61CE261C202C}"/>
    <cellStyle name="20% - Accent3 57 3" xfId="3498" xr:uid="{0E430356-99C4-4C87-B5F7-5B3702EFE86C}"/>
    <cellStyle name="20% - Accent3 57 3 2" xfId="11261" xr:uid="{4762AA0A-2B22-42DB-A6D5-F4A18AFFF257}"/>
    <cellStyle name="20% - Accent3 57 3 2 2" xfId="30286" xr:uid="{A39DAE87-8CFF-4C1C-A9F5-4693FD8E7CDD}"/>
    <cellStyle name="20% - Accent3 57 3 2 3" xfId="45420" xr:uid="{DCBAB487-E8D3-4BE4-911A-FD5F001EFA14}"/>
    <cellStyle name="20% - Accent3 57 3 3" xfId="22742" xr:uid="{7AB2B6DB-E401-46CE-8435-FA8B8B1838CF}"/>
    <cellStyle name="20% - Accent3 57 3 4" xfId="37876" xr:uid="{1017BC04-E601-48A8-AF10-4D16360C84A9}"/>
    <cellStyle name="20% - Accent3 57 4" xfId="8635" xr:uid="{D0A5997B-8E70-455D-B38C-2FDC46E1D495}"/>
    <cellStyle name="20% - Accent3 57 4 2" xfId="27744" xr:uid="{21CDE3D9-C4A0-49A4-A7AB-42B7C840EFCF}"/>
    <cellStyle name="20% - Accent3 57 4 3" xfId="42878" xr:uid="{163E0A28-595C-4FAF-8E4A-924C15D8FB20}"/>
    <cellStyle name="20% - Accent3 57 5" xfId="20200" xr:uid="{BA58DFFA-DE7B-49E9-B0A1-705BC8F5A3FD}"/>
    <cellStyle name="20% - Accent3 57 6" xfId="35334" xr:uid="{ED6EC4CC-A51B-4C2B-A8EA-44854FD89771}"/>
    <cellStyle name="20% - Accent3 58" xfId="858" xr:uid="{39ED8F66-98D5-4FAB-B84E-5184F8072806}"/>
    <cellStyle name="20% - Accent3 58 2" xfId="6007" xr:uid="{54B45C84-132A-4898-9812-D706853E9E70}"/>
    <cellStyle name="20% - Accent3 58 2 2" xfId="13764" xr:uid="{1F79A8FB-B7F1-413D-84EA-DF78E733004E}"/>
    <cellStyle name="20% - Accent3 58 2 2 2" xfId="32774" xr:uid="{AE739393-0EDB-43BB-8F69-2F5C418E20D5}"/>
    <cellStyle name="20% - Accent3 58 2 2 3" xfId="47908" xr:uid="{3B0AF64E-3EFD-49B7-9FE6-76F1289D142E}"/>
    <cellStyle name="20% - Accent3 58 2 3" xfId="25230" xr:uid="{55580D8D-FA8D-490C-B7AE-0A5043DC45A6}"/>
    <cellStyle name="20% - Accent3 58 2 4" xfId="40364" xr:uid="{1DDDF371-5C4B-4A2C-BE45-072A976473BD}"/>
    <cellStyle name="20% - Accent3 58 3" xfId="3512" xr:uid="{69FE8FA5-A360-4A77-9C8B-8B54480008A5}"/>
    <cellStyle name="20% - Accent3 58 3 2" xfId="11275" xr:uid="{A482B2C8-40B2-4B38-A742-CD0A81A493FF}"/>
    <cellStyle name="20% - Accent3 58 3 2 2" xfId="30300" xr:uid="{685010F8-9D91-4D57-88D5-FB79C89C717A}"/>
    <cellStyle name="20% - Accent3 58 3 2 3" xfId="45434" xr:uid="{7AF6C346-A528-4E08-A6AC-2398EE5AA42D}"/>
    <cellStyle name="20% - Accent3 58 3 3" xfId="22756" xr:uid="{604D3535-1C98-4B62-AC97-0E25FF32E2E6}"/>
    <cellStyle name="20% - Accent3 58 3 4" xfId="37890" xr:uid="{4D90E51C-DC9C-4D60-8CB6-28F445BA97C9}"/>
    <cellStyle name="20% - Accent3 58 4" xfId="8649" xr:uid="{6B07B5E0-EF37-468A-872C-09BEF70BEA5E}"/>
    <cellStyle name="20% - Accent3 58 4 2" xfId="27758" xr:uid="{15597B44-D174-4955-85C7-2F9D05649A6E}"/>
    <cellStyle name="20% - Accent3 58 4 3" xfId="42892" xr:uid="{247B485C-BCBA-4BAA-A197-309B19715735}"/>
    <cellStyle name="20% - Accent3 58 5" xfId="20214" xr:uid="{E38F9127-2F9F-4CBC-97F8-C89BF9B1F23F}"/>
    <cellStyle name="20% - Accent3 58 6" xfId="35348" xr:uid="{36762FB3-4921-4C15-80B7-0246D91A325E}"/>
    <cellStyle name="20% - Accent3 59" xfId="872" xr:uid="{D48944DF-838D-415F-97DA-30982CE2AB0C}"/>
    <cellStyle name="20% - Accent3 59 2" xfId="6021" xr:uid="{8E2787F8-5350-4652-B8B0-9EFF1607537A}"/>
    <cellStyle name="20% - Accent3 59 2 2" xfId="13778" xr:uid="{68A80B75-C68A-4D46-817B-25BBB84D9500}"/>
    <cellStyle name="20% - Accent3 59 2 2 2" xfId="32788" xr:uid="{9AF592BB-14BE-49F6-BCD7-6665F72F283F}"/>
    <cellStyle name="20% - Accent3 59 2 2 3" xfId="47922" xr:uid="{4C006CE1-BABD-455A-9FDB-664E268B21F9}"/>
    <cellStyle name="20% - Accent3 59 2 3" xfId="25244" xr:uid="{CB4D2B3E-10C9-40A2-915E-72748335593E}"/>
    <cellStyle name="20% - Accent3 59 2 4" xfId="40378" xr:uid="{444EC984-50E6-4DD9-A840-CB280F7E0DC0}"/>
    <cellStyle name="20% - Accent3 59 3" xfId="3526" xr:uid="{76D28539-8379-4B35-82D5-94840CDC219A}"/>
    <cellStyle name="20% - Accent3 59 3 2" xfId="11289" xr:uid="{D44DE01D-B4EA-4BDA-9F70-5ACE122AF9D1}"/>
    <cellStyle name="20% - Accent3 59 3 2 2" xfId="30314" xr:uid="{28912116-BED5-4078-936D-B3263D4138AC}"/>
    <cellStyle name="20% - Accent3 59 3 2 3" xfId="45448" xr:uid="{0158FA64-3449-4FB2-BCEC-76FCBCF88A2B}"/>
    <cellStyle name="20% - Accent3 59 3 3" xfId="22770" xr:uid="{74497B26-4687-4D90-8031-20F627EC4CC4}"/>
    <cellStyle name="20% - Accent3 59 3 4" xfId="37904" xr:uid="{1B509494-9A47-4C1D-A1A5-20157C8DA628}"/>
    <cellStyle name="20% - Accent3 59 4" xfId="8663" xr:uid="{70229A29-A2EC-4B5E-9509-4D8D5C558657}"/>
    <cellStyle name="20% - Accent3 59 4 2" xfId="27772" xr:uid="{BA86CD99-C988-405B-8E0E-ED63543DC566}"/>
    <cellStyle name="20% - Accent3 59 4 3" xfId="42906" xr:uid="{6E8DA025-A16B-45B8-A4D3-2FB23FB8347E}"/>
    <cellStyle name="20% - Accent3 59 5" xfId="20228" xr:uid="{B028DE23-0CF7-4A5B-9328-E4BF1AADFCEA}"/>
    <cellStyle name="20% - Accent3 59 6" xfId="35362" xr:uid="{04FCAB16-E580-4072-9FC3-D940187E2628}"/>
    <cellStyle name="20% - Accent3 6" xfId="130" xr:uid="{24E66E75-50CC-48C2-A0D4-C336D4B942AE}"/>
    <cellStyle name="20% - Accent3 6 2" xfId="5273" xr:uid="{D2F14481-6DD9-4D68-A525-53E2D6257C92}"/>
    <cellStyle name="20% - Accent3 6 2 2" xfId="13030" xr:uid="{BB45820D-C868-4B2B-9DE6-F1D98F7A8218}"/>
    <cellStyle name="20% - Accent3 6 2 2 2" xfId="32040" xr:uid="{C582E5AA-72BB-4B56-956A-1F50B4A1BEB0}"/>
    <cellStyle name="20% - Accent3 6 2 2 3" xfId="47174" xr:uid="{8475ECCC-9CD6-4E0D-8688-D0054056391F}"/>
    <cellStyle name="20% - Accent3 6 2 3" xfId="24496" xr:uid="{70E3199A-7440-4263-B94C-5D3D8FB098A4}"/>
    <cellStyle name="20% - Accent3 6 2 4" xfId="39630" xr:uid="{870ADCF6-5610-45F4-9D34-7394646B36CC}"/>
    <cellStyle name="20% - Accent3 6 3" xfId="2783" xr:uid="{4A1C9536-D4F8-4F1B-A20D-8BA493A74EC7}"/>
    <cellStyle name="20% - Accent3 6 3 2" xfId="10546" xr:uid="{375CF2F6-EB72-42E6-99E4-925F0BA6BDD7}"/>
    <cellStyle name="20% - Accent3 6 3 2 2" xfId="29571" xr:uid="{4D666B50-0719-47F2-A85C-F48B851EA191}"/>
    <cellStyle name="20% - Accent3 6 3 2 3" xfId="44705" xr:uid="{0A2A86AE-17DF-408B-80B8-C83ABD58FAFF}"/>
    <cellStyle name="20% - Accent3 6 3 3" xfId="22027" xr:uid="{E3CCE50A-C9BE-43F1-9D18-4D339CA1D350}"/>
    <cellStyle name="20% - Accent3 6 3 4" xfId="37161" xr:uid="{6E8C5891-BED2-44A2-B533-83E46F57FCCC}"/>
    <cellStyle name="20% - Accent3 6 4" xfId="7920" xr:uid="{F3E980AF-4629-4416-BB62-4A9BDDD7D8A0}"/>
    <cellStyle name="20% - Accent3 6 4 2" xfId="27029" xr:uid="{DE614360-A2AA-43E6-A023-A165547B1F60}"/>
    <cellStyle name="20% - Accent3 6 4 3" xfId="42163" xr:uid="{EB5A1952-27FB-4679-9670-616FD92BF802}"/>
    <cellStyle name="20% - Accent3 6 5" xfId="19485" xr:uid="{B5AD0302-458E-454A-9E0F-9DA2787B02AF}"/>
    <cellStyle name="20% - Accent3 6 6" xfId="34619" xr:uid="{A63AB5ED-520F-4406-8570-F1E7ABCBC46C}"/>
    <cellStyle name="20% - Accent3 60" xfId="886" xr:uid="{C64AC432-A179-458E-8EB1-0115E55E2EBC}"/>
    <cellStyle name="20% - Accent3 60 2" xfId="6035" xr:uid="{74CDBBF6-0370-475E-8ED5-0CE33B5469A1}"/>
    <cellStyle name="20% - Accent3 60 2 2" xfId="13792" xr:uid="{50051CA3-6C8E-4E86-B6F7-05F0A75F51E7}"/>
    <cellStyle name="20% - Accent3 60 2 2 2" xfId="32802" xr:uid="{4F769F85-D9DC-462E-A494-9B29034B535F}"/>
    <cellStyle name="20% - Accent3 60 2 2 3" xfId="47936" xr:uid="{209EE2DD-956C-4557-B7FD-2DFAB6FAF3B2}"/>
    <cellStyle name="20% - Accent3 60 2 3" xfId="25258" xr:uid="{A91BCCC1-E205-486E-85A6-390B67917891}"/>
    <cellStyle name="20% - Accent3 60 2 4" xfId="40392" xr:uid="{E43AD679-545A-4E9C-B3AA-B5C9EEAEAE8A}"/>
    <cellStyle name="20% - Accent3 60 3" xfId="3540" xr:uid="{E2FF4984-53B9-4143-B98D-12A67A7BC12B}"/>
    <cellStyle name="20% - Accent3 60 3 2" xfId="11303" xr:uid="{87510FC0-92EC-4593-A025-B86E61CD48EA}"/>
    <cellStyle name="20% - Accent3 60 3 2 2" xfId="30328" xr:uid="{F219DB68-D9EB-491B-A157-E151E2DEA2EF}"/>
    <cellStyle name="20% - Accent3 60 3 2 3" xfId="45462" xr:uid="{F8C7DF99-8B34-4444-930B-F76FDAC86D8F}"/>
    <cellStyle name="20% - Accent3 60 3 3" xfId="22784" xr:uid="{73680553-6946-4FAB-A781-AAF22151FEA4}"/>
    <cellStyle name="20% - Accent3 60 3 4" xfId="37918" xr:uid="{FB07ECEB-BE8B-4C90-ADBA-CF38722A8660}"/>
    <cellStyle name="20% - Accent3 60 4" xfId="8677" xr:uid="{4F1F822F-03DB-4244-85D1-8A2A7C39C3C1}"/>
    <cellStyle name="20% - Accent3 60 4 2" xfId="27786" xr:uid="{C7A89B0F-10BB-4B47-9E0C-0CF6DD296D0A}"/>
    <cellStyle name="20% - Accent3 60 4 3" xfId="42920" xr:uid="{26BE9554-2F39-40B8-B472-45C86C4736D7}"/>
    <cellStyle name="20% - Accent3 60 5" xfId="20242" xr:uid="{438DFB0D-DA0E-4AAE-B6AC-48F8F3810218}"/>
    <cellStyle name="20% - Accent3 60 6" xfId="35376" xr:uid="{1CD43C6A-CF27-44CD-B754-0CC55AC14AC9}"/>
    <cellStyle name="20% - Accent3 61" xfId="900" xr:uid="{D7031D2B-556F-414B-8B0D-8F353AE7CA50}"/>
    <cellStyle name="20% - Accent3 61 2" xfId="6049" xr:uid="{AE136888-8B3C-452B-910D-FD0C20DE03C1}"/>
    <cellStyle name="20% - Accent3 61 2 2" xfId="13806" xr:uid="{F8F71B8E-B950-4902-8F2C-B9DF5F5CAD59}"/>
    <cellStyle name="20% - Accent3 61 2 2 2" xfId="32816" xr:uid="{D7302BF5-B606-4524-A43E-D9F2FFD8AD14}"/>
    <cellStyle name="20% - Accent3 61 2 2 3" xfId="47950" xr:uid="{DBD47EF3-55C8-4801-AA42-EAF0F0BA84F0}"/>
    <cellStyle name="20% - Accent3 61 2 3" xfId="25272" xr:uid="{7776F71A-AB22-4E9F-BED3-6D8E84D0E028}"/>
    <cellStyle name="20% - Accent3 61 2 4" xfId="40406" xr:uid="{304A94E8-4A67-4AA4-B200-724C53E8610C}"/>
    <cellStyle name="20% - Accent3 61 3" xfId="3554" xr:uid="{605D7584-0F27-4746-9296-4E15D567F80F}"/>
    <cellStyle name="20% - Accent3 61 3 2" xfId="11317" xr:uid="{AE74A57B-D3D2-4245-B7F6-6C3FC50C7CF9}"/>
    <cellStyle name="20% - Accent3 61 3 2 2" xfId="30342" xr:uid="{61BD189F-DB15-4D61-B617-A4936FC41AF5}"/>
    <cellStyle name="20% - Accent3 61 3 2 3" xfId="45476" xr:uid="{13BFC642-1280-4200-A8AF-D7CE3840AD48}"/>
    <cellStyle name="20% - Accent3 61 3 3" xfId="22798" xr:uid="{B0DB1578-8ED8-4DEA-9726-7E42AA8BC477}"/>
    <cellStyle name="20% - Accent3 61 3 4" xfId="37932" xr:uid="{6943DA7B-9115-4CDB-ABB6-41B812C69FF8}"/>
    <cellStyle name="20% - Accent3 61 4" xfId="8691" xr:uid="{269BACEB-EB39-454C-B4B3-662AC297B2BB}"/>
    <cellStyle name="20% - Accent3 61 4 2" xfId="27800" xr:uid="{6F8A4749-399C-421C-BF8D-2E2654D47370}"/>
    <cellStyle name="20% - Accent3 61 4 3" xfId="42934" xr:uid="{5F0D2781-B63A-429B-B53C-2116F5885110}"/>
    <cellStyle name="20% - Accent3 61 5" xfId="20256" xr:uid="{7D28FE08-C469-4421-B32C-95E373ECAEF8}"/>
    <cellStyle name="20% - Accent3 61 6" xfId="35390" xr:uid="{49E6B5C2-DF51-4FB6-9CC1-F64BD711049D}"/>
    <cellStyle name="20% - Accent3 62" xfId="914" xr:uid="{90BDF895-F17C-496E-822D-6C663FE15D0E}"/>
    <cellStyle name="20% - Accent3 62 2" xfId="6063" xr:uid="{3317079B-290E-42B2-AF9B-1AA84273FE8B}"/>
    <cellStyle name="20% - Accent3 62 2 2" xfId="13820" xr:uid="{B468CF23-A2F5-48E3-8454-5AC106CCF0BC}"/>
    <cellStyle name="20% - Accent3 62 2 2 2" xfId="32830" xr:uid="{633697A2-68BC-4512-BF52-BADC7D565CEA}"/>
    <cellStyle name="20% - Accent3 62 2 2 3" xfId="47964" xr:uid="{46C93731-E6BF-445E-AE93-03EB77809842}"/>
    <cellStyle name="20% - Accent3 62 2 3" xfId="25286" xr:uid="{CB34393B-00F4-4B16-AEB3-14E596D2905A}"/>
    <cellStyle name="20% - Accent3 62 2 4" xfId="40420" xr:uid="{CA0B3EBB-7C39-4936-99A4-BFC55F87F946}"/>
    <cellStyle name="20% - Accent3 62 3" xfId="3568" xr:uid="{221F34BC-763D-4EE2-BBED-38573F20391F}"/>
    <cellStyle name="20% - Accent3 62 3 2" xfId="11331" xr:uid="{FD4FD5C9-EB5C-4A13-8C12-D262FA3E9DFA}"/>
    <cellStyle name="20% - Accent3 62 3 2 2" xfId="30356" xr:uid="{81A44F88-E3C1-4EB2-9438-6100EF82FE1F}"/>
    <cellStyle name="20% - Accent3 62 3 2 3" xfId="45490" xr:uid="{ED5D28DE-4DFF-473C-924F-4F3BF5126ACF}"/>
    <cellStyle name="20% - Accent3 62 3 3" xfId="22812" xr:uid="{B129AC79-1938-4DDE-B07F-8F472A17131B}"/>
    <cellStyle name="20% - Accent3 62 3 4" xfId="37946" xr:uid="{2331EA9A-3857-422A-ABE9-0FF8DD54DFDD}"/>
    <cellStyle name="20% - Accent3 62 4" xfId="8705" xr:uid="{D51B3BEE-B93D-425C-A94B-FD2A961C779D}"/>
    <cellStyle name="20% - Accent3 62 4 2" xfId="27814" xr:uid="{B12AC84C-EC0F-4223-B4E4-E6C76ADFF8FF}"/>
    <cellStyle name="20% - Accent3 62 4 3" xfId="42948" xr:uid="{F576A8E5-10E3-4D68-B0FA-127FAFDB15DC}"/>
    <cellStyle name="20% - Accent3 62 5" xfId="20270" xr:uid="{2110B1A0-8E04-456A-904B-74EFDF871623}"/>
    <cellStyle name="20% - Accent3 62 6" xfId="35404" xr:uid="{6788722D-3DE0-4E64-BF68-6E030D273735}"/>
    <cellStyle name="20% - Accent3 63" xfId="928" xr:uid="{0B91C65D-D7B0-43C6-97FF-D39258C9E331}"/>
    <cellStyle name="20% - Accent3 63 2" xfId="6077" xr:uid="{CCDADC11-D70D-4775-B681-C9A9E657CF11}"/>
    <cellStyle name="20% - Accent3 63 2 2" xfId="13834" xr:uid="{D42867BE-2F45-42A9-A0F1-02C405BAF358}"/>
    <cellStyle name="20% - Accent3 63 2 2 2" xfId="32844" xr:uid="{1020DBC1-AF44-4A21-B09C-FC2569E4FBBB}"/>
    <cellStyle name="20% - Accent3 63 2 2 3" xfId="47978" xr:uid="{4E0726A8-7D86-4ED1-996B-823123BFC320}"/>
    <cellStyle name="20% - Accent3 63 2 3" xfId="25300" xr:uid="{B45AA455-121D-43A8-A05A-2AB390185BB3}"/>
    <cellStyle name="20% - Accent3 63 2 4" xfId="40434" xr:uid="{9F7263D3-0B9B-4C6B-8462-22685175519D}"/>
    <cellStyle name="20% - Accent3 63 3" xfId="3582" xr:uid="{4D2DF7AB-9F7E-4ED2-8A34-88D26C6DA2C3}"/>
    <cellStyle name="20% - Accent3 63 3 2" xfId="11345" xr:uid="{002EAB43-9B5E-47CC-98FF-62F86385044C}"/>
    <cellStyle name="20% - Accent3 63 3 2 2" xfId="30370" xr:uid="{C0A5A156-FDB4-42E0-BBDE-D3833476B903}"/>
    <cellStyle name="20% - Accent3 63 3 2 3" xfId="45504" xr:uid="{99D4331D-5F93-4CD0-BB7A-3EAEADB18D88}"/>
    <cellStyle name="20% - Accent3 63 3 3" xfId="22826" xr:uid="{24A8F0FF-70C4-413C-8C87-E01C565B3D5E}"/>
    <cellStyle name="20% - Accent3 63 3 4" xfId="37960" xr:uid="{C9DB828E-1CD5-4F9A-ADCE-C9149719FC5D}"/>
    <cellStyle name="20% - Accent3 63 4" xfId="8719" xr:uid="{D1D077D6-0884-4144-AECA-59B32212676F}"/>
    <cellStyle name="20% - Accent3 63 4 2" xfId="27828" xr:uid="{9F507A5E-E664-4805-891A-A51C43F53CC2}"/>
    <cellStyle name="20% - Accent3 63 4 3" xfId="42962" xr:uid="{90F78B58-4D0A-459A-A752-C80359701053}"/>
    <cellStyle name="20% - Accent3 63 5" xfId="20284" xr:uid="{107F8164-9157-4218-B0F4-034DBC4CD3A5}"/>
    <cellStyle name="20% - Accent3 63 6" xfId="35418" xr:uid="{ADF572FF-FB98-4EAF-A51E-5001E2B18A3A}"/>
    <cellStyle name="20% - Accent3 64" xfId="942" xr:uid="{512223F3-2A64-4EBD-AD15-3053C074AA41}"/>
    <cellStyle name="20% - Accent3 64 2" xfId="6091" xr:uid="{C3A97A19-2C37-4879-B2C9-76F28CFDBBA9}"/>
    <cellStyle name="20% - Accent3 64 2 2" xfId="13848" xr:uid="{37781D8D-B894-43D5-8F51-7D7770734428}"/>
    <cellStyle name="20% - Accent3 64 2 2 2" xfId="32858" xr:uid="{BD80F9ED-664B-48A7-A4CD-DF9088DA320C}"/>
    <cellStyle name="20% - Accent3 64 2 2 3" xfId="47992" xr:uid="{E2F9AA75-D47A-4A04-8F08-B003F42FE8B7}"/>
    <cellStyle name="20% - Accent3 64 2 3" xfId="25314" xr:uid="{320181BB-B974-401F-8362-308278A55964}"/>
    <cellStyle name="20% - Accent3 64 2 4" xfId="40448" xr:uid="{98AF7A5F-774A-4ED2-A444-2264403E6213}"/>
    <cellStyle name="20% - Accent3 64 3" xfId="3596" xr:uid="{6C7FE688-86D9-4AE6-AAB0-99EC9C0FF4B0}"/>
    <cellStyle name="20% - Accent3 64 3 2" xfId="11359" xr:uid="{A0B80151-C2B0-48FB-ABBC-C992DBB3E638}"/>
    <cellStyle name="20% - Accent3 64 3 2 2" xfId="30384" xr:uid="{A5678AF1-300A-4B19-AF99-11A834ADA4CF}"/>
    <cellStyle name="20% - Accent3 64 3 2 3" xfId="45518" xr:uid="{DE6626BA-EBBF-49E9-AB0A-EEC234BF0ECF}"/>
    <cellStyle name="20% - Accent3 64 3 3" xfId="22840" xr:uid="{827D2B3F-90D0-4FD8-8E2F-2E1B3F936F90}"/>
    <cellStyle name="20% - Accent3 64 3 4" xfId="37974" xr:uid="{0F1E22C5-5EFA-4E56-A9C4-F121AC511378}"/>
    <cellStyle name="20% - Accent3 64 4" xfId="8733" xr:uid="{78ED94DD-5B08-4A8E-A256-8EF154EA413F}"/>
    <cellStyle name="20% - Accent3 64 4 2" xfId="27842" xr:uid="{95378D3F-8208-4E93-AA69-AB35ADE1658D}"/>
    <cellStyle name="20% - Accent3 64 4 3" xfId="42976" xr:uid="{438298D7-2B37-498B-9686-0EE5F3D5ACDE}"/>
    <cellStyle name="20% - Accent3 64 5" xfId="20298" xr:uid="{70FB869B-24F2-45DE-88D8-EBBD950565A8}"/>
    <cellStyle name="20% - Accent3 64 6" xfId="35432" xr:uid="{03C6BD1C-3A9E-435D-BACB-0DB09DD7E945}"/>
    <cellStyle name="20% - Accent3 65" xfId="956" xr:uid="{11AE1A43-AAC3-45A0-AD7A-FD6272F56AA3}"/>
    <cellStyle name="20% - Accent3 65 2" xfId="6105" xr:uid="{F6ACFC60-E3CB-42F9-8E87-717E00908513}"/>
    <cellStyle name="20% - Accent3 65 2 2" xfId="13862" xr:uid="{B95D2E33-CB80-405C-AF71-EC37F5D5A2BE}"/>
    <cellStyle name="20% - Accent3 65 2 2 2" xfId="32872" xr:uid="{8D28C5A3-E11E-438D-9DD6-E17446B777ED}"/>
    <cellStyle name="20% - Accent3 65 2 2 3" xfId="48006" xr:uid="{25BCE7A2-D490-463E-A8D8-6166929F974D}"/>
    <cellStyle name="20% - Accent3 65 2 3" xfId="25328" xr:uid="{8B65F5F2-19FE-4158-8627-AFD5C7B91C97}"/>
    <cellStyle name="20% - Accent3 65 2 4" xfId="40462" xr:uid="{A143617C-05D6-449C-87E8-4ABABEB3B6AF}"/>
    <cellStyle name="20% - Accent3 65 3" xfId="3610" xr:uid="{864EAD32-CFA1-4EC3-B34D-D329E84AEE29}"/>
    <cellStyle name="20% - Accent3 65 3 2" xfId="11373" xr:uid="{628E5010-F724-4582-B88C-29CE7BA724D7}"/>
    <cellStyle name="20% - Accent3 65 3 2 2" xfId="30398" xr:uid="{F1774891-8C61-49A8-83CF-D66E5053FFB4}"/>
    <cellStyle name="20% - Accent3 65 3 2 3" xfId="45532" xr:uid="{DD348652-AFA1-489E-9BD0-B08FC28DF1C1}"/>
    <cellStyle name="20% - Accent3 65 3 3" xfId="22854" xr:uid="{F8E3093E-C968-421C-9170-46F0B34D3105}"/>
    <cellStyle name="20% - Accent3 65 3 4" xfId="37988" xr:uid="{63F68D9E-1BB7-4A82-9F69-AFE1CE280AC4}"/>
    <cellStyle name="20% - Accent3 65 4" xfId="8747" xr:uid="{C453CC56-0291-416F-9D53-60376CBF50D8}"/>
    <cellStyle name="20% - Accent3 65 4 2" xfId="27856" xr:uid="{2915E72E-BDEB-400E-81B0-F6FC1ED3E0F1}"/>
    <cellStyle name="20% - Accent3 65 4 3" xfId="42990" xr:uid="{9DA99182-546C-4E0F-BD4D-0F3882BB2D7A}"/>
    <cellStyle name="20% - Accent3 65 5" xfId="20312" xr:uid="{902F8BAD-D9AE-4FFC-9C55-AD82AEC092A2}"/>
    <cellStyle name="20% - Accent3 65 6" xfId="35446" xr:uid="{87120448-2579-4489-8AAE-3D4678BC7F7D}"/>
    <cellStyle name="20% - Accent3 66" xfId="970" xr:uid="{A3637358-7130-4B4B-9C1E-FAC23C20ACB2}"/>
    <cellStyle name="20% - Accent3 66 2" xfId="6119" xr:uid="{89F3F571-686A-4063-A673-1F3A42D712FF}"/>
    <cellStyle name="20% - Accent3 66 2 2" xfId="13876" xr:uid="{BF07388F-50F2-4AEF-96EA-D192D793B420}"/>
    <cellStyle name="20% - Accent3 66 2 2 2" xfId="32886" xr:uid="{3F1720D8-2208-4681-8E6F-0B07A5B5ED8F}"/>
    <cellStyle name="20% - Accent3 66 2 2 3" xfId="48020" xr:uid="{F67D9154-7E81-4654-9C66-331271616B26}"/>
    <cellStyle name="20% - Accent3 66 2 3" xfId="25342" xr:uid="{7BE7CD41-76CC-48A5-887E-9B551D2B842F}"/>
    <cellStyle name="20% - Accent3 66 2 4" xfId="40476" xr:uid="{4B01B9D3-B4EE-41A9-BB7E-9FE72A11ADB6}"/>
    <cellStyle name="20% - Accent3 66 3" xfId="3624" xr:uid="{5C8D5679-6DD2-469E-BED7-C46620F3F0E5}"/>
    <cellStyle name="20% - Accent3 66 3 2" xfId="11387" xr:uid="{4E3EC37F-2194-4A69-8D79-553158B6CAB3}"/>
    <cellStyle name="20% - Accent3 66 3 2 2" xfId="30412" xr:uid="{741DB104-B597-415E-9FC4-BC5DC04E60B0}"/>
    <cellStyle name="20% - Accent3 66 3 2 3" xfId="45546" xr:uid="{A6F875D4-2321-4137-867E-561E8EC6432C}"/>
    <cellStyle name="20% - Accent3 66 3 3" xfId="22868" xr:uid="{BCA4DA40-F677-4A04-812A-9979DD9F509E}"/>
    <cellStyle name="20% - Accent3 66 3 4" xfId="38002" xr:uid="{F9A14420-6B27-4AEA-A0C6-DD4C0553140B}"/>
    <cellStyle name="20% - Accent3 66 4" xfId="8761" xr:uid="{404CC7E6-3214-40F4-BC93-447ED81CA55B}"/>
    <cellStyle name="20% - Accent3 66 4 2" xfId="27870" xr:uid="{EF7F95D9-6C77-4340-9B5F-AD6EAFC51E54}"/>
    <cellStyle name="20% - Accent3 66 4 3" xfId="43004" xr:uid="{26677AE1-D60C-40C4-B357-0142EA2FC0B4}"/>
    <cellStyle name="20% - Accent3 66 5" xfId="20326" xr:uid="{55F83B73-0E59-4ED2-9DB7-D81D691201E8}"/>
    <cellStyle name="20% - Accent3 66 6" xfId="35460" xr:uid="{0ED94B53-578D-4EB0-824D-74391759916A}"/>
    <cellStyle name="20% - Accent3 67" xfId="984" xr:uid="{1197B75C-90F8-486B-A334-131292AE576E}"/>
    <cellStyle name="20% - Accent3 67 2" xfId="6133" xr:uid="{8DB7040C-506E-4E26-B8D2-DF6E2376205A}"/>
    <cellStyle name="20% - Accent3 67 2 2" xfId="13890" xr:uid="{6808CE55-C4C5-4DCB-9614-DFE9047FE3C3}"/>
    <cellStyle name="20% - Accent3 67 2 2 2" xfId="32900" xr:uid="{EBE1FD76-4D62-4218-BEB5-0FDEC7EC9DE0}"/>
    <cellStyle name="20% - Accent3 67 2 2 3" xfId="48034" xr:uid="{D2B893F1-BBF6-47E1-A068-C1250AFA63B1}"/>
    <cellStyle name="20% - Accent3 67 2 3" xfId="25356" xr:uid="{26480FDC-72F4-48AA-9CD6-BB3A41217684}"/>
    <cellStyle name="20% - Accent3 67 2 4" xfId="40490" xr:uid="{8470C672-6CDB-4661-AB0B-0CE5C84B5D79}"/>
    <cellStyle name="20% - Accent3 67 3" xfId="3638" xr:uid="{A833CF67-56B7-477C-9011-793A759C44BF}"/>
    <cellStyle name="20% - Accent3 67 3 2" xfId="11401" xr:uid="{BD8969B4-E310-4B1E-9FC5-9F1880F238C4}"/>
    <cellStyle name="20% - Accent3 67 3 2 2" xfId="30426" xr:uid="{D6AFC363-02BA-4D54-9800-DEA37972EFC0}"/>
    <cellStyle name="20% - Accent3 67 3 2 3" xfId="45560" xr:uid="{99AAC75F-2F62-48D8-AD50-9C7E8B20A7B7}"/>
    <cellStyle name="20% - Accent3 67 3 3" xfId="22882" xr:uid="{D69B1C6A-3BDA-45FF-975B-3F749F061324}"/>
    <cellStyle name="20% - Accent3 67 3 4" xfId="38016" xr:uid="{24A16783-18D5-48F1-82A4-5452FF2CE4DA}"/>
    <cellStyle name="20% - Accent3 67 4" xfId="8775" xr:uid="{9C253BF5-0765-4BBF-8CE1-E6EA7D6B7138}"/>
    <cellStyle name="20% - Accent3 67 4 2" xfId="27884" xr:uid="{7F54FEFB-23C6-49DE-BE2B-DD77E5992F73}"/>
    <cellStyle name="20% - Accent3 67 4 3" xfId="43018" xr:uid="{2788091B-AC91-4EAA-9A3A-169022C8AE95}"/>
    <cellStyle name="20% - Accent3 67 5" xfId="20340" xr:uid="{8AC3AD4F-072B-44F2-B61A-22822F34231E}"/>
    <cellStyle name="20% - Accent3 67 6" xfId="35474" xr:uid="{5C905441-D358-485A-A456-94175837F4F7}"/>
    <cellStyle name="20% - Accent3 68" xfId="998" xr:uid="{228B14FA-BE7D-43D8-8176-EB2D1316EFB6}"/>
    <cellStyle name="20% - Accent3 68 2" xfId="6147" xr:uid="{227A0D3F-C836-474F-ABCD-6D2AB853BB67}"/>
    <cellStyle name="20% - Accent3 68 2 2" xfId="13904" xr:uid="{3D99C9CF-C74F-4F89-AE8F-4068D83250F3}"/>
    <cellStyle name="20% - Accent3 68 2 2 2" xfId="32914" xr:uid="{209C453F-B51A-46FC-A88F-B4EF14F5B128}"/>
    <cellStyle name="20% - Accent3 68 2 2 3" xfId="48048" xr:uid="{3508DF17-9E06-47F4-8F76-1BB739D93D43}"/>
    <cellStyle name="20% - Accent3 68 2 3" xfId="25370" xr:uid="{D386FE8A-5BF3-458B-834B-3BBBE2666B6F}"/>
    <cellStyle name="20% - Accent3 68 2 4" xfId="40504" xr:uid="{FEC2CCD0-A785-4C9C-8691-03F9211E198A}"/>
    <cellStyle name="20% - Accent3 68 3" xfId="3652" xr:uid="{E7347A0F-2A9E-48C1-AFED-2D197FD00C51}"/>
    <cellStyle name="20% - Accent3 68 3 2" xfId="11415" xr:uid="{3E07C6B5-9185-4E3A-8464-83B2D2A5187F}"/>
    <cellStyle name="20% - Accent3 68 3 2 2" xfId="30440" xr:uid="{3304AF53-F8F2-441F-93E4-C3041C188229}"/>
    <cellStyle name="20% - Accent3 68 3 2 3" xfId="45574" xr:uid="{1502B4E3-D695-46A4-8C79-17AB3147B1AA}"/>
    <cellStyle name="20% - Accent3 68 3 3" xfId="22896" xr:uid="{9F50EB74-D5BA-4A9B-8690-F5ED14657C9D}"/>
    <cellStyle name="20% - Accent3 68 3 4" xfId="38030" xr:uid="{48CF8E40-BEEA-468F-8728-38ED76A079A5}"/>
    <cellStyle name="20% - Accent3 68 4" xfId="8789" xr:uid="{A926EE8E-2B0E-4B66-9592-9D2017308FA2}"/>
    <cellStyle name="20% - Accent3 68 4 2" xfId="27898" xr:uid="{D67D4CA0-B7B7-4F08-B369-C90D41694295}"/>
    <cellStyle name="20% - Accent3 68 4 3" xfId="43032" xr:uid="{519D1B18-FA15-41C9-A80A-1615979FE420}"/>
    <cellStyle name="20% - Accent3 68 5" xfId="20354" xr:uid="{F6EEFD76-9EA6-4625-A7AB-10C0B5EDD327}"/>
    <cellStyle name="20% - Accent3 68 6" xfId="35488" xr:uid="{9109783E-FC68-4D8E-92BD-09A73A59FE8B}"/>
    <cellStyle name="20% - Accent3 69" xfId="1012" xr:uid="{C793BF5A-6F76-4EAE-890E-2AA656BD2EC8}"/>
    <cellStyle name="20% - Accent3 69 2" xfId="6161" xr:uid="{9F939FF1-F06D-4CD4-A044-3605A935D333}"/>
    <cellStyle name="20% - Accent3 69 2 2" xfId="13918" xr:uid="{EAA0FC37-4B17-4E46-8D27-FE16B610C202}"/>
    <cellStyle name="20% - Accent3 69 2 2 2" xfId="32928" xr:uid="{CB6C4C08-15F2-491B-BF4B-45FE647F98B3}"/>
    <cellStyle name="20% - Accent3 69 2 2 3" xfId="48062" xr:uid="{2CFEE66F-78A3-4A8C-BF2D-D77A1CE9B2C3}"/>
    <cellStyle name="20% - Accent3 69 2 3" xfId="25384" xr:uid="{8D8ED842-0671-4558-ABAF-419EEFE79DEA}"/>
    <cellStyle name="20% - Accent3 69 2 4" xfId="40518" xr:uid="{96849094-F491-4515-8528-F5F80EE46D01}"/>
    <cellStyle name="20% - Accent3 69 3" xfId="3666" xr:uid="{E0FF3D91-F7F9-44A5-8B66-E4931C4EB92B}"/>
    <cellStyle name="20% - Accent3 69 3 2" xfId="11429" xr:uid="{4F6E19E8-E875-4DDD-9358-AA472BC59278}"/>
    <cellStyle name="20% - Accent3 69 3 2 2" xfId="30454" xr:uid="{5E3E5C81-21C5-41CD-8D81-5239E9D21908}"/>
    <cellStyle name="20% - Accent3 69 3 2 3" xfId="45588" xr:uid="{072412A7-6732-4F9F-9CDC-13EDA7A49842}"/>
    <cellStyle name="20% - Accent3 69 3 3" xfId="22910" xr:uid="{E22E9304-6BD1-47E2-9CAE-4FCA26B72011}"/>
    <cellStyle name="20% - Accent3 69 3 4" xfId="38044" xr:uid="{14142E9D-91DF-4226-A809-7BDE3CACA054}"/>
    <cellStyle name="20% - Accent3 69 4" xfId="8803" xr:uid="{CA0EC94F-E6AA-4854-8AB9-DC46A63035D8}"/>
    <cellStyle name="20% - Accent3 69 4 2" xfId="27912" xr:uid="{91444BB1-CCE6-4CB5-9C71-814F30C7C05B}"/>
    <cellStyle name="20% - Accent3 69 4 3" xfId="43046" xr:uid="{882E9D73-3716-4E69-84AF-8392974CDD03}"/>
    <cellStyle name="20% - Accent3 69 5" xfId="20368" xr:uid="{F53B2A13-5AAA-4D9C-9332-FCF453D521C0}"/>
    <cellStyle name="20% - Accent3 69 6" xfId="35502" xr:uid="{2DBE361D-3B48-4EEC-BA6D-73BF2C0BA87F}"/>
    <cellStyle name="20% - Accent3 7" xfId="144" xr:uid="{DAA39CD3-02EB-426F-9B10-EF512657410C}"/>
    <cellStyle name="20% - Accent3 7 2" xfId="5287" xr:uid="{5DD4151E-E2A8-4A77-B7E3-3A4577858A13}"/>
    <cellStyle name="20% - Accent3 7 2 2" xfId="13044" xr:uid="{CC72CBBD-6D91-4ADF-A726-1250E656E53F}"/>
    <cellStyle name="20% - Accent3 7 2 2 2" xfId="32054" xr:uid="{8DC698DF-E87A-4E06-9DB1-B9EF83DB8794}"/>
    <cellStyle name="20% - Accent3 7 2 2 3" xfId="47188" xr:uid="{45722A36-34D4-4A4B-894F-F3849E4224C9}"/>
    <cellStyle name="20% - Accent3 7 2 3" xfId="24510" xr:uid="{D1931EC9-E849-433E-A539-307971B3EBF5}"/>
    <cellStyle name="20% - Accent3 7 2 4" xfId="39644" xr:uid="{0CAAE573-2D10-4204-8051-3A96973160A6}"/>
    <cellStyle name="20% - Accent3 7 3" xfId="2797" xr:uid="{7D7381BF-1AB2-4D4A-BF16-CCAEA67A4C35}"/>
    <cellStyle name="20% - Accent3 7 3 2" xfId="10560" xr:uid="{21ED63A4-C270-459E-B255-80034CF330CB}"/>
    <cellStyle name="20% - Accent3 7 3 2 2" xfId="29585" xr:uid="{98A6F16F-5CA1-420B-B503-E66DF478BA64}"/>
    <cellStyle name="20% - Accent3 7 3 2 3" xfId="44719" xr:uid="{C7D872F2-26E2-4F46-B366-5DD0A8EAA7DD}"/>
    <cellStyle name="20% - Accent3 7 3 3" xfId="22041" xr:uid="{92536DAC-9CE6-4C79-86CE-A0C5CD75E265}"/>
    <cellStyle name="20% - Accent3 7 3 4" xfId="37175" xr:uid="{C0FD7159-7A5A-4AD4-8284-F50F81D176A5}"/>
    <cellStyle name="20% - Accent3 7 4" xfId="7934" xr:uid="{90A1FABD-4788-4430-9A19-B1A6B9CE0859}"/>
    <cellStyle name="20% - Accent3 7 4 2" xfId="27043" xr:uid="{3417C9D4-812F-47F0-9BE8-478E63197995}"/>
    <cellStyle name="20% - Accent3 7 4 3" xfId="42177" xr:uid="{1D188731-8D5B-431F-B64B-EA328A6574B7}"/>
    <cellStyle name="20% - Accent3 7 5" xfId="19499" xr:uid="{C5EA5FAC-01FB-477A-906E-7F43CA4BC167}"/>
    <cellStyle name="20% - Accent3 7 6" xfId="34633" xr:uid="{786035A6-262B-4EE0-A1CF-95051DDF5A20}"/>
    <cellStyle name="20% - Accent3 70" xfId="1026" xr:uid="{461386AD-78A4-4960-82CF-E5BEFD1182AD}"/>
    <cellStyle name="20% - Accent3 70 2" xfId="6175" xr:uid="{F270A6D6-971E-445D-B2F9-166CFABFDA17}"/>
    <cellStyle name="20% - Accent3 70 2 2" xfId="13932" xr:uid="{19AF08A5-215B-4613-9F53-3AD0A132BEC6}"/>
    <cellStyle name="20% - Accent3 70 2 2 2" xfId="32942" xr:uid="{E350350C-9661-41AA-9323-8ACFA29D646D}"/>
    <cellStyle name="20% - Accent3 70 2 2 3" xfId="48076" xr:uid="{5C2ED02F-E5E7-4EBD-AEE3-39439F53126D}"/>
    <cellStyle name="20% - Accent3 70 2 3" xfId="25398" xr:uid="{E496B1F0-1A67-48B2-9642-F6E6C31A07CC}"/>
    <cellStyle name="20% - Accent3 70 2 4" xfId="40532" xr:uid="{E3049D3C-C130-4B60-A2E0-92F029F9C8BD}"/>
    <cellStyle name="20% - Accent3 70 3" xfId="3680" xr:uid="{326D0CF1-D6BA-48FF-8CBA-CD58CD829A28}"/>
    <cellStyle name="20% - Accent3 70 3 2" xfId="11443" xr:uid="{1FEE1A35-EA20-4822-8505-D220849C0B5F}"/>
    <cellStyle name="20% - Accent3 70 3 2 2" xfId="30468" xr:uid="{D3D33833-63DC-4868-856B-D6132E08911F}"/>
    <cellStyle name="20% - Accent3 70 3 2 3" xfId="45602" xr:uid="{F35811C3-4512-46FC-AFCA-B64737AA6C4F}"/>
    <cellStyle name="20% - Accent3 70 3 3" xfId="22924" xr:uid="{9EC08B7E-3BF2-4B32-8A10-7DA457195EFB}"/>
    <cellStyle name="20% - Accent3 70 3 4" xfId="38058" xr:uid="{7CE91902-BB9C-4977-8085-2B6F603CF843}"/>
    <cellStyle name="20% - Accent3 70 4" xfId="8817" xr:uid="{DB0E33E3-2F31-464B-8F55-8BBEA8ACCF60}"/>
    <cellStyle name="20% - Accent3 70 4 2" xfId="27926" xr:uid="{7D7F41CD-5424-4F15-AB67-F282AC864A04}"/>
    <cellStyle name="20% - Accent3 70 4 3" xfId="43060" xr:uid="{DB4097ED-2279-49F3-BE0C-A59868A190CE}"/>
    <cellStyle name="20% - Accent3 70 5" xfId="20382" xr:uid="{EF734279-4798-4D9E-A8C0-82F63C687435}"/>
    <cellStyle name="20% - Accent3 70 6" xfId="35516" xr:uid="{C69968B5-66CE-48F5-A7C4-9DD43D7A2F32}"/>
    <cellStyle name="20% - Accent3 71" xfId="1040" xr:uid="{A2581D8B-CF92-426C-A8D3-8620AF301ECC}"/>
    <cellStyle name="20% - Accent3 71 2" xfId="6189" xr:uid="{98F42499-A220-4E8B-8B74-999C3138B7C6}"/>
    <cellStyle name="20% - Accent3 71 2 2" xfId="13946" xr:uid="{6ACADFB5-9B46-4801-85A5-E97838051480}"/>
    <cellStyle name="20% - Accent3 71 2 2 2" xfId="32956" xr:uid="{CFBCDA6C-3FA6-455F-B5FF-93D34E97EC35}"/>
    <cellStyle name="20% - Accent3 71 2 2 3" xfId="48090" xr:uid="{492B804C-B500-4557-A96B-BB7CD0B58ECA}"/>
    <cellStyle name="20% - Accent3 71 2 3" xfId="25412" xr:uid="{A5466B9F-AA67-48AA-A986-20097120CCA2}"/>
    <cellStyle name="20% - Accent3 71 2 4" xfId="40546" xr:uid="{0061F466-7501-44A2-B435-6D91E51908D4}"/>
    <cellStyle name="20% - Accent3 71 3" xfId="3694" xr:uid="{2F4AF095-28CF-4508-BD3F-23F872B2C5E2}"/>
    <cellStyle name="20% - Accent3 71 3 2" xfId="11457" xr:uid="{B2B31E58-88A8-4045-8F29-A3C3E3ACE4AE}"/>
    <cellStyle name="20% - Accent3 71 3 2 2" xfId="30482" xr:uid="{0324D198-8164-4A59-84E8-242DD46F9F62}"/>
    <cellStyle name="20% - Accent3 71 3 2 3" xfId="45616" xr:uid="{0335F781-D5DA-4AEE-A68E-F4C36C296E3D}"/>
    <cellStyle name="20% - Accent3 71 3 3" xfId="22938" xr:uid="{F4EACF07-3858-46BB-B703-DDAFAF8524B1}"/>
    <cellStyle name="20% - Accent3 71 3 4" xfId="38072" xr:uid="{CB364906-D26C-4468-BB73-914FAF044188}"/>
    <cellStyle name="20% - Accent3 71 4" xfId="8831" xr:uid="{FF760F03-4E30-41AB-A57F-2D68DFE5D46F}"/>
    <cellStyle name="20% - Accent3 71 4 2" xfId="27940" xr:uid="{0D709599-64F0-4FEB-BB94-CCB84DC5C0AD}"/>
    <cellStyle name="20% - Accent3 71 4 3" xfId="43074" xr:uid="{A8D2DD57-9A80-4FA3-B477-BE07E0B8127C}"/>
    <cellStyle name="20% - Accent3 71 5" xfId="20396" xr:uid="{360CC120-4BDA-40B7-84DF-6ABC00A2B9A0}"/>
    <cellStyle name="20% - Accent3 71 6" xfId="35530" xr:uid="{544D69AE-DBFE-47DC-B861-7F111E5CF30E}"/>
    <cellStyle name="20% - Accent3 72" xfId="1054" xr:uid="{7271CC98-7E7A-4199-B2B5-6B16E8E6417F}"/>
    <cellStyle name="20% - Accent3 72 2" xfId="6203" xr:uid="{185649E2-95CF-4B34-88AA-6D2F90CB4AA5}"/>
    <cellStyle name="20% - Accent3 72 2 2" xfId="13960" xr:uid="{1A07687D-DD41-4DF0-A797-83638912AC13}"/>
    <cellStyle name="20% - Accent3 72 2 2 2" xfId="32970" xr:uid="{C4B87213-F500-4D89-88D9-8B1AAD0B20C3}"/>
    <cellStyle name="20% - Accent3 72 2 2 3" xfId="48104" xr:uid="{0B368F4C-E600-45AF-BC35-AAAF6F309CF9}"/>
    <cellStyle name="20% - Accent3 72 2 3" xfId="25426" xr:uid="{E0FB714A-76C4-490E-95DD-FC59B32348EE}"/>
    <cellStyle name="20% - Accent3 72 2 4" xfId="40560" xr:uid="{4E585926-8959-4740-92E7-908763A87E35}"/>
    <cellStyle name="20% - Accent3 72 3" xfId="3708" xr:uid="{9F670FD1-1D95-437C-87E9-06910D93CCFE}"/>
    <cellStyle name="20% - Accent3 72 3 2" xfId="11471" xr:uid="{DB2E3903-CA43-4273-A0C7-68483E67B758}"/>
    <cellStyle name="20% - Accent3 72 3 2 2" xfId="30496" xr:uid="{E4EB9A03-86B3-4FA3-A833-C0866DCBCCF3}"/>
    <cellStyle name="20% - Accent3 72 3 2 3" xfId="45630" xr:uid="{F1BD1E0C-EED1-45B2-A93F-848B24A7C40C}"/>
    <cellStyle name="20% - Accent3 72 3 3" xfId="22952" xr:uid="{6092009E-7CAF-406B-B6F1-5CCE4FDC19D6}"/>
    <cellStyle name="20% - Accent3 72 3 4" xfId="38086" xr:uid="{20B17325-9B2F-41A2-94C7-35263B7F558F}"/>
    <cellStyle name="20% - Accent3 72 4" xfId="8845" xr:uid="{7B91CEBC-C0A7-40B2-80ED-B70B0A701FB7}"/>
    <cellStyle name="20% - Accent3 72 4 2" xfId="27954" xr:uid="{35EC2E91-AE2D-44F8-A382-212F02F23B0D}"/>
    <cellStyle name="20% - Accent3 72 4 3" xfId="43088" xr:uid="{29CE12C3-F0C0-4950-BEB7-6EF859B64093}"/>
    <cellStyle name="20% - Accent3 72 5" xfId="20410" xr:uid="{D8C82F76-2FD9-47A6-B424-290BB7D5AA1D}"/>
    <cellStyle name="20% - Accent3 72 6" xfId="35544" xr:uid="{780E7781-58C5-43C1-9CA9-9FD9C846F00E}"/>
    <cellStyle name="20% - Accent3 73" xfId="1068" xr:uid="{34DD2339-8F49-4E3C-B269-3587621FB027}"/>
    <cellStyle name="20% - Accent3 73 2" xfId="6217" xr:uid="{248FFC87-661C-44A3-9F3E-9CA9D702A3F2}"/>
    <cellStyle name="20% - Accent3 73 2 2" xfId="13974" xr:uid="{03BC73FD-645A-45F4-8D8B-79ACA5B25560}"/>
    <cellStyle name="20% - Accent3 73 2 2 2" xfId="32984" xr:uid="{9AFC539E-DDF6-4F15-BD12-212149128093}"/>
    <cellStyle name="20% - Accent3 73 2 2 3" xfId="48118" xr:uid="{8DDB5342-8C09-4325-949E-82E399F18EB7}"/>
    <cellStyle name="20% - Accent3 73 2 3" xfId="25440" xr:uid="{2C371C22-55DE-49D5-AADC-30C4B9EBECC9}"/>
    <cellStyle name="20% - Accent3 73 2 4" xfId="40574" xr:uid="{2D71E0F3-CAC3-4E81-BD5C-8AA4F437785A}"/>
    <cellStyle name="20% - Accent3 73 3" xfId="3722" xr:uid="{480FCD68-7A6E-468C-8082-C549C355DE40}"/>
    <cellStyle name="20% - Accent3 73 3 2" xfId="11485" xr:uid="{E66B6ACF-2195-45E2-9AC6-D63C2C08C8C3}"/>
    <cellStyle name="20% - Accent3 73 3 2 2" xfId="30510" xr:uid="{A91F456A-9D40-495A-A0FF-E18B3B1FAC44}"/>
    <cellStyle name="20% - Accent3 73 3 2 3" xfId="45644" xr:uid="{98C96170-34C6-4C35-96D5-10B38F8D5103}"/>
    <cellStyle name="20% - Accent3 73 3 3" xfId="22966" xr:uid="{5A6288AC-01E0-4E95-ABFF-B675996E2ACF}"/>
    <cellStyle name="20% - Accent3 73 3 4" xfId="38100" xr:uid="{93834507-54D7-41CF-B7B0-EC58B0252B44}"/>
    <cellStyle name="20% - Accent3 73 4" xfId="8859" xr:uid="{22CF4BA2-4CC0-4298-95DC-F1E9A3542AFB}"/>
    <cellStyle name="20% - Accent3 73 4 2" xfId="27968" xr:uid="{5A508E2F-4055-4A37-B66B-B0D8939393CF}"/>
    <cellStyle name="20% - Accent3 73 4 3" xfId="43102" xr:uid="{EC173C32-0E40-49FC-91DE-BBA87A4AA186}"/>
    <cellStyle name="20% - Accent3 73 5" xfId="20424" xr:uid="{633780E9-6273-444D-BA89-6204D2BF3458}"/>
    <cellStyle name="20% - Accent3 73 6" xfId="35558" xr:uid="{0F4EBA3D-8129-47E4-99C6-A989B4F2E8DA}"/>
    <cellStyle name="20% - Accent3 74" xfId="1082" xr:uid="{B2D47B59-9220-4F4F-AAFF-16C6E22A12F4}"/>
    <cellStyle name="20% - Accent3 74 2" xfId="6231" xr:uid="{66581373-63A0-4DE1-BE35-78B27A499F64}"/>
    <cellStyle name="20% - Accent3 74 2 2" xfId="13988" xr:uid="{B4CDC7D9-4A4D-44A0-8C30-C29A63C608F6}"/>
    <cellStyle name="20% - Accent3 74 2 2 2" xfId="32998" xr:uid="{9AE793C7-2685-4378-A4B5-075D0E5A301F}"/>
    <cellStyle name="20% - Accent3 74 2 2 3" xfId="48132" xr:uid="{3A33C72E-E023-4FD4-A38C-251233DC55BC}"/>
    <cellStyle name="20% - Accent3 74 2 3" xfId="25454" xr:uid="{451D15EE-12AC-4D4B-8BF6-08C5075009A5}"/>
    <cellStyle name="20% - Accent3 74 2 4" xfId="40588" xr:uid="{F076B322-2131-4C30-BFF3-CE9CCDD4B730}"/>
    <cellStyle name="20% - Accent3 74 3" xfId="3736" xr:uid="{3DB0131C-7EE6-4114-B1F5-9355A4D9C77B}"/>
    <cellStyle name="20% - Accent3 74 3 2" xfId="11499" xr:uid="{E69556BE-23A2-48ED-A9D8-7FE91AB1A4FE}"/>
    <cellStyle name="20% - Accent3 74 3 2 2" xfId="30524" xr:uid="{68736409-6E93-4AD9-A5E2-F3B1CCA79A88}"/>
    <cellStyle name="20% - Accent3 74 3 2 3" xfId="45658" xr:uid="{686383BA-FBF8-4D35-935B-84B742B2DA6A}"/>
    <cellStyle name="20% - Accent3 74 3 3" xfId="22980" xr:uid="{62ADF184-EC5B-4144-9A44-3579F9F1F48D}"/>
    <cellStyle name="20% - Accent3 74 3 4" xfId="38114" xr:uid="{F787D9F5-83D8-4507-BD70-981938E25004}"/>
    <cellStyle name="20% - Accent3 74 4" xfId="8873" xr:uid="{64679065-907C-4A43-BAC2-D1CD0A77F3F4}"/>
    <cellStyle name="20% - Accent3 74 4 2" xfId="27982" xr:uid="{E820140C-00FD-4CAF-BB60-08B19D12AFEB}"/>
    <cellStyle name="20% - Accent3 74 4 3" xfId="43116" xr:uid="{E7E05CFB-DE79-48A9-97CB-3087B7794566}"/>
    <cellStyle name="20% - Accent3 74 5" xfId="20438" xr:uid="{1D7B9BBA-7D5D-4DD2-B200-318127F3761F}"/>
    <cellStyle name="20% - Accent3 74 6" xfId="35572" xr:uid="{43CACF57-475F-443D-A3DD-292D480F7E6C}"/>
    <cellStyle name="20% - Accent3 75" xfId="1096" xr:uid="{A8624696-21A1-4FF2-9302-8F67585C73AC}"/>
    <cellStyle name="20% - Accent3 75 2" xfId="6245" xr:uid="{9FFCC818-E6A6-43A3-B48E-179C5CA6FA92}"/>
    <cellStyle name="20% - Accent3 75 2 2" xfId="14002" xr:uid="{BEB859A9-4083-4E6D-A40C-E8834751D1F9}"/>
    <cellStyle name="20% - Accent3 75 2 2 2" xfId="33012" xr:uid="{2DA5F28D-60EA-48E0-8F19-ECEFBC583422}"/>
    <cellStyle name="20% - Accent3 75 2 2 3" xfId="48146" xr:uid="{D1E0621A-4DBE-487D-A488-9626B610909A}"/>
    <cellStyle name="20% - Accent3 75 2 3" xfId="25468" xr:uid="{10C45893-1D88-41C0-91AA-5EE85DDFE576}"/>
    <cellStyle name="20% - Accent3 75 2 4" xfId="40602" xr:uid="{5366577B-FA54-487F-89C7-6565B5A0EE48}"/>
    <cellStyle name="20% - Accent3 75 3" xfId="3750" xr:uid="{E53C5DBA-5087-4709-B60C-85F2D3BFDC36}"/>
    <cellStyle name="20% - Accent3 75 3 2" xfId="11513" xr:uid="{376868B7-378F-491F-855B-A96BC2447214}"/>
    <cellStyle name="20% - Accent3 75 3 2 2" xfId="30538" xr:uid="{5C46714E-B2B8-408C-84B5-E58F482F8E8A}"/>
    <cellStyle name="20% - Accent3 75 3 2 3" xfId="45672" xr:uid="{132C1F15-7683-4C14-9574-68CA147832E3}"/>
    <cellStyle name="20% - Accent3 75 3 3" xfId="22994" xr:uid="{29BC788A-45DF-412A-8F35-8DC2BAE0D9E9}"/>
    <cellStyle name="20% - Accent3 75 3 4" xfId="38128" xr:uid="{842A9F1C-B3AB-4158-A141-862389B984A0}"/>
    <cellStyle name="20% - Accent3 75 4" xfId="8887" xr:uid="{193DAE19-5B34-463A-90D5-488AA8AE4F50}"/>
    <cellStyle name="20% - Accent3 75 4 2" xfId="27996" xr:uid="{AE3B92BE-AE4B-45FC-9268-D7657A0B5F00}"/>
    <cellStyle name="20% - Accent3 75 4 3" xfId="43130" xr:uid="{718A2C09-A52B-4055-A7EB-6E4E2C68E189}"/>
    <cellStyle name="20% - Accent3 75 5" xfId="20452" xr:uid="{13BDBE7A-C4C2-4CE6-AA82-6DBAC888A967}"/>
    <cellStyle name="20% - Accent3 75 6" xfId="35586" xr:uid="{897D2353-450C-464E-8B5E-132A78259909}"/>
    <cellStyle name="20% - Accent3 76" xfId="1110" xr:uid="{36EFA9B5-285F-4C5F-8970-525C047DF48C}"/>
    <cellStyle name="20% - Accent3 76 2" xfId="6259" xr:uid="{6517CB8F-75CD-4733-A146-07E40CA86B3C}"/>
    <cellStyle name="20% - Accent3 76 2 2" xfId="14016" xr:uid="{3B0E5BBA-1BD1-4A65-B88B-1BF3C9B1011A}"/>
    <cellStyle name="20% - Accent3 76 2 2 2" xfId="33026" xr:uid="{F8C96834-83B9-4744-B59D-5511EA26BC89}"/>
    <cellStyle name="20% - Accent3 76 2 2 3" xfId="48160" xr:uid="{D0F782D6-ADFE-4DF2-BEE8-4B762EF8550B}"/>
    <cellStyle name="20% - Accent3 76 2 3" xfId="25482" xr:uid="{92A422F2-2865-4D28-AAA3-579F2D884217}"/>
    <cellStyle name="20% - Accent3 76 2 4" xfId="40616" xr:uid="{D25DD7B1-5314-43E1-9586-B2755525DD4B}"/>
    <cellStyle name="20% - Accent3 76 3" xfId="3764" xr:uid="{CD6B878C-5924-477D-B415-789B933FA34F}"/>
    <cellStyle name="20% - Accent3 76 3 2" xfId="11527" xr:uid="{29F04EB2-22D6-40D6-904B-F1D6FAD62BCB}"/>
    <cellStyle name="20% - Accent3 76 3 2 2" xfId="30552" xr:uid="{DA035188-48F7-43CF-BD2E-4572DD1F4510}"/>
    <cellStyle name="20% - Accent3 76 3 2 3" xfId="45686" xr:uid="{3ACE5E46-1960-465F-82DE-95997A96C6A9}"/>
    <cellStyle name="20% - Accent3 76 3 3" xfId="23008" xr:uid="{BA0EED8C-8FB2-43AB-A46F-87B97408BC72}"/>
    <cellStyle name="20% - Accent3 76 3 4" xfId="38142" xr:uid="{CD5EEA16-F058-49E2-92AF-D3487F880361}"/>
    <cellStyle name="20% - Accent3 76 4" xfId="8901" xr:uid="{BD054FBD-87CB-4B8C-9733-10B95607A08B}"/>
    <cellStyle name="20% - Accent3 76 4 2" xfId="28010" xr:uid="{DC00351B-5092-4977-8BEC-4401D16CDB32}"/>
    <cellStyle name="20% - Accent3 76 4 3" xfId="43144" xr:uid="{6D6238E0-15F1-4FEE-8D40-3631CC5107F3}"/>
    <cellStyle name="20% - Accent3 76 5" xfId="20466" xr:uid="{BA9FE1DA-121A-4077-989C-CAB31BBECA3F}"/>
    <cellStyle name="20% - Accent3 76 6" xfId="35600" xr:uid="{EBF269A5-5A4B-4031-BD03-6CB0A4F935B7}"/>
    <cellStyle name="20% - Accent3 77" xfId="1124" xr:uid="{57E55F07-8336-443E-969B-2B416B942020}"/>
    <cellStyle name="20% - Accent3 77 2" xfId="6273" xr:uid="{E95A48FE-19E2-445A-A275-1E0ABD53B265}"/>
    <cellStyle name="20% - Accent3 77 2 2" xfId="14030" xr:uid="{FF2F48FA-1935-41C6-9B19-7FFC5FEF46FE}"/>
    <cellStyle name="20% - Accent3 77 2 2 2" xfId="33040" xr:uid="{7057D0BB-6CA2-45BD-BF6D-DB6484C49A1B}"/>
    <cellStyle name="20% - Accent3 77 2 2 3" xfId="48174" xr:uid="{9DFA3940-308A-4803-8DBE-41ECD74A507B}"/>
    <cellStyle name="20% - Accent3 77 2 3" xfId="25496" xr:uid="{A889F714-A814-4229-8CF5-E26BE31FB1C4}"/>
    <cellStyle name="20% - Accent3 77 2 4" xfId="40630" xr:uid="{B0B9EF2F-ECC4-4FE8-B44D-FDF72E79C7AD}"/>
    <cellStyle name="20% - Accent3 77 3" xfId="3778" xr:uid="{B1CE9DAD-9C94-4252-9256-437DFFB9274D}"/>
    <cellStyle name="20% - Accent3 77 3 2" xfId="11541" xr:uid="{51CA102B-8F1E-49EE-A02D-948968C39AAA}"/>
    <cellStyle name="20% - Accent3 77 3 2 2" xfId="30566" xr:uid="{A763EEF0-5025-44A3-9AD4-D19AFFBC012D}"/>
    <cellStyle name="20% - Accent3 77 3 2 3" xfId="45700" xr:uid="{1FD770A6-619D-4182-B725-4911916A9F31}"/>
    <cellStyle name="20% - Accent3 77 3 3" xfId="23022" xr:uid="{D4F0CAB4-7D99-4844-8CAA-EE26CABE7935}"/>
    <cellStyle name="20% - Accent3 77 3 4" xfId="38156" xr:uid="{0A2BEBDD-3B7C-47E3-BCEC-0CF52E4AAB54}"/>
    <cellStyle name="20% - Accent3 77 4" xfId="8915" xr:uid="{D9509200-C6A7-4D2D-8FFE-57C2C0730791}"/>
    <cellStyle name="20% - Accent3 77 4 2" xfId="28024" xr:uid="{59D06D3B-CDF6-4BF3-B12C-1C7E9F65B6FF}"/>
    <cellStyle name="20% - Accent3 77 4 3" xfId="43158" xr:uid="{2BF28203-9C56-4A06-B02A-4C1D51990FBB}"/>
    <cellStyle name="20% - Accent3 77 5" xfId="20480" xr:uid="{9AF6E3EC-300F-48A2-9B67-4D9FC025BB3B}"/>
    <cellStyle name="20% - Accent3 77 6" xfId="35614" xr:uid="{554A62B0-39FC-48AE-82B9-5A6D7CA80581}"/>
    <cellStyle name="20% - Accent3 78" xfId="1138" xr:uid="{A6644072-DA0F-42C2-B913-87346DA8A4A4}"/>
    <cellStyle name="20% - Accent3 78 2" xfId="6287" xr:uid="{9D776B9A-2624-4AE4-AB90-A01763663918}"/>
    <cellStyle name="20% - Accent3 78 2 2" xfId="14044" xr:uid="{C04556BB-27C2-4C87-803C-67218293950D}"/>
    <cellStyle name="20% - Accent3 78 2 2 2" xfId="33054" xr:uid="{80A33C68-A9BB-42B1-BF58-EF420D0F1FB5}"/>
    <cellStyle name="20% - Accent3 78 2 2 3" xfId="48188" xr:uid="{D35A9E5A-6455-4226-973B-47D0C68DD040}"/>
    <cellStyle name="20% - Accent3 78 2 3" xfId="25510" xr:uid="{A5C2F357-E3B7-4937-8512-4965E19E5336}"/>
    <cellStyle name="20% - Accent3 78 2 4" xfId="40644" xr:uid="{4D9C2405-DB2C-4B7E-BC91-AE40633BC08B}"/>
    <cellStyle name="20% - Accent3 78 3" xfId="3792" xr:uid="{08333687-0A96-4DAD-AED6-77473A9F99D0}"/>
    <cellStyle name="20% - Accent3 78 3 2" xfId="11555" xr:uid="{9CAD4011-E209-42DD-B295-72927F5901BF}"/>
    <cellStyle name="20% - Accent3 78 3 2 2" xfId="30580" xr:uid="{1A94882C-1F05-4EF7-88EF-46A5EC91A24B}"/>
    <cellStyle name="20% - Accent3 78 3 2 3" xfId="45714" xr:uid="{199D0EF0-ED4D-4044-A853-E143E10CC3CA}"/>
    <cellStyle name="20% - Accent3 78 3 3" xfId="23036" xr:uid="{440648CA-50C9-453A-ADE7-5AEE6D4F9396}"/>
    <cellStyle name="20% - Accent3 78 3 4" xfId="38170" xr:uid="{3E126B52-FE11-4D3F-A7EA-B07E90CA399A}"/>
    <cellStyle name="20% - Accent3 78 4" xfId="8929" xr:uid="{FBD0F239-2B1F-4033-995A-A51DE0047A2B}"/>
    <cellStyle name="20% - Accent3 78 4 2" xfId="28038" xr:uid="{E6C0900B-8BF1-4AE7-AE11-3C5EA2C047FE}"/>
    <cellStyle name="20% - Accent3 78 4 3" xfId="43172" xr:uid="{5E94A711-E269-4F88-941B-E5B8A62D7BCD}"/>
    <cellStyle name="20% - Accent3 78 5" xfId="20494" xr:uid="{792E0560-2F4A-42AA-B0BE-B2B476F9838F}"/>
    <cellStyle name="20% - Accent3 78 6" xfId="35628" xr:uid="{392EBE97-79A1-4200-8049-71BF3986EECE}"/>
    <cellStyle name="20% - Accent3 79" xfId="1152" xr:uid="{75275388-5598-4D4F-8E5A-FACBE87EEEE1}"/>
    <cellStyle name="20% - Accent3 79 2" xfId="6301" xr:uid="{7726F18C-641B-43A7-9FA3-0624F2C36FC5}"/>
    <cellStyle name="20% - Accent3 79 2 2" xfId="14058" xr:uid="{A309BBC4-1F4B-452A-999A-F60132CE9816}"/>
    <cellStyle name="20% - Accent3 79 2 2 2" xfId="33068" xr:uid="{F466FDB2-F1C7-4D16-A037-E11F86FBA125}"/>
    <cellStyle name="20% - Accent3 79 2 2 3" xfId="48202" xr:uid="{DE7352B7-9295-463D-B25C-4ED05F201261}"/>
    <cellStyle name="20% - Accent3 79 2 3" xfId="25524" xr:uid="{ECE629A0-6A59-49BD-AC83-7836373DEAAA}"/>
    <cellStyle name="20% - Accent3 79 2 4" xfId="40658" xr:uid="{337091EE-9A7D-4B7A-81A3-5B8668DA7A86}"/>
    <cellStyle name="20% - Accent3 79 3" xfId="3806" xr:uid="{A4F96A3E-E0CA-4B66-8A62-551DA75263C5}"/>
    <cellStyle name="20% - Accent3 79 3 2" xfId="11569" xr:uid="{480BAA2F-5C16-4127-85F6-C0C00E5C702B}"/>
    <cellStyle name="20% - Accent3 79 3 2 2" xfId="30594" xr:uid="{24E8FC32-A86A-4381-A35C-785EF13FA80A}"/>
    <cellStyle name="20% - Accent3 79 3 2 3" xfId="45728" xr:uid="{0F33957F-1A2D-4966-901C-31C054B53B21}"/>
    <cellStyle name="20% - Accent3 79 3 3" xfId="23050" xr:uid="{E974C209-E347-4D12-8AFA-8FAB70B76926}"/>
    <cellStyle name="20% - Accent3 79 3 4" xfId="38184" xr:uid="{E0B1E90C-E9D7-42BB-ABE4-ACDCD0D7148F}"/>
    <cellStyle name="20% - Accent3 79 4" xfId="8943" xr:uid="{6ECEA123-6D2C-4DC0-B645-0D104905B9CA}"/>
    <cellStyle name="20% - Accent3 79 4 2" xfId="28052" xr:uid="{41E35235-2843-4DFB-89C4-7EDE9049843E}"/>
    <cellStyle name="20% - Accent3 79 4 3" xfId="43186" xr:uid="{2743857C-E49F-4038-BCF2-71EDDD249D36}"/>
    <cellStyle name="20% - Accent3 79 5" xfId="20508" xr:uid="{AEBEFA35-76CA-4E70-842C-C67891A792A6}"/>
    <cellStyle name="20% - Accent3 79 6" xfId="35642" xr:uid="{D2E79D71-CB67-49FB-A152-AA2258955C67}"/>
    <cellStyle name="20% - Accent3 8" xfId="157" xr:uid="{DFD5401F-9DD3-4EAE-B3A6-1B08684A6B41}"/>
    <cellStyle name="20% - Accent3 8 2" xfId="5301" xr:uid="{B01736B4-FF17-4EF3-9288-D986EF3ED239}"/>
    <cellStyle name="20% - Accent3 8 2 2" xfId="13058" xr:uid="{9DE6C17D-87B5-4A27-B1B1-917E59381AAD}"/>
    <cellStyle name="20% - Accent3 8 2 2 2" xfId="32068" xr:uid="{83062E73-61D3-4DBF-97E9-38BC03AA225C}"/>
    <cellStyle name="20% - Accent3 8 2 2 3" xfId="47202" xr:uid="{AFC90604-9697-4AA3-BF9A-09505683DBEF}"/>
    <cellStyle name="20% - Accent3 8 2 3" xfId="24524" xr:uid="{2B92362A-FAE1-4E3D-B11B-85911A92B235}"/>
    <cellStyle name="20% - Accent3 8 2 4" xfId="39658" xr:uid="{401422ED-B28C-48F7-A9B5-2AAB5C5AA471}"/>
    <cellStyle name="20% - Accent3 8 3" xfId="2811" xr:uid="{68B129CA-E038-4389-8B42-DB2F87E3EEAF}"/>
    <cellStyle name="20% - Accent3 8 3 2" xfId="10574" xr:uid="{1DAB6AEB-BBD8-4B43-8B3A-3DBB4489F83E}"/>
    <cellStyle name="20% - Accent3 8 3 2 2" xfId="29599" xr:uid="{D3E20B7F-A4C8-4157-A2CE-D68F5F231453}"/>
    <cellStyle name="20% - Accent3 8 3 2 3" xfId="44733" xr:uid="{4E2A08AE-D086-41D2-B0FD-3C3FFEABFBEA}"/>
    <cellStyle name="20% - Accent3 8 3 3" xfId="22055" xr:uid="{23AFC20C-4E0B-4677-9BE3-32D61272A0F3}"/>
    <cellStyle name="20% - Accent3 8 3 4" xfId="37189" xr:uid="{8FBA3EC3-2799-40F7-AC7B-721DD2E74209}"/>
    <cellStyle name="20% - Accent3 8 4" xfId="7948" xr:uid="{1C76026D-21EF-4C7B-82C7-EFBC07FEB754}"/>
    <cellStyle name="20% - Accent3 8 4 2" xfId="27057" xr:uid="{8D1325BE-AA5A-4A63-9E76-D7E7A613ADA0}"/>
    <cellStyle name="20% - Accent3 8 4 3" xfId="42191" xr:uid="{5C2E71CC-2904-4069-8BCE-E833047314BD}"/>
    <cellStyle name="20% - Accent3 8 5" xfId="19513" xr:uid="{B00EC82A-6E24-429B-B1AD-F39093387B3C}"/>
    <cellStyle name="20% - Accent3 8 6" xfId="34647" xr:uid="{2B12CE2B-FB2C-40D9-B251-1E01F7DC4F5A}"/>
    <cellStyle name="20% - Accent3 80" xfId="1166" xr:uid="{98B34090-8DBB-4681-98BB-CAAA39B32D33}"/>
    <cellStyle name="20% - Accent3 80 2" xfId="6315" xr:uid="{C00F60D6-AAE5-4875-8023-9FBAAF8C5D28}"/>
    <cellStyle name="20% - Accent3 80 2 2" xfId="14072" xr:uid="{A2EBA4D8-5DE2-47E0-A89A-4F6AA5590470}"/>
    <cellStyle name="20% - Accent3 80 2 2 2" xfId="33082" xr:uid="{5039AECC-F8F7-458F-8345-51961A3D9546}"/>
    <cellStyle name="20% - Accent3 80 2 2 3" xfId="48216" xr:uid="{7833E346-8282-4556-8EC9-0D6E91143E57}"/>
    <cellStyle name="20% - Accent3 80 2 3" xfId="25538" xr:uid="{4A47E9ED-1C27-4F84-B37E-70B93747E72B}"/>
    <cellStyle name="20% - Accent3 80 2 4" xfId="40672" xr:uid="{C831C70B-9997-4683-BF70-D47FBAB6EF0B}"/>
    <cellStyle name="20% - Accent3 80 3" xfId="3820" xr:uid="{60D71449-4A68-41BE-B1A4-898B027340AF}"/>
    <cellStyle name="20% - Accent3 80 3 2" xfId="11583" xr:uid="{BB68AF4B-226B-46A7-8EB1-F2D12E3C5626}"/>
    <cellStyle name="20% - Accent3 80 3 2 2" xfId="30608" xr:uid="{779D8C75-734C-43CE-A3E3-8379ECD1DCDB}"/>
    <cellStyle name="20% - Accent3 80 3 2 3" xfId="45742" xr:uid="{A6F9C2EF-210F-4DB0-98B6-3ED3501FE2C5}"/>
    <cellStyle name="20% - Accent3 80 3 3" xfId="23064" xr:uid="{DF70F61A-7869-4F84-97D8-C848F0E32697}"/>
    <cellStyle name="20% - Accent3 80 3 4" xfId="38198" xr:uid="{450A4630-A799-4F81-82E9-08A43DA952F2}"/>
    <cellStyle name="20% - Accent3 80 4" xfId="8957" xr:uid="{F2330071-C49E-41BE-8DDE-9D1A100EF256}"/>
    <cellStyle name="20% - Accent3 80 4 2" xfId="28066" xr:uid="{73378E40-2EF4-40EA-8CB8-E006E82E6EBC}"/>
    <cellStyle name="20% - Accent3 80 4 3" xfId="43200" xr:uid="{625867A6-A72A-4AAB-8D92-DAA8756256E4}"/>
    <cellStyle name="20% - Accent3 80 5" xfId="20522" xr:uid="{29BC5531-05A0-48D3-9379-175E3CA8BDF3}"/>
    <cellStyle name="20% - Accent3 80 6" xfId="35656" xr:uid="{FDA28D26-1EA8-4864-A24B-58BEE6EB4366}"/>
    <cellStyle name="20% - Accent3 81" xfId="1180" xr:uid="{0887ECD3-5BA0-406A-8547-24E7BA31F474}"/>
    <cellStyle name="20% - Accent3 81 2" xfId="6329" xr:uid="{B110C950-851A-4491-B0BC-38EA19004BEC}"/>
    <cellStyle name="20% - Accent3 81 2 2" xfId="14086" xr:uid="{3D204683-631A-4C00-A28B-3A62B3A9529D}"/>
    <cellStyle name="20% - Accent3 81 2 2 2" xfId="33096" xr:uid="{68A764A0-BBD9-4736-9CA0-0FB84C0F4304}"/>
    <cellStyle name="20% - Accent3 81 2 2 3" xfId="48230" xr:uid="{70C3ACEE-9468-42A6-BC3E-CE2A193AF95B}"/>
    <cellStyle name="20% - Accent3 81 2 3" xfId="25552" xr:uid="{21A32D79-C0DB-4024-9B77-EA142EFED9CA}"/>
    <cellStyle name="20% - Accent3 81 2 4" xfId="40686" xr:uid="{EC6F9FDD-09CA-4002-9E1C-CF4D73FE123A}"/>
    <cellStyle name="20% - Accent3 81 3" xfId="3834" xr:uid="{F0798518-3B5D-4ABF-8298-68BF2990A353}"/>
    <cellStyle name="20% - Accent3 81 3 2" xfId="11597" xr:uid="{3A894A0F-B07A-495F-A9D5-3361B5FB07D6}"/>
    <cellStyle name="20% - Accent3 81 3 2 2" xfId="30622" xr:uid="{27E10A4B-582E-48B1-8D83-0FA228F24304}"/>
    <cellStyle name="20% - Accent3 81 3 2 3" xfId="45756" xr:uid="{8194854C-0395-43E3-A9D2-4538DA4E454C}"/>
    <cellStyle name="20% - Accent3 81 3 3" xfId="23078" xr:uid="{0D6EE231-2EF7-4F80-BAAE-E125673E64E9}"/>
    <cellStyle name="20% - Accent3 81 3 4" xfId="38212" xr:uid="{24E1F0E0-CC19-4F05-AF02-B46A2EB5FA63}"/>
    <cellStyle name="20% - Accent3 81 4" xfId="8971" xr:uid="{112BBC11-EF88-44E3-8D53-E5F59A968F68}"/>
    <cellStyle name="20% - Accent3 81 4 2" xfId="28080" xr:uid="{7E21C2CB-671A-4A8F-9E18-F04E6F65DEB6}"/>
    <cellStyle name="20% - Accent3 81 4 3" xfId="43214" xr:uid="{72CE38F6-AA2E-4820-9708-95A19C03361D}"/>
    <cellStyle name="20% - Accent3 81 5" xfId="20536" xr:uid="{81BC87B5-CC06-4BDA-BEAB-4E153732D7E9}"/>
    <cellStyle name="20% - Accent3 81 6" xfId="35670" xr:uid="{C8665D38-0941-4A58-9B2E-E6C9F421C2DE}"/>
    <cellStyle name="20% - Accent3 82" xfId="1194" xr:uid="{144FF1AD-7C4C-452C-99A3-0AE7A5E5CCB3}"/>
    <cellStyle name="20% - Accent3 82 2" xfId="6343" xr:uid="{3EBD9A93-1F6E-456C-9B86-F9B88C469A45}"/>
    <cellStyle name="20% - Accent3 82 2 2" xfId="14100" xr:uid="{616C634A-5C99-4D0D-8B4D-A45C0FA562D9}"/>
    <cellStyle name="20% - Accent3 82 2 2 2" xfId="33110" xr:uid="{ADFB8299-6171-4904-97D5-7A9F1379B41C}"/>
    <cellStyle name="20% - Accent3 82 2 2 3" xfId="48244" xr:uid="{EC19EAE9-6C6A-46C0-8553-B9FC64192E16}"/>
    <cellStyle name="20% - Accent3 82 2 3" xfId="25566" xr:uid="{B56C7F38-0DF9-49FF-A581-DC61556036DB}"/>
    <cellStyle name="20% - Accent3 82 2 4" xfId="40700" xr:uid="{A66CBA16-ED77-43DF-8B95-AD028E17B8A8}"/>
    <cellStyle name="20% - Accent3 82 3" xfId="3848" xr:uid="{44F6513A-05BB-4B2D-9983-13F9C2C351A3}"/>
    <cellStyle name="20% - Accent3 82 3 2" xfId="11611" xr:uid="{64CD647B-C6CE-4ECC-9984-FD434091A0B9}"/>
    <cellStyle name="20% - Accent3 82 3 2 2" xfId="30636" xr:uid="{541B3FB8-1F35-46B8-BBBA-C646999DA353}"/>
    <cellStyle name="20% - Accent3 82 3 2 3" xfId="45770" xr:uid="{F7DD6D2F-3412-4322-9B30-7E78C96414F1}"/>
    <cellStyle name="20% - Accent3 82 3 3" xfId="23092" xr:uid="{D0AA9BCA-1694-4BF7-8354-B0242390AB42}"/>
    <cellStyle name="20% - Accent3 82 3 4" xfId="38226" xr:uid="{EB8AEE6A-26DD-4CF6-860F-3225AFAC18BB}"/>
    <cellStyle name="20% - Accent3 82 4" xfId="8985" xr:uid="{8FEF4F47-4881-41B4-A9AA-333DACB41A77}"/>
    <cellStyle name="20% - Accent3 82 4 2" xfId="28094" xr:uid="{4DC308C7-2728-47FF-AC18-66985103174A}"/>
    <cellStyle name="20% - Accent3 82 4 3" xfId="43228" xr:uid="{A03C29DD-8AED-4405-9FDA-7FCE19C9FF82}"/>
    <cellStyle name="20% - Accent3 82 5" xfId="20550" xr:uid="{1E721368-DB7F-4C3B-8E71-2BB6F7977D0D}"/>
    <cellStyle name="20% - Accent3 82 6" xfId="35684" xr:uid="{A0166711-1180-4D9D-BCD3-0854BD3FDF2A}"/>
    <cellStyle name="20% - Accent3 83" xfId="1208" xr:uid="{6E63E6F0-25DC-4DA0-B329-9DDE168808D2}"/>
    <cellStyle name="20% - Accent3 83 2" xfId="6357" xr:uid="{97182422-B841-4759-8FA7-BD2336DE4440}"/>
    <cellStyle name="20% - Accent3 83 2 2" xfId="14114" xr:uid="{CEB64128-83CB-4B42-A080-8E864A075F73}"/>
    <cellStyle name="20% - Accent3 83 2 2 2" xfId="33124" xr:uid="{DA858671-13CB-4DD3-921B-B8AE39AADD69}"/>
    <cellStyle name="20% - Accent3 83 2 2 3" xfId="48258" xr:uid="{670AF8C8-706A-4DF7-9989-2894A562C010}"/>
    <cellStyle name="20% - Accent3 83 2 3" xfId="25580" xr:uid="{80EE92CE-63DD-4E6E-985D-32F76F9050FB}"/>
    <cellStyle name="20% - Accent3 83 2 4" xfId="40714" xr:uid="{5DEC33DE-4BE2-4C3A-8DA2-82FF47CE87A0}"/>
    <cellStyle name="20% - Accent3 83 3" xfId="3862" xr:uid="{CA36927E-F9BA-4A2C-8F19-9114810A4F27}"/>
    <cellStyle name="20% - Accent3 83 3 2" xfId="11625" xr:uid="{1CEE6238-69A3-4CE7-AC31-4A022E051169}"/>
    <cellStyle name="20% - Accent3 83 3 2 2" xfId="30650" xr:uid="{E3BA7391-822E-40C1-AC39-CF3E3A154982}"/>
    <cellStyle name="20% - Accent3 83 3 2 3" xfId="45784" xr:uid="{E22B8C7B-CD04-473B-AF43-FB9467917D52}"/>
    <cellStyle name="20% - Accent3 83 3 3" xfId="23106" xr:uid="{363B492E-D19E-4F9D-92CA-787790B03FF3}"/>
    <cellStyle name="20% - Accent3 83 3 4" xfId="38240" xr:uid="{9E1D949E-E290-4816-ADAF-1A95FF1A6CAA}"/>
    <cellStyle name="20% - Accent3 83 4" xfId="8999" xr:uid="{BDC074B3-75D5-4044-ABB8-8171F40A1F6A}"/>
    <cellStyle name="20% - Accent3 83 4 2" xfId="28108" xr:uid="{904D5802-679E-457A-B76A-6AE92E37202B}"/>
    <cellStyle name="20% - Accent3 83 4 3" xfId="43242" xr:uid="{24D929B2-B2E4-4AF4-B37B-12F6D4BED75B}"/>
    <cellStyle name="20% - Accent3 83 5" xfId="20564" xr:uid="{CC65554C-0BDD-486F-B723-5CB1FC543B1A}"/>
    <cellStyle name="20% - Accent3 83 6" xfId="35698" xr:uid="{FA7903D3-5EBF-472D-A666-88247438C55F}"/>
    <cellStyle name="20% - Accent3 84" xfId="1222" xr:uid="{8B02E07E-7EDE-4ECD-A600-AB23059AF9E9}"/>
    <cellStyle name="20% - Accent3 84 2" xfId="6371" xr:uid="{05596364-B305-4FD6-9F3E-2B78E2488D68}"/>
    <cellStyle name="20% - Accent3 84 2 2" xfId="14128" xr:uid="{DD0D892E-5DD6-4F2A-8AB8-4C0CA96C320B}"/>
    <cellStyle name="20% - Accent3 84 2 2 2" xfId="33138" xr:uid="{65867A07-F838-420A-9885-8D099F7D1EF2}"/>
    <cellStyle name="20% - Accent3 84 2 2 3" xfId="48272" xr:uid="{58FD8417-024E-4B50-BF78-288204602111}"/>
    <cellStyle name="20% - Accent3 84 2 3" xfId="25594" xr:uid="{773861D5-D4C9-4340-94B7-269985FDFFE4}"/>
    <cellStyle name="20% - Accent3 84 2 4" xfId="40728" xr:uid="{3149995C-8EDA-4E9C-B659-848BE8D5F813}"/>
    <cellStyle name="20% - Accent3 84 3" xfId="3876" xr:uid="{8B41B93A-5A2E-4970-BB28-7C77B6C11081}"/>
    <cellStyle name="20% - Accent3 84 3 2" xfId="11639" xr:uid="{3CC71FE5-D903-4742-A0D8-53B020BAE78D}"/>
    <cellStyle name="20% - Accent3 84 3 2 2" xfId="30664" xr:uid="{0DDF0BEA-6F21-43BB-8BD3-1B88198836F8}"/>
    <cellStyle name="20% - Accent3 84 3 2 3" xfId="45798" xr:uid="{15C09C6D-C858-4BEB-94B8-9C30353CF616}"/>
    <cellStyle name="20% - Accent3 84 3 3" xfId="23120" xr:uid="{C09F9FC4-AD52-4D6D-A3AC-571364EAEFAE}"/>
    <cellStyle name="20% - Accent3 84 3 4" xfId="38254" xr:uid="{378FAAF3-4346-41FA-B167-2C20B6CF6563}"/>
    <cellStyle name="20% - Accent3 84 4" xfId="9013" xr:uid="{791C5182-874F-45F8-92E9-17A09184B908}"/>
    <cellStyle name="20% - Accent3 84 4 2" xfId="28122" xr:uid="{CA5D0468-F06A-4D3F-98AE-F4E99C46C9F0}"/>
    <cellStyle name="20% - Accent3 84 4 3" xfId="43256" xr:uid="{489FAA8F-7821-4495-8729-25F35098316B}"/>
    <cellStyle name="20% - Accent3 84 5" xfId="20578" xr:uid="{2127111C-17D9-4316-A0F2-6185E9233CC2}"/>
    <cellStyle name="20% - Accent3 84 6" xfId="35712" xr:uid="{D6DB4E22-FF5D-4416-9E14-B8E396B2BBFD}"/>
    <cellStyle name="20% - Accent3 85" xfId="1236" xr:uid="{191038DE-0A13-4406-9922-0F9D7C6E4ACA}"/>
    <cellStyle name="20% - Accent3 85 2" xfId="6385" xr:uid="{F8180021-C9F1-498A-9722-E40FACE2CC41}"/>
    <cellStyle name="20% - Accent3 85 2 2" xfId="14142" xr:uid="{6A5F8ED5-2036-4BF3-B47D-65786CECD8A2}"/>
    <cellStyle name="20% - Accent3 85 2 2 2" xfId="33152" xr:uid="{B98BBA0C-1B9C-49E6-ABEB-C3D5E5EB068A}"/>
    <cellStyle name="20% - Accent3 85 2 2 3" xfId="48286" xr:uid="{FDCF02FD-0518-4C98-B53B-5E96900DD654}"/>
    <cellStyle name="20% - Accent3 85 2 3" xfId="25608" xr:uid="{0263A847-B401-4353-B843-7ABC61525FE9}"/>
    <cellStyle name="20% - Accent3 85 2 4" xfId="40742" xr:uid="{C6059C68-5606-4E44-AC7B-BE9A7B6BB5E4}"/>
    <cellStyle name="20% - Accent3 85 3" xfId="3890" xr:uid="{8B72BB8B-8F58-4218-9FC0-48B05B12723C}"/>
    <cellStyle name="20% - Accent3 85 3 2" xfId="11653" xr:uid="{D8152277-63A7-429F-BDE3-4414C861B8F0}"/>
    <cellStyle name="20% - Accent3 85 3 2 2" xfId="30678" xr:uid="{2142A025-38DE-4E1B-BDFC-61EEEAC748F7}"/>
    <cellStyle name="20% - Accent3 85 3 2 3" xfId="45812" xr:uid="{743B6DF1-27D3-40CA-96F7-2B28CE71DEE7}"/>
    <cellStyle name="20% - Accent3 85 3 3" xfId="23134" xr:uid="{FD99F6A3-42E0-4DFF-8E7C-BDB5C00CBBBF}"/>
    <cellStyle name="20% - Accent3 85 3 4" xfId="38268" xr:uid="{8B8D190C-6E68-478A-8848-A3132AA08A8D}"/>
    <cellStyle name="20% - Accent3 85 4" xfId="9027" xr:uid="{7C06F40E-20DC-48A2-959E-EE5FA2C29173}"/>
    <cellStyle name="20% - Accent3 85 4 2" xfId="28136" xr:uid="{1FFBEC66-F246-471A-95C0-0B20A6416448}"/>
    <cellStyle name="20% - Accent3 85 4 3" xfId="43270" xr:uid="{4F0C3F16-41DD-415E-9AF9-48598D51436C}"/>
    <cellStyle name="20% - Accent3 85 5" xfId="20592" xr:uid="{3654B64F-9458-437A-BA14-5DADAFD0E0B3}"/>
    <cellStyle name="20% - Accent3 85 6" xfId="35726" xr:uid="{B430EA02-7D26-4741-8D6E-7D19BDE4DA56}"/>
    <cellStyle name="20% - Accent3 86" xfId="1250" xr:uid="{45B06BDF-AE05-4F3B-B279-160EE2AF417A}"/>
    <cellStyle name="20% - Accent3 86 2" xfId="6399" xr:uid="{3DD867E8-E85D-41DD-831F-A3436E50B6F1}"/>
    <cellStyle name="20% - Accent3 86 2 2" xfId="14156" xr:uid="{F06F8136-8014-45E4-85D8-E1C78E59CE32}"/>
    <cellStyle name="20% - Accent3 86 2 2 2" xfId="33166" xr:uid="{C7A51A9F-0E0B-40BF-AECB-6FFEF56EA7CD}"/>
    <cellStyle name="20% - Accent3 86 2 2 3" xfId="48300" xr:uid="{466F37E4-7419-46E9-92E6-62EAA52562B5}"/>
    <cellStyle name="20% - Accent3 86 2 3" xfId="25622" xr:uid="{770A7489-DA4B-45DF-86C9-2D6453A4A3C6}"/>
    <cellStyle name="20% - Accent3 86 2 4" xfId="40756" xr:uid="{D5404F01-1434-4AD9-A20F-661AEA91CC8F}"/>
    <cellStyle name="20% - Accent3 86 3" xfId="3904" xr:uid="{FBC77729-FD16-4028-8569-55F9633379E3}"/>
    <cellStyle name="20% - Accent3 86 3 2" xfId="11667" xr:uid="{E72B0EC4-27C6-473F-B63D-9E81204EE3B9}"/>
    <cellStyle name="20% - Accent3 86 3 2 2" xfId="30692" xr:uid="{62EA3620-F8DD-4B41-A917-44D609032690}"/>
    <cellStyle name="20% - Accent3 86 3 2 3" xfId="45826" xr:uid="{D2797EAD-40AB-4CD4-8304-451AE6550A51}"/>
    <cellStyle name="20% - Accent3 86 3 3" xfId="23148" xr:uid="{57DF9D29-FBC6-44D1-A4AF-63736C4860B9}"/>
    <cellStyle name="20% - Accent3 86 3 4" xfId="38282" xr:uid="{DC5E9A11-FD20-49F5-A957-CB312C868A2A}"/>
    <cellStyle name="20% - Accent3 86 4" xfId="9041" xr:uid="{5CC80B3E-6C60-4011-87CA-80FF50555850}"/>
    <cellStyle name="20% - Accent3 86 4 2" xfId="28150" xr:uid="{8E91BBAF-4F20-4DEE-9D97-A346D5CA9BD6}"/>
    <cellStyle name="20% - Accent3 86 4 3" xfId="43284" xr:uid="{C612ED97-CD34-48E3-A90F-0481342486C8}"/>
    <cellStyle name="20% - Accent3 86 5" xfId="20606" xr:uid="{F406B834-68C0-4623-9600-3578E3435B0C}"/>
    <cellStyle name="20% - Accent3 86 6" xfId="35740" xr:uid="{CF3FE5AA-8EDA-4617-9428-B3C2BDEFE2DA}"/>
    <cellStyle name="20% - Accent3 87" xfId="1264" xr:uid="{3F0F43BB-2C46-42C1-846A-32C58C65499B}"/>
    <cellStyle name="20% - Accent3 87 2" xfId="6413" xr:uid="{DB1A5262-1790-4D67-9872-C00FD4247602}"/>
    <cellStyle name="20% - Accent3 87 2 2" xfId="14170" xr:uid="{8EA85455-7EC1-447D-9D84-FDB2CA329ED3}"/>
    <cellStyle name="20% - Accent3 87 2 2 2" xfId="33180" xr:uid="{A6C056B9-D33A-456E-9A8A-B605F1B2D5A8}"/>
    <cellStyle name="20% - Accent3 87 2 2 3" xfId="48314" xr:uid="{8C5DCF26-AD8B-43F9-ABEF-A3E683E041BA}"/>
    <cellStyle name="20% - Accent3 87 2 3" xfId="25636" xr:uid="{5F96FAE6-4DA0-4F4B-B3D2-703A17A42709}"/>
    <cellStyle name="20% - Accent3 87 2 4" xfId="40770" xr:uid="{1A5D5677-41DA-4A43-A268-DD9CBC5DC935}"/>
    <cellStyle name="20% - Accent3 87 3" xfId="3918" xr:uid="{5C88E695-A656-45BB-9B22-0F8F95856061}"/>
    <cellStyle name="20% - Accent3 87 3 2" xfId="11681" xr:uid="{2C9EFC0A-E488-49DD-9731-33B0607C8DD8}"/>
    <cellStyle name="20% - Accent3 87 3 2 2" xfId="30706" xr:uid="{C3E84C15-227D-4A43-B2E1-8273D67F1832}"/>
    <cellStyle name="20% - Accent3 87 3 2 3" xfId="45840" xr:uid="{F191CB6A-D137-41D9-9D84-CFB2A6163593}"/>
    <cellStyle name="20% - Accent3 87 3 3" xfId="23162" xr:uid="{63CFBDBB-5B87-4A49-B36F-9E190E627E02}"/>
    <cellStyle name="20% - Accent3 87 3 4" xfId="38296" xr:uid="{BED3AD8A-68ED-44C7-A609-A6F32A917B50}"/>
    <cellStyle name="20% - Accent3 87 4" xfId="9055" xr:uid="{84715B37-DA8D-4506-92BD-19287E898A65}"/>
    <cellStyle name="20% - Accent3 87 4 2" xfId="28164" xr:uid="{920A7748-C6F0-49F2-A016-A9AE641EF7F6}"/>
    <cellStyle name="20% - Accent3 87 4 3" xfId="43298" xr:uid="{0E070529-A599-4AA2-B949-9DBFC182A6D8}"/>
    <cellStyle name="20% - Accent3 87 5" xfId="20620" xr:uid="{8CA01361-6F0B-4237-8D36-656365AE7F90}"/>
    <cellStyle name="20% - Accent3 87 6" xfId="35754" xr:uid="{5F6247EA-D037-4F1F-BA1B-1DBA6E610E83}"/>
    <cellStyle name="20% - Accent3 88" xfId="1278" xr:uid="{E692BD36-95A2-45E2-8E75-A498F1CDB40A}"/>
    <cellStyle name="20% - Accent3 88 2" xfId="6427" xr:uid="{54BCC020-1510-40CA-8DD7-0A0B889D3CDF}"/>
    <cellStyle name="20% - Accent3 88 2 2" xfId="14184" xr:uid="{C1C2EB68-D011-4E61-9FDD-0D1B59AA0E0C}"/>
    <cellStyle name="20% - Accent3 88 2 2 2" xfId="33194" xr:uid="{21A3B934-E829-4A38-8F7D-5964E69DFAFC}"/>
    <cellStyle name="20% - Accent3 88 2 2 3" xfId="48328" xr:uid="{456ACF5D-5600-48C3-B02C-3FDA4CBF8D5B}"/>
    <cellStyle name="20% - Accent3 88 2 3" xfId="25650" xr:uid="{6D5D63D2-FCF4-4BFF-9A5D-D2318C7C1983}"/>
    <cellStyle name="20% - Accent3 88 2 4" xfId="40784" xr:uid="{34B646D9-4F99-4C9E-AF93-E7E76DE66F53}"/>
    <cellStyle name="20% - Accent3 88 3" xfId="3932" xr:uid="{DFDDB394-41D2-4727-B135-270581E0CDC2}"/>
    <cellStyle name="20% - Accent3 88 3 2" xfId="11695" xr:uid="{40F9CE4E-BEF2-4A61-9729-F01CBD1739DD}"/>
    <cellStyle name="20% - Accent3 88 3 2 2" xfId="30720" xr:uid="{9F22E292-0AAE-479D-849C-5BE8A1E3061D}"/>
    <cellStyle name="20% - Accent3 88 3 2 3" xfId="45854" xr:uid="{D8258233-A1DE-4AA4-9352-90AAFCD5F09B}"/>
    <cellStyle name="20% - Accent3 88 3 3" xfId="23176" xr:uid="{489B47A0-598F-4762-8765-EC42867FF37B}"/>
    <cellStyle name="20% - Accent3 88 3 4" xfId="38310" xr:uid="{C2000167-F092-4094-A895-11189F52723B}"/>
    <cellStyle name="20% - Accent3 88 4" xfId="9069" xr:uid="{2D83A5CA-F8AE-4060-A15E-C24EE24140BF}"/>
    <cellStyle name="20% - Accent3 88 4 2" xfId="28178" xr:uid="{FB3724CA-3CD1-4EF8-A9B8-37A77E6B8E74}"/>
    <cellStyle name="20% - Accent3 88 4 3" xfId="43312" xr:uid="{E38006E4-0BA9-4C96-A7CA-FC48694DF035}"/>
    <cellStyle name="20% - Accent3 88 5" xfId="20634" xr:uid="{71F3F494-30E9-4FE3-85E6-5D2E24CE70F1}"/>
    <cellStyle name="20% - Accent3 88 6" xfId="35768" xr:uid="{8C154320-12D7-4936-BE87-D08576EC0FBA}"/>
    <cellStyle name="20% - Accent3 89" xfId="1292" xr:uid="{57852386-FAB6-4DD2-BA08-12CAF3D26A2A}"/>
    <cellStyle name="20% - Accent3 89 2" xfId="6441" xr:uid="{D20ABCE8-6533-4B69-8EFE-90870786BE37}"/>
    <cellStyle name="20% - Accent3 89 2 2" xfId="14198" xr:uid="{48196D8D-7AFB-4105-A452-CAA9FACD6BE5}"/>
    <cellStyle name="20% - Accent3 89 2 2 2" xfId="33208" xr:uid="{F3938A07-073C-4A97-8935-C35D84778E67}"/>
    <cellStyle name="20% - Accent3 89 2 2 3" xfId="48342" xr:uid="{7E333D89-DBAD-4F09-B5FA-ACAEAA33507D}"/>
    <cellStyle name="20% - Accent3 89 2 3" xfId="25664" xr:uid="{F25F409B-36E2-478F-824B-9B0BF3A63188}"/>
    <cellStyle name="20% - Accent3 89 2 4" xfId="40798" xr:uid="{08CF4AC2-2F69-472E-BC37-F97B5EA5BC6D}"/>
    <cellStyle name="20% - Accent3 89 3" xfId="3946" xr:uid="{C04317D1-C418-40EB-A89E-3B796C6F6F3E}"/>
    <cellStyle name="20% - Accent3 89 3 2" xfId="11709" xr:uid="{6D3F307C-669F-4837-B525-60CC463463C2}"/>
    <cellStyle name="20% - Accent3 89 3 2 2" xfId="30734" xr:uid="{73CB8526-401A-4131-BB10-AE89E2DF003C}"/>
    <cellStyle name="20% - Accent3 89 3 2 3" xfId="45868" xr:uid="{21C28B21-97EC-452B-8A1A-0159AF23452B}"/>
    <cellStyle name="20% - Accent3 89 3 3" xfId="23190" xr:uid="{7E3ADB81-35CB-4491-9FEE-46B13F65384C}"/>
    <cellStyle name="20% - Accent3 89 3 4" xfId="38324" xr:uid="{C2BAFE2D-4402-473D-ADBD-2BD6CEA07884}"/>
    <cellStyle name="20% - Accent3 89 4" xfId="9083" xr:uid="{F974ECD8-E450-4BD7-A57A-15CBB869DCE0}"/>
    <cellStyle name="20% - Accent3 89 4 2" xfId="28192" xr:uid="{E46277E5-DA23-4691-B135-408C33A0097F}"/>
    <cellStyle name="20% - Accent3 89 4 3" xfId="43326" xr:uid="{2ABE1298-4505-4BA3-97F0-4B04DD93B2C8}"/>
    <cellStyle name="20% - Accent3 89 5" xfId="20648" xr:uid="{0ACD3F00-F06B-4D9B-BB58-18406651CA4C}"/>
    <cellStyle name="20% - Accent3 89 6" xfId="35782" xr:uid="{A7F5E83F-A0DD-4889-9A35-356C5CD80D56}"/>
    <cellStyle name="20% - Accent3 9" xfId="172" xr:uid="{EE1053C5-E9E2-414B-AB67-4AD2789CC519}"/>
    <cellStyle name="20% - Accent3 9 2" xfId="5315" xr:uid="{05BA5A36-FB7F-4265-A683-4376B1B9C9E8}"/>
    <cellStyle name="20% - Accent3 9 2 2" xfId="13072" xr:uid="{E7155674-5EDE-4BAA-A257-B9C3F7FC84E9}"/>
    <cellStyle name="20% - Accent3 9 2 2 2" xfId="32082" xr:uid="{AFC6B76D-CCF1-4A2E-9806-54C818B3DDA4}"/>
    <cellStyle name="20% - Accent3 9 2 2 3" xfId="47216" xr:uid="{F1873E8F-FA15-4A5C-B29B-5798F96AAC3D}"/>
    <cellStyle name="20% - Accent3 9 2 3" xfId="24538" xr:uid="{653A41C5-3AB4-411F-A2C0-C33D7B8001E9}"/>
    <cellStyle name="20% - Accent3 9 2 4" xfId="39672" xr:uid="{4D5517F6-1E35-432D-BB27-A3DCBBDB4E5C}"/>
    <cellStyle name="20% - Accent3 9 3" xfId="2826" xr:uid="{B059BCE7-9190-4B6A-AD15-4E663BA1388E}"/>
    <cellStyle name="20% - Accent3 9 3 2" xfId="10589" xr:uid="{17ACEE7F-E37F-4B0D-A63F-7B91DFA470A0}"/>
    <cellStyle name="20% - Accent3 9 3 2 2" xfId="29614" xr:uid="{04AF35EB-FBF7-4C60-9B27-F552BC4E06A1}"/>
    <cellStyle name="20% - Accent3 9 3 2 3" xfId="44748" xr:uid="{B72DC692-A317-420B-B7A2-EC2ED50FAD88}"/>
    <cellStyle name="20% - Accent3 9 3 3" xfId="22070" xr:uid="{857E50CC-028A-48AA-BF96-B8B9C27D4CAD}"/>
    <cellStyle name="20% - Accent3 9 3 4" xfId="37204" xr:uid="{40CB27C6-03F4-43E6-9A2B-E4B62AA22034}"/>
    <cellStyle name="20% - Accent3 9 4" xfId="7963" xr:uid="{110FA7AA-B3D3-4B56-813E-6A8D5F8B0E07}"/>
    <cellStyle name="20% - Accent3 9 4 2" xfId="27072" xr:uid="{B677E71F-E938-41A3-BF2A-76D77C78AAA2}"/>
    <cellStyle name="20% - Accent3 9 4 3" xfId="42206" xr:uid="{72767DC9-0449-4075-9B8E-C54AD07430E2}"/>
    <cellStyle name="20% - Accent3 9 5" xfId="19528" xr:uid="{432A8FCB-BCD6-4390-B356-C125FA9B18EF}"/>
    <cellStyle name="20% - Accent3 9 6" xfId="34662" xr:uid="{FEF8BE6A-ADB1-48CF-9517-C2D88A0C10CF}"/>
    <cellStyle name="20% - Accent3 90" xfId="1306" xr:uid="{DDCB8F33-50A4-4843-875B-C4934DAAC58D}"/>
    <cellStyle name="20% - Accent3 90 2" xfId="6455" xr:uid="{3078A502-A603-4685-B061-5A9D4531849F}"/>
    <cellStyle name="20% - Accent3 90 2 2" xfId="14212" xr:uid="{9AFED823-EC73-45B5-A9C5-AB5AD1DF162E}"/>
    <cellStyle name="20% - Accent3 90 2 2 2" xfId="33222" xr:uid="{68A13FC9-8589-48F4-BCAE-58F7FB2B45FC}"/>
    <cellStyle name="20% - Accent3 90 2 2 3" xfId="48356" xr:uid="{7404103D-EA4D-4C81-B5D2-1BAF2F82B044}"/>
    <cellStyle name="20% - Accent3 90 2 3" xfId="25678" xr:uid="{852D1E75-39CB-4E9A-ACD0-005362B721B9}"/>
    <cellStyle name="20% - Accent3 90 2 4" xfId="40812" xr:uid="{614C82DC-F0F5-4351-B8C7-3EF29250B19E}"/>
    <cellStyle name="20% - Accent3 90 3" xfId="3960" xr:uid="{CE4CE836-AF40-4DE2-93B8-BFA55F5CA1AC}"/>
    <cellStyle name="20% - Accent3 90 3 2" xfId="11723" xr:uid="{BD63F85E-6789-452F-83B5-BED98558A2A1}"/>
    <cellStyle name="20% - Accent3 90 3 2 2" xfId="30748" xr:uid="{E359AB3E-4A68-467C-A6E5-0B69A17A1735}"/>
    <cellStyle name="20% - Accent3 90 3 2 3" xfId="45882" xr:uid="{D2CC75C3-1F41-442E-9551-92C544BA9F64}"/>
    <cellStyle name="20% - Accent3 90 3 3" xfId="23204" xr:uid="{3FDF1607-9245-4D22-A3CE-C04B463346F6}"/>
    <cellStyle name="20% - Accent3 90 3 4" xfId="38338" xr:uid="{E0EF7E69-CFFF-4F88-B0AC-7C5813FEB818}"/>
    <cellStyle name="20% - Accent3 90 4" xfId="9097" xr:uid="{C836B6FF-69DB-4A66-BCE7-BA9F21F20646}"/>
    <cellStyle name="20% - Accent3 90 4 2" xfId="28206" xr:uid="{2716E5C8-D3D6-4166-AE74-58E0FB045BF6}"/>
    <cellStyle name="20% - Accent3 90 4 3" xfId="43340" xr:uid="{B3366F3C-1209-4129-9448-663C452F1DD5}"/>
    <cellStyle name="20% - Accent3 90 5" xfId="20662" xr:uid="{3F15931B-B621-4098-98FB-A32D6E9A8DBF}"/>
    <cellStyle name="20% - Accent3 90 6" xfId="35796" xr:uid="{6EE45116-5464-4196-8E90-EB838725D23E}"/>
    <cellStyle name="20% - Accent3 91" xfId="1320" xr:uid="{4242C458-7A03-455E-8B00-8F304610A8F4}"/>
    <cellStyle name="20% - Accent3 91 2" xfId="6469" xr:uid="{406A2063-35FD-4789-8C84-2FF83DDEE1FB}"/>
    <cellStyle name="20% - Accent3 91 2 2" xfId="14226" xr:uid="{E8C87C3C-D764-4104-926D-F8CEEF4D5572}"/>
    <cellStyle name="20% - Accent3 91 2 2 2" xfId="33236" xr:uid="{17570185-26D2-469D-AEAD-C0E1597D8675}"/>
    <cellStyle name="20% - Accent3 91 2 2 3" xfId="48370" xr:uid="{7C2A6333-4AD3-4EF6-8199-B51BDF72D178}"/>
    <cellStyle name="20% - Accent3 91 2 3" xfId="25692" xr:uid="{F2A1E7CC-81CD-45C1-AF10-9DA66FC9F815}"/>
    <cellStyle name="20% - Accent3 91 2 4" xfId="40826" xr:uid="{B61BD085-ABEA-4D79-87BC-0EA34A6BA2F6}"/>
    <cellStyle name="20% - Accent3 91 3" xfId="3974" xr:uid="{6827EF20-82DF-4F69-BAA5-DC08C73537E2}"/>
    <cellStyle name="20% - Accent3 91 3 2" xfId="11737" xr:uid="{CE55CF96-2963-4012-B81D-A390962F07BA}"/>
    <cellStyle name="20% - Accent3 91 3 2 2" xfId="30762" xr:uid="{B13D9F9B-3D93-4D39-83FB-3A6231A4942B}"/>
    <cellStyle name="20% - Accent3 91 3 2 3" xfId="45896" xr:uid="{B6538C7E-18DA-44BC-A608-5E03FE33FE5B}"/>
    <cellStyle name="20% - Accent3 91 3 3" xfId="23218" xr:uid="{1CEAF596-42F7-46B2-9106-3FFDA150A9D7}"/>
    <cellStyle name="20% - Accent3 91 3 4" xfId="38352" xr:uid="{BF6CDFAB-B0DA-4E06-A118-A443CCBBC456}"/>
    <cellStyle name="20% - Accent3 91 4" xfId="9111" xr:uid="{5E552C76-91BC-4A5F-B914-04C976B28112}"/>
    <cellStyle name="20% - Accent3 91 4 2" xfId="28220" xr:uid="{70537414-6E44-412A-94F6-914AA458D526}"/>
    <cellStyle name="20% - Accent3 91 4 3" xfId="43354" xr:uid="{3E217E57-400D-47F1-AE0B-F511D6A9BF83}"/>
    <cellStyle name="20% - Accent3 91 5" xfId="20676" xr:uid="{2EBCE971-08FF-4244-9189-3BA7F7DBF78E}"/>
    <cellStyle name="20% - Accent3 91 6" xfId="35810" xr:uid="{AB187D1B-12A0-4E1C-9A2B-6AFDE01A23D2}"/>
    <cellStyle name="20% - Accent3 92" xfId="1334" xr:uid="{154F8BAF-B20D-498A-9BAB-DCE3826581B8}"/>
    <cellStyle name="20% - Accent3 92 2" xfId="6483" xr:uid="{427A0EF3-8ED8-459C-9AF6-6DB938E988C2}"/>
    <cellStyle name="20% - Accent3 92 2 2" xfId="14240" xr:uid="{F6BF24F6-16DC-4FD0-91B2-BA6C3BFFACE6}"/>
    <cellStyle name="20% - Accent3 92 2 2 2" xfId="33250" xr:uid="{498B5173-F5F2-4CCE-851A-A759468DF638}"/>
    <cellStyle name="20% - Accent3 92 2 2 3" xfId="48384" xr:uid="{8A09AB6B-E0A5-4914-9B06-9591527EB809}"/>
    <cellStyle name="20% - Accent3 92 2 3" xfId="25706" xr:uid="{0F328B0F-EE3E-4E59-B589-EE97798EFFD8}"/>
    <cellStyle name="20% - Accent3 92 2 4" xfId="40840" xr:uid="{5868E01A-9D10-450E-A43B-AFA6DFDA5DAC}"/>
    <cellStyle name="20% - Accent3 92 3" xfId="3988" xr:uid="{BE1A81A2-D233-4E0F-8282-76DF54ABF07C}"/>
    <cellStyle name="20% - Accent3 92 3 2" xfId="11751" xr:uid="{F2C3B9D8-8063-4F45-A9CB-987D37FD6A68}"/>
    <cellStyle name="20% - Accent3 92 3 2 2" xfId="30776" xr:uid="{42572687-58E1-42C2-AADD-7449519593DF}"/>
    <cellStyle name="20% - Accent3 92 3 2 3" xfId="45910" xr:uid="{26E64E95-AA6D-4F8B-8E7A-6486DAE49750}"/>
    <cellStyle name="20% - Accent3 92 3 3" xfId="23232" xr:uid="{5AFED09F-A769-496C-B3E0-71BDF4551DF7}"/>
    <cellStyle name="20% - Accent3 92 3 4" xfId="38366" xr:uid="{EC8623AB-69F0-45B5-A59C-8460EDF699C1}"/>
    <cellStyle name="20% - Accent3 92 4" xfId="9125" xr:uid="{14991F99-8125-4B95-AA38-339421354F58}"/>
    <cellStyle name="20% - Accent3 92 4 2" xfId="28234" xr:uid="{1CE234E0-81DA-4A52-9FEB-DCA6B17B1FAC}"/>
    <cellStyle name="20% - Accent3 92 4 3" xfId="43368" xr:uid="{21C09A78-A743-41E4-9A16-03E4FE3B09C1}"/>
    <cellStyle name="20% - Accent3 92 5" xfId="20690" xr:uid="{8721F1E0-7A71-45A1-AA67-8E9419EFF10F}"/>
    <cellStyle name="20% - Accent3 92 6" xfId="35824" xr:uid="{88958961-7338-44CC-B0AD-D1F55570CB33}"/>
    <cellStyle name="20% - Accent3 93" xfId="1348" xr:uid="{6452F7D2-AD44-4582-9742-AF89D5722418}"/>
    <cellStyle name="20% - Accent3 93 2" xfId="6497" xr:uid="{A9B9B7C7-16CA-4B34-8C17-06E7DCC2417C}"/>
    <cellStyle name="20% - Accent3 93 2 2" xfId="14254" xr:uid="{8A1FA534-0EE0-45FD-8755-0FBECF73CF26}"/>
    <cellStyle name="20% - Accent3 93 2 2 2" xfId="33264" xr:uid="{2A52EA5E-C5AC-4521-A7D1-0436BDDBB960}"/>
    <cellStyle name="20% - Accent3 93 2 2 3" xfId="48398" xr:uid="{7EBFF8B1-278D-4173-890E-7E0AF816227E}"/>
    <cellStyle name="20% - Accent3 93 2 3" xfId="25720" xr:uid="{B2781EFC-EE3F-443D-9A6B-55BA95EADA49}"/>
    <cellStyle name="20% - Accent3 93 2 4" xfId="40854" xr:uid="{9F53D4DE-569C-40CC-B5D2-5507019D4E1F}"/>
    <cellStyle name="20% - Accent3 93 3" xfId="4002" xr:uid="{9AFAA1DF-9DA1-4701-9885-9D38845EAA24}"/>
    <cellStyle name="20% - Accent3 93 3 2" xfId="11765" xr:uid="{117116D6-DB6E-4797-8F44-A6F79B09CD13}"/>
    <cellStyle name="20% - Accent3 93 3 2 2" xfId="30790" xr:uid="{1116D056-32E5-4332-AFEE-D8E2FBB93A8F}"/>
    <cellStyle name="20% - Accent3 93 3 2 3" xfId="45924" xr:uid="{98F15FB0-2555-425C-B84A-9D71091EF547}"/>
    <cellStyle name="20% - Accent3 93 3 3" xfId="23246" xr:uid="{5790F4D9-D4BE-4927-AB80-6FA6B47537E0}"/>
    <cellStyle name="20% - Accent3 93 3 4" xfId="38380" xr:uid="{6B7B3B7A-E8D6-4D07-A212-FA7DAB4194A6}"/>
    <cellStyle name="20% - Accent3 93 4" xfId="9139" xr:uid="{5D8177A6-E933-4157-93F6-BE114ABF1C6C}"/>
    <cellStyle name="20% - Accent3 93 4 2" xfId="28248" xr:uid="{7C6ADAF7-C502-4D0B-9551-3F9E6D8561B1}"/>
    <cellStyle name="20% - Accent3 93 4 3" xfId="43382" xr:uid="{1AFBE06A-6FA8-4E4A-B54C-C4AEA3C34A88}"/>
    <cellStyle name="20% - Accent3 93 5" xfId="20704" xr:uid="{1B08390C-E1EF-4AC9-8CEF-6B75FF006AC6}"/>
    <cellStyle name="20% - Accent3 93 6" xfId="35838" xr:uid="{7C080F11-332C-4762-BA2A-01AD807B6528}"/>
    <cellStyle name="20% - Accent3 94" xfId="1362" xr:uid="{207761EA-4742-41C2-8BB5-CF8D74F25DA7}"/>
    <cellStyle name="20% - Accent3 94 2" xfId="6511" xr:uid="{604626C3-2E0F-4A1B-A552-D0D140DB0C47}"/>
    <cellStyle name="20% - Accent3 94 2 2" xfId="14268" xr:uid="{1580CE97-C8EF-4B35-A673-2150B495C9C6}"/>
    <cellStyle name="20% - Accent3 94 2 2 2" xfId="33278" xr:uid="{EC312B48-E6E8-4338-9F6D-C8DE0F6AD6FF}"/>
    <cellStyle name="20% - Accent3 94 2 2 3" xfId="48412" xr:uid="{A297C333-A5A3-41D8-99AE-4D2A59E2D01B}"/>
    <cellStyle name="20% - Accent3 94 2 3" xfId="25734" xr:uid="{B18CB930-42FA-4B3B-9948-19C9FD175C83}"/>
    <cellStyle name="20% - Accent3 94 2 4" xfId="40868" xr:uid="{4ABF31AB-E175-476F-AC38-67FD92477D1F}"/>
    <cellStyle name="20% - Accent3 94 3" xfId="4016" xr:uid="{69B0AD90-4CA7-45F7-91FF-E61C09540D14}"/>
    <cellStyle name="20% - Accent3 94 3 2" xfId="11779" xr:uid="{3DB7487A-AA7B-417D-B651-BB186014513B}"/>
    <cellStyle name="20% - Accent3 94 3 2 2" xfId="30804" xr:uid="{D80B9D99-EB1A-416A-B296-542D1408B21F}"/>
    <cellStyle name="20% - Accent3 94 3 2 3" xfId="45938" xr:uid="{EEF7E6BA-147C-456C-A974-7DB086D309C3}"/>
    <cellStyle name="20% - Accent3 94 3 3" xfId="23260" xr:uid="{F5CA9344-CF28-4353-9059-B9F76912799C}"/>
    <cellStyle name="20% - Accent3 94 3 4" xfId="38394" xr:uid="{51461918-BF82-45A1-8C6B-D67EA2CDCC4F}"/>
    <cellStyle name="20% - Accent3 94 4" xfId="9153" xr:uid="{F0F3CEB9-C2BE-4126-8151-01F655A89ADD}"/>
    <cellStyle name="20% - Accent3 94 4 2" xfId="28262" xr:uid="{0663455E-A487-421F-B434-8F989719C109}"/>
    <cellStyle name="20% - Accent3 94 4 3" xfId="43396" xr:uid="{9157CDAE-BE31-49A4-A7A2-5166B15B1E5E}"/>
    <cellStyle name="20% - Accent3 94 5" xfId="20718" xr:uid="{7ADBE214-9618-431F-861B-49485B38CED5}"/>
    <cellStyle name="20% - Accent3 94 6" xfId="35852" xr:uid="{40C60D50-47EA-40FB-9124-5776431E493B}"/>
    <cellStyle name="20% - Accent3 95" xfId="1376" xr:uid="{6558970D-68FC-4BF1-B923-40B83CDB70AA}"/>
    <cellStyle name="20% - Accent3 95 2" xfId="6525" xr:uid="{515D1D2B-D515-470A-A839-FB45FE5BA37C}"/>
    <cellStyle name="20% - Accent3 95 2 2" xfId="14282" xr:uid="{8765A0AB-A203-4D8A-AB28-8EEFD2B792D6}"/>
    <cellStyle name="20% - Accent3 95 2 2 2" xfId="33292" xr:uid="{37A9B055-3266-465E-9509-E23CBED553F1}"/>
    <cellStyle name="20% - Accent3 95 2 2 3" xfId="48426" xr:uid="{5FCA9BC1-48AF-40AF-A9FA-3229E5A4E83F}"/>
    <cellStyle name="20% - Accent3 95 2 3" xfId="25748" xr:uid="{3A8F97AC-C457-4E73-8702-515EE30CA614}"/>
    <cellStyle name="20% - Accent3 95 2 4" xfId="40882" xr:uid="{6452EDD7-D2D9-4DE4-8B29-944368ACBD0F}"/>
    <cellStyle name="20% - Accent3 95 3" xfId="4030" xr:uid="{5601A1EB-0B6B-44B4-ABD2-6C6064A89833}"/>
    <cellStyle name="20% - Accent3 95 3 2" xfId="11793" xr:uid="{1303A832-5C27-41BF-B931-EECD3DCA9208}"/>
    <cellStyle name="20% - Accent3 95 3 2 2" xfId="30818" xr:uid="{FDBF4431-7036-4CD2-9866-F651C4CDDB69}"/>
    <cellStyle name="20% - Accent3 95 3 2 3" xfId="45952" xr:uid="{82188957-D2D6-4175-AD73-5451481C0423}"/>
    <cellStyle name="20% - Accent3 95 3 3" xfId="23274" xr:uid="{6CE8A0CC-79CF-48D0-8B56-2FD7D7F94135}"/>
    <cellStyle name="20% - Accent3 95 3 4" xfId="38408" xr:uid="{5B806D7F-0D2E-45CE-BFBE-367F6FAF8DF5}"/>
    <cellStyle name="20% - Accent3 95 4" xfId="9167" xr:uid="{D420705D-DF99-47B5-BBD6-4599A76639A4}"/>
    <cellStyle name="20% - Accent3 95 4 2" xfId="28276" xr:uid="{5E6F5E32-AC08-457C-A715-5E34E6A232E2}"/>
    <cellStyle name="20% - Accent3 95 4 3" xfId="43410" xr:uid="{C6380A85-7154-4BD1-B3E3-D69CCDA502A7}"/>
    <cellStyle name="20% - Accent3 95 5" xfId="20732" xr:uid="{A8C5A432-9524-48F4-99AA-2075A3B50B25}"/>
    <cellStyle name="20% - Accent3 95 6" xfId="35866" xr:uid="{9A6C3A2E-BFE7-4C62-856E-6DA59C194947}"/>
    <cellStyle name="20% - Accent3 96" xfId="1390" xr:uid="{AB5A5CAD-FE26-4157-A0B1-E449FC43FA50}"/>
    <cellStyle name="20% - Accent3 96 2" xfId="6539" xr:uid="{A7F1284E-754D-4A1A-9F30-51E37C677024}"/>
    <cellStyle name="20% - Accent3 96 2 2" xfId="14296" xr:uid="{A05C8956-8A32-4F36-93CC-9CB58AA92456}"/>
    <cellStyle name="20% - Accent3 96 2 2 2" xfId="33306" xr:uid="{2F923BDD-4D0C-441E-88CE-8648DA74CE3C}"/>
    <cellStyle name="20% - Accent3 96 2 2 3" xfId="48440" xr:uid="{509EB177-EAE2-48AD-94B6-93E48AF3E64C}"/>
    <cellStyle name="20% - Accent3 96 2 3" xfId="25762" xr:uid="{8EE8C44D-C523-4C48-A573-BE17C37DDF44}"/>
    <cellStyle name="20% - Accent3 96 2 4" xfId="40896" xr:uid="{01AD1FB9-AEE4-4545-9055-B4610B016263}"/>
    <cellStyle name="20% - Accent3 96 3" xfId="4044" xr:uid="{4AA8BE60-D156-4C7D-867B-21F3AD38BBA3}"/>
    <cellStyle name="20% - Accent3 96 3 2" xfId="11807" xr:uid="{C93F6878-281D-4239-A7CE-15A994A583B5}"/>
    <cellStyle name="20% - Accent3 96 3 2 2" xfId="30832" xr:uid="{E6B9FA89-D112-41B7-ABEA-799426769D4E}"/>
    <cellStyle name="20% - Accent3 96 3 2 3" xfId="45966" xr:uid="{8004CE1E-1D0D-42D1-8474-FAB91742F3B1}"/>
    <cellStyle name="20% - Accent3 96 3 3" xfId="23288" xr:uid="{752EA941-B4AF-4C15-A36D-51876EB2EBD2}"/>
    <cellStyle name="20% - Accent3 96 3 4" xfId="38422" xr:uid="{FA1B2479-9624-4F40-AC33-ECF03401B93E}"/>
    <cellStyle name="20% - Accent3 96 4" xfId="9181" xr:uid="{B59B4769-11A9-47B2-BE41-2A5AFE9DF17A}"/>
    <cellStyle name="20% - Accent3 96 4 2" xfId="28290" xr:uid="{E527D37C-6067-46F0-AD36-4BF3441C6D0B}"/>
    <cellStyle name="20% - Accent3 96 4 3" xfId="43424" xr:uid="{FDF9E3A5-CCCE-4095-AB8D-1C7F364BE117}"/>
    <cellStyle name="20% - Accent3 96 5" xfId="20746" xr:uid="{6203C769-98F8-4485-BAE8-AC7362DF8464}"/>
    <cellStyle name="20% - Accent3 96 6" xfId="35880" xr:uid="{41DC6B3C-CE23-458B-96FC-31B5340D4AD5}"/>
    <cellStyle name="20% - Accent3 97" xfId="1404" xr:uid="{BCD82D30-CF69-4093-98F5-7AA74BEBA7B8}"/>
    <cellStyle name="20% - Accent3 97 2" xfId="6553" xr:uid="{968FCC27-3F0D-4C31-BF25-F6B8C11F9E23}"/>
    <cellStyle name="20% - Accent3 97 2 2" xfId="14310" xr:uid="{44A1862E-2E84-434D-A9A7-25846EB3A792}"/>
    <cellStyle name="20% - Accent3 97 2 2 2" xfId="33320" xr:uid="{BDAB20AE-0C87-429A-9F88-8C6B38123590}"/>
    <cellStyle name="20% - Accent3 97 2 2 3" xfId="48454" xr:uid="{623E86D9-0D1E-4243-A8C7-60BD27EBF8ED}"/>
    <cellStyle name="20% - Accent3 97 2 3" xfId="25776" xr:uid="{85DAD5D6-92D7-4386-A4EA-1CF3F5DB09DE}"/>
    <cellStyle name="20% - Accent3 97 2 4" xfId="40910" xr:uid="{340607DB-47D4-4ACF-96A6-BDDFEDFB24E2}"/>
    <cellStyle name="20% - Accent3 97 3" xfId="4058" xr:uid="{70D71D96-48A7-4290-9588-5696D64DA0EF}"/>
    <cellStyle name="20% - Accent3 97 3 2" xfId="11821" xr:uid="{3B307EFA-2BF3-449D-987B-6D9082402A50}"/>
    <cellStyle name="20% - Accent3 97 3 2 2" xfId="30846" xr:uid="{4DCC69B0-FD51-41BE-8FEB-87984D0059FB}"/>
    <cellStyle name="20% - Accent3 97 3 2 3" xfId="45980" xr:uid="{D9E67F5B-7B6F-4944-8F34-56ABC9849552}"/>
    <cellStyle name="20% - Accent3 97 3 3" xfId="23302" xr:uid="{AA930956-62E1-4CA8-BFD6-18B14C3B35D9}"/>
    <cellStyle name="20% - Accent3 97 3 4" xfId="38436" xr:uid="{B45052C1-CF6A-447D-8B0F-5B13A17A5794}"/>
    <cellStyle name="20% - Accent3 97 4" xfId="9195" xr:uid="{84542F53-79E7-4AC3-A122-FA82045104FB}"/>
    <cellStyle name="20% - Accent3 97 4 2" xfId="28304" xr:uid="{50067537-A2FA-4CA0-843C-E7059C05950F}"/>
    <cellStyle name="20% - Accent3 97 4 3" xfId="43438" xr:uid="{822DFB21-3626-47BB-9051-F4B50A90D3C7}"/>
    <cellStyle name="20% - Accent3 97 5" xfId="20760" xr:uid="{0642CA58-8B1D-4407-9B2F-25748C6214BB}"/>
    <cellStyle name="20% - Accent3 97 6" xfId="35894" xr:uid="{2568D9D3-3273-45F4-9F04-C4F70C3AABC2}"/>
    <cellStyle name="20% - Accent3 98" xfId="1418" xr:uid="{FCC82948-8E3C-4724-81E1-C7FD3164B6BD}"/>
    <cellStyle name="20% - Accent3 98 2" xfId="6567" xr:uid="{347DBA4D-AAEB-42DF-8C3E-4C30DB8E2151}"/>
    <cellStyle name="20% - Accent3 98 2 2" xfId="14324" xr:uid="{986E9A04-0B70-4BE7-84E2-BA61CD3D1C87}"/>
    <cellStyle name="20% - Accent3 98 2 2 2" xfId="33334" xr:uid="{0618D627-2B3B-4D9F-99BD-84315517CD01}"/>
    <cellStyle name="20% - Accent3 98 2 2 3" xfId="48468" xr:uid="{57AE659F-B99C-4B88-9497-6012ED340507}"/>
    <cellStyle name="20% - Accent3 98 2 3" xfId="25790" xr:uid="{8DE56DA0-2C03-4BBA-8AE7-E2F7F73DAE88}"/>
    <cellStyle name="20% - Accent3 98 2 4" xfId="40924" xr:uid="{EC50C853-99F2-407C-B8CD-EA2897BC4268}"/>
    <cellStyle name="20% - Accent3 98 3" xfId="4072" xr:uid="{34A1DD5E-E3D7-48F6-B29D-47341B5D3EB6}"/>
    <cellStyle name="20% - Accent3 98 3 2" xfId="11835" xr:uid="{5DCEB85F-240D-44F2-891D-45100D46C86C}"/>
    <cellStyle name="20% - Accent3 98 3 2 2" xfId="30860" xr:uid="{9BFF6D6D-6E7C-468B-8FF8-FD4C856C7EE0}"/>
    <cellStyle name="20% - Accent3 98 3 2 3" xfId="45994" xr:uid="{F0ABD9E2-6445-4400-A8DC-401D2210ADAF}"/>
    <cellStyle name="20% - Accent3 98 3 3" xfId="23316" xr:uid="{7606D685-A7E5-4D9C-B5F9-4045A5DB1908}"/>
    <cellStyle name="20% - Accent3 98 3 4" xfId="38450" xr:uid="{D9A55A39-18D7-46D0-B88E-437359E128FD}"/>
    <cellStyle name="20% - Accent3 98 4" xfId="9209" xr:uid="{18497236-5698-4D87-841F-3E4E80B6F7DA}"/>
    <cellStyle name="20% - Accent3 98 4 2" xfId="28318" xr:uid="{FD59E8DE-95EA-41B6-AF48-ACEA994C9447}"/>
    <cellStyle name="20% - Accent3 98 4 3" xfId="43452" xr:uid="{BE8385F4-ADDC-4118-A903-E46C88B64B20}"/>
    <cellStyle name="20% - Accent3 98 5" xfId="20774" xr:uid="{3E2D6CE8-59FB-4049-A821-310BE1EED2B6}"/>
    <cellStyle name="20% - Accent3 98 6" xfId="35908" xr:uid="{BB0953F4-633A-42EF-9FD2-9C4FAE68B2C2}"/>
    <cellStyle name="20% - Accent3 99" xfId="1432" xr:uid="{30AE1FC7-9ED6-4B06-9A87-049503FB428E}"/>
    <cellStyle name="20% - Accent3 99 2" xfId="6581" xr:uid="{122E0970-93FD-4098-8C9C-8084ACC39DDC}"/>
    <cellStyle name="20% - Accent3 99 2 2" xfId="14338" xr:uid="{05731485-C232-4EF2-AEA0-58CB20A90489}"/>
    <cellStyle name="20% - Accent3 99 2 2 2" xfId="33348" xr:uid="{A25FE608-192D-4FBA-90E3-B9E90EA95B88}"/>
    <cellStyle name="20% - Accent3 99 2 2 3" xfId="48482" xr:uid="{49C36D59-CDBD-4C48-A961-1C35E98DAB2C}"/>
    <cellStyle name="20% - Accent3 99 2 3" xfId="25804" xr:uid="{F66FE264-EBCB-4F61-9BD3-FE129BAC78E6}"/>
    <cellStyle name="20% - Accent3 99 2 4" xfId="40938" xr:uid="{68B53432-9CBB-4BC3-A8CD-DFEEAFD84643}"/>
    <cellStyle name="20% - Accent3 99 3" xfId="4086" xr:uid="{99C81ADD-8B49-46F1-A4AA-BCD4F5441C82}"/>
    <cellStyle name="20% - Accent3 99 3 2" xfId="11849" xr:uid="{1704A042-4F44-462C-A186-C20E40D40193}"/>
    <cellStyle name="20% - Accent3 99 3 2 2" xfId="30874" xr:uid="{DD79E83C-DB79-400D-8F8E-6928AEC9F8F2}"/>
    <cellStyle name="20% - Accent3 99 3 2 3" xfId="46008" xr:uid="{A3BF6905-8F31-4DB5-8845-11A3FB6615DE}"/>
    <cellStyle name="20% - Accent3 99 3 3" xfId="23330" xr:uid="{598B601D-E8DF-4B2B-B6D7-ABE772685402}"/>
    <cellStyle name="20% - Accent3 99 3 4" xfId="38464" xr:uid="{E36B959A-A794-4AD7-B99A-2A79C011574F}"/>
    <cellStyle name="20% - Accent3 99 4" xfId="9223" xr:uid="{823C069A-DDD8-44AC-8D3B-A95913E75F3B}"/>
    <cellStyle name="20% - Accent3 99 4 2" xfId="28332" xr:uid="{12A6A956-17FC-485E-939A-66B6FEC5BC27}"/>
    <cellStyle name="20% - Accent3 99 4 3" xfId="43466" xr:uid="{70A5AEB8-67C9-4772-8AE3-6DC90DB1CE11}"/>
    <cellStyle name="20% - Accent3 99 5" xfId="20788" xr:uid="{21B64C33-C342-4DB9-87A2-254F87FEB3F6}"/>
    <cellStyle name="20% - Accent3 99 6" xfId="35922" xr:uid="{C09F90D9-3957-4C15-93D9-91178095A669}"/>
    <cellStyle name="20% - Accent4 10" xfId="188" xr:uid="{CF0682BE-2142-402C-8D37-F30652BFD1DD}"/>
    <cellStyle name="20% - Accent4 10 2" xfId="5331" xr:uid="{DF3B0ADF-0F88-488E-BDED-D32232911B01}"/>
    <cellStyle name="20% - Accent4 10 2 2" xfId="13088" xr:uid="{2D8C5160-A869-4A3B-B530-D84A0E5A4568}"/>
    <cellStyle name="20% - Accent4 10 2 2 2" xfId="32098" xr:uid="{07BB7AC6-1987-4281-93DE-F3662E681568}"/>
    <cellStyle name="20% - Accent4 10 2 2 3" xfId="47232" xr:uid="{0E7F6CA0-3859-4965-AF0F-663AD6296ACF}"/>
    <cellStyle name="20% - Accent4 10 2 3" xfId="24554" xr:uid="{6A050D7A-A549-4E8E-8CF8-59C3D19CFDF9}"/>
    <cellStyle name="20% - Accent4 10 2 4" xfId="39688" xr:uid="{AF173794-858D-4B37-86B2-8F422700E02E}"/>
    <cellStyle name="20% - Accent4 10 3" xfId="2842" xr:uid="{A5B221D4-F06E-4941-9B01-13753F79D8A4}"/>
    <cellStyle name="20% - Accent4 10 3 2" xfId="10605" xr:uid="{4EEEFB63-FC7D-45A7-943E-B4B1F818A132}"/>
    <cellStyle name="20% - Accent4 10 3 2 2" xfId="29630" xr:uid="{B7A501B8-5F2B-423A-8F97-2C7477AF611B}"/>
    <cellStyle name="20% - Accent4 10 3 2 3" xfId="44764" xr:uid="{4D6C1655-4BF8-4558-90EB-D7C6CDA3DBD9}"/>
    <cellStyle name="20% - Accent4 10 3 3" xfId="22086" xr:uid="{7A2CD847-3DDF-4D7E-8E9D-D1729A414F14}"/>
    <cellStyle name="20% - Accent4 10 3 4" xfId="37220" xr:uid="{F5062139-67AB-4653-9959-A7B169CE23F7}"/>
    <cellStyle name="20% - Accent4 10 4" xfId="7979" xr:uid="{C3D91905-3859-496D-8374-1FCB0354CB74}"/>
    <cellStyle name="20% - Accent4 10 4 2" xfId="27088" xr:uid="{F1A3234B-3362-4FCD-A42F-9B3A1FD4A461}"/>
    <cellStyle name="20% - Accent4 10 4 3" xfId="42222" xr:uid="{CD6F4D94-3354-4C76-A561-3962714E99AF}"/>
    <cellStyle name="20% - Accent4 10 5" xfId="19544" xr:uid="{00DBF557-D416-4EAE-8D11-7EBF19452A4A}"/>
    <cellStyle name="20% - Accent4 10 6" xfId="34678" xr:uid="{F2150941-8603-491D-8262-F43F95B7B776}"/>
    <cellStyle name="20% - Accent4 100" xfId="1448" xr:uid="{E58F2FBA-8EB9-4AB3-A9A7-36BDC574DCF1}"/>
    <cellStyle name="20% - Accent4 100 2" xfId="6597" xr:uid="{77B365B6-3339-4742-8A3B-6B60570221F3}"/>
    <cellStyle name="20% - Accent4 100 2 2" xfId="14354" xr:uid="{849AF26D-5357-4A48-8F67-EB23DAB1D275}"/>
    <cellStyle name="20% - Accent4 100 2 2 2" xfId="33364" xr:uid="{CE010B1F-BB25-4900-9915-E3A70ABB2D93}"/>
    <cellStyle name="20% - Accent4 100 2 2 3" xfId="48498" xr:uid="{B83917B7-8BBD-40BB-8FFC-657F14EAA6A0}"/>
    <cellStyle name="20% - Accent4 100 2 3" xfId="25820" xr:uid="{39BAFD5C-6A0D-47AC-8D3C-EDA874C2F1A0}"/>
    <cellStyle name="20% - Accent4 100 2 4" xfId="40954" xr:uid="{9D1A02DD-3DAB-4912-B32A-8E053FB717E1}"/>
    <cellStyle name="20% - Accent4 100 3" xfId="4102" xr:uid="{38F0BC16-3C0E-46FC-9455-A8F4F67AA64E}"/>
    <cellStyle name="20% - Accent4 100 3 2" xfId="11865" xr:uid="{703C64E3-2588-4594-AA10-1B859B909395}"/>
    <cellStyle name="20% - Accent4 100 3 2 2" xfId="30890" xr:uid="{95D0F807-98A4-4D5D-BC48-A1EFC25E3F19}"/>
    <cellStyle name="20% - Accent4 100 3 2 3" xfId="46024" xr:uid="{F041CD6A-7CB1-4CD4-992A-1633703F72E6}"/>
    <cellStyle name="20% - Accent4 100 3 3" xfId="23346" xr:uid="{1155713E-90DE-48C5-89F7-A8DAD9B26EF2}"/>
    <cellStyle name="20% - Accent4 100 3 4" xfId="38480" xr:uid="{D7EC68AB-25A6-4998-8593-74802CFA682D}"/>
    <cellStyle name="20% - Accent4 100 4" xfId="9239" xr:uid="{F1B394FB-BBF8-4362-B1D5-0C4F6D6C9EC3}"/>
    <cellStyle name="20% - Accent4 100 4 2" xfId="28348" xr:uid="{B958CDD2-0536-4A69-AC7E-19FA3DD4C729}"/>
    <cellStyle name="20% - Accent4 100 4 3" xfId="43482" xr:uid="{3373C59F-5141-40F7-BE7E-E66BFC204AB5}"/>
    <cellStyle name="20% - Accent4 100 5" xfId="20804" xr:uid="{2CBFDDAB-A82E-449E-B340-0593FB4957F0}"/>
    <cellStyle name="20% - Accent4 100 6" xfId="35938" xr:uid="{B754569D-B64E-496D-BE81-515F74FAFF14}"/>
    <cellStyle name="20% - Accent4 101" xfId="1462" xr:uid="{ADEB084C-4D50-484E-88D0-EBA81ECD607D}"/>
    <cellStyle name="20% - Accent4 101 2" xfId="6611" xr:uid="{0B24C37F-0122-4B53-910D-2E72F272B36C}"/>
    <cellStyle name="20% - Accent4 101 2 2" xfId="14368" xr:uid="{2B37476C-5C59-449C-AD51-DDBDDFBCE9A7}"/>
    <cellStyle name="20% - Accent4 101 2 2 2" xfId="33378" xr:uid="{B910106C-5040-4F5C-97D8-01EDEA298558}"/>
    <cellStyle name="20% - Accent4 101 2 2 3" xfId="48512" xr:uid="{0E8B91AA-6BC7-4350-8D16-EE92E3C6D6CD}"/>
    <cellStyle name="20% - Accent4 101 2 3" xfId="25834" xr:uid="{64401651-809F-41E7-96F1-CA2D0F3CC81C}"/>
    <cellStyle name="20% - Accent4 101 2 4" xfId="40968" xr:uid="{A841DB89-054F-4F0B-A4F9-A7EC6C7EB7C2}"/>
    <cellStyle name="20% - Accent4 101 3" xfId="4116" xr:uid="{9B32612F-3386-4838-B7A5-ED48BABA24CA}"/>
    <cellStyle name="20% - Accent4 101 3 2" xfId="11879" xr:uid="{2E149F70-1152-4703-9439-9C79B2C8BD7D}"/>
    <cellStyle name="20% - Accent4 101 3 2 2" xfId="30904" xr:uid="{E6C5815E-31CE-4BD1-B798-78442267D67B}"/>
    <cellStyle name="20% - Accent4 101 3 2 3" xfId="46038" xr:uid="{F23DB8A2-6DCF-41BC-BA59-F68295ECDBEF}"/>
    <cellStyle name="20% - Accent4 101 3 3" xfId="23360" xr:uid="{2B8879C6-FFAD-470A-8337-E9848569D239}"/>
    <cellStyle name="20% - Accent4 101 3 4" xfId="38494" xr:uid="{56AB9554-B33D-48E5-8521-3A305559697E}"/>
    <cellStyle name="20% - Accent4 101 4" xfId="9253" xr:uid="{D511364D-5395-48AD-AD5A-B0DBF7DD0B8E}"/>
    <cellStyle name="20% - Accent4 101 4 2" xfId="28362" xr:uid="{680C1E3A-CB3D-4390-B7C2-779F9CE7EB67}"/>
    <cellStyle name="20% - Accent4 101 4 3" xfId="43496" xr:uid="{DBE0EF86-262E-4B0E-86C0-DFEABBD83FC5}"/>
    <cellStyle name="20% - Accent4 101 5" xfId="20818" xr:uid="{78B45FCF-285C-4915-9B5E-336029A097E9}"/>
    <cellStyle name="20% - Accent4 101 6" xfId="35952" xr:uid="{F29C7F78-FFCB-4FEE-9EA3-364FC642A509}"/>
    <cellStyle name="20% - Accent4 102" xfId="1476" xr:uid="{5F3A0739-6E7C-49E3-9049-B74C9EA5B180}"/>
    <cellStyle name="20% - Accent4 102 2" xfId="6625" xr:uid="{3A487FEA-5FAF-40C3-9F72-98D708157743}"/>
    <cellStyle name="20% - Accent4 102 2 2" xfId="14382" xr:uid="{E67E6D2F-9B61-424F-8207-95735FB8EA0C}"/>
    <cellStyle name="20% - Accent4 102 2 2 2" xfId="33392" xr:uid="{A0B285B3-0F3C-4A95-BF27-5936FA69A206}"/>
    <cellStyle name="20% - Accent4 102 2 2 3" xfId="48526" xr:uid="{D095C239-E725-4FC3-9624-00884338CD1A}"/>
    <cellStyle name="20% - Accent4 102 2 3" xfId="25848" xr:uid="{7A30FAEE-8CCA-4331-82AA-63938456AE5F}"/>
    <cellStyle name="20% - Accent4 102 2 4" xfId="40982" xr:uid="{78CA50A8-2657-45C7-BE62-C96035EA802D}"/>
    <cellStyle name="20% - Accent4 102 3" xfId="4130" xr:uid="{D2E48DC4-80F7-4F63-BF5E-92A77F3FE367}"/>
    <cellStyle name="20% - Accent4 102 3 2" xfId="11893" xr:uid="{49D997EA-06B9-4C97-A70B-4ED186A003DD}"/>
    <cellStyle name="20% - Accent4 102 3 2 2" xfId="30918" xr:uid="{15E417A7-ABEE-4F4B-A3AE-16BB6AF84B30}"/>
    <cellStyle name="20% - Accent4 102 3 2 3" xfId="46052" xr:uid="{EAAE7041-916A-49A0-8FDF-E04E5F19AEEC}"/>
    <cellStyle name="20% - Accent4 102 3 3" xfId="23374" xr:uid="{808E566A-595C-40BC-B55F-31A53FE81F73}"/>
    <cellStyle name="20% - Accent4 102 3 4" xfId="38508" xr:uid="{FB7419E6-5297-407A-BC64-FAA00E10AC13}"/>
    <cellStyle name="20% - Accent4 102 4" xfId="9267" xr:uid="{E67B5D04-B248-48F1-BD7E-15718D03595B}"/>
    <cellStyle name="20% - Accent4 102 4 2" xfId="28376" xr:uid="{A5FEB364-70BE-4362-9736-0FFCAB9DFD36}"/>
    <cellStyle name="20% - Accent4 102 4 3" xfId="43510" xr:uid="{AE40D6F2-3F47-446B-9351-7ACC09DB0D8A}"/>
    <cellStyle name="20% - Accent4 102 5" xfId="20832" xr:uid="{7D2BEF4E-841D-4DEB-88E3-72C3F4FD480E}"/>
    <cellStyle name="20% - Accent4 102 6" xfId="35966" xr:uid="{1FDCFB7A-1FD2-412F-B6DD-E2D0B8E28DA0}"/>
    <cellStyle name="20% - Accent4 103" xfId="1490" xr:uid="{753DB03A-1D0C-4EBF-AF54-551C54AF6A23}"/>
    <cellStyle name="20% - Accent4 103 2" xfId="6639" xr:uid="{917D5780-3A22-4887-A857-1866010DD4D0}"/>
    <cellStyle name="20% - Accent4 103 2 2" xfId="14396" xr:uid="{79462783-D44D-435D-A504-7DA9E6B70985}"/>
    <cellStyle name="20% - Accent4 103 2 2 2" xfId="33406" xr:uid="{292320B1-FBD1-466C-B7D4-4ADF290A426F}"/>
    <cellStyle name="20% - Accent4 103 2 2 3" xfId="48540" xr:uid="{17C14556-A3FD-4CA3-8EFC-38EE1BFC2B25}"/>
    <cellStyle name="20% - Accent4 103 2 3" xfId="25862" xr:uid="{CB4106D0-65AC-4B28-B784-E5530AEB21E4}"/>
    <cellStyle name="20% - Accent4 103 2 4" xfId="40996" xr:uid="{375478C5-0E08-4731-AAFA-7752A0DA8864}"/>
    <cellStyle name="20% - Accent4 103 3" xfId="4144" xr:uid="{ECC83ED7-34DD-4952-AEC6-BADB7519DAAA}"/>
    <cellStyle name="20% - Accent4 103 3 2" xfId="11907" xr:uid="{36FDAFEF-E642-47B1-8E52-16D02D186032}"/>
    <cellStyle name="20% - Accent4 103 3 2 2" xfId="30932" xr:uid="{737C5D0F-0439-4191-98CB-56FCBA2B85B8}"/>
    <cellStyle name="20% - Accent4 103 3 2 3" xfId="46066" xr:uid="{306F8538-F28F-4FE4-A242-F3B759EDAF3D}"/>
    <cellStyle name="20% - Accent4 103 3 3" xfId="23388" xr:uid="{1FB32DDC-7D96-4423-AD97-2D75C6BE5286}"/>
    <cellStyle name="20% - Accent4 103 3 4" xfId="38522" xr:uid="{677EC3B7-2A84-48FB-9AC9-97EDDD6A95A2}"/>
    <cellStyle name="20% - Accent4 103 4" xfId="9281" xr:uid="{92751309-D9E1-487C-9CBA-E93CAF0263B4}"/>
    <cellStyle name="20% - Accent4 103 4 2" xfId="28390" xr:uid="{7AE484A8-4315-4D94-86B4-F36A9B63A03E}"/>
    <cellStyle name="20% - Accent4 103 4 3" xfId="43524" xr:uid="{6AC6E728-EA98-4C00-AAB7-24604FE8618D}"/>
    <cellStyle name="20% - Accent4 103 5" xfId="20846" xr:uid="{031206B4-BFCC-4332-83CB-6F2FEF2B022D}"/>
    <cellStyle name="20% - Accent4 103 6" xfId="35980" xr:uid="{2F5ECFBF-E7DF-4962-957B-91DEB16E5268}"/>
    <cellStyle name="20% - Accent4 104" xfId="1504" xr:uid="{6D078A31-80E4-43BD-A72C-4BE5FEE04CB3}"/>
    <cellStyle name="20% - Accent4 104 2" xfId="6653" xr:uid="{FA5A4367-60F0-41E6-942D-B84390BBF387}"/>
    <cellStyle name="20% - Accent4 104 2 2" xfId="14410" xr:uid="{7A8CC11E-EC6A-4A87-894A-3BBBEA61CE56}"/>
    <cellStyle name="20% - Accent4 104 2 2 2" xfId="33420" xr:uid="{357309F5-BD88-4000-95B3-CE0F7DFC8113}"/>
    <cellStyle name="20% - Accent4 104 2 2 3" xfId="48554" xr:uid="{7B9CB04B-D44A-44C4-83A6-08D96337C9C7}"/>
    <cellStyle name="20% - Accent4 104 2 3" xfId="25876" xr:uid="{79B3C641-525C-4CEA-A731-79927959986C}"/>
    <cellStyle name="20% - Accent4 104 2 4" xfId="41010" xr:uid="{294E09CD-7F75-4F74-AC98-CD1CD742C6C8}"/>
    <cellStyle name="20% - Accent4 104 3" xfId="4158" xr:uid="{088E426C-C875-44DE-9D48-0D209390B737}"/>
    <cellStyle name="20% - Accent4 104 3 2" xfId="11921" xr:uid="{9E88762A-50CB-4216-B186-F3E4A483749F}"/>
    <cellStyle name="20% - Accent4 104 3 2 2" xfId="30946" xr:uid="{A55928D6-620F-461D-92FC-CB2F827828AA}"/>
    <cellStyle name="20% - Accent4 104 3 2 3" xfId="46080" xr:uid="{D834C75C-04FD-438E-850E-E3D7D277118D}"/>
    <cellStyle name="20% - Accent4 104 3 3" xfId="23402" xr:uid="{B9A5D5BF-B607-44EB-9D17-613552783AFF}"/>
    <cellStyle name="20% - Accent4 104 3 4" xfId="38536" xr:uid="{BE0F7D89-F410-46B7-9581-15F185576B17}"/>
    <cellStyle name="20% - Accent4 104 4" xfId="9295" xr:uid="{C4BF8AA8-27F3-441C-8C71-A87A2292FC5D}"/>
    <cellStyle name="20% - Accent4 104 4 2" xfId="28404" xr:uid="{0DACBC58-D283-4FFE-B01A-B5F8FCAF6CAA}"/>
    <cellStyle name="20% - Accent4 104 4 3" xfId="43538" xr:uid="{4AE950BD-71B0-48F3-A7B1-AA93210EC0EE}"/>
    <cellStyle name="20% - Accent4 104 5" xfId="20860" xr:uid="{7E0598B4-354F-4045-982F-0D2203E50A38}"/>
    <cellStyle name="20% - Accent4 104 6" xfId="35994" xr:uid="{4384B969-9E5C-41CF-B4C4-7F2A755E06D3}"/>
    <cellStyle name="20% - Accent4 105" xfId="1518" xr:uid="{1049F263-18BE-45FB-8629-D5BFD701D235}"/>
    <cellStyle name="20% - Accent4 105 2" xfId="6667" xr:uid="{A4254340-B521-4A93-8213-FC6DA5157A3F}"/>
    <cellStyle name="20% - Accent4 105 2 2" xfId="14424" xr:uid="{E86C039D-E046-4DCB-A182-0BEB42F25423}"/>
    <cellStyle name="20% - Accent4 105 2 2 2" xfId="33434" xr:uid="{CDD679C4-F097-4136-B3C1-B50D726C8990}"/>
    <cellStyle name="20% - Accent4 105 2 2 3" xfId="48568" xr:uid="{F47BB96E-AC6D-4902-B1BA-5407BE935AF0}"/>
    <cellStyle name="20% - Accent4 105 2 3" xfId="25890" xr:uid="{9E438646-B96C-42BA-B08A-FD6C8F9EF6D7}"/>
    <cellStyle name="20% - Accent4 105 2 4" xfId="41024" xr:uid="{4625C8A8-132F-416A-95E4-F337172DE60A}"/>
    <cellStyle name="20% - Accent4 105 3" xfId="4172" xr:uid="{25D6EC38-0BF5-4DAC-B7CC-F39E9EA3B778}"/>
    <cellStyle name="20% - Accent4 105 3 2" xfId="11935" xr:uid="{427BC8F3-E059-4516-86E4-10007CC7DBBD}"/>
    <cellStyle name="20% - Accent4 105 3 2 2" xfId="30960" xr:uid="{DE8EC5C9-23A0-42AE-89E2-FA385602F62B}"/>
    <cellStyle name="20% - Accent4 105 3 2 3" xfId="46094" xr:uid="{C98E585A-04C8-4FB9-9FBE-4AF641CDFD92}"/>
    <cellStyle name="20% - Accent4 105 3 3" xfId="23416" xr:uid="{993A9955-5CBA-4231-817A-2F0D0031EEA4}"/>
    <cellStyle name="20% - Accent4 105 3 4" xfId="38550" xr:uid="{4EB0A40F-A76B-44A2-86F3-AA3A464FD98A}"/>
    <cellStyle name="20% - Accent4 105 4" xfId="9309" xr:uid="{6556D97B-F8DD-4406-956A-F53F9E4D633A}"/>
    <cellStyle name="20% - Accent4 105 4 2" xfId="28418" xr:uid="{1B141515-7246-497C-914B-1462AEAC3EB7}"/>
    <cellStyle name="20% - Accent4 105 4 3" xfId="43552" xr:uid="{BC422A89-76E9-47B9-92C8-089D2C3B5A53}"/>
    <cellStyle name="20% - Accent4 105 5" xfId="20874" xr:uid="{DF726967-5D9D-4C31-ACBF-E2E911E47D70}"/>
    <cellStyle name="20% - Accent4 105 6" xfId="36008" xr:uid="{E6F82DCA-FD98-4290-B4FD-4C905338EF0D}"/>
    <cellStyle name="20% - Accent4 106" xfId="1532" xr:uid="{829E59D0-B34E-45C1-9DAE-F66EE58F5582}"/>
    <cellStyle name="20% - Accent4 106 2" xfId="6681" xr:uid="{53353D03-AE1C-4F59-AC62-06C417102BD3}"/>
    <cellStyle name="20% - Accent4 106 2 2" xfId="14438" xr:uid="{E75A9269-6657-4135-A570-25CDBD34FA2A}"/>
    <cellStyle name="20% - Accent4 106 2 2 2" xfId="33448" xr:uid="{CBCD8C10-FE05-4C84-A4B5-8C095ED0FA7A}"/>
    <cellStyle name="20% - Accent4 106 2 2 3" xfId="48582" xr:uid="{780EC506-6021-4935-AA94-83F32D8D0F21}"/>
    <cellStyle name="20% - Accent4 106 2 3" xfId="25904" xr:uid="{B4B0D7A8-5FA3-4648-9C5F-278199B9D137}"/>
    <cellStyle name="20% - Accent4 106 2 4" xfId="41038" xr:uid="{3A975B43-9354-4612-B89F-374A68FC18B0}"/>
    <cellStyle name="20% - Accent4 106 3" xfId="4186" xr:uid="{43FF75B8-1843-4530-814A-41AC958E6115}"/>
    <cellStyle name="20% - Accent4 106 3 2" xfId="11949" xr:uid="{56083090-EF1D-4155-B973-40A15C1FA536}"/>
    <cellStyle name="20% - Accent4 106 3 2 2" xfId="30974" xr:uid="{ACE2C7E9-3CCE-422B-B465-5098C0771701}"/>
    <cellStyle name="20% - Accent4 106 3 2 3" xfId="46108" xr:uid="{D8B02438-C5A9-4293-BD7A-F231ABD2B2D0}"/>
    <cellStyle name="20% - Accent4 106 3 3" xfId="23430" xr:uid="{05F02E13-C99B-4AFF-A545-7DAC07BC498A}"/>
    <cellStyle name="20% - Accent4 106 3 4" xfId="38564" xr:uid="{7FB47C5F-9CBF-464D-BA0D-20A000EDF033}"/>
    <cellStyle name="20% - Accent4 106 4" xfId="9323" xr:uid="{C35714A0-743B-4E8C-8EF6-D01E0315F041}"/>
    <cellStyle name="20% - Accent4 106 4 2" xfId="28432" xr:uid="{6F0E4F6A-4758-402B-BF45-538F7FEFAC7F}"/>
    <cellStyle name="20% - Accent4 106 4 3" xfId="43566" xr:uid="{7EDA0398-76F7-43D0-9D99-A62D7A0279FC}"/>
    <cellStyle name="20% - Accent4 106 5" xfId="20888" xr:uid="{7FFD9C81-C3E1-49BD-AD46-95A98881609A}"/>
    <cellStyle name="20% - Accent4 106 6" xfId="36022" xr:uid="{CD59FD6D-5B4F-4637-BA84-736089F6E87B}"/>
    <cellStyle name="20% - Accent4 107" xfId="1546" xr:uid="{F7DA9709-6DFC-4A1B-B20F-B1ABD6F422D3}"/>
    <cellStyle name="20% - Accent4 107 2" xfId="6695" xr:uid="{7F2FB317-CA43-4610-923E-F616B731103A}"/>
    <cellStyle name="20% - Accent4 107 2 2" xfId="14452" xr:uid="{6AA91AA2-FF6F-4D41-8279-43D9AEF854AA}"/>
    <cellStyle name="20% - Accent4 107 2 2 2" xfId="33462" xr:uid="{02C0D3E2-7159-4F1D-A960-D14D0B4F5954}"/>
    <cellStyle name="20% - Accent4 107 2 2 3" xfId="48596" xr:uid="{4524D13B-1736-4785-8925-10B59705B076}"/>
    <cellStyle name="20% - Accent4 107 2 3" xfId="25918" xr:uid="{AEE3A5C7-4673-43AF-8175-A95FFD652D0A}"/>
    <cellStyle name="20% - Accent4 107 2 4" xfId="41052" xr:uid="{F2B3F426-C66D-4941-B05E-07F5674367D8}"/>
    <cellStyle name="20% - Accent4 107 3" xfId="4200" xr:uid="{64D1DFCF-5C35-4C7E-AE18-9A164CF5524C}"/>
    <cellStyle name="20% - Accent4 107 3 2" xfId="11963" xr:uid="{B904BDAB-35D0-42D9-89C9-52A1E665C4C2}"/>
    <cellStyle name="20% - Accent4 107 3 2 2" xfId="30988" xr:uid="{34E50A0D-045A-40E9-9651-C0C696F45257}"/>
    <cellStyle name="20% - Accent4 107 3 2 3" xfId="46122" xr:uid="{B2DE0D11-1183-4C37-8D5A-2C66E9F8A9AB}"/>
    <cellStyle name="20% - Accent4 107 3 3" xfId="23444" xr:uid="{FE03CC92-DF26-4F56-A985-FBE7E4C860C6}"/>
    <cellStyle name="20% - Accent4 107 3 4" xfId="38578" xr:uid="{74331F5D-9857-4692-BEF4-7C84AF4BE2B1}"/>
    <cellStyle name="20% - Accent4 107 4" xfId="9337" xr:uid="{0570FE14-BE06-4820-B9B4-6D724600F6F2}"/>
    <cellStyle name="20% - Accent4 107 4 2" xfId="28446" xr:uid="{E8CB45E8-BCB7-435E-995F-D96BB9E7C5AE}"/>
    <cellStyle name="20% - Accent4 107 4 3" xfId="43580" xr:uid="{3AFD0235-8103-4CBD-B384-44C975D3776E}"/>
    <cellStyle name="20% - Accent4 107 5" xfId="20902" xr:uid="{90B29298-604C-4275-B290-2767596598F3}"/>
    <cellStyle name="20% - Accent4 107 6" xfId="36036" xr:uid="{0DBD2395-20CB-465A-8247-5D0200BB5F5F}"/>
    <cellStyle name="20% - Accent4 108" xfId="1560" xr:uid="{AA57A07B-AF63-4547-9ACB-20C2A8CC0D05}"/>
    <cellStyle name="20% - Accent4 108 2" xfId="6709" xr:uid="{A20B2166-A870-47ED-9CE5-7AB9EE5222A1}"/>
    <cellStyle name="20% - Accent4 108 2 2" xfId="14466" xr:uid="{8B6372DB-F5B1-443E-8294-08CB129779B1}"/>
    <cellStyle name="20% - Accent4 108 2 2 2" xfId="33476" xr:uid="{5C5CF93C-DB64-426B-940F-0D9E49CBBACD}"/>
    <cellStyle name="20% - Accent4 108 2 2 3" xfId="48610" xr:uid="{DAAD8D0A-BED8-4F37-B67D-E31F979E079C}"/>
    <cellStyle name="20% - Accent4 108 2 3" xfId="25932" xr:uid="{4BEC2EFF-47EA-4047-B258-84E8A694B1DC}"/>
    <cellStyle name="20% - Accent4 108 2 4" xfId="41066" xr:uid="{891D28EF-16FE-4070-8668-5E6107A6D5A0}"/>
    <cellStyle name="20% - Accent4 108 3" xfId="4214" xr:uid="{41A7B20B-F32A-4F56-9BC1-35F7F7B84282}"/>
    <cellStyle name="20% - Accent4 108 3 2" xfId="11977" xr:uid="{6269C2BC-BEDF-47C3-83CC-D8E70B8EB52C}"/>
    <cellStyle name="20% - Accent4 108 3 2 2" xfId="31002" xr:uid="{6566CAB0-858E-4263-8420-957BB1519510}"/>
    <cellStyle name="20% - Accent4 108 3 2 3" xfId="46136" xr:uid="{265263F9-C996-45BA-9BBB-88F05F8D4DBF}"/>
    <cellStyle name="20% - Accent4 108 3 3" xfId="23458" xr:uid="{D0F0165C-E3B1-43E1-B1D8-2D675EB1BB82}"/>
    <cellStyle name="20% - Accent4 108 3 4" xfId="38592" xr:uid="{B147793A-0C02-49AD-B7D6-D211BAF75CFF}"/>
    <cellStyle name="20% - Accent4 108 4" xfId="9351" xr:uid="{4DEA082F-E50F-443F-B814-6F3D39AD3D37}"/>
    <cellStyle name="20% - Accent4 108 4 2" xfId="28460" xr:uid="{FE0ECC02-3EFD-4617-AE3F-346B8B1083FE}"/>
    <cellStyle name="20% - Accent4 108 4 3" xfId="43594" xr:uid="{EC8DD79E-F842-4FCC-960B-2DC9A663F80A}"/>
    <cellStyle name="20% - Accent4 108 5" xfId="20916" xr:uid="{F7DC04B0-D568-4F28-BBF0-3FE41338D982}"/>
    <cellStyle name="20% - Accent4 108 6" xfId="36050" xr:uid="{F895B381-1ADC-4B31-9041-D97F3B3C7A5E}"/>
    <cellStyle name="20% - Accent4 109" xfId="1574" xr:uid="{F723D813-15FF-4D51-B9CA-02FA5A6E9470}"/>
    <cellStyle name="20% - Accent4 109 2" xfId="6723" xr:uid="{3EE88CB9-91F5-4A10-A301-1BB8670196EB}"/>
    <cellStyle name="20% - Accent4 109 2 2" xfId="14480" xr:uid="{207AEE58-9B7E-43B6-ACC8-8A518A6D6674}"/>
    <cellStyle name="20% - Accent4 109 2 2 2" xfId="33490" xr:uid="{296DC0FF-5F13-4A19-8A86-7234761F9853}"/>
    <cellStyle name="20% - Accent4 109 2 2 3" xfId="48624" xr:uid="{46275A73-DA48-4461-A749-6143EBE9F880}"/>
    <cellStyle name="20% - Accent4 109 2 3" xfId="25946" xr:uid="{0E16B459-BB66-418A-8FDD-3023DFD802D5}"/>
    <cellStyle name="20% - Accent4 109 2 4" xfId="41080" xr:uid="{D0070F04-2689-4787-94F2-07093A36E076}"/>
    <cellStyle name="20% - Accent4 109 3" xfId="4228" xr:uid="{6F830B1C-9810-46D7-932A-FA1EB2A790EC}"/>
    <cellStyle name="20% - Accent4 109 3 2" xfId="11991" xr:uid="{9FDFF43B-6E3C-42DF-90B1-CDC44267211A}"/>
    <cellStyle name="20% - Accent4 109 3 2 2" xfId="31016" xr:uid="{42968D5D-BCB7-4D11-B32E-7D525D63E968}"/>
    <cellStyle name="20% - Accent4 109 3 2 3" xfId="46150" xr:uid="{3B7C533D-4250-4CA5-9D84-E3E7CE9CD3FE}"/>
    <cellStyle name="20% - Accent4 109 3 3" xfId="23472" xr:uid="{862DE9EB-47E8-42D5-A70D-D51DC3AA82DB}"/>
    <cellStyle name="20% - Accent4 109 3 4" xfId="38606" xr:uid="{396B6349-1985-4ABD-AEF8-2A6C36E20E0C}"/>
    <cellStyle name="20% - Accent4 109 4" xfId="9365" xr:uid="{34313A22-3FD5-480D-B6B9-7B1EC795BDDD}"/>
    <cellStyle name="20% - Accent4 109 4 2" xfId="28474" xr:uid="{E3943464-820D-49B9-BCCB-BDEA642E7B8A}"/>
    <cellStyle name="20% - Accent4 109 4 3" xfId="43608" xr:uid="{D1BECB82-D76F-4FEB-AACF-A2EC04FF66F2}"/>
    <cellStyle name="20% - Accent4 109 5" xfId="20930" xr:uid="{0B33F36B-765A-4754-A156-4F941F0ACE9F}"/>
    <cellStyle name="20% - Accent4 109 6" xfId="36064" xr:uid="{DABEEF37-01D7-46AA-865A-EC26C6347112}"/>
    <cellStyle name="20% - Accent4 11" xfId="202" xr:uid="{0750A739-91D7-4BD9-84D6-6CDC74A14F19}"/>
    <cellStyle name="20% - Accent4 11 2" xfId="5345" xr:uid="{A1CC17B3-66EE-44A7-AB69-3692097213B5}"/>
    <cellStyle name="20% - Accent4 11 2 2" xfId="13102" xr:uid="{3951F822-D712-4477-82D3-895EFD003049}"/>
    <cellStyle name="20% - Accent4 11 2 2 2" xfId="32112" xr:uid="{D64622F2-FE6D-4E17-B084-F525DF0C1FCB}"/>
    <cellStyle name="20% - Accent4 11 2 2 3" xfId="47246" xr:uid="{3F6B80F7-7340-44EF-8DD3-EEA01F043089}"/>
    <cellStyle name="20% - Accent4 11 2 3" xfId="24568" xr:uid="{F4F8E267-0BC6-496C-9F10-E53E39200A86}"/>
    <cellStyle name="20% - Accent4 11 2 4" xfId="39702" xr:uid="{402155C9-771A-43B6-A065-D97F9AA87B41}"/>
    <cellStyle name="20% - Accent4 11 3" xfId="2856" xr:uid="{55E5EC5B-E242-46EA-BFDD-81714A65B8E6}"/>
    <cellStyle name="20% - Accent4 11 3 2" xfId="10619" xr:uid="{BB5A3CB3-67BF-4C9E-803E-8CDBFEC8C0EA}"/>
    <cellStyle name="20% - Accent4 11 3 2 2" xfId="29644" xr:uid="{336F8FB4-24C6-41C1-AB14-92C830981A87}"/>
    <cellStyle name="20% - Accent4 11 3 2 3" xfId="44778" xr:uid="{8B215176-2589-4246-ADB2-B1B71CFB6859}"/>
    <cellStyle name="20% - Accent4 11 3 3" xfId="22100" xr:uid="{74701569-3067-4E44-BDB3-4933CFE2E6E6}"/>
    <cellStyle name="20% - Accent4 11 3 4" xfId="37234" xr:uid="{5D1A8803-FB3B-4DE3-A0EA-00CC6B4521C0}"/>
    <cellStyle name="20% - Accent4 11 4" xfId="7993" xr:uid="{444FCAC5-2CA5-444D-AD20-F81FB3CB5767}"/>
    <cellStyle name="20% - Accent4 11 4 2" xfId="27102" xr:uid="{130C9C59-AC11-41B9-96D6-B5ECED1DC20C}"/>
    <cellStyle name="20% - Accent4 11 4 3" xfId="42236" xr:uid="{8BC1B06A-AAFA-43DC-9A69-6EA665856B9B}"/>
    <cellStyle name="20% - Accent4 11 5" xfId="19558" xr:uid="{7CFCC8B1-C1FD-4158-B72A-24ED157FDED3}"/>
    <cellStyle name="20% - Accent4 11 6" xfId="34692" xr:uid="{5C06CC93-3C23-4147-B4ED-258C79C6479E}"/>
    <cellStyle name="20% - Accent4 110" xfId="1588" xr:uid="{5EDFB802-04E2-4468-837D-F102FC7AA719}"/>
    <cellStyle name="20% - Accent4 110 2" xfId="6737" xr:uid="{40B1BC7B-FA80-4CF3-9909-EEC325A13375}"/>
    <cellStyle name="20% - Accent4 110 2 2" xfId="14494" xr:uid="{47DF57F2-2472-4F51-B465-E2B2ACCF2C95}"/>
    <cellStyle name="20% - Accent4 110 2 2 2" xfId="33504" xr:uid="{FADEAF4B-9621-4EBA-9EAA-7B64507FCA08}"/>
    <cellStyle name="20% - Accent4 110 2 2 3" xfId="48638" xr:uid="{D92A76E6-7FB0-4847-A50D-3244C31692B3}"/>
    <cellStyle name="20% - Accent4 110 2 3" xfId="25960" xr:uid="{8D0F7332-9202-48B9-82A7-79B695917967}"/>
    <cellStyle name="20% - Accent4 110 2 4" xfId="41094" xr:uid="{E2A83129-61DB-44EB-8B79-870C801B3F29}"/>
    <cellStyle name="20% - Accent4 110 3" xfId="4242" xr:uid="{0587D05A-7122-439C-A9D1-E8B3ADBB1F59}"/>
    <cellStyle name="20% - Accent4 110 3 2" xfId="12005" xr:uid="{38F67593-1503-43A0-9A43-7E3DFF8AD20F}"/>
    <cellStyle name="20% - Accent4 110 3 2 2" xfId="31030" xr:uid="{B43204A6-CBAE-413C-902B-79B0B97AEB7E}"/>
    <cellStyle name="20% - Accent4 110 3 2 3" xfId="46164" xr:uid="{EC026BFB-3F19-48AC-831D-4709DE788C30}"/>
    <cellStyle name="20% - Accent4 110 3 3" xfId="23486" xr:uid="{A7BA98A0-EF92-4CC1-AA35-FB5326E7A431}"/>
    <cellStyle name="20% - Accent4 110 3 4" xfId="38620" xr:uid="{DDA0FAD3-9DF4-4243-BFF5-4C71FECCB967}"/>
    <cellStyle name="20% - Accent4 110 4" xfId="9379" xr:uid="{6F6874D9-7C3B-4D70-AB8F-930AB3B52A63}"/>
    <cellStyle name="20% - Accent4 110 4 2" xfId="28488" xr:uid="{99DCDC6E-856B-44D8-B40E-8DE89BF59D6D}"/>
    <cellStyle name="20% - Accent4 110 4 3" xfId="43622" xr:uid="{180740FA-E63C-42EB-8DED-F483403D3B92}"/>
    <cellStyle name="20% - Accent4 110 5" xfId="20944" xr:uid="{F06CD1AC-476F-4A4C-9479-57B23A19DF55}"/>
    <cellStyle name="20% - Accent4 110 6" xfId="36078" xr:uid="{B006CF66-3903-4EF9-82C7-1FCBB0A07516}"/>
    <cellStyle name="20% - Accent4 111" xfId="1602" xr:uid="{6D73EE0D-2D8B-4EB9-A223-F42FAF61BDD6}"/>
    <cellStyle name="20% - Accent4 111 2" xfId="6751" xr:uid="{95C66284-CBBF-4113-9EE2-F5D2A0C49F0E}"/>
    <cellStyle name="20% - Accent4 111 2 2" xfId="14508" xr:uid="{F4D85C9F-4A3F-4678-A86F-1A434DE7F5DB}"/>
    <cellStyle name="20% - Accent4 111 2 2 2" xfId="33518" xr:uid="{38699B16-7DB7-4DDE-B510-E70B1D43F0CE}"/>
    <cellStyle name="20% - Accent4 111 2 2 3" xfId="48652" xr:uid="{805F2330-4083-48E0-9AB0-FF09E34F9228}"/>
    <cellStyle name="20% - Accent4 111 2 3" xfId="25974" xr:uid="{871E453C-FFBC-407C-8F57-ECA120389852}"/>
    <cellStyle name="20% - Accent4 111 2 4" xfId="41108" xr:uid="{101599BB-8A75-4DBF-9E5A-BC5E486877AB}"/>
    <cellStyle name="20% - Accent4 111 3" xfId="4256" xr:uid="{8100DFBC-08F7-4D4E-97EF-B6B4F7F87B06}"/>
    <cellStyle name="20% - Accent4 111 3 2" xfId="12019" xr:uid="{947C761D-8D4F-4DDC-91DF-1593FC681816}"/>
    <cellStyle name="20% - Accent4 111 3 2 2" xfId="31044" xr:uid="{579ACAE2-36F6-4FD3-82E9-0A6E2801844F}"/>
    <cellStyle name="20% - Accent4 111 3 2 3" xfId="46178" xr:uid="{67BD4B8D-3C36-40CB-B0A1-FEECE592EAA4}"/>
    <cellStyle name="20% - Accent4 111 3 3" xfId="23500" xr:uid="{52DDE161-C6A9-44A8-BEF5-10ADD83ADF0F}"/>
    <cellStyle name="20% - Accent4 111 3 4" xfId="38634" xr:uid="{6125B0B4-F707-4913-8930-5EB3D89606B1}"/>
    <cellStyle name="20% - Accent4 111 4" xfId="9393" xr:uid="{0EBE4116-5BEC-42CA-B743-CABEABCED332}"/>
    <cellStyle name="20% - Accent4 111 4 2" xfId="28502" xr:uid="{BB10BC3A-034A-4E75-BDFE-86674051F412}"/>
    <cellStyle name="20% - Accent4 111 4 3" xfId="43636" xr:uid="{DA1AAF33-8058-42D2-97CB-572933B057A2}"/>
    <cellStyle name="20% - Accent4 111 5" xfId="20958" xr:uid="{1CE29813-C625-4CE6-BF74-C43DC88BE54B}"/>
    <cellStyle name="20% - Accent4 111 6" xfId="36092" xr:uid="{202C2EC3-084E-4217-8956-E0FCBF336557}"/>
    <cellStyle name="20% - Accent4 112" xfId="1616" xr:uid="{1D0EC357-7091-4F47-A917-B746639E5B12}"/>
    <cellStyle name="20% - Accent4 112 2" xfId="6765" xr:uid="{05D2F165-11C1-4981-A86C-44005B7352E4}"/>
    <cellStyle name="20% - Accent4 112 2 2" xfId="14522" xr:uid="{8CB16452-9694-4BA4-B200-162549E1B04B}"/>
    <cellStyle name="20% - Accent4 112 2 2 2" xfId="33532" xr:uid="{B9417940-7087-4A3B-BBB4-DDAE8F63BCC1}"/>
    <cellStyle name="20% - Accent4 112 2 2 3" xfId="48666" xr:uid="{A969CC48-FC9B-4274-9C62-B4FBEF3D515C}"/>
    <cellStyle name="20% - Accent4 112 2 3" xfId="25988" xr:uid="{4493B6F1-A082-4BDD-BBCA-B99759621E42}"/>
    <cellStyle name="20% - Accent4 112 2 4" xfId="41122" xr:uid="{70AA26A3-1D98-403D-8E2A-DF54DBD16CAD}"/>
    <cellStyle name="20% - Accent4 112 3" xfId="4270" xr:uid="{D604F1D1-2A72-407C-B963-C80B555606D8}"/>
    <cellStyle name="20% - Accent4 112 3 2" xfId="12033" xr:uid="{5C50A011-9544-4521-A768-DFAD30532C91}"/>
    <cellStyle name="20% - Accent4 112 3 2 2" xfId="31058" xr:uid="{AF56DCFF-7A55-483B-958C-A9E74BCE0338}"/>
    <cellStyle name="20% - Accent4 112 3 2 3" xfId="46192" xr:uid="{EA241F42-7E22-4F70-8DD5-887FEFBE29A8}"/>
    <cellStyle name="20% - Accent4 112 3 3" xfId="23514" xr:uid="{6F06FA1C-59CD-40B5-AE18-E57002097EF0}"/>
    <cellStyle name="20% - Accent4 112 3 4" xfId="38648" xr:uid="{7E7C54E4-763A-49DA-9F19-03F5DA88E5BC}"/>
    <cellStyle name="20% - Accent4 112 4" xfId="9407" xr:uid="{ABE14B8E-5981-4CE7-B07F-4DE739A9B221}"/>
    <cellStyle name="20% - Accent4 112 4 2" xfId="28516" xr:uid="{EA4F95D1-3CAE-421C-A90D-080771F14507}"/>
    <cellStyle name="20% - Accent4 112 4 3" xfId="43650" xr:uid="{DFA81F9D-9C06-4390-96FC-3FB4935EAB59}"/>
    <cellStyle name="20% - Accent4 112 5" xfId="20972" xr:uid="{E9AE2AAC-A555-4B9D-997B-FB4014E46B6B}"/>
    <cellStyle name="20% - Accent4 112 6" xfId="36106" xr:uid="{CA34F93B-3251-4248-99EE-00CD221C8848}"/>
    <cellStyle name="20% - Accent4 113" xfId="1630" xr:uid="{EDBC513F-63C2-49CD-9901-61CE8A83F63A}"/>
    <cellStyle name="20% - Accent4 113 2" xfId="6779" xr:uid="{334BDE1E-64BA-47A8-8207-7CCC16F0FE25}"/>
    <cellStyle name="20% - Accent4 113 2 2" xfId="14536" xr:uid="{C031239D-3531-420C-B8F5-2B67B559D4BA}"/>
    <cellStyle name="20% - Accent4 113 2 2 2" xfId="33546" xr:uid="{9D411284-E593-48AE-A941-0AF44D64FE23}"/>
    <cellStyle name="20% - Accent4 113 2 2 3" xfId="48680" xr:uid="{6D816CD6-2F0B-41FD-B35F-F75B1EF823A4}"/>
    <cellStyle name="20% - Accent4 113 2 3" xfId="26002" xr:uid="{F8D44F2D-9E3F-4A51-A4E3-2DEBF0E3D605}"/>
    <cellStyle name="20% - Accent4 113 2 4" xfId="41136" xr:uid="{43BA7B33-9762-407E-B794-768B032780EF}"/>
    <cellStyle name="20% - Accent4 113 3" xfId="4284" xr:uid="{99877931-99FB-41AF-8197-09B40D8763C4}"/>
    <cellStyle name="20% - Accent4 113 3 2" xfId="12047" xr:uid="{53FC8F9F-4588-4CEC-8A98-4692CFB2AD7E}"/>
    <cellStyle name="20% - Accent4 113 3 2 2" xfId="31072" xr:uid="{7D7AEE7E-C6C4-4052-ADB9-0B39B1259A61}"/>
    <cellStyle name="20% - Accent4 113 3 2 3" xfId="46206" xr:uid="{5F32414E-5650-4A1A-8D3E-950E55DDC4C5}"/>
    <cellStyle name="20% - Accent4 113 3 3" xfId="23528" xr:uid="{5D247169-BDCA-4567-B63C-4EEC3C6F4074}"/>
    <cellStyle name="20% - Accent4 113 3 4" xfId="38662" xr:uid="{F88366B9-592B-4BD1-B07F-618ABEF7AA41}"/>
    <cellStyle name="20% - Accent4 113 4" xfId="9421" xr:uid="{BFCF2F7F-5D1E-4744-AEFA-280A4B6D1CA1}"/>
    <cellStyle name="20% - Accent4 113 4 2" xfId="28530" xr:uid="{B7C702CF-1965-4D7C-ABF4-586392D7B951}"/>
    <cellStyle name="20% - Accent4 113 4 3" xfId="43664" xr:uid="{55D26002-A1A9-41D6-A29A-5CDAC7AA5B36}"/>
    <cellStyle name="20% - Accent4 113 5" xfId="20986" xr:uid="{FE484A74-F03F-4BDD-AA46-06E0913ACD49}"/>
    <cellStyle name="20% - Accent4 113 6" xfId="36120" xr:uid="{73429465-4032-426A-BC6B-D674DB1A2ECB}"/>
    <cellStyle name="20% - Accent4 114" xfId="1644" xr:uid="{C9527617-3F46-4FF5-B9AD-5B56ABF5AA39}"/>
    <cellStyle name="20% - Accent4 114 2" xfId="6793" xr:uid="{05A72970-4ADD-48FA-B207-01C1E3AA629D}"/>
    <cellStyle name="20% - Accent4 114 2 2" xfId="14550" xr:uid="{C4D06707-8867-4967-AEF2-8AC19B2BB106}"/>
    <cellStyle name="20% - Accent4 114 2 2 2" xfId="33560" xr:uid="{8CF32F57-F7B6-4F1B-88CF-AD29E157F53A}"/>
    <cellStyle name="20% - Accent4 114 2 2 3" xfId="48694" xr:uid="{27A2314A-6E09-4956-BD36-E9C8BE9FD984}"/>
    <cellStyle name="20% - Accent4 114 2 3" xfId="26016" xr:uid="{6C179E5B-CD76-4BCC-AED8-C90AA87E5CA7}"/>
    <cellStyle name="20% - Accent4 114 2 4" xfId="41150" xr:uid="{72D57D1C-DF4C-40F2-A4CD-DA81793F8265}"/>
    <cellStyle name="20% - Accent4 114 3" xfId="4298" xr:uid="{A517D8D6-F16C-4084-8C4E-450BC9D56169}"/>
    <cellStyle name="20% - Accent4 114 3 2" xfId="12061" xr:uid="{8C9F63B7-DA46-4CDB-B165-77F99CC60025}"/>
    <cellStyle name="20% - Accent4 114 3 2 2" xfId="31086" xr:uid="{B45821C0-0B32-425C-9436-EB25DF39D7AA}"/>
    <cellStyle name="20% - Accent4 114 3 2 3" xfId="46220" xr:uid="{AC77E025-A593-4B4A-ABE0-D656C5A8E452}"/>
    <cellStyle name="20% - Accent4 114 3 3" xfId="23542" xr:uid="{D2A7BE0C-5486-4F31-9A94-241FA18E2D34}"/>
    <cellStyle name="20% - Accent4 114 3 4" xfId="38676" xr:uid="{70773185-9F5F-4621-9981-82A741CBEE91}"/>
    <cellStyle name="20% - Accent4 114 4" xfId="9435" xr:uid="{19FCEE4A-1808-43F4-B765-A045BC548F8A}"/>
    <cellStyle name="20% - Accent4 114 4 2" xfId="28544" xr:uid="{266ECE43-5B76-4770-8E9B-1002E57F0C2C}"/>
    <cellStyle name="20% - Accent4 114 4 3" xfId="43678" xr:uid="{4FA27CD2-E72E-4477-9889-15377F2B6793}"/>
    <cellStyle name="20% - Accent4 114 5" xfId="21000" xr:uid="{D2C6E62B-0BE2-4954-8245-A44D1E749CD3}"/>
    <cellStyle name="20% - Accent4 114 6" xfId="36134" xr:uid="{CE0353F4-7494-4E6C-B151-2C352F65EB89}"/>
    <cellStyle name="20% - Accent4 115" xfId="1658" xr:uid="{A93D6158-A4D3-43BB-877C-A7942D5A797D}"/>
    <cellStyle name="20% - Accent4 115 2" xfId="6807" xr:uid="{87001508-63F3-4517-8BCB-E9E2DA239938}"/>
    <cellStyle name="20% - Accent4 115 2 2" xfId="14564" xr:uid="{BEEBD3CE-2861-4EC4-B6E1-05136F4CA75D}"/>
    <cellStyle name="20% - Accent4 115 2 2 2" xfId="33574" xr:uid="{14D956EA-8247-49A1-BA31-7B2471FC8354}"/>
    <cellStyle name="20% - Accent4 115 2 2 3" xfId="48708" xr:uid="{90A96C13-8F70-4236-907E-F2B91CA65BF9}"/>
    <cellStyle name="20% - Accent4 115 2 3" xfId="26030" xr:uid="{071FCB6F-F696-451B-B39A-C7CDA808572E}"/>
    <cellStyle name="20% - Accent4 115 2 4" xfId="41164" xr:uid="{1EC1E744-F699-4336-9CC7-5CD03727037B}"/>
    <cellStyle name="20% - Accent4 115 3" xfId="4312" xr:uid="{872250D9-717A-45C6-B8AC-84C15702AA9E}"/>
    <cellStyle name="20% - Accent4 115 3 2" xfId="12075" xr:uid="{8BAE4F6A-F947-454C-96C6-3CDC320CF60F}"/>
    <cellStyle name="20% - Accent4 115 3 2 2" xfId="31100" xr:uid="{5898B004-B72D-4FCE-AD62-67B751C8A875}"/>
    <cellStyle name="20% - Accent4 115 3 2 3" xfId="46234" xr:uid="{096B1FF3-CCE4-4A9A-92E1-F40855C7BA82}"/>
    <cellStyle name="20% - Accent4 115 3 3" xfId="23556" xr:uid="{4996D36C-D356-4B3E-A223-5C0E49028AA4}"/>
    <cellStyle name="20% - Accent4 115 3 4" xfId="38690" xr:uid="{06C1068D-E5AA-480E-86A1-60C43158262D}"/>
    <cellStyle name="20% - Accent4 115 4" xfId="9449" xr:uid="{240F1538-950B-4B86-B997-7A2EB4908261}"/>
    <cellStyle name="20% - Accent4 115 4 2" xfId="28558" xr:uid="{3D7F8A4C-28F4-41BC-8418-75FBA0113A94}"/>
    <cellStyle name="20% - Accent4 115 4 3" xfId="43692" xr:uid="{4C0AA638-96A5-42BD-8890-F4F64F216580}"/>
    <cellStyle name="20% - Accent4 115 5" xfId="21014" xr:uid="{47F57635-5276-4FB3-A5B5-1B93C2CA892A}"/>
    <cellStyle name="20% - Accent4 115 6" xfId="36148" xr:uid="{C3FDB496-7723-4476-B7A7-4380C03FB32F}"/>
    <cellStyle name="20% - Accent4 116" xfId="1672" xr:uid="{278A4629-E76A-4262-BB89-3671786D974E}"/>
    <cellStyle name="20% - Accent4 116 2" xfId="6821" xr:uid="{E3FDEED1-25D2-48AB-80C9-715E6E52626C}"/>
    <cellStyle name="20% - Accent4 116 2 2" xfId="14578" xr:uid="{0C5EBBEF-21E6-44B2-8F93-FB53A7F4D3FB}"/>
    <cellStyle name="20% - Accent4 116 2 2 2" xfId="33588" xr:uid="{D667AABC-BDFD-47DE-ACFE-B8B280C96648}"/>
    <cellStyle name="20% - Accent4 116 2 2 3" xfId="48722" xr:uid="{E928C72E-5123-4C8C-AC07-4E4C822DB0F2}"/>
    <cellStyle name="20% - Accent4 116 2 3" xfId="26044" xr:uid="{9F51E7D1-E8C7-4B26-912D-EE43AAF4404E}"/>
    <cellStyle name="20% - Accent4 116 2 4" xfId="41178" xr:uid="{9228BA41-E04B-436A-905C-44F7ECAFB47D}"/>
    <cellStyle name="20% - Accent4 116 3" xfId="4326" xr:uid="{1B9F0936-D46F-4238-8443-AC2C55A1FD35}"/>
    <cellStyle name="20% - Accent4 116 3 2" xfId="12089" xr:uid="{3ABD624E-DF85-4292-93EA-52EEBC85ABDB}"/>
    <cellStyle name="20% - Accent4 116 3 2 2" xfId="31114" xr:uid="{A71977B7-9024-4EAD-9751-FB920B787395}"/>
    <cellStyle name="20% - Accent4 116 3 2 3" xfId="46248" xr:uid="{97E74F85-E121-459E-A7C0-33F85FBE2A53}"/>
    <cellStyle name="20% - Accent4 116 3 3" xfId="23570" xr:uid="{60A1032C-B2B2-4026-B718-2C623DD8714B}"/>
    <cellStyle name="20% - Accent4 116 3 4" xfId="38704" xr:uid="{5AABEDD6-77FD-4AA4-96F4-6E3C08F97BAC}"/>
    <cellStyle name="20% - Accent4 116 4" xfId="9463" xr:uid="{0FFBE50B-B7B6-4D86-B506-2AB1CFC0C7A3}"/>
    <cellStyle name="20% - Accent4 116 4 2" xfId="28572" xr:uid="{E3006C57-63AE-4425-B7C7-43B52A1DF634}"/>
    <cellStyle name="20% - Accent4 116 4 3" xfId="43706" xr:uid="{7E81BE65-7C0E-4E5D-903F-FC8B54030764}"/>
    <cellStyle name="20% - Accent4 116 5" xfId="21028" xr:uid="{F64E5106-3F18-4F09-8E86-8D1BE2625A08}"/>
    <cellStyle name="20% - Accent4 116 6" xfId="36162" xr:uid="{651BA0B8-C13F-48D5-9A30-97FF0B6E5774}"/>
    <cellStyle name="20% - Accent4 117" xfId="1686" xr:uid="{64573174-1642-4670-A33B-80EBB2034804}"/>
    <cellStyle name="20% - Accent4 117 2" xfId="6835" xr:uid="{4871C22A-C38E-4F08-95CD-5DDB33A7DC03}"/>
    <cellStyle name="20% - Accent4 117 2 2" xfId="14592" xr:uid="{C27FF914-E822-44F9-85FB-D2018477492C}"/>
    <cellStyle name="20% - Accent4 117 2 2 2" xfId="33602" xr:uid="{C2E9FFA7-C8F6-4754-A0E4-C2AFFD79F329}"/>
    <cellStyle name="20% - Accent4 117 2 2 3" xfId="48736" xr:uid="{5A1CC6B7-DCBF-4602-85FE-83B115768211}"/>
    <cellStyle name="20% - Accent4 117 2 3" xfId="26058" xr:uid="{0E74F8F7-C2C0-46C9-AE81-6518FCEB73FE}"/>
    <cellStyle name="20% - Accent4 117 2 4" xfId="41192" xr:uid="{A04A8909-9D37-440D-8CA5-43904DD3CF42}"/>
    <cellStyle name="20% - Accent4 117 3" xfId="4340" xr:uid="{B8FCCB96-DD08-4605-B589-E1DD1E63A322}"/>
    <cellStyle name="20% - Accent4 117 3 2" xfId="12103" xr:uid="{492A60EC-CEB4-4B3F-896F-C14440CA9590}"/>
    <cellStyle name="20% - Accent4 117 3 2 2" xfId="31128" xr:uid="{E7562501-68E1-4134-8181-ECCC446956DD}"/>
    <cellStyle name="20% - Accent4 117 3 2 3" xfId="46262" xr:uid="{36E4CAA9-8D06-4A58-96D1-AE09C87B7B9E}"/>
    <cellStyle name="20% - Accent4 117 3 3" xfId="23584" xr:uid="{2EDDC0E4-6695-433D-A294-871CE0FFA84D}"/>
    <cellStyle name="20% - Accent4 117 3 4" xfId="38718" xr:uid="{886A08A0-4FCD-4B51-A6DB-D3C1D0F18C2D}"/>
    <cellStyle name="20% - Accent4 117 4" xfId="9477" xr:uid="{1FBD0C2C-DABE-43D8-A2DF-64C48437B6FA}"/>
    <cellStyle name="20% - Accent4 117 4 2" xfId="28586" xr:uid="{C9E994DD-B8AA-4242-ABAE-F9BCD9CD0E06}"/>
    <cellStyle name="20% - Accent4 117 4 3" xfId="43720" xr:uid="{EF98CDF4-285F-4CAB-AFFE-26490E9A1C2D}"/>
    <cellStyle name="20% - Accent4 117 5" xfId="21042" xr:uid="{0F89CF4A-0F00-4ECF-8B2C-0B8BAF9EB550}"/>
    <cellStyle name="20% - Accent4 117 6" xfId="36176" xr:uid="{5AFD4C12-3096-49F9-861A-1C418C99E735}"/>
    <cellStyle name="20% - Accent4 118" xfId="1700" xr:uid="{D9FA963F-25BA-4809-81C4-A7B560D35AD3}"/>
    <cellStyle name="20% - Accent4 118 2" xfId="6849" xr:uid="{C2287DC2-BC34-4FA9-959F-3A8FFA6C1139}"/>
    <cellStyle name="20% - Accent4 118 2 2" xfId="14606" xr:uid="{0937C278-1938-47A4-A910-897772DD6ADB}"/>
    <cellStyle name="20% - Accent4 118 2 2 2" xfId="33616" xr:uid="{9A59CCFB-FF40-4281-96B1-D65B8E887528}"/>
    <cellStyle name="20% - Accent4 118 2 2 3" xfId="48750" xr:uid="{5BA0F3DA-D3FB-4818-9C39-1E3EAE09AF0F}"/>
    <cellStyle name="20% - Accent4 118 2 3" xfId="26072" xr:uid="{165E6A3B-C115-4273-BD27-AA2E38E9BC87}"/>
    <cellStyle name="20% - Accent4 118 2 4" xfId="41206" xr:uid="{A6220581-09CA-4A97-8158-D2E6BF7DA2AD}"/>
    <cellStyle name="20% - Accent4 118 3" xfId="4354" xr:uid="{720BA215-DA4C-41FA-BF89-AFF61EFE2250}"/>
    <cellStyle name="20% - Accent4 118 3 2" xfId="12117" xr:uid="{159D05B5-6C6A-4962-B8CC-8E6DFEBF0FAA}"/>
    <cellStyle name="20% - Accent4 118 3 2 2" xfId="31142" xr:uid="{D164DEF6-945D-4BD2-92AE-4E785D7BDB14}"/>
    <cellStyle name="20% - Accent4 118 3 2 3" xfId="46276" xr:uid="{711701A7-808D-434F-A57E-4CD9378F999F}"/>
    <cellStyle name="20% - Accent4 118 3 3" xfId="23598" xr:uid="{08AB43CB-24FF-4A5B-A80A-2B3573672264}"/>
    <cellStyle name="20% - Accent4 118 3 4" xfId="38732" xr:uid="{756EBC73-FC94-4425-9769-433424F58317}"/>
    <cellStyle name="20% - Accent4 118 4" xfId="9491" xr:uid="{1EC493C8-0541-4BD0-8844-1ED660C626D4}"/>
    <cellStyle name="20% - Accent4 118 4 2" xfId="28600" xr:uid="{5BA6599D-074C-47EE-B0FF-44AC0262740B}"/>
    <cellStyle name="20% - Accent4 118 4 3" xfId="43734" xr:uid="{8C20C916-AB8C-42CA-877D-FCDE13A7917C}"/>
    <cellStyle name="20% - Accent4 118 5" xfId="21056" xr:uid="{6108F32E-0A7A-42DD-9DD2-2F2E7C0997D8}"/>
    <cellStyle name="20% - Accent4 118 6" xfId="36190" xr:uid="{F0737C0B-E54C-4AFC-BE4C-0D6D36C636F2}"/>
    <cellStyle name="20% - Accent4 119" xfId="1714" xr:uid="{ACABD215-B6D2-4421-9BAE-37E516801A30}"/>
    <cellStyle name="20% - Accent4 119 2" xfId="6863" xr:uid="{26DB47AF-3B49-47A3-A557-52B7148543B6}"/>
    <cellStyle name="20% - Accent4 119 2 2" xfId="14620" xr:uid="{2CB5C83C-A232-4280-832A-41D159052887}"/>
    <cellStyle name="20% - Accent4 119 2 2 2" xfId="33630" xr:uid="{0A0469EA-C9DF-4316-8065-A465ACA9AAE2}"/>
    <cellStyle name="20% - Accent4 119 2 2 3" xfId="48764" xr:uid="{617F2EC5-CB56-4B7F-8AE1-8788B1BF0421}"/>
    <cellStyle name="20% - Accent4 119 2 3" xfId="26086" xr:uid="{2DCAE181-9322-4C34-9D4D-751827C7D19C}"/>
    <cellStyle name="20% - Accent4 119 2 4" xfId="41220" xr:uid="{E644E8F9-7FE9-4432-84ED-26D73B9722F1}"/>
    <cellStyle name="20% - Accent4 119 3" xfId="4368" xr:uid="{36571D17-0329-4E26-A643-056FDA139D3A}"/>
    <cellStyle name="20% - Accent4 119 3 2" xfId="12131" xr:uid="{02E0FC4D-1AF6-49C4-8409-9640049F7DB2}"/>
    <cellStyle name="20% - Accent4 119 3 2 2" xfId="31156" xr:uid="{C561909F-6DFF-40C6-AD0E-BA0910CFA6C9}"/>
    <cellStyle name="20% - Accent4 119 3 2 3" xfId="46290" xr:uid="{5D8EFBBF-6CC2-41D1-825E-51DD41E156D2}"/>
    <cellStyle name="20% - Accent4 119 3 3" xfId="23612" xr:uid="{FCBBAD68-8B62-4968-ACFE-65BCA0626DCD}"/>
    <cellStyle name="20% - Accent4 119 3 4" xfId="38746" xr:uid="{17A21D7C-6E0D-4F16-9857-DAEB4EE1DE35}"/>
    <cellStyle name="20% - Accent4 119 4" xfId="9505" xr:uid="{60731A6F-FC51-4FE4-AFE8-C71F7B0D9B59}"/>
    <cellStyle name="20% - Accent4 119 4 2" xfId="28614" xr:uid="{C9404C0B-8A1F-43A5-99ED-C891E46F2ACD}"/>
    <cellStyle name="20% - Accent4 119 4 3" xfId="43748" xr:uid="{B37ED565-ABD7-422D-B454-AC2725738B7B}"/>
    <cellStyle name="20% - Accent4 119 5" xfId="21070" xr:uid="{01151EBD-53DE-46D6-A071-BD51B15ACCBC}"/>
    <cellStyle name="20% - Accent4 119 6" xfId="36204" xr:uid="{F35417EB-A450-470B-990A-774D1137DA81}"/>
    <cellStyle name="20% - Accent4 12" xfId="216" xr:uid="{12F6E6E0-40F1-4256-8092-9046AF1D97F1}"/>
    <cellStyle name="20% - Accent4 12 2" xfId="5359" xr:uid="{AB8ACC1D-6BD7-4D81-808C-7D3322B7E888}"/>
    <cellStyle name="20% - Accent4 12 2 2" xfId="13116" xr:uid="{C4147214-C17A-4482-813F-A21BF579D340}"/>
    <cellStyle name="20% - Accent4 12 2 2 2" xfId="32126" xr:uid="{16D93404-6532-4571-A60D-11B32E7AF510}"/>
    <cellStyle name="20% - Accent4 12 2 2 3" xfId="47260" xr:uid="{66FD7622-5540-433E-AB27-A404BBCFB503}"/>
    <cellStyle name="20% - Accent4 12 2 3" xfId="24582" xr:uid="{78CAE373-0E1D-4280-9013-8D0DDC22C20E}"/>
    <cellStyle name="20% - Accent4 12 2 4" xfId="39716" xr:uid="{4720B6B3-4256-4499-AE3D-BE784ACD12F8}"/>
    <cellStyle name="20% - Accent4 12 3" xfId="2870" xr:uid="{D3B7F354-B023-4FC4-9134-0D2A5166BBB6}"/>
    <cellStyle name="20% - Accent4 12 3 2" xfId="10633" xr:uid="{F0F68012-0309-4DC9-8440-5FF13EBE4654}"/>
    <cellStyle name="20% - Accent4 12 3 2 2" xfId="29658" xr:uid="{C69D2DC4-578A-47C3-8C69-F70D34F6B6EC}"/>
    <cellStyle name="20% - Accent4 12 3 2 3" xfId="44792" xr:uid="{B6305420-D106-454D-B17F-6516CB49F237}"/>
    <cellStyle name="20% - Accent4 12 3 3" xfId="22114" xr:uid="{393502E8-1B7E-4F4A-97BF-C568EAFBC1B3}"/>
    <cellStyle name="20% - Accent4 12 3 4" xfId="37248" xr:uid="{E3FB736F-6752-4FE8-B606-8D0511B86844}"/>
    <cellStyle name="20% - Accent4 12 4" xfId="8007" xr:uid="{AA9C15F3-DDDA-462A-9793-B87F8C88CFCC}"/>
    <cellStyle name="20% - Accent4 12 4 2" xfId="27116" xr:uid="{4941CD13-BF20-475A-8D19-0989DAE499FF}"/>
    <cellStyle name="20% - Accent4 12 4 3" xfId="42250" xr:uid="{F463660D-2D10-401F-BB66-959F23FCC922}"/>
    <cellStyle name="20% - Accent4 12 5" xfId="19572" xr:uid="{8FCDDC3A-03BC-4D10-B555-B6BDFFE2F610}"/>
    <cellStyle name="20% - Accent4 12 6" xfId="34706" xr:uid="{9E57F1C5-F7D7-4F3F-BBC7-AE276376E955}"/>
    <cellStyle name="20% - Accent4 120" xfId="1728" xr:uid="{E234E4AB-7BBC-427B-B0DD-852F287FDEC6}"/>
    <cellStyle name="20% - Accent4 120 2" xfId="6877" xr:uid="{1531AC49-441C-437F-94E8-AAF137AF3F53}"/>
    <cellStyle name="20% - Accent4 120 2 2" xfId="14634" xr:uid="{BF7409E3-7FA2-4DDE-BED2-C7C0AC36077A}"/>
    <cellStyle name="20% - Accent4 120 2 2 2" xfId="33644" xr:uid="{9A87AAE0-84A7-4041-A2B7-F6E4E87293ED}"/>
    <cellStyle name="20% - Accent4 120 2 2 3" xfId="48778" xr:uid="{6A0D0BDD-7A8B-4F6E-B94B-46688D85FFE5}"/>
    <cellStyle name="20% - Accent4 120 2 3" xfId="26100" xr:uid="{F7DD887F-0C67-436D-B60D-12D7135BB476}"/>
    <cellStyle name="20% - Accent4 120 2 4" xfId="41234" xr:uid="{6496A375-D118-4662-8CBE-977DE2965158}"/>
    <cellStyle name="20% - Accent4 120 3" xfId="4382" xr:uid="{05EDEB39-BF7D-47D9-84FF-B45DBB8D9183}"/>
    <cellStyle name="20% - Accent4 120 3 2" xfId="12145" xr:uid="{91F0491A-A5B8-4658-803E-2795B3E9C81C}"/>
    <cellStyle name="20% - Accent4 120 3 2 2" xfId="31170" xr:uid="{271367DF-6E7F-4033-9E0A-447690CB3723}"/>
    <cellStyle name="20% - Accent4 120 3 2 3" xfId="46304" xr:uid="{3058A2F9-CCEE-4A1D-9F13-C055361B85CE}"/>
    <cellStyle name="20% - Accent4 120 3 3" xfId="23626" xr:uid="{7B911E8F-FE89-43FA-8883-F2F7D3134AA4}"/>
    <cellStyle name="20% - Accent4 120 3 4" xfId="38760" xr:uid="{6B18F0AA-9D51-4AEC-8F36-595FC5503C41}"/>
    <cellStyle name="20% - Accent4 120 4" xfId="9519" xr:uid="{FD747B3A-079E-4ABF-9B07-E5EAC7016DE8}"/>
    <cellStyle name="20% - Accent4 120 4 2" xfId="28628" xr:uid="{F939CD9A-8AEB-4FFD-A219-6B25068CDAAE}"/>
    <cellStyle name="20% - Accent4 120 4 3" xfId="43762" xr:uid="{007B8596-28AE-4B94-896A-B8734E0E9A49}"/>
    <cellStyle name="20% - Accent4 120 5" xfId="21084" xr:uid="{CB3C581F-0CAC-4C4B-A2AE-54F3E6131A61}"/>
    <cellStyle name="20% - Accent4 120 6" xfId="36218" xr:uid="{24532B96-F4F4-4345-9A1D-EB7703E110FC}"/>
    <cellStyle name="20% - Accent4 121" xfId="1742" xr:uid="{92E17DAD-7F82-4E77-912C-65B8B50C68EA}"/>
    <cellStyle name="20% - Accent4 121 2" xfId="6891" xr:uid="{CB94D7AC-E5C3-43B7-9D54-6C69CD48E727}"/>
    <cellStyle name="20% - Accent4 121 2 2" xfId="14648" xr:uid="{81B6B94F-8A42-4DA5-9B35-7353EB6C79A3}"/>
    <cellStyle name="20% - Accent4 121 2 2 2" xfId="33658" xr:uid="{D72B04CF-7182-4520-8331-04033DA34AA7}"/>
    <cellStyle name="20% - Accent4 121 2 2 3" xfId="48792" xr:uid="{EB8637DA-A41C-4186-8FA5-3A11AD41E24D}"/>
    <cellStyle name="20% - Accent4 121 2 3" xfId="26114" xr:uid="{E727BF59-A9D2-41B7-87BE-61505823042F}"/>
    <cellStyle name="20% - Accent4 121 2 4" xfId="41248" xr:uid="{47EF0854-FABE-41C9-98B9-212327A0788B}"/>
    <cellStyle name="20% - Accent4 121 3" xfId="4396" xr:uid="{DF1D877D-AADC-41CD-804F-95FF938EBE2F}"/>
    <cellStyle name="20% - Accent4 121 3 2" xfId="12159" xr:uid="{F1035573-F014-49AB-8A43-AFF8062B4A54}"/>
    <cellStyle name="20% - Accent4 121 3 2 2" xfId="31184" xr:uid="{46C7080A-E357-4BB7-998C-4AD501F262E9}"/>
    <cellStyle name="20% - Accent4 121 3 2 3" xfId="46318" xr:uid="{FD8724A3-0D92-4413-8762-10AC39E8E43A}"/>
    <cellStyle name="20% - Accent4 121 3 3" xfId="23640" xr:uid="{584F1CCC-E992-424D-BEF0-6B42A455DBC3}"/>
    <cellStyle name="20% - Accent4 121 3 4" xfId="38774" xr:uid="{82281783-9293-424C-8EBA-7F40D66849EC}"/>
    <cellStyle name="20% - Accent4 121 4" xfId="9533" xr:uid="{D0F183D7-F842-42E1-A580-B2D5F64C0491}"/>
    <cellStyle name="20% - Accent4 121 4 2" xfId="28642" xr:uid="{2F5E975D-2605-4918-BECE-F7706134D58F}"/>
    <cellStyle name="20% - Accent4 121 4 3" xfId="43776" xr:uid="{22F5DE14-28FF-462B-BD24-37B0791DC9AF}"/>
    <cellStyle name="20% - Accent4 121 5" xfId="21098" xr:uid="{3BC294A8-A370-4D07-A3B1-04FEFEB6D22A}"/>
    <cellStyle name="20% - Accent4 121 6" xfId="36232" xr:uid="{ED0FD505-A325-4783-A193-1A580AE2F575}"/>
    <cellStyle name="20% - Accent4 122" xfId="1756" xr:uid="{88434EDE-33AB-4DEB-9C38-873AF26AD38F}"/>
    <cellStyle name="20% - Accent4 122 2" xfId="6905" xr:uid="{9D22D598-53B9-4479-91BD-EF26CB73A8B7}"/>
    <cellStyle name="20% - Accent4 122 2 2" xfId="14662" xr:uid="{D569BDA6-CB94-4A6A-80DE-5B66617D141A}"/>
    <cellStyle name="20% - Accent4 122 2 2 2" xfId="33672" xr:uid="{15B81D4D-169B-4837-AB54-6B78DCAEAE8C}"/>
    <cellStyle name="20% - Accent4 122 2 2 3" xfId="48806" xr:uid="{50458F12-E8C6-4207-8DE5-DC99BA93397B}"/>
    <cellStyle name="20% - Accent4 122 2 3" xfId="26128" xr:uid="{2A6BE98F-3CA6-4D8F-B99F-5176E6C404BB}"/>
    <cellStyle name="20% - Accent4 122 2 4" xfId="41262" xr:uid="{74F0CF69-DFBC-439E-9F08-8BAAE54F9114}"/>
    <cellStyle name="20% - Accent4 122 3" xfId="4410" xr:uid="{86602EAB-FA65-458A-9AD0-26C9CC673745}"/>
    <cellStyle name="20% - Accent4 122 3 2" xfId="12173" xr:uid="{D8BAA7D4-72F7-41B9-A35B-FCCD6C35CFC6}"/>
    <cellStyle name="20% - Accent4 122 3 2 2" xfId="31198" xr:uid="{AE61733C-A33A-47D2-9973-445220F1FEB0}"/>
    <cellStyle name="20% - Accent4 122 3 2 3" xfId="46332" xr:uid="{BF565944-6AB1-4402-878C-140F78A85830}"/>
    <cellStyle name="20% - Accent4 122 3 3" xfId="23654" xr:uid="{E4F6F56A-8A63-409A-9F14-544AAFA54DF5}"/>
    <cellStyle name="20% - Accent4 122 3 4" xfId="38788" xr:uid="{9CEDE161-F881-4AA7-B6A4-37E25725A1E7}"/>
    <cellStyle name="20% - Accent4 122 4" xfId="9547" xr:uid="{14B45FA9-5744-4C76-B4BA-34A05080D798}"/>
    <cellStyle name="20% - Accent4 122 4 2" xfId="28656" xr:uid="{A61383C7-309C-4470-9D0B-5C6F8278D6C2}"/>
    <cellStyle name="20% - Accent4 122 4 3" xfId="43790" xr:uid="{922E1911-5A5A-46BD-8980-34A039B0BFE8}"/>
    <cellStyle name="20% - Accent4 122 5" xfId="21112" xr:uid="{52D762A6-E9E5-4C34-8781-AFCC552D1D00}"/>
    <cellStyle name="20% - Accent4 122 6" xfId="36246" xr:uid="{A4C4B30E-6897-4933-91A0-AD30A5C409AF}"/>
    <cellStyle name="20% - Accent4 123" xfId="1770" xr:uid="{6D469989-8E24-469A-A164-6528960810CF}"/>
    <cellStyle name="20% - Accent4 123 2" xfId="6919" xr:uid="{A7F99B2F-AABE-4EEE-B460-456E999A12D8}"/>
    <cellStyle name="20% - Accent4 123 2 2" xfId="14676" xr:uid="{CBA6D364-8EED-4900-A040-3EDA56E694F7}"/>
    <cellStyle name="20% - Accent4 123 2 2 2" xfId="33686" xr:uid="{0F4DBE58-4113-4617-AFDC-BDCAECF968BC}"/>
    <cellStyle name="20% - Accent4 123 2 2 3" xfId="48820" xr:uid="{D136408A-9F65-401F-981B-C8CB77BA7B0B}"/>
    <cellStyle name="20% - Accent4 123 2 3" xfId="26142" xr:uid="{51CCB887-0870-4D8C-A45E-9553A42D0EF7}"/>
    <cellStyle name="20% - Accent4 123 2 4" xfId="41276" xr:uid="{07FEB73B-9438-4581-B246-9CA1C97A7E7E}"/>
    <cellStyle name="20% - Accent4 123 3" xfId="4424" xr:uid="{5213FB40-2219-49FB-A1D7-3DAE0647F0B7}"/>
    <cellStyle name="20% - Accent4 123 3 2" xfId="12187" xr:uid="{9B357635-2EDC-4B04-A977-A22F2826CC33}"/>
    <cellStyle name="20% - Accent4 123 3 2 2" xfId="31212" xr:uid="{8C9EE46A-F3D7-4BCF-8108-120911C8C33F}"/>
    <cellStyle name="20% - Accent4 123 3 2 3" xfId="46346" xr:uid="{434CD774-9B1E-4BB5-BE1F-6A094DC433A4}"/>
    <cellStyle name="20% - Accent4 123 3 3" xfId="23668" xr:uid="{33D8A9DE-1DB6-4E0F-B7D3-C1DDD9FA17EE}"/>
    <cellStyle name="20% - Accent4 123 3 4" xfId="38802" xr:uid="{B4BB2F3B-12A3-47D3-B9EB-361DE83C92DD}"/>
    <cellStyle name="20% - Accent4 123 4" xfId="9561" xr:uid="{874B4BF7-2351-422F-8BBA-D36E3B1984F4}"/>
    <cellStyle name="20% - Accent4 123 4 2" xfId="28670" xr:uid="{28BE0C5D-8E0F-4910-B1EA-E894EDF86174}"/>
    <cellStyle name="20% - Accent4 123 4 3" xfId="43804" xr:uid="{B312EF8A-D24D-4E45-AF7F-7F1182D977FE}"/>
    <cellStyle name="20% - Accent4 123 5" xfId="21126" xr:uid="{AA605A0E-FE18-4E07-8EDA-CDEE87DC008A}"/>
    <cellStyle name="20% - Accent4 123 6" xfId="36260" xr:uid="{E7A7AFBE-8092-4991-824F-A5E72823A1E0}"/>
    <cellStyle name="20% - Accent4 124" xfId="1784" xr:uid="{0A0E5DC1-A581-42A3-85D6-DE7492D59ECA}"/>
    <cellStyle name="20% - Accent4 124 2" xfId="6933" xr:uid="{2F270D78-0CBD-4D3D-B4EA-9DEC8F07620D}"/>
    <cellStyle name="20% - Accent4 124 2 2" xfId="14690" xr:uid="{44912FA5-7469-468D-A264-BC7E214B73BF}"/>
    <cellStyle name="20% - Accent4 124 2 2 2" xfId="33700" xr:uid="{3473CDF8-850B-4898-83A3-6E2CF7843885}"/>
    <cellStyle name="20% - Accent4 124 2 2 3" xfId="48834" xr:uid="{E87F13A9-43DF-48BC-9198-BAA949E974D5}"/>
    <cellStyle name="20% - Accent4 124 2 3" xfId="26156" xr:uid="{159C4858-5212-4131-9856-2B0F1C917568}"/>
    <cellStyle name="20% - Accent4 124 2 4" xfId="41290" xr:uid="{0B0640FA-BD35-49BA-A1B6-717D90C29F17}"/>
    <cellStyle name="20% - Accent4 124 3" xfId="4438" xr:uid="{1CA28590-0594-4E5F-916D-C101FD284D7B}"/>
    <cellStyle name="20% - Accent4 124 3 2" xfId="12201" xr:uid="{8F8E8AA4-B3E5-4008-9306-2B086E5FC332}"/>
    <cellStyle name="20% - Accent4 124 3 2 2" xfId="31226" xr:uid="{1EC59715-A7E0-4722-8FF7-41C5A76E4BB8}"/>
    <cellStyle name="20% - Accent4 124 3 2 3" xfId="46360" xr:uid="{C0946543-9197-4ECA-B7BA-3704C317C774}"/>
    <cellStyle name="20% - Accent4 124 3 3" xfId="23682" xr:uid="{3E3EB4F1-2906-4446-B265-757FFB5846C6}"/>
    <cellStyle name="20% - Accent4 124 3 4" xfId="38816" xr:uid="{ED758315-7C64-4BEF-8DE1-6E6E1E5D3F6C}"/>
    <cellStyle name="20% - Accent4 124 4" xfId="9575" xr:uid="{2644AC26-2BD8-4D72-A3B3-4CD76E4E346B}"/>
    <cellStyle name="20% - Accent4 124 4 2" xfId="28684" xr:uid="{A61BE1BC-4955-4C43-927E-B266A99CC303}"/>
    <cellStyle name="20% - Accent4 124 4 3" xfId="43818" xr:uid="{E5DDC7DF-22BC-4845-BAD1-06290C66706D}"/>
    <cellStyle name="20% - Accent4 124 5" xfId="21140" xr:uid="{7AE47433-0C4F-4B0C-B9DB-0478D8E03065}"/>
    <cellStyle name="20% - Accent4 124 6" xfId="36274" xr:uid="{04D921A9-3CB8-4250-82BA-42108FD62F1E}"/>
    <cellStyle name="20% - Accent4 125" xfId="1798" xr:uid="{72B02F66-B8AA-40B3-8737-65B5AAF1BF5D}"/>
    <cellStyle name="20% - Accent4 125 2" xfId="6947" xr:uid="{B977791D-28CC-44A7-8058-B30DC5D0E78C}"/>
    <cellStyle name="20% - Accent4 125 2 2" xfId="14704" xr:uid="{38AAA89B-474B-4443-BACE-1E615107625D}"/>
    <cellStyle name="20% - Accent4 125 2 2 2" xfId="33714" xr:uid="{49E05CE0-580A-49C6-8509-08AE3E519974}"/>
    <cellStyle name="20% - Accent4 125 2 2 3" xfId="48848" xr:uid="{7698EB9A-6DB0-4BB1-84E1-258757F77E2D}"/>
    <cellStyle name="20% - Accent4 125 2 3" xfId="26170" xr:uid="{18108113-F99A-4682-82FB-268632AF080A}"/>
    <cellStyle name="20% - Accent4 125 2 4" xfId="41304" xr:uid="{1C874E02-44DB-41A6-A780-3C843C993B4E}"/>
    <cellStyle name="20% - Accent4 125 3" xfId="4452" xr:uid="{9E073C17-1E0F-45B2-9539-8BF07C02F58F}"/>
    <cellStyle name="20% - Accent4 125 3 2" xfId="12215" xr:uid="{B962A0D9-A399-46EA-A45E-51A9F84F7E48}"/>
    <cellStyle name="20% - Accent4 125 3 2 2" xfId="31240" xr:uid="{3E770C14-E3E5-4DC5-A288-F55940D5533C}"/>
    <cellStyle name="20% - Accent4 125 3 2 3" xfId="46374" xr:uid="{7C184773-AEB0-42B1-9F08-10283E61B86C}"/>
    <cellStyle name="20% - Accent4 125 3 3" xfId="23696" xr:uid="{E1FA5855-DDDB-44D5-A4BD-01E9556155EB}"/>
    <cellStyle name="20% - Accent4 125 3 4" xfId="38830" xr:uid="{4B0459E6-1867-44FF-8661-667CEAE64656}"/>
    <cellStyle name="20% - Accent4 125 4" xfId="9589" xr:uid="{ADC77F26-0E91-4B9D-9755-F7C3438E2D6F}"/>
    <cellStyle name="20% - Accent4 125 4 2" xfId="28698" xr:uid="{1211E5C3-BD11-4E7D-AB8F-7BD73A114EA4}"/>
    <cellStyle name="20% - Accent4 125 4 3" xfId="43832" xr:uid="{1048E418-3A01-44EA-8036-30BAAD5CAE3B}"/>
    <cellStyle name="20% - Accent4 125 5" xfId="21154" xr:uid="{2A346705-6B8F-4447-BE2A-084214621EBF}"/>
    <cellStyle name="20% - Accent4 125 6" xfId="36288" xr:uid="{914E157A-0E5F-44F9-A311-BECCA48C068F}"/>
    <cellStyle name="20% - Accent4 126" xfId="1812" xr:uid="{BCCB5823-9CAD-4B87-8E54-A60334392985}"/>
    <cellStyle name="20% - Accent4 126 2" xfId="6961" xr:uid="{5AEBFA07-02D4-41BA-8EFC-AE49802035D5}"/>
    <cellStyle name="20% - Accent4 126 2 2" xfId="14718" xr:uid="{2F99E93D-F12E-4F8B-928D-A259FF64E0C0}"/>
    <cellStyle name="20% - Accent4 126 2 2 2" xfId="33728" xr:uid="{D842DA11-D5B8-419B-B937-907FFC3C3EBD}"/>
    <cellStyle name="20% - Accent4 126 2 2 3" xfId="48862" xr:uid="{42E8F2B5-B46A-48C8-8651-0CC71DE128EA}"/>
    <cellStyle name="20% - Accent4 126 2 3" xfId="26184" xr:uid="{0A4D6E07-2BF0-467F-81AD-2F89DD4F4E35}"/>
    <cellStyle name="20% - Accent4 126 2 4" xfId="41318" xr:uid="{F28AA82A-9A78-4A37-8B2E-815677C042DA}"/>
    <cellStyle name="20% - Accent4 126 3" xfId="4466" xr:uid="{629AEA43-4AA1-4CB6-AC60-A116EA5CF4DB}"/>
    <cellStyle name="20% - Accent4 126 3 2" xfId="12229" xr:uid="{D588C45A-6F52-4185-9839-E4F6C89A117A}"/>
    <cellStyle name="20% - Accent4 126 3 2 2" xfId="31254" xr:uid="{5F28AF75-720F-48A4-99F5-B0B17ED1BEAB}"/>
    <cellStyle name="20% - Accent4 126 3 2 3" xfId="46388" xr:uid="{C7BCE9B5-7F6D-4AF8-A818-6F866B781E14}"/>
    <cellStyle name="20% - Accent4 126 3 3" xfId="23710" xr:uid="{F4876490-0B0F-4B79-9044-24F272776894}"/>
    <cellStyle name="20% - Accent4 126 3 4" xfId="38844" xr:uid="{8EAE26AB-E18E-4191-9D6E-C92AA7C67CEF}"/>
    <cellStyle name="20% - Accent4 126 4" xfId="9603" xr:uid="{7BB22BDB-CA70-4462-AB2A-D716171F1861}"/>
    <cellStyle name="20% - Accent4 126 4 2" xfId="28712" xr:uid="{BCC3EBD3-9EA5-41F0-BEC1-903985C8C27E}"/>
    <cellStyle name="20% - Accent4 126 4 3" xfId="43846" xr:uid="{83C5613E-80F4-4ABD-ABE7-DFE5DEE9FFF1}"/>
    <cellStyle name="20% - Accent4 126 5" xfId="21168" xr:uid="{95EFBB96-E051-42E3-B684-203684B57985}"/>
    <cellStyle name="20% - Accent4 126 6" xfId="36302" xr:uid="{E2632E80-C05D-4AE6-918C-ABA9E509F2B9}"/>
    <cellStyle name="20% - Accent4 127" xfId="1826" xr:uid="{21F85F72-1BE0-467F-8365-49F37F6D91F7}"/>
    <cellStyle name="20% - Accent4 127 2" xfId="6975" xr:uid="{A82391E3-07F8-42E7-AF61-FBE9ADFFFA5F}"/>
    <cellStyle name="20% - Accent4 127 2 2" xfId="14732" xr:uid="{4ED5E30B-96FA-485D-8841-53A937AA98E5}"/>
    <cellStyle name="20% - Accent4 127 2 2 2" xfId="33742" xr:uid="{1C29889C-08D4-4EF6-91A4-76F57D762FAE}"/>
    <cellStyle name="20% - Accent4 127 2 2 3" xfId="48876" xr:uid="{50EC5D60-972B-4DA1-BB74-A6916E61CA09}"/>
    <cellStyle name="20% - Accent4 127 2 3" xfId="26198" xr:uid="{50A87408-B300-40B8-BC1D-0960F626B247}"/>
    <cellStyle name="20% - Accent4 127 2 4" xfId="41332" xr:uid="{44AB4523-316E-47EF-BBFC-2C389FD862A7}"/>
    <cellStyle name="20% - Accent4 127 3" xfId="4480" xr:uid="{41AFC6D3-5858-4A14-9754-547F6AD9C82B}"/>
    <cellStyle name="20% - Accent4 127 3 2" xfId="12243" xr:uid="{AFA9D61A-D48B-4592-AEEE-CF8D0C9DE846}"/>
    <cellStyle name="20% - Accent4 127 3 2 2" xfId="31268" xr:uid="{C0FBDEEF-6F90-427C-9C48-FF68FAF1654D}"/>
    <cellStyle name="20% - Accent4 127 3 2 3" xfId="46402" xr:uid="{CAF209CC-446B-4304-882D-F5ABD1BBC112}"/>
    <cellStyle name="20% - Accent4 127 3 3" xfId="23724" xr:uid="{6F77F4EA-A8F6-4430-AF9A-D208E0C914B4}"/>
    <cellStyle name="20% - Accent4 127 3 4" xfId="38858" xr:uid="{F10C4EDD-C3A7-411E-BCF1-B0667B146AD8}"/>
    <cellStyle name="20% - Accent4 127 4" xfId="9617" xr:uid="{367C065F-5D32-4116-ADB9-7E5FB911E91F}"/>
    <cellStyle name="20% - Accent4 127 4 2" xfId="28726" xr:uid="{4FDED79F-AA80-4930-83E5-382064F48250}"/>
    <cellStyle name="20% - Accent4 127 4 3" xfId="43860" xr:uid="{469ED499-676E-4B82-A2C0-6E5E28A2C7E4}"/>
    <cellStyle name="20% - Accent4 127 5" xfId="21182" xr:uid="{F75806C1-819D-4878-8A94-8DDF87333E3E}"/>
    <cellStyle name="20% - Accent4 127 6" xfId="36316" xr:uid="{C543EDC4-6ACF-417A-B61D-CCF4820DD685}"/>
    <cellStyle name="20% - Accent4 128" xfId="1840" xr:uid="{A76228D6-BC07-4B5A-BA80-68E08ED0D03F}"/>
    <cellStyle name="20% - Accent4 128 2" xfId="6989" xr:uid="{966BE4C0-0910-4ABF-9F14-79FA4A8061E3}"/>
    <cellStyle name="20% - Accent4 128 2 2" xfId="14746" xr:uid="{F5E608C9-7848-40FC-A6A6-AD0FDC585A37}"/>
    <cellStyle name="20% - Accent4 128 2 2 2" xfId="33756" xr:uid="{85AC9936-9998-49C9-B7F9-3D433EC4FF89}"/>
    <cellStyle name="20% - Accent4 128 2 2 3" xfId="48890" xr:uid="{ADEA6CA0-68EB-46C9-B7C4-A32B8C8EE27A}"/>
    <cellStyle name="20% - Accent4 128 2 3" xfId="26212" xr:uid="{568F04A2-6C01-44C3-9CAD-41E983162B8B}"/>
    <cellStyle name="20% - Accent4 128 2 4" xfId="41346" xr:uid="{53159DD2-E1A7-4D46-9368-0B36ADC712A5}"/>
    <cellStyle name="20% - Accent4 128 3" xfId="4494" xr:uid="{6522392A-4AF9-4B82-B5EB-C6D21D14559A}"/>
    <cellStyle name="20% - Accent4 128 3 2" xfId="12257" xr:uid="{D13ABE30-F913-4FB5-ACFC-C4E9FB312A4B}"/>
    <cellStyle name="20% - Accent4 128 3 2 2" xfId="31282" xr:uid="{745A12BC-C0DB-4A01-B4AF-36CF6401E4B6}"/>
    <cellStyle name="20% - Accent4 128 3 2 3" xfId="46416" xr:uid="{46A8D84E-5C3F-4C5E-99C2-53865375373F}"/>
    <cellStyle name="20% - Accent4 128 3 3" xfId="23738" xr:uid="{EB650A36-5FC8-4A7B-A1C6-370E5DF3E08F}"/>
    <cellStyle name="20% - Accent4 128 3 4" xfId="38872" xr:uid="{DD15BF2E-8D64-4894-8A51-0057E71F377F}"/>
    <cellStyle name="20% - Accent4 128 4" xfId="9631" xr:uid="{E1C3137C-2775-4FD5-9369-412A057DEF94}"/>
    <cellStyle name="20% - Accent4 128 4 2" xfId="28740" xr:uid="{EBBD2E4D-CCD6-4139-817C-F70C82692570}"/>
    <cellStyle name="20% - Accent4 128 4 3" xfId="43874" xr:uid="{86E46236-668A-42DD-B045-E0FC03EF132E}"/>
    <cellStyle name="20% - Accent4 128 5" xfId="21196" xr:uid="{3321062A-28B9-4EF2-B21A-0F368F8D23E3}"/>
    <cellStyle name="20% - Accent4 128 6" xfId="36330" xr:uid="{0A829FF1-6F6B-451D-922D-0EA9266B2E94}"/>
    <cellStyle name="20% - Accent4 129" xfId="1854" xr:uid="{3618A64D-C0E9-4493-9A3D-A3FF0B897CEB}"/>
    <cellStyle name="20% - Accent4 129 2" xfId="7003" xr:uid="{570ECE68-4BCF-4472-A462-C6BEC4B1AA35}"/>
    <cellStyle name="20% - Accent4 129 2 2" xfId="14760" xr:uid="{205E1CC0-1C08-44D5-AC45-EADA549D1C8F}"/>
    <cellStyle name="20% - Accent4 129 2 2 2" xfId="33770" xr:uid="{75922B6C-D4F1-42ED-A778-DE7C9500F750}"/>
    <cellStyle name="20% - Accent4 129 2 2 3" xfId="48904" xr:uid="{A96D2AF4-DBB6-4B91-9B15-4D3DFB2FD094}"/>
    <cellStyle name="20% - Accent4 129 2 3" xfId="26226" xr:uid="{9EBA6EE1-1FC1-414D-BE18-A498E994C520}"/>
    <cellStyle name="20% - Accent4 129 2 4" xfId="41360" xr:uid="{3A901F7A-993F-44A3-85E9-8B48DE58D2A9}"/>
    <cellStyle name="20% - Accent4 129 3" xfId="4508" xr:uid="{5376BFA3-6993-4FBA-B7CD-8E24048137A3}"/>
    <cellStyle name="20% - Accent4 129 3 2" xfId="12271" xr:uid="{65D2CCC0-89B9-4CF0-BD90-10D49E3331C6}"/>
    <cellStyle name="20% - Accent4 129 3 2 2" xfId="31296" xr:uid="{B0B4DB6A-4919-4630-BBC6-106C867CFC75}"/>
    <cellStyle name="20% - Accent4 129 3 2 3" xfId="46430" xr:uid="{D33D1FA2-9475-4562-97AC-229999B3CA6D}"/>
    <cellStyle name="20% - Accent4 129 3 3" xfId="23752" xr:uid="{F97AA5BF-E18E-429F-A01F-5973DFDAE555}"/>
    <cellStyle name="20% - Accent4 129 3 4" xfId="38886" xr:uid="{76531A2B-529E-4B13-9469-EBE879E766D7}"/>
    <cellStyle name="20% - Accent4 129 4" xfId="9645" xr:uid="{3902DC57-3658-452D-908D-58EAA61B9C55}"/>
    <cellStyle name="20% - Accent4 129 4 2" xfId="28754" xr:uid="{C35F0E8D-61F5-4E45-9D7C-89BAE2353E96}"/>
    <cellStyle name="20% - Accent4 129 4 3" xfId="43888" xr:uid="{6E2C3ECC-97E7-4258-AD99-A0D9B85BCAA5}"/>
    <cellStyle name="20% - Accent4 129 5" xfId="21210" xr:uid="{FF52D617-B4EF-402D-871B-43115C0B135C}"/>
    <cellStyle name="20% - Accent4 129 6" xfId="36344" xr:uid="{C8D610C9-62C3-49A2-A94F-5C9CDAF8C3BA}"/>
    <cellStyle name="20% - Accent4 13" xfId="230" xr:uid="{0FEC1E75-038E-4A76-BE66-CCD46CC234D4}"/>
    <cellStyle name="20% - Accent4 13 2" xfId="5373" xr:uid="{2EC117A1-F173-4A8F-B145-C1B200F71934}"/>
    <cellStyle name="20% - Accent4 13 2 2" xfId="13130" xr:uid="{85921A5B-0565-4668-ABB7-C519380CEB7D}"/>
    <cellStyle name="20% - Accent4 13 2 2 2" xfId="32140" xr:uid="{B3F88FF3-8E31-4AA9-BA4C-55FEF5D18BEC}"/>
    <cellStyle name="20% - Accent4 13 2 2 3" xfId="47274" xr:uid="{10C6D974-1366-4430-AD9A-089C29D64B89}"/>
    <cellStyle name="20% - Accent4 13 2 3" xfId="24596" xr:uid="{3E1F1B2D-1B70-4F8E-B4ED-09696AD64F28}"/>
    <cellStyle name="20% - Accent4 13 2 4" xfId="39730" xr:uid="{FD07B17C-045A-4210-981B-03B0A577FB80}"/>
    <cellStyle name="20% - Accent4 13 3" xfId="2884" xr:uid="{CBFB69AD-4416-4A47-B44F-896CA39094BC}"/>
    <cellStyle name="20% - Accent4 13 3 2" xfId="10647" xr:uid="{1C9E537E-9360-4D06-BC44-ADAC3E0EFA02}"/>
    <cellStyle name="20% - Accent4 13 3 2 2" xfId="29672" xr:uid="{A60DF936-6F5B-4F2D-8F81-89792D2B6463}"/>
    <cellStyle name="20% - Accent4 13 3 2 3" xfId="44806" xr:uid="{2AB5A6FC-B31D-4B53-BE4B-F94379333EE8}"/>
    <cellStyle name="20% - Accent4 13 3 3" xfId="22128" xr:uid="{59AA193B-A467-430E-B4F6-0D8F02DA247B}"/>
    <cellStyle name="20% - Accent4 13 3 4" xfId="37262" xr:uid="{0611AA55-1D6C-4A4C-ABCF-93C34915A1EA}"/>
    <cellStyle name="20% - Accent4 13 4" xfId="8021" xr:uid="{7664F05E-190C-473F-95C6-D8C7C7F7557E}"/>
    <cellStyle name="20% - Accent4 13 4 2" xfId="27130" xr:uid="{995F64E3-C25D-4AC9-B16D-00BEBA317869}"/>
    <cellStyle name="20% - Accent4 13 4 3" xfId="42264" xr:uid="{47A9E32B-8C4A-4CE0-8B5D-F0E41FA6E0BE}"/>
    <cellStyle name="20% - Accent4 13 5" xfId="19586" xr:uid="{48B1A007-E418-45B0-987D-8AFCF30AB91E}"/>
    <cellStyle name="20% - Accent4 13 6" xfId="34720" xr:uid="{1AD84AF0-A6C8-422F-854B-FCE4E74C6E0B}"/>
    <cellStyle name="20% - Accent4 130" xfId="1868" xr:uid="{CD0D6756-A4D1-425A-B805-D387F7FAC4AF}"/>
    <cellStyle name="20% - Accent4 130 2" xfId="7017" xr:uid="{07908274-AA0E-410B-88D2-474A8AEAC24C}"/>
    <cellStyle name="20% - Accent4 130 2 2" xfId="14774" xr:uid="{2066AE24-AE93-4815-B7FC-9C5F4F42A724}"/>
    <cellStyle name="20% - Accent4 130 2 2 2" xfId="33784" xr:uid="{387B963B-5B25-43C6-898D-8AD3A4D1B44B}"/>
    <cellStyle name="20% - Accent4 130 2 2 3" xfId="48918" xr:uid="{1FC9F380-9D8D-4CD7-ABEE-ED680BEF7E63}"/>
    <cellStyle name="20% - Accent4 130 2 3" xfId="26240" xr:uid="{8F5F6486-60E7-4B6A-A802-67C255634AD1}"/>
    <cellStyle name="20% - Accent4 130 2 4" xfId="41374" xr:uid="{FDB5DCA2-53D0-4D70-8068-0FDA0B42F38D}"/>
    <cellStyle name="20% - Accent4 130 3" xfId="4522" xr:uid="{4DDF5923-3C78-4A7F-BCB8-410A3934BD64}"/>
    <cellStyle name="20% - Accent4 130 3 2" xfId="12285" xr:uid="{6952F249-AD20-40C3-A6A8-BFB45BB72595}"/>
    <cellStyle name="20% - Accent4 130 3 2 2" xfId="31310" xr:uid="{AD8AF3C6-2E90-418D-BA4F-C4447F649BDD}"/>
    <cellStyle name="20% - Accent4 130 3 2 3" xfId="46444" xr:uid="{F892CA94-6CE4-4CED-BB98-23B0735BB2A3}"/>
    <cellStyle name="20% - Accent4 130 3 3" xfId="23766" xr:uid="{9B7A0E55-4136-4FD5-9BF6-D0933033367A}"/>
    <cellStyle name="20% - Accent4 130 3 4" xfId="38900" xr:uid="{825C20D9-4FD4-4D7A-AA10-7C0CA4E5CEB9}"/>
    <cellStyle name="20% - Accent4 130 4" xfId="9659" xr:uid="{07D988A2-A95C-498D-B92A-7D486130DE52}"/>
    <cellStyle name="20% - Accent4 130 4 2" xfId="28768" xr:uid="{16D307C6-499E-4648-9BAE-E13D7C37D0FA}"/>
    <cellStyle name="20% - Accent4 130 4 3" xfId="43902" xr:uid="{7E828E6B-E2F7-41E2-836D-9E4A23DDA58A}"/>
    <cellStyle name="20% - Accent4 130 5" xfId="21224" xr:uid="{144B0560-7DED-4332-84F0-21200992C11D}"/>
    <cellStyle name="20% - Accent4 130 6" xfId="36358" xr:uid="{FB917B1F-F529-4E2B-B521-23C6A6A36FC8}"/>
    <cellStyle name="20% - Accent4 131" xfId="1882" xr:uid="{B6B99C34-A5C9-4F2E-8288-928C978EC356}"/>
    <cellStyle name="20% - Accent4 131 2" xfId="7031" xr:uid="{E220C362-2A21-4B3B-8816-29298C63B05B}"/>
    <cellStyle name="20% - Accent4 131 2 2" xfId="14788" xr:uid="{B7CD0DF2-5F28-4BD9-8083-025E219E4D39}"/>
    <cellStyle name="20% - Accent4 131 2 2 2" xfId="33798" xr:uid="{4357DFF7-E5E6-4123-818A-DE72E3DDA80D}"/>
    <cellStyle name="20% - Accent4 131 2 2 3" xfId="48932" xr:uid="{000751CC-87C5-4811-BF0C-2784A35CDFD7}"/>
    <cellStyle name="20% - Accent4 131 2 3" xfId="26254" xr:uid="{D6A11A9B-3195-4ABF-9F1C-0B538DE3F0D1}"/>
    <cellStyle name="20% - Accent4 131 2 4" xfId="41388" xr:uid="{87A51243-B783-4958-8424-A5063B1F6537}"/>
    <cellStyle name="20% - Accent4 131 3" xfId="4536" xr:uid="{B65510C0-FF82-48F0-AB65-F2F7B80F21B1}"/>
    <cellStyle name="20% - Accent4 131 3 2" xfId="12299" xr:uid="{602C04D1-100A-41D4-B353-C0C4C7E41FEC}"/>
    <cellStyle name="20% - Accent4 131 3 2 2" xfId="31324" xr:uid="{5C2E67E8-02DC-4AE8-A12E-D3E1150398B4}"/>
    <cellStyle name="20% - Accent4 131 3 2 3" xfId="46458" xr:uid="{429C8B58-3B0B-46FB-A693-11CAE4A78699}"/>
    <cellStyle name="20% - Accent4 131 3 3" xfId="23780" xr:uid="{8B516F41-75D2-4020-97DB-3A1F5F7778BA}"/>
    <cellStyle name="20% - Accent4 131 3 4" xfId="38914" xr:uid="{12773509-BFD1-44A7-9F70-6067DFC2A0AD}"/>
    <cellStyle name="20% - Accent4 131 4" xfId="9673" xr:uid="{D70BB6F7-76A0-43A7-B4C9-9B72397955E3}"/>
    <cellStyle name="20% - Accent4 131 4 2" xfId="28782" xr:uid="{4AA217DD-05AE-41EA-B53C-382B16BC1F7F}"/>
    <cellStyle name="20% - Accent4 131 4 3" xfId="43916" xr:uid="{5C2FBC6C-B5CA-416D-824A-79128846EC2E}"/>
    <cellStyle name="20% - Accent4 131 5" xfId="21238" xr:uid="{5317DC4A-D648-4F56-BB2B-9C1DF28237F6}"/>
    <cellStyle name="20% - Accent4 131 6" xfId="36372" xr:uid="{DD99FFB8-396E-4B38-B621-66FDDFA9042A}"/>
    <cellStyle name="20% - Accent4 132" xfId="1896" xr:uid="{64C60C74-8D50-4D96-88A1-EB2AAC8F8392}"/>
    <cellStyle name="20% - Accent4 132 2" xfId="7045" xr:uid="{E2AACDF8-00EB-404F-B2A9-B6A942AE15E0}"/>
    <cellStyle name="20% - Accent4 132 2 2" xfId="14802" xr:uid="{FAA4B309-F508-4E57-B693-177CC3F34816}"/>
    <cellStyle name="20% - Accent4 132 2 2 2" xfId="33812" xr:uid="{5CFBAC31-ED2F-4C7A-BEB7-CF6F67319BDC}"/>
    <cellStyle name="20% - Accent4 132 2 2 3" xfId="48946" xr:uid="{7FBE9171-483D-4FDC-9AFD-E5E33AFB5196}"/>
    <cellStyle name="20% - Accent4 132 2 3" xfId="26268" xr:uid="{1E6E28D3-E762-4413-BDB2-75AC7818FFE9}"/>
    <cellStyle name="20% - Accent4 132 2 4" xfId="41402" xr:uid="{E1E83598-E2C9-4B71-A6D0-7FAD05DD5249}"/>
    <cellStyle name="20% - Accent4 132 3" xfId="4550" xr:uid="{D61222B2-A66D-4165-B878-A172D5051C15}"/>
    <cellStyle name="20% - Accent4 132 3 2" xfId="12313" xr:uid="{A248D820-5C28-4556-A8F4-A32D5A036C37}"/>
    <cellStyle name="20% - Accent4 132 3 2 2" xfId="31338" xr:uid="{325C21AA-869D-4E19-B7A9-278D35EC6A20}"/>
    <cellStyle name="20% - Accent4 132 3 2 3" xfId="46472" xr:uid="{555E7F1C-3F76-4D50-BAB5-1FEB22D3C7A1}"/>
    <cellStyle name="20% - Accent4 132 3 3" xfId="23794" xr:uid="{81A21BB9-D59A-4725-9629-93E19D3F7F30}"/>
    <cellStyle name="20% - Accent4 132 3 4" xfId="38928" xr:uid="{0CA1F091-55C3-4293-B83B-0DCC89311744}"/>
    <cellStyle name="20% - Accent4 132 4" xfId="9687" xr:uid="{7A5A5DBE-688A-46F4-858A-1F094B0F48CB}"/>
    <cellStyle name="20% - Accent4 132 4 2" xfId="28796" xr:uid="{05F43087-E261-4488-B719-5C44FF8A38DE}"/>
    <cellStyle name="20% - Accent4 132 4 3" xfId="43930" xr:uid="{A592E8F4-1421-4E0F-B975-1889019E88DA}"/>
    <cellStyle name="20% - Accent4 132 5" xfId="21252" xr:uid="{FEB0A29D-4923-46AE-945A-E63FF1DAA0F8}"/>
    <cellStyle name="20% - Accent4 132 6" xfId="36386" xr:uid="{980C456B-8861-4A4A-8AA4-4C86F41E9E0D}"/>
    <cellStyle name="20% - Accent4 133" xfId="1910" xr:uid="{8925AB8D-D29D-4062-9439-CC93F3682BDB}"/>
    <cellStyle name="20% - Accent4 133 2" xfId="7059" xr:uid="{BE6E3BF4-E48C-437D-B961-19257AEE0856}"/>
    <cellStyle name="20% - Accent4 133 2 2" xfId="14816" xr:uid="{84608E20-7056-4551-BDF2-896E760F9102}"/>
    <cellStyle name="20% - Accent4 133 2 2 2" xfId="33826" xr:uid="{1A2DA9AF-F644-49B4-AF92-D89AACAFCDD7}"/>
    <cellStyle name="20% - Accent4 133 2 2 3" xfId="48960" xr:uid="{71EB268E-9885-4779-A5B0-8FDA070B789C}"/>
    <cellStyle name="20% - Accent4 133 2 3" xfId="26282" xr:uid="{EADFC241-F456-4602-A5EF-1386F721C6F9}"/>
    <cellStyle name="20% - Accent4 133 2 4" xfId="41416" xr:uid="{570AA880-6167-41AE-94A6-1F1D69D277D7}"/>
    <cellStyle name="20% - Accent4 133 3" xfId="4564" xr:uid="{8F5A181F-6D56-478B-9378-AA0AC0DB7D78}"/>
    <cellStyle name="20% - Accent4 133 3 2" xfId="12327" xr:uid="{8A756078-053B-4797-9835-922C10E40785}"/>
    <cellStyle name="20% - Accent4 133 3 2 2" xfId="31352" xr:uid="{6B0076D6-A0D2-4F70-973A-9C4188755126}"/>
    <cellStyle name="20% - Accent4 133 3 2 3" xfId="46486" xr:uid="{233ECA02-7A10-460A-A829-1C25D269B64A}"/>
    <cellStyle name="20% - Accent4 133 3 3" xfId="23808" xr:uid="{83AA5717-C47B-465D-9E85-304EB9EA40F7}"/>
    <cellStyle name="20% - Accent4 133 3 4" xfId="38942" xr:uid="{47340A8A-A2C8-4B6C-A5D2-AB8CF3DCFF88}"/>
    <cellStyle name="20% - Accent4 133 4" xfId="9701" xr:uid="{AFCF7DF5-1EB7-477F-9E9A-D61809206DF3}"/>
    <cellStyle name="20% - Accent4 133 4 2" xfId="28810" xr:uid="{784F5710-63E2-4603-BDD4-812904E438FF}"/>
    <cellStyle name="20% - Accent4 133 4 3" xfId="43944" xr:uid="{7AC92EB5-D1FC-471A-A78F-C4C4CEE32238}"/>
    <cellStyle name="20% - Accent4 133 5" xfId="21266" xr:uid="{B6F8381C-9CEA-42AE-9BB7-5CE48DB1FA95}"/>
    <cellStyle name="20% - Accent4 133 6" xfId="36400" xr:uid="{543E4805-97A2-430C-BB20-FDE0BBD0ABB7}"/>
    <cellStyle name="20% - Accent4 134" xfId="1924" xr:uid="{1401250D-9E64-4F87-9D3C-7CCCEE9C9CD8}"/>
    <cellStyle name="20% - Accent4 134 2" xfId="7073" xr:uid="{C41F7DDA-8782-42B2-A2D4-76C616CF976F}"/>
    <cellStyle name="20% - Accent4 134 2 2" xfId="14830" xr:uid="{52C3A1E9-ED8D-4250-B4B5-371E82708FAE}"/>
    <cellStyle name="20% - Accent4 134 2 2 2" xfId="33840" xr:uid="{F3197097-40E5-4663-A789-1DC048373A0F}"/>
    <cellStyle name="20% - Accent4 134 2 2 3" xfId="48974" xr:uid="{E4A77397-A109-43BE-9B8D-54A33A6ED210}"/>
    <cellStyle name="20% - Accent4 134 2 3" xfId="26296" xr:uid="{F04825B6-AF4C-4939-A817-26C6B3261224}"/>
    <cellStyle name="20% - Accent4 134 2 4" xfId="41430" xr:uid="{27CB0ACF-AE5F-4750-AB90-7AB01DF02095}"/>
    <cellStyle name="20% - Accent4 134 3" xfId="4578" xr:uid="{E74591AA-140B-4A01-92CC-1FCE7795F3D0}"/>
    <cellStyle name="20% - Accent4 134 3 2" xfId="12341" xr:uid="{D404DE6C-691E-433C-ABAD-EF2329D2D243}"/>
    <cellStyle name="20% - Accent4 134 3 2 2" xfId="31366" xr:uid="{3DB664A4-2CFA-461A-B7E3-6E1038770492}"/>
    <cellStyle name="20% - Accent4 134 3 2 3" xfId="46500" xr:uid="{979DABCB-833A-49CA-AA97-C3531E99E846}"/>
    <cellStyle name="20% - Accent4 134 3 3" xfId="23822" xr:uid="{9BE19E37-EBAB-4733-85CA-BE5E37D11233}"/>
    <cellStyle name="20% - Accent4 134 3 4" xfId="38956" xr:uid="{93BFB37E-A641-4DE5-93E6-35783DEA7912}"/>
    <cellStyle name="20% - Accent4 134 4" xfId="9715" xr:uid="{F74FE7A1-6F67-47A6-ADB7-25D27B7AE12F}"/>
    <cellStyle name="20% - Accent4 134 4 2" xfId="28824" xr:uid="{1F9AFBAC-9E5D-48B2-8E1A-FF01EBB37E0A}"/>
    <cellStyle name="20% - Accent4 134 4 3" xfId="43958" xr:uid="{3B66517D-2A8A-4460-84F1-8356DBA7F47A}"/>
    <cellStyle name="20% - Accent4 134 5" xfId="21280" xr:uid="{3DCD21A5-E409-4B5E-831A-B312C7A8B184}"/>
    <cellStyle name="20% - Accent4 134 6" xfId="36414" xr:uid="{5A528311-F42C-46A7-B908-41DB1EFBA61F}"/>
    <cellStyle name="20% - Accent4 135" xfId="1938" xr:uid="{FECCA8FF-01BC-453A-8BC5-EECD9F734CBB}"/>
    <cellStyle name="20% - Accent4 135 2" xfId="7087" xr:uid="{4E9963AD-F7DF-4BA8-9441-1498C533EF94}"/>
    <cellStyle name="20% - Accent4 135 2 2" xfId="14844" xr:uid="{31A58299-E62B-4ABF-AE0B-BD7752D5BFCF}"/>
    <cellStyle name="20% - Accent4 135 2 2 2" xfId="33854" xr:uid="{3D2E836C-FC58-43E4-8CF9-810E65EFDCF4}"/>
    <cellStyle name="20% - Accent4 135 2 2 3" xfId="48988" xr:uid="{0EB1919F-1B02-4B5D-AC63-205A941AC9E9}"/>
    <cellStyle name="20% - Accent4 135 2 3" xfId="26310" xr:uid="{174E14F8-4562-4C76-8A5C-35E211B9E8F4}"/>
    <cellStyle name="20% - Accent4 135 2 4" xfId="41444" xr:uid="{507B5FAE-4D3C-437D-83E8-AB5E92C081F7}"/>
    <cellStyle name="20% - Accent4 135 3" xfId="4592" xr:uid="{20FF5B19-304E-45E1-9E3D-BF4899B6A7D9}"/>
    <cellStyle name="20% - Accent4 135 3 2" xfId="12355" xr:uid="{B43B7806-CC82-44C3-9AF7-E50F0C35D4D3}"/>
    <cellStyle name="20% - Accent4 135 3 2 2" xfId="31380" xr:uid="{A9DFC07A-3CB6-4ADD-9055-FB5E6ED67068}"/>
    <cellStyle name="20% - Accent4 135 3 2 3" xfId="46514" xr:uid="{FB803D25-2ACA-479B-87A2-2D0ED9591D49}"/>
    <cellStyle name="20% - Accent4 135 3 3" xfId="23836" xr:uid="{007C82D3-D1E0-451D-9B87-FCDE4F55D3F9}"/>
    <cellStyle name="20% - Accent4 135 3 4" xfId="38970" xr:uid="{11864813-53C4-40F5-9A5A-7BD8F0F1EA5E}"/>
    <cellStyle name="20% - Accent4 135 4" xfId="9729" xr:uid="{67A6FC93-FBBC-4F3C-9A16-0B55337CE000}"/>
    <cellStyle name="20% - Accent4 135 4 2" xfId="28838" xr:uid="{E141AEE7-F2A0-4292-89C2-D88F52B33815}"/>
    <cellStyle name="20% - Accent4 135 4 3" xfId="43972" xr:uid="{EBB6394D-6F28-452E-B6B6-BD63E0DC2762}"/>
    <cellStyle name="20% - Accent4 135 5" xfId="21294" xr:uid="{A7CE5A4C-D626-4546-A7F1-678EC3B042CA}"/>
    <cellStyle name="20% - Accent4 135 6" xfId="36428" xr:uid="{27FC0FBA-1027-43C8-A65C-71BC5083C167}"/>
    <cellStyle name="20% - Accent4 136" xfId="1952" xr:uid="{9E762BED-78B7-4D5A-BD5A-0E041D04B660}"/>
    <cellStyle name="20% - Accent4 136 2" xfId="7101" xr:uid="{9897B24C-229B-4920-A26C-8F9085E9E26D}"/>
    <cellStyle name="20% - Accent4 136 2 2" xfId="14858" xr:uid="{E95F225A-B7EC-4A34-AC8E-46EC1705713B}"/>
    <cellStyle name="20% - Accent4 136 2 2 2" xfId="33868" xr:uid="{C7D2653B-F44D-4480-AAE6-02157989FFE9}"/>
    <cellStyle name="20% - Accent4 136 2 2 3" xfId="49002" xr:uid="{78CA9907-2D98-4C06-AEB5-0B7EB9FC99C4}"/>
    <cellStyle name="20% - Accent4 136 2 3" xfId="26324" xr:uid="{6C8DEDBB-687D-44C1-BB72-4CC8E478CB4F}"/>
    <cellStyle name="20% - Accent4 136 2 4" xfId="41458" xr:uid="{8F059110-88B2-415A-AB39-449001A42286}"/>
    <cellStyle name="20% - Accent4 136 3" xfId="4606" xr:uid="{40B3BE83-EF01-454C-833B-915B52A117C2}"/>
    <cellStyle name="20% - Accent4 136 3 2" xfId="12369" xr:uid="{7A8F3B99-EA0F-4EA7-BE0D-B39D6ABEA97E}"/>
    <cellStyle name="20% - Accent4 136 3 2 2" xfId="31394" xr:uid="{B947DCEC-6245-48D1-97CA-8DA55AFCD253}"/>
    <cellStyle name="20% - Accent4 136 3 2 3" xfId="46528" xr:uid="{D20C0B43-9B4F-4004-BCEF-2089705007D2}"/>
    <cellStyle name="20% - Accent4 136 3 3" xfId="23850" xr:uid="{AA3E258E-394A-457F-BC58-FB431B699E32}"/>
    <cellStyle name="20% - Accent4 136 3 4" xfId="38984" xr:uid="{54DCBE84-8E9F-4FF1-81D4-7261723A7E0A}"/>
    <cellStyle name="20% - Accent4 136 4" xfId="9743" xr:uid="{4DD8CC80-6207-4F50-A392-9C86B4241BCF}"/>
    <cellStyle name="20% - Accent4 136 4 2" xfId="28852" xr:uid="{FD5FBFF7-1100-4920-82ED-F4F977763418}"/>
    <cellStyle name="20% - Accent4 136 4 3" xfId="43986" xr:uid="{0AF025F3-606C-42DF-B7BD-519469521A62}"/>
    <cellStyle name="20% - Accent4 136 5" xfId="21308" xr:uid="{11D661B4-2829-4EDF-8EA5-6C07DDCEC989}"/>
    <cellStyle name="20% - Accent4 136 6" xfId="36442" xr:uid="{004CEE8D-B455-4F66-882B-E8CD99EF62A7}"/>
    <cellStyle name="20% - Accent4 137" xfId="1966" xr:uid="{54E62108-ADD3-4A75-ACDC-5D4AF793E031}"/>
    <cellStyle name="20% - Accent4 137 2" xfId="7115" xr:uid="{E04FAEC4-2590-48A1-8FD8-6A57466E7041}"/>
    <cellStyle name="20% - Accent4 137 2 2" xfId="14872" xr:uid="{511D84EE-E562-44ED-A0BC-A57BFA4F3F15}"/>
    <cellStyle name="20% - Accent4 137 2 2 2" xfId="33882" xr:uid="{6095C77A-E502-40D5-A635-D3ECD81CB10C}"/>
    <cellStyle name="20% - Accent4 137 2 2 3" xfId="49016" xr:uid="{CDA711F9-ACF4-4160-A21B-02CD8D0633A6}"/>
    <cellStyle name="20% - Accent4 137 2 3" xfId="26338" xr:uid="{53780B2E-0C16-4A47-B2DA-08057AFDAC97}"/>
    <cellStyle name="20% - Accent4 137 2 4" xfId="41472" xr:uid="{6B3051A3-419B-4EEB-8EBC-0960660FF3E9}"/>
    <cellStyle name="20% - Accent4 137 3" xfId="4620" xr:uid="{9F60EAF8-7D27-4766-8E68-4E38602E1A32}"/>
    <cellStyle name="20% - Accent4 137 3 2" xfId="12383" xr:uid="{71A475B5-543E-4247-8374-6C05F02EDD8D}"/>
    <cellStyle name="20% - Accent4 137 3 2 2" xfId="31408" xr:uid="{47203AC1-D94B-40A3-B1D2-CC0515AA18FF}"/>
    <cellStyle name="20% - Accent4 137 3 2 3" xfId="46542" xr:uid="{14A3E912-A9AF-4455-AA93-259B787FEAB0}"/>
    <cellStyle name="20% - Accent4 137 3 3" xfId="23864" xr:uid="{75E4614E-FD6E-45FD-9593-18E2D387972F}"/>
    <cellStyle name="20% - Accent4 137 3 4" xfId="38998" xr:uid="{16A7F6A5-2090-4471-88A3-06B822220D64}"/>
    <cellStyle name="20% - Accent4 137 4" xfId="9757" xr:uid="{9A6B7D12-4340-4C79-9776-58433DEF10C1}"/>
    <cellStyle name="20% - Accent4 137 4 2" xfId="28866" xr:uid="{FCFA3D40-2052-4D5D-800C-9DA20C8ADB88}"/>
    <cellStyle name="20% - Accent4 137 4 3" xfId="44000" xr:uid="{984155E8-3578-4E58-B89A-F6E2B84288A9}"/>
    <cellStyle name="20% - Accent4 137 5" xfId="21322" xr:uid="{0986DD67-3B0E-4136-977A-84F297C8E767}"/>
    <cellStyle name="20% - Accent4 137 6" xfId="36456" xr:uid="{1D81D640-D770-4E43-8304-880043F69DA1}"/>
    <cellStyle name="20% - Accent4 138" xfId="1980" xr:uid="{F122553F-C737-4C1E-985A-ED0287B48477}"/>
    <cellStyle name="20% - Accent4 138 2" xfId="7129" xr:uid="{B4B3EDBB-6987-427D-9FA4-848D13AA0608}"/>
    <cellStyle name="20% - Accent4 138 2 2" xfId="14886" xr:uid="{297B8DA6-EC4B-4529-9754-A5797AE5B911}"/>
    <cellStyle name="20% - Accent4 138 2 2 2" xfId="33896" xr:uid="{12DDAC6B-59FE-4A39-9003-0CAFD358D4F7}"/>
    <cellStyle name="20% - Accent4 138 2 2 3" xfId="49030" xr:uid="{AF12553A-68DE-4ACA-A011-BE9DB1E9781E}"/>
    <cellStyle name="20% - Accent4 138 2 3" xfId="26352" xr:uid="{738AEEB3-F0A6-4038-8C71-99100C2068F2}"/>
    <cellStyle name="20% - Accent4 138 2 4" xfId="41486" xr:uid="{1FB38FEB-E553-4D4F-AE5F-F2C88BA65A32}"/>
    <cellStyle name="20% - Accent4 138 3" xfId="4634" xr:uid="{6D6935A7-6B4D-4722-8F08-56D0E65FC142}"/>
    <cellStyle name="20% - Accent4 138 3 2" xfId="12397" xr:uid="{A1E553F2-C9A2-465B-A067-AD05A34A9190}"/>
    <cellStyle name="20% - Accent4 138 3 2 2" xfId="31422" xr:uid="{45ED8DCB-3598-4944-BE66-F188898E7835}"/>
    <cellStyle name="20% - Accent4 138 3 2 3" xfId="46556" xr:uid="{C71DC564-0EC3-4D58-9335-601785DCA0C1}"/>
    <cellStyle name="20% - Accent4 138 3 3" xfId="23878" xr:uid="{1A8F4AC8-E1B7-46D5-BD93-B2EE55D09F8A}"/>
    <cellStyle name="20% - Accent4 138 3 4" xfId="39012" xr:uid="{28610A23-84BC-4333-BAB8-A49A6F0E3B41}"/>
    <cellStyle name="20% - Accent4 138 4" xfId="9771" xr:uid="{A054DCB7-6A52-45B0-99A8-6855F23FE90D}"/>
    <cellStyle name="20% - Accent4 138 4 2" xfId="28880" xr:uid="{C8E3F313-AB72-48D5-8DB5-E77BE6541A11}"/>
    <cellStyle name="20% - Accent4 138 4 3" xfId="44014" xr:uid="{F0FE4A5C-EA4F-4D75-905F-11C59148BDC3}"/>
    <cellStyle name="20% - Accent4 138 5" xfId="21336" xr:uid="{F8C40B89-800F-4031-A2FA-3AB2BD4625C2}"/>
    <cellStyle name="20% - Accent4 138 6" xfId="36470" xr:uid="{650E6791-5136-4BCD-BB07-A13F147F3718}"/>
    <cellStyle name="20% - Accent4 139" xfId="1994" xr:uid="{07C7FCD5-E482-4FCC-A5F7-83E7722FCFCD}"/>
    <cellStyle name="20% - Accent4 139 2" xfId="7143" xr:uid="{C4CF4A67-A18A-47FD-A047-40B29E964DE1}"/>
    <cellStyle name="20% - Accent4 139 2 2" xfId="14900" xr:uid="{20C1D235-C577-45D1-B9E2-B71EBBBEE84B}"/>
    <cellStyle name="20% - Accent4 139 2 2 2" xfId="33910" xr:uid="{70BA8EF1-8685-4192-8EBF-4F4E108081C1}"/>
    <cellStyle name="20% - Accent4 139 2 2 3" xfId="49044" xr:uid="{A234C86C-73C5-4737-A3ED-25B6405D5F83}"/>
    <cellStyle name="20% - Accent4 139 2 3" xfId="26366" xr:uid="{5F05E44F-EC07-4637-9BE6-AAC9265FAE91}"/>
    <cellStyle name="20% - Accent4 139 2 4" xfId="41500" xr:uid="{E771E8B3-F5CA-4B03-B20E-97F38AEF650E}"/>
    <cellStyle name="20% - Accent4 139 3" xfId="4648" xr:uid="{B60EA346-B1FF-4949-9C3D-F614CBBA7F72}"/>
    <cellStyle name="20% - Accent4 139 3 2" xfId="12411" xr:uid="{926B59E4-0F10-4DB4-8DCE-60E172956AAD}"/>
    <cellStyle name="20% - Accent4 139 3 2 2" xfId="31436" xr:uid="{55FBEEAC-73B6-40D2-A5B5-3232AED0A16D}"/>
    <cellStyle name="20% - Accent4 139 3 2 3" xfId="46570" xr:uid="{2D2790F2-67B4-4E76-B760-678858672C5F}"/>
    <cellStyle name="20% - Accent4 139 3 3" xfId="23892" xr:uid="{20F68EBE-2C59-4E67-9363-D8B8106B70CF}"/>
    <cellStyle name="20% - Accent4 139 3 4" xfId="39026" xr:uid="{4B1BF543-EC0D-4EB5-9190-2A2165338B90}"/>
    <cellStyle name="20% - Accent4 139 4" xfId="9785" xr:uid="{E3D978A4-5E9F-4341-A798-339EF0D83777}"/>
    <cellStyle name="20% - Accent4 139 4 2" xfId="28894" xr:uid="{DBE0F22A-10B9-4D0F-8DA2-DE642B44C576}"/>
    <cellStyle name="20% - Accent4 139 4 3" xfId="44028" xr:uid="{CE7F7781-69B1-4F07-8721-BF8DFA441C6B}"/>
    <cellStyle name="20% - Accent4 139 5" xfId="21350" xr:uid="{DC7F8DF9-B8AE-4588-8070-945074D9DD77}"/>
    <cellStyle name="20% - Accent4 139 6" xfId="36484" xr:uid="{A3C86149-9625-4C99-B2D7-E23E5694914A}"/>
    <cellStyle name="20% - Accent4 14" xfId="244" xr:uid="{8935B2E2-3297-4D05-9F1D-5DD088C2EF49}"/>
    <cellStyle name="20% - Accent4 14 2" xfId="5387" xr:uid="{D4BEEF85-0CAA-4D53-9264-2313F234BE14}"/>
    <cellStyle name="20% - Accent4 14 2 2" xfId="13144" xr:uid="{3547F1DB-4C25-49B3-A23E-828E63866B7F}"/>
    <cellStyle name="20% - Accent4 14 2 2 2" xfId="32154" xr:uid="{6707D73A-6EB5-4F62-9D19-D09C62AFC920}"/>
    <cellStyle name="20% - Accent4 14 2 2 3" xfId="47288" xr:uid="{3CAE81F6-F7A2-4631-A3D4-B154A1391FD8}"/>
    <cellStyle name="20% - Accent4 14 2 3" xfId="24610" xr:uid="{388D6365-5E7A-4E3A-9C03-8FA9A60D441E}"/>
    <cellStyle name="20% - Accent4 14 2 4" xfId="39744" xr:uid="{6DB2C5A4-2DB0-40B8-81D9-90AAD7997E1C}"/>
    <cellStyle name="20% - Accent4 14 3" xfId="2898" xr:uid="{DE608719-8EAB-48AC-82A0-D785856945E3}"/>
    <cellStyle name="20% - Accent4 14 3 2" xfId="10661" xr:uid="{1DEB1DA0-9926-41B0-9E9A-0B9036E6E7F6}"/>
    <cellStyle name="20% - Accent4 14 3 2 2" xfId="29686" xr:uid="{FA240E65-D6B8-4F86-96F8-8677AF774316}"/>
    <cellStyle name="20% - Accent4 14 3 2 3" xfId="44820" xr:uid="{3A4313D9-FE8F-46D4-AC3D-E836D309A834}"/>
    <cellStyle name="20% - Accent4 14 3 3" xfId="22142" xr:uid="{81D05B8D-B842-486A-9AD7-F4DA8061CA1B}"/>
    <cellStyle name="20% - Accent4 14 3 4" xfId="37276" xr:uid="{838E3D79-C1BF-4233-A92D-695ADD528447}"/>
    <cellStyle name="20% - Accent4 14 4" xfId="8035" xr:uid="{16B497F9-D5B2-45C3-9F4B-96742309ED0D}"/>
    <cellStyle name="20% - Accent4 14 4 2" xfId="27144" xr:uid="{068E2460-45CD-421A-B4CD-BF3C65494037}"/>
    <cellStyle name="20% - Accent4 14 4 3" xfId="42278" xr:uid="{8C5D175F-C11E-4C46-B18A-79EC740B5EDD}"/>
    <cellStyle name="20% - Accent4 14 5" xfId="19600" xr:uid="{82BCF7B8-304A-4499-93FE-A713B245E5E8}"/>
    <cellStyle name="20% - Accent4 14 6" xfId="34734" xr:uid="{E1087ADC-55D2-46CD-85CE-9AB5727121FA}"/>
    <cellStyle name="20% - Accent4 140" xfId="2008" xr:uid="{2C4C59AB-B825-452A-80C0-D652A0869ADF}"/>
    <cellStyle name="20% - Accent4 140 2" xfId="7157" xr:uid="{E370B268-A12A-4828-AA51-063D877C45BE}"/>
    <cellStyle name="20% - Accent4 140 2 2" xfId="14914" xr:uid="{428DA041-4E19-4547-A787-32B840CCE209}"/>
    <cellStyle name="20% - Accent4 140 2 2 2" xfId="33924" xr:uid="{0441D9DB-E34D-40C4-8D8C-7E7D1BA6611F}"/>
    <cellStyle name="20% - Accent4 140 2 2 3" xfId="49058" xr:uid="{2CB9CA4A-F8C1-4EE4-9589-F17DB193A065}"/>
    <cellStyle name="20% - Accent4 140 2 3" xfId="26380" xr:uid="{5E5F1079-4EEE-433E-8844-52F853458436}"/>
    <cellStyle name="20% - Accent4 140 2 4" xfId="41514" xr:uid="{E89D25BF-1DFF-46A0-959A-C382212B30FC}"/>
    <cellStyle name="20% - Accent4 140 3" xfId="4662" xr:uid="{1C676431-62A7-4364-83EE-911BF8BF68B7}"/>
    <cellStyle name="20% - Accent4 140 3 2" xfId="12425" xr:uid="{FBABE15B-7041-49D9-B957-6CF39FBD276A}"/>
    <cellStyle name="20% - Accent4 140 3 2 2" xfId="31450" xr:uid="{C9BBDA0D-0E4F-4F9F-BFEB-801343A94096}"/>
    <cellStyle name="20% - Accent4 140 3 2 3" xfId="46584" xr:uid="{515DD7B7-D814-4CEB-BE73-0045D526F978}"/>
    <cellStyle name="20% - Accent4 140 3 3" xfId="23906" xr:uid="{5E732491-3A35-4683-91BD-E6BA86204389}"/>
    <cellStyle name="20% - Accent4 140 3 4" xfId="39040" xr:uid="{9BE26C0F-F549-42EA-A18D-5C0E00D00105}"/>
    <cellStyle name="20% - Accent4 140 4" xfId="9799" xr:uid="{96D67F46-5A7F-48C1-9D1B-97E0DF43CD2B}"/>
    <cellStyle name="20% - Accent4 140 4 2" xfId="28908" xr:uid="{FD921654-FD05-49F4-B878-D7E160A6ECB2}"/>
    <cellStyle name="20% - Accent4 140 4 3" xfId="44042" xr:uid="{753A30EB-84C5-46D4-B41E-84A7C23A2387}"/>
    <cellStyle name="20% - Accent4 140 5" xfId="21364" xr:uid="{95E9B3AA-716B-4525-8F7F-DB14B1874603}"/>
    <cellStyle name="20% - Accent4 140 6" xfId="36498" xr:uid="{B0298A27-6343-42E1-9B22-EC9738F97402}"/>
    <cellStyle name="20% - Accent4 141" xfId="2022" xr:uid="{D5596C23-BF47-44D6-8ACE-F2E0EFC5F586}"/>
    <cellStyle name="20% - Accent4 141 2" xfId="7171" xr:uid="{56E6B052-6EF4-41B4-9B12-95D4321239F9}"/>
    <cellStyle name="20% - Accent4 141 2 2" xfId="14928" xr:uid="{F7FD2B31-B237-4658-AB93-17941DD7DAE4}"/>
    <cellStyle name="20% - Accent4 141 2 2 2" xfId="33938" xr:uid="{7401B699-E91A-46FC-AE14-F65ECBE7AB94}"/>
    <cellStyle name="20% - Accent4 141 2 2 3" xfId="49072" xr:uid="{EF8087B0-CFB9-46DE-B60F-AC671523C93B}"/>
    <cellStyle name="20% - Accent4 141 2 3" xfId="26394" xr:uid="{C77B4426-4666-44C9-9115-A869BE5891BB}"/>
    <cellStyle name="20% - Accent4 141 2 4" xfId="41528" xr:uid="{FB569562-7BAB-4CD4-A0E4-2D1E8D254E7B}"/>
    <cellStyle name="20% - Accent4 141 3" xfId="4676" xr:uid="{1819006F-462B-4CD1-BD0F-A0EED0B3F22A}"/>
    <cellStyle name="20% - Accent4 141 3 2" xfId="12439" xr:uid="{B99DFCEE-574C-4EDA-9492-2D7165D47829}"/>
    <cellStyle name="20% - Accent4 141 3 2 2" xfId="31464" xr:uid="{D1AE316C-B05F-4EB1-AF4C-F6D72983BF05}"/>
    <cellStyle name="20% - Accent4 141 3 2 3" xfId="46598" xr:uid="{23AD73FF-2267-40AC-B710-DB4DB4C7FF44}"/>
    <cellStyle name="20% - Accent4 141 3 3" xfId="23920" xr:uid="{B7D6C61A-44BE-4936-BC70-91E6A1536EE5}"/>
    <cellStyle name="20% - Accent4 141 3 4" xfId="39054" xr:uid="{91D5292C-F169-4046-8C7C-F706446CA036}"/>
    <cellStyle name="20% - Accent4 141 4" xfId="9813" xr:uid="{2A38489A-DC06-49FC-8337-ECFEEE753234}"/>
    <cellStyle name="20% - Accent4 141 4 2" xfId="28922" xr:uid="{6BFD159E-F6CA-49FB-A9EA-E1E51A7CB7BE}"/>
    <cellStyle name="20% - Accent4 141 4 3" xfId="44056" xr:uid="{1344D54A-E4FB-4076-AC2C-B39D7E12569A}"/>
    <cellStyle name="20% - Accent4 141 5" xfId="21378" xr:uid="{12DBC407-7F70-46FC-8DF0-F4F1DCFBACE8}"/>
    <cellStyle name="20% - Accent4 141 6" xfId="36512" xr:uid="{E0E8147B-AA87-4F76-8B6C-E1637C2A15C6}"/>
    <cellStyle name="20% - Accent4 142" xfId="2036" xr:uid="{9D9BEB21-C4F2-4A2F-B7E0-DF08BA6CB0FB}"/>
    <cellStyle name="20% - Accent4 142 2" xfId="7185" xr:uid="{5CD307F7-C216-4B24-AD21-F9166A0121E0}"/>
    <cellStyle name="20% - Accent4 142 2 2" xfId="14942" xr:uid="{41309409-D35D-4C81-9DDD-4319986D0FAC}"/>
    <cellStyle name="20% - Accent4 142 2 2 2" xfId="33952" xr:uid="{0110CB76-431E-4FE7-9CF4-00DAD9AF7DF8}"/>
    <cellStyle name="20% - Accent4 142 2 2 3" xfId="49086" xr:uid="{8A0E519E-4AD0-4522-B0B8-FB9CC7015F0F}"/>
    <cellStyle name="20% - Accent4 142 2 3" xfId="26408" xr:uid="{E55C9186-0BD0-4A40-B1CC-81ACC779BBA5}"/>
    <cellStyle name="20% - Accent4 142 2 4" xfId="41542" xr:uid="{0CE0D469-A109-4C06-9C28-620C152CD2A0}"/>
    <cellStyle name="20% - Accent4 142 3" xfId="4690" xr:uid="{179B3641-DE6B-491B-97F7-31C1092A227A}"/>
    <cellStyle name="20% - Accent4 142 3 2" xfId="12453" xr:uid="{BC4C7B9E-9D19-4A62-9AB2-5AE22DDAA67C}"/>
    <cellStyle name="20% - Accent4 142 3 2 2" xfId="31478" xr:uid="{6524086B-EBDC-4348-8BDF-29BFFC563379}"/>
    <cellStyle name="20% - Accent4 142 3 2 3" xfId="46612" xr:uid="{5AAA47D2-87FC-468B-B721-7A34A8295B68}"/>
    <cellStyle name="20% - Accent4 142 3 3" xfId="23934" xr:uid="{A3717141-4FD0-4D8B-942F-D3E23FD20AC1}"/>
    <cellStyle name="20% - Accent4 142 3 4" xfId="39068" xr:uid="{3A49C24B-255F-4F90-AE5A-729477F9204D}"/>
    <cellStyle name="20% - Accent4 142 4" xfId="9827" xr:uid="{366343C1-82A0-4189-8868-A6EB137EA030}"/>
    <cellStyle name="20% - Accent4 142 4 2" xfId="28936" xr:uid="{3D8F5D9A-7C82-4D50-93C8-E0010754718B}"/>
    <cellStyle name="20% - Accent4 142 4 3" xfId="44070" xr:uid="{8C1D4220-15D4-4450-85CE-874C5FA959FF}"/>
    <cellStyle name="20% - Accent4 142 5" xfId="21392" xr:uid="{FFFBFF63-17D7-4E63-A3A7-525FEC97C39A}"/>
    <cellStyle name="20% - Accent4 142 6" xfId="36526" xr:uid="{FAF08698-64A3-445D-9FFD-4373B65CEAF3}"/>
    <cellStyle name="20% - Accent4 143" xfId="2050" xr:uid="{176B5128-74CD-4C39-957D-10E7020BF9EB}"/>
    <cellStyle name="20% - Accent4 143 2" xfId="7199" xr:uid="{80A070D7-4410-4C78-892A-83C04B62215E}"/>
    <cellStyle name="20% - Accent4 143 2 2" xfId="14956" xr:uid="{DF167E03-EECA-4657-A21D-631C07811249}"/>
    <cellStyle name="20% - Accent4 143 2 2 2" xfId="33966" xr:uid="{5D7E082F-9EE8-441A-BE22-A84A6AF7A341}"/>
    <cellStyle name="20% - Accent4 143 2 2 3" xfId="49100" xr:uid="{84C5B3AC-B247-47A6-BCC9-53DE8CC4B61D}"/>
    <cellStyle name="20% - Accent4 143 2 3" xfId="26422" xr:uid="{C592AF3C-F28C-4180-9AA4-C8FD495DB96A}"/>
    <cellStyle name="20% - Accent4 143 2 4" xfId="41556" xr:uid="{4403CC13-3777-4E09-B7EC-F18B714CF521}"/>
    <cellStyle name="20% - Accent4 143 3" xfId="4704" xr:uid="{11B398E6-2341-4156-9502-E93D3740C5CA}"/>
    <cellStyle name="20% - Accent4 143 3 2" xfId="12467" xr:uid="{5449E313-FCA9-4278-B9A0-D7AF984CCD02}"/>
    <cellStyle name="20% - Accent4 143 3 2 2" xfId="31492" xr:uid="{ECF9C8AA-3DA6-4FB2-979C-D03D1FA18B4E}"/>
    <cellStyle name="20% - Accent4 143 3 2 3" xfId="46626" xr:uid="{7DB6E4C5-28AC-47A1-BADB-7F9C2D18B7FC}"/>
    <cellStyle name="20% - Accent4 143 3 3" xfId="23948" xr:uid="{0CBE6BFE-9FA3-48CA-9BD4-177E60671A0B}"/>
    <cellStyle name="20% - Accent4 143 3 4" xfId="39082" xr:uid="{8E93CCE4-BCB8-4BE4-B9E0-4E5ADD87712C}"/>
    <cellStyle name="20% - Accent4 143 4" xfId="9841" xr:uid="{6C57A144-28C2-4AC5-94B2-988CD392418C}"/>
    <cellStyle name="20% - Accent4 143 4 2" xfId="28950" xr:uid="{FA1215F1-E0F5-4B8B-AADE-3A6292E007E0}"/>
    <cellStyle name="20% - Accent4 143 4 3" xfId="44084" xr:uid="{B5BB626E-E3F1-4697-B59A-66469FE363FA}"/>
    <cellStyle name="20% - Accent4 143 5" xfId="21406" xr:uid="{325C5C71-F609-4BD2-B755-9642A0BD62FB}"/>
    <cellStyle name="20% - Accent4 143 6" xfId="36540" xr:uid="{0C618E1E-BAFF-4379-B265-EF207C964D10}"/>
    <cellStyle name="20% - Accent4 144" xfId="2064" xr:uid="{EE0DE9AB-D223-4B8B-A4B1-B898DE664785}"/>
    <cellStyle name="20% - Accent4 144 2" xfId="7213" xr:uid="{FF67E9C1-3F63-4EE2-B237-9E8766F0AB66}"/>
    <cellStyle name="20% - Accent4 144 2 2" xfId="14970" xr:uid="{866A40A5-DE00-420D-B3B9-B62230C3B4FA}"/>
    <cellStyle name="20% - Accent4 144 2 2 2" xfId="33980" xr:uid="{45B2411E-0FDB-4066-9874-18325981FB1D}"/>
    <cellStyle name="20% - Accent4 144 2 2 3" xfId="49114" xr:uid="{69657133-03DB-4FB4-9BBC-21E8D8354B31}"/>
    <cellStyle name="20% - Accent4 144 2 3" xfId="26436" xr:uid="{04E2AE9E-74F4-4FB0-9F3C-3E70B7E75402}"/>
    <cellStyle name="20% - Accent4 144 2 4" xfId="41570" xr:uid="{A6611643-DCAF-4DEE-A280-1538C0994301}"/>
    <cellStyle name="20% - Accent4 144 3" xfId="4718" xr:uid="{0834AD73-BA93-4A00-8074-A8104F5DF029}"/>
    <cellStyle name="20% - Accent4 144 3 2" xfId="12481" xr:uid="{037DB0D1-BB15-4E4A-B2AB-B604CAEAC1D7}"/>
    <cellStyle name="20% - Accent4 144 3 2 2" xfId="31506" xr:uid="{772011B1-E998-4760-964A-0218F7B74CFD}"/>
    <cellStyle name="20% - Accent4 144 3 2 3" xfId="46640" xr:uid="{80C9C5AC-F53E-4D2E-BEB3-A0A540635706}"/>
    <cellStyle name="20% - Accent4 144 3 3" xfId="23962" xr:uid="{51A15824-01F3-4445-8DE3-DC9EA2A9DDBB}"/>
    <cellStyle name="20% - Accent4 144 3 4" xfId="39096" xr:uid="{5EA67CCE-5F1F-4306-990E-73E19F3F31D5}"/>
    <cellStyle name="20% - Accent4 144 4" xfId="9855" xr:uid="{B74FBFF1-20B8-4C38-B3A4-E119EE2413D7}"/>
    <cellStyle name="20% - Accent4 144 4 2" xfId="28964" xr:uid="{2E955C32-50AA-4409-9643-89509260438E}"/>
    <cellStyle name="20% - Accent4 144 4 3" xfId="44098" xr:uid="{A5CBD585-689E-4006-9215-4929D2A5EB55}"/>
    <cellStyle name="20% - Accent4 144 5" xfId="21420" xr:uid="{7BD0898B-4650-4A09-AD02-DFAC5ADF2A76}"/>
    <cellStyle name="20% - Accent4 144 6" xfId="36554" xr:uid="{830AB83F-85D3-4BB4-8531-4A8DACD337FD}"/>
    <cellStyle name="20% - Accent4 145" xfId="2078" xr:uid="{F3E33E44-7D95-4BE3-913E-78528C5BD5D5}"/>
    <cellStyle name="20% - Accent4 145 2" xfId="7227" xr:uid="{BF127B17-AED5-46C4-83EC-8E1B46BF4837}"/>
    <cellStyle name="20% - Accent4 145 2 2" xfId="14984" xr:uid="{BE2487DD-B135-41CF-8547-795E9AF299C8}"/>
    <cellStyle name="20% - Accent4 145 2 2 2" xfId="33994" xr:uid="{09AE24DE-7EA9-400A-9E8A-AE980547705B}"/>
    <cellStyle name="20% - Accent4 145 2 2 3" xfId="49128" xr:uid="{681DEA82-59EE-4173-90BE-B639C95BACD6}"/>
    <cellStyle name="20% - Accent4 145 2 3" xfId="26450" xr:uid="{5B6EBED6-DAA7-4DE8-AAC8-016007F0402D}"/>
    <cellStyle name="20% - Accent4 145 2 4" xfId="41584" xr:uid="{762F8D66-89AB-4BC6-B08B-16AF3479C7A1}"/>
    <cellStyle name="20% - Accent4 145 3" xfId="4732" xr:uid="{A996B09C-D945-4A60-B4C3-53670722155D}"/>
    <cellStyle name="20% - Accent4 145 3 2" xfId="12495" xr:uid="{2F2DF4B9-54F1-495E-B6B2-083CCBC67789}"/>
    <cellStyle name="20% - Accent4 145 3 2 2" xfId="31520" xr:uid="{28ACC300-01A9-4EDD-82C7-7D603DD89691}"/>
    <cellStyle name="20% - Accent4 145 3 2 3" xfId="46654" xr:uid="{B5A77557-EDD8-4924-B45E-BA0CCB3744CA}"/>
    <cellStyle name="20% - Accent4 145 3 3" xfId="23976" xr:uid="{DADD9CA3-B3D0-4941-8D65-AD7029B3BC1E}"/>
    <cellStyle name="20% - Accent4 145 3 4" xfId="39110" xr:uid="{5B8CB851-DD37-4910-BFFF-F995E0F49048}"/>
    <cellStyle name="20% - Accent4 145 4" xfId="9869" xr:uid="{0A72D9C1-1B95-4C81-8A29-EC4280DC67AC}"/>
    <cellStyle name="20% - Accent4 145 4 2" xfId="28978" xr:uid="{7E2A6CFC-0EBA-432B-8AB6-2087DF2C1497}"/>
    <cellStyle name="20% - Accent4 145 4 3" xfId="44112" xr:uid="{B53BE19B-31F4-4E8F-899F-20A4C9881787}"/>
    <cellStyle name="20% - Accent4 145 5" xfId="21434" xr:uid="{0CACFB78-46B0-4452-80A7-A47DDF3A2D8D}"/>
    <cellStyle name="20% - Accent4 145 6" xfId="36568" xr:uid="{25D45C6B-AB37-4A6A-9225-BBD6B64D3A4E}"/>
    <cellStyle name="20% - Accent4 146" xfId="2092" xr:uid="{D738C79A-A3A4-433A-AD1B-8C8CC00E6B21}"/>
    <cellStyle name="20% - Accent4 146 2" xfId="7241" xr:uid="{C06ACE29-7680-4B6C-9B81-CA55B688BDA5}"/>
    <cellStyle name="20% - Accent4 146 2 2" xfId="14998" xr:uid="{970C1CC7-F340-4159-A44B-BC71CF807922}"/>
    <cellStyle name="20% - Accent4 146 2 2 2" xfId="34008" xr:uid="{973C8C13-273B-4D8E-AF0F-2031EC5B2DD9}"/>
    <cellStyle name="20% - Accent4 146 2 2 3" xfId="49142" xr:uid="{286144C0-6075-4772-B255-3530220A8D69}"/>
    <cellStyle name="20% - Accent4 146 2 3" xfId="26464" xr:uid="{F65DBC96-6BC9-4107-AC97-46050523E791}"/>
    <cellStyle name="20% - Accent4 146 2 4" xfId="41598" xr:uid="{BF2FBD33-4FE4-466E-9B3D-567C55BE357B}"/>
    <cellStyle name="20% - Accent4 146 3" xfId="4746" xr:uid="{E98FCB66-A24D-4363-B839-F30DC1F69F97}"/>
    <cellStyle name="20% - Accent4 146 3 2" xfId="12509" xr:uid="{BE070304-73A4-48FA-A075-5BAF645D2DE9}"/>
    <cellStyle name="20% - Accent4 146 3 2 2" xfId="31534" xr:uid="{EF57BBFA-C1BB-49BE-84F9-5ED81F30AD32}"/>
    <cellStyle name="20% - Accent4 146 3 2 3" xfId="46668" xr:uid="{6FD3B72F-EFDD-42AD-A873-28CA611B0340}"/>
    <cellStyle name="20% - Accent4 146 3 3" xfId="23990" xr:uid="{B1E6F6FE-4511-4E0B-958E-72C896954239}"/>
    <cellStyle name="20% - Accent4 146 3 4" xfId="39124" xr:uid="{CBCF7EF2-D053-4940-A790-8F96D14C2F33}"/>
    <cellStyle name="20% - Accent4 146 4" xfId="9883" xr:uid="{2D8EF817-795A-4AFA-9DEB-D36159A4F7E8}"/>
    <cellStyle name="20% - Accent4 146 4 2" xfId="28992" xr:uid="{B79A69CB-2D36-4060-B376-44E0A287B040}"/>
    <cellStyle name="20% - Accent4 146 4 3" xfId="44126" xr:uid="{EEDFDF1D-1D2F-471E-B2CF-178AF198AED3}"/>
    <cellStyle name="20% - Accent4 146 5" xfId="21448" xr:uid="{0AA56FFC-4209-434B-9D81-DAFA41D27A28}"/>
    <cellStyle name="20% - Accent4 146 6" xfId="36582" xr:uid="{E194385F-41CB-458A-ADF8-6F2B820231B4}"/>
    <cellStyle name="20% - Accent4 147" xfId="2106" xr:uid="{B0AC4D52-609C-4B25-A140-DA1C9A58A45C}"/>
    <cellStyle name="20% - Accent4 147 2" xfId="7255" xr:uid="{D1FC3924-5A5F-4F46-AEBC-9A2983EF781F}"/>
    <cellStyle name="20% - Accent4 147 2 2" xfId="15012" xr:uid="{BDA66EFE-BBD7-4AED-B17B-10331C6A3BA2}"/>
    <cellStyle name="20% - Accent4 147 2 2 2" xfId="34022" xr:uid="{83A479C1-5264-42BE-87E6-53E0E9F2F770}"/>
    <cellStyle name="20% - Accent4 147 2 2 3" xfId="49156" xr:uid="{5BBC9778-CD28-4B19-A0AD-5FF7C86D3AD3}"/>
    <cellStyle name="20% - Accent4 147 2 3" xfId="26478" xr:uid="{7B16278C-7254-489F-BD5B-1FFCC8CF7512}"/>
    <cellStyle name="20% - Accent4 147 2 4" xfId="41612" xr:uid="{954BC764-38F6-4D90-A573-4A39B9C0F46B}"/>
    <cellStyle name="20% - Accent4 147 3" xfId="4760" xr:uid="{EEFA2C49-CBE5-4A3F-BF3D-040F16B93B90}"/>
    <cellStyle name="20% - Accent4 147 3 2" xfId="12523" xr:uid="{42A7F685-2E7B-4206-A50D-F0CD527C2D13}"/>
    <cellStyle name="20% - Accent4 147 3 2 2" xfId="31548" xr:uid="{7AE16232-D976-45D9-9FC1-987302C5868F}"/>
    <cellStyle name="20% - Accent4 147 3 2 3" xfId="46682" xr:uid="{BE6FAED4-3C15-49F8-BC52-1BD8C1746530}"/>
    <cellStyle name="20% - Accent4 147 3 3" xfId="24004" xr:uid="{EF0774D8-A441-496D-B695-5520F7E99250}"/>
    <cellStyle name="20% - Accent4 147 3 4" xfId="39138" xr:uid="{81DB26EA-C8CE-4094-A0AE-2CC2C125BFAA}"/>
    <cellStyle name="20% - Accent4 147 4" xfId="9897" xr:uid="{0143363D-0D82-4841-BEB6-63D786CFEF58}"/>
    <cellStyle name="20% - Accent4 147 4 2" xfId="29006" xr:uid="{B4C06BDD-3563-4003-9866-C2C18013154E}"/>
    <cellStyle name="20% - Accent4 147 4 3" xfId="44140" xr:uid="{183BA4B3-8BB4-4D73-AB5F-46A426D28244}"/>
    <cellStyle name="20% - Accent4 147 5" xfId="21462" xr:uid="{CD3E4BD8-4B57-45DC-9B0A-0335ACF01DE3}"/>
    <cellStyle name="20% - Accent4 147 6" xfId="36596" xr:uid="{81476003-53C3-4891-9400-DD576AC7AE84}"/>
    <cellStyle name="20% - Accent4 148" xfId="2120" xr:uid="{94255B06-36F7-4D1F-A904-08708118FF8B}"/>
    <cellStyle name="20% - Accent4 148 2" xfId="7269" xr:uid="{A67A4153-2AEB-484E-A6CB-90383D81D366}"/>
    <cellStyle name="20% - Accent4 148 2 2" xfId="15026" xr:uid="{1C2A7740-88D0-431E-A3DE-FAAA260CA7E2}"/>
    <cellStyle name="20% - Accent4 148 2 2 2" xfId="34036" xr:uid="{599ED57D-A008-495C-8905-D64CB17B9113}"/>
    <cellStyle name="20% - Accent4 148 2 2 3" xfId="49170" xr:uid="{AF9B63BE-4E49-4B96-90C0-CA7F01EE83BF}"/>
    <cellStyle name="20% - Accent4 148 2 3" xfId="26492" xr:uid="{9D40A3C4-E525-4BF5-AD12-C16C3E0CD48E}"/>
    <cellStyle name="20% - Accent4 148 2 4" xfId="41626" xr:uid="{9690E06C-3C7A-4923-8FBB-B28D45FF86A2}"/>
    <cellStyle name="20% - Accent4 148 3" xfId="4774" xr:uid="{37AB7A4D-747E-4350-8A2C-281DAA7F5793}"/>
    <cellStyle name="20% - Accent4 148 3 2" xfId="12537" xr:uid="{4E565315-129A-4C80-964F-EDAF9579883A}"/>
    <cellStyle name="20% - Accent4 148 3 2 2" xfId="31562" xr:uid="{0FF033A1-0178-4989-BC0A-FDE43EA9E62A}"/>
    <cellStyle name="20% - Accent4 148 3 2 3" xfId="46696" xr:uid="{A76E1383-E24E-44A5-9604-222D9DEA603F}"/>
    <cellStyle name="20% - Accent4 148 3 3" xfId="24018" xr:uid="{5BBA0BED-4279-4A9F-83E9-B6768357A84D}"/>
    <cellStyle name="20% - Accent4 148 3 4" xfId="39152" xr:uid="{A5775110-414D-486A-89D2-3857CC647DCE}"/>
    <cellStyle name="20% - Accent4 148 4" xfId="9911" xr:uid="{2F5C55D8-AE9A-470D-938E-246A20D1B2E6}"/>
    <cellStyle name="20% - Accent4 148 4 2" xfId="29020" xr:uid="{6EEEBF00-3ED6-404C-80D5-1BF6D6FA12E8}"/>
    <cellStyle name="20% - Accent4 148 4 3" xfId="44154" xr:uid="{0D9183EE-31E9-458D-AD75-C7D4CFE9AD0D}"/>
    <cellStyle name="20% - Accent4 148 5" xfId="21476" xr:uid="{71F7B4B8-F9B0-4F24-BB7F-B9DAE19A3202}"/>
    <cellStyle name="20% - Accent4 148 6" xfId="36610" xr:uid="{940A8FCD-ED61-482E-A63F-2700B4760F57}"/>
    <cellStyle name="20% - Accent4 149" xfId="2134" xr:uid="{04022203-53D5-47CC-9DBA-C6328D18FDE0}"/>
    <cellStyle name="20% - Accent4 149 2" xfId="7283" xr:uid="{ED40BB66-680D-4246-81FE-17D184714566}"/>
    <cellStyle name="20% - Accent4 149 2 2" xfId="15040" xr:uid="{69C435DE-9161-4108-9C93-36BA5733875C}"/>
    <cellStyle name="20% - Accent4 149 2 2 2" xfId="34050" xr:uid="{98A2D9EF-FE1D-4F4E-9C70-8CF14E441F48}"/>
    <cellStyle name="20% - Accent4 149 2 2 3" xfId="49184" xr:uid="{A6E49F23-3BEA-478E-AABC-DA478B5D65D4}"/>
    <cellStyle name="20% - Accent4 149 2 3" xfId="26506" xr:uid="{E80C0449-A6E6-44DB-BB3F-A8B3A95FEDCB}"/>
    <cellStyle name="20% - Accent4 149 2 4" xfId="41640" xr:uid="{6B83E7E9-719A-4983-8274-F964252550DF}"/>
    <cellStyle name="20% - Accent4 149 3" xfId="4788" xr:uid="{B9BDB066-0ED8-4683-B8AD-A8B99D76A057}"/>
    <cellStyle name="20% - Accent4 149 3 2" xfId="12551" xr:uid="{067C656F-B99A-4F4F-BF3C-92244DFE6513}"/>
    <cellStyle name="20% - Accent4 149 3 2 2" xfId="31576" xr:uid="{1176F692-1BA8-402D-9BB7-38376387F064}"/>
    <cellStyle name="20% - Accent4 149 3 2 3" xfId="46710" xr:uid="{C427EBB2-9A32-4D62-9E6C-624AD0D30319}"/>
    <cellStyle name="20% - Accent4 149 3 3" xfId="24032" xr:uid="{03F84AFE-E6EA-4C39-AC4C-16906AF7520B}"/>
    <cellStyle name="20% - Accent4 149 3 4" xfId="39166" xr:uid="{FCAD7258-5F9D-42B5-AB5C-9ADBA942E615}"/>
    <cellStyle name="20% - Accent4 149 4" xfId="9925" xr:uid="{C17957C2-63C9-4D94-8651-2BF9150007FB}"/>
    <cellStyle name="20% - Accent4 149 4 2" xfId="29034" xr:uid="{BE72BECD-4D04-4A77-B7FF-61D1EBA428B3}"/>
    <cellStyle name="20% - Accent4 149 4 3" xfId="44168" xr:uid="{B03FED59-F5CE-4124-8E66-0CA4555FFC52}"/>
    <cellStyle name="20% - Accent4 149 5" xfId="21490" xr:uid="{A617CC19-C383-4672-A29A-1DC0FFCE3322}"/>
    <cellStyle name="20% - Accent4 149 6" xfId="36624" xr:uid="{2002622C-751E-45BD-9415-5C164CB17B97}"/>
    <cellStyle name="20% - Accent4 15" xfId="258" xr:uid="{288CB92A-77D7-4A09-9EEC-0EB10C837470}"/>
    <cellStyle name="20% - Accent4 15 2" xfId="5401" xr:uid="{2F1C793C-CFEC-4E7F-9D77-57E999C81CFD}"/>
    <cellStyle name="20% - Accent4 15 2 2" xfId="13158" xr:uid="{DF41DDEF-A473-4B24-A91D-15B655A829D6}"/>
    <cellStyle name="20% - Accent4 15 2 2 2" xfId="32168" xr:uid="{E6E2A8AD-2CC2-41F3-8862-71128978754B}"/>
    <cellStyle name="20% - Accent4 15 2 2 3" xfId="47302" xr:uid="{9A7C3C4D-CC11-45A0-B491-D67233AE8E4A}"/>
    <cellStyle name="20% - Accent4 15 2 3" xfId="24624" xr:uid="{261432A9-0A74-47B3-93CD-61146EFE2C1A}"/>
    <cellStyle name="20% - Accent4 15 2 4" xfId="39758" xr:uid="{B812BF52-14F3-4ED1-88FE-4AA75D9363C6}"/>
    <cellStyle name="20% - Accent4 15 3" xfId="2912" xr:uid="{C3D91DD5-660C-47F4-AFF4-4FDF7C1F313E}"/>
    <cellStyle name="20% - Accent4 15 3 2" xfId="10675" xr:uid="{5DDAE62C-F7DA-4368-91AE-BE26F22E8DB0}"/>
    <cellStyle name="20% - Accent4 15 3 2 2" xfId="29700" xr:uid="{7ACAECBA-3522-41A3-9110-AE91243A908C}"/>
    <cellStyle name="20% - Accent4 15 3 2 3" xfId="44834" xr:uid="{5A271D23-743B-4E65-A98F-EAC32BDB449E}"/>
    <cellStyle name="20% - Accent4 15 3 3" xfId="22156" xr:uid="{CFA36E5A-6A1C-43A6-89F5-031508802EA6}"/>
    <cellStyle name="20% - Accent4 15 3 4" xfId="37290" xr:uid="{6E8FE5ED-33F8-4F47-B13B-AA98F5834D7B}"/>
    <cellStyle name="20% - Accent4 15 4" xfId="8049" xr:uid="{9E6CF879-7251-4BD1-88BD-61416C850D36}"/>
    <cellStyle name="20% - Accent4 15 4 2" xfId="27158" xr:uid="{BE07D65C-5793-4827-9B56-53B9C878059B}"/>
    <cellStyle name="20% - Accent4 15 4 3" xfId="42292" xr:uid="{8AFFDADB-2BD9-4E2B-A160-7A7A29131221}"/>
    <cellStyle name="20% - Accent4 15 5" xfId="19614" xr:uid="{A5DC4FD1-C037-4FAF-AC37-0C44FB41D7AF}"/>
    <cellStyle name="20% - Accent4 15 6" xfId="34748" xr:uid="{C98A0C88-C928-4C3A-8EB5-555445719483}"/>
    <cellStyle name="20% - Accent4 150" xfId="2148" xr:uid="{BFA1CC62-9CF2-4E2C-ABC8-0CA3BB8BA069}"/>
    <cellStyle name="20% - Accent4 150 2" xfId="7297" xr:uid="{8F547164-B970-4C6E-8075-3BD3E10F2E05}"/>
    <cellStyle name="20% - Accent4 150 2 2" xfId="15054" xr:uid="{86FC439D-079E-465D-A42C-1054D921D5B4}"/>
    <cellStyle name="20% - Accent4 150 2 2 2" xfId="34064" xr:uid="{476576CB-568F-42B6-B55D-3D3DFC6E00F0}"/>
    <cellStyle name="20% - Accent4 150 2 2 3" xfId="49198" xr:uid="{968F4C38-396F-41BA-849A-8684459A9EF5}"/>
    <cellStyle name="20% - Accent4 150 2 3" xfId="26520" xr:uid="{142D176D-9582-4944-A25A-713ACD85D53E}"/>
    <cellStyle name="20% - Accent4 150 2 4" xfId="41654" xr:uid="{A7C511C0-A4EC-4625-83D8-A9D694ED2ED2}"/>
    <cellStyle name="20% - Accent4 150 3" xfId="4802" xr:uid="{653142AF-2BA3-43B5-BEED-12D8DF0832EB}"/>
    <cellStyle name="20% - Accent4 150 3 2" xfId="12565" xr:uid="{14CD58B3-1184-477C-BF82-3034835E050C}"/>
    <cellStyle name="20% - Accent4 150 3 2 2" xfId="31590" xr:uid="{109D6E58-6344-4CC8-A728-336A5DBC9396}"/>
    <cellStyle name="20% - Accent4 150 3 2 3" xfId="46724" xr:uid="{CF36AC88-FB8E-4947-B254-36BE6BA618D3}"/>
    <cellStyle name="20% - Accent4 150 3 3" xfId="24046" xr:uid="{16AF20AF-423E-4C85-8E4E-36ABD4F8E33B}"/>
    <cellStyle name="20% - Accent4 150 3 4" xfId="39180" xr:uid="{06DDC81C-16F5-4E44-A3F8-54760989223B}"/>
    <cellStyle name="20% - Accent4 150 4" xfId="9939" xr:uid="{563E2A6E-E88F-47D5-9AE3-BA7DF5DE0D24}"/>
    <cellStyle name="20% - Accent4 150 4 2" xfId="29048" xr:uid="{EA763C21-A85E-44AC-B25B-DB16E12E0268}"/>
    <cellStyle name="20% - Accent4 150 4 3" xfId="44182" xr:uid="{EC635A10-2EE0-414E-980B-05923982EF14}"/>
    <cellStyle name="20% - Accent4 150 5" xfId="21504" xr:uid="{1C559ACF-738F-4295-8FC5-0624DDC70A28}"/>
    <cellStyle name="20% - Accent4 150 6" xfId="36638" xr:uid="{0E825299-03CC-456F-A171-BB0A177B4BB6}"/>
    <cellStyle name="20% - Accent4 151" xfId="2162" xr:uid="{27387B51-7FFB-4113-B2D7-2013734574B8}"/>
    <cellStyle name="20% - Accent4 151 2" xfId="7311" xr:uid="{E3F96147-DD0F-445A-B75C-D66DA8201F22}"/>
    <cellStyle name="20% - Accent4 151 2 2" xfId="15068" xr:uid="{628E7B86-8110-44AB-B4C6-0AF0F068B75E}"/>
    <cellStyle name="20% - Accent4 151 2 2 2" xfId="34078" xr:uid="{6957DAB4-D479-413C-A1EA-5E760AC38CC9}"/>
    <cellStyle name="20% - Accent4 151 2 2 3" xfId="49212" xr:uid="{1B50C50D-E078-4F1A-946E-CAD52935B9E5}"/>
    <cellStyle name="20% - Accent4 151 2 3" xfId="26534" xr:uid="{77D89992-FB9F-4F0E-95B7-5ACAF7F7A818}"/>
    <cellStyle name="20% - Accent4 151 2 4" xfId="41668" xr:uid="{CEA5DF59-18E1-4789-AAF6-B8E392F552CD}"/>
    <cellStyle name="20% - Accent4 151 3" xfId="4816" xr:uid="{BD3BDDEE-B7CB-49B1-83DC-A712BD9AE635}"/>
    <cellStyle name="20% - Accent4 151 3 2" xfId="12579" xr:uid="{724E2877-D964-4B85-B9FD-92302234E85B}"/>
    <cellStyle name="20% - Accent4 151 3 2 2" xfId="31604" xr:uid="{71D6B7A3-FAFB-4C10-8575-66D908202A0E}"/>
    <cellStyle name="20% - Accent4 151 3 2 3" xfId="46738" xr:uid="{2C8FE9DB-7B76-428E-986C-60BFF4C61587}"/>
    <cellStyle name="20% - Accent4 151 3 3" xfId="24060" xr:uid="{0A8536D2-098B-4BAC-AF7C-76753372A2CB}"/>
    <cellStyle name="20% - Accent4 151 3 4" xfId="39194" xr:uid="{67C4EF1E-2EAE-4046-9CA9-B0AF5BC82E69}"/>
    <cellStyle name="20% - Accent4 151 4" xfId="9953" xr:uid="{E6BF6FBB-689D-4D04-A541-EB1910FC01AA}"/>
    <cellStyle name="20% - Accent4 151 4 2" xfId="29062" xr:uid="{6841FE31-6951-4C52-BE62-3EECD5672082}"/>
    <cellStyle name="20% - Accent4 151 4 3" xfId="44196" xr:uid="{E3857994-DF2D-45EE-9B3C-8C2D864C62F3}"/>
    <cellStyle name="20% - Accent4 151 5" xfId="21518" xr:uid="{B8CC7C39-38A8-4961-A7EC-22CB6BD7B260}"/>
    <cellStyle name="20% - Accent4 151 6" xfId="36652" xr:uid="{667BC306-9AF2-49D1-B33F-D623F205FF6E}"/>
    <cellStyle name="20% - Accent4 152" xfId="2176" xr:uid="{8E50E32E-F46D-4B21-971A-3547DEC14BB7}"/>
    <cellStyle name="20% - Accent4 152 2" xfId="7325" xr:uid="{9DB86A9B-37D1-4519-BFDB-7F89DEF8F324}"/>
    <cellStyle name="20% - Accent4 152 2 2" xfId="15082" xr:uid="{81662299-F235-46E3-B635-D06D2A8918A6}"/>
    <cellStyle name="20% - Accent4 152 2 2 2" xfId="34092" xr:uid="{C630526E-E398-43B1-B9E0-B0D253A3D403}"/>
    <cellStyle name="20% - Accent4 152 2 2 3" xfId="49226" xr:uid="{427BB1AD-C713-4FDA-AF6C-5C7E10CEBCF0}"/>
    <cellStyle name="20% - Accent4 152 2 3" xfId="26548" xr:uid="{F93789A7-F182-425A-8D0C-0676B29A7882}"/>
    <cellStyle name="20% - Accent4 152 2 4" xfId="41682" xr:uid="{D16663C7-DA49-4D45-BBC5-BD6923611B15}"/>
    <cellStyle name="20% - Accent4 152 3" xfId="4830" xr:uid="{31133118-98A2-4C50-85A0-4F9BCF5FC576}"/>
    <cellStyle name="20% - Accent4 152 3 2" xfId="12593" xr:uid="{037FC0D1-D912-4A4D-9B8B-6E4CDA422354}"/>
    <cellStyle name="20% - Accent4 152 3 2 2" xfId="31618" xr:uid="{2296C733-4916-4B32-899C-463167C24B1F}"/>
    <cellStyle name="20% - Accent4 152 3 2 3" xfId="46752" xr:uid="{3F0F556A-A65F-4F17-8BC8-FED0820B0612}"/>
    <cellStyle name="20% - Accent4 152 3 3" xfId="24074" xr:uid="{1EC80DF8-FCA8-4D5B-A872-77BC16DA4DE2}"/>
    <cellStyle name="20% - Accent4 152 3 4" xfId="39208" xr:uid="{6D0F73BE-6111-4AA7-B61D-58204F1F92C6}"/>
    <cellStyle name="20% - Accent4 152 4" xfId="9967" xr:uid="{655D51EF-1670-467E-8FB6-0AC2F9B1579F}"/>
    <cellStyle name="20% - Accent4 152 4 2" xfId="29076" xr:uid="{AC525A2B-9E94-4FFC-A75C-F668923E30E7}"/>
    <cellStyle name="20% - Accent4 152 4 3" xfId="44210" xr:uid="{F528B6BF-ADF2-430C-845C-B6D86B94BF9C}"/>
    <cellStyle name="20% - Accent4 152 5" xfId="21532" xr:uid="{54B874F3-534B-4470-9934-705267A7D98A}"/>
    <cellStyle name="20% - Accent4 152 6" xfId="36666" xr:uid="{E1CE2B03-4D4C-42B4-9694-5CA4ED8FE57D}"/>
    <cellStyle name="20% - Accent4 153" xfId="2190" xr:uid="{740635BC-DAA9-4310-8DD2-62EB7CB4546C}"/>
    <cellStyle name="20% - Accent4 153 2" xfId="7339" xr:uid="{D31271A6-2F4E-41D0-9993-EF5014A4C8FA}"/>
    <cellStyle name="20% - Accent4 153 2 2" xfId="15096" xr:uid="{19361D65-B71F-4807-9B6B-12BAF7941540}"/>
    <cellStyle name="20% - Accent4 153 2 2 2" xfId="34106" xr:uid="{ADD93228-3E0C-421E-BE5A-C11367EAE8FE}"/>
    <cellStyle name="20% - Accent4 153 2 2 3" xfId="49240" xr:uid="{824C757F-F1EC-4E62-BBD6-BE1F2F6808F6}"/>
    <cellStyle name="20% - Accent4 153 2 3" xfId="26562" xr:uid="{BE60BDDA-2584-407F-A38F-090CEC55AD78}"/>
    <cellStyle name="20% - Accent4 153 2 4" xfId="41696" xr:uid="{F9778602-2C9C-440D-8F3F-CDFC5AEAD3D1}"/>
    <cellStyle name="20% - Accent4 153 3" xfId="4844" xr:uid="{62C29247-473E-4AE1-96C5-2DDEF463AA66}"/>
    <cellStyle name="20% - Accent4 153 3 2" xfId="12607" xr:uid="{44C23B7D-1396-4F3F-AD5F-0FC029CDC036}"/>
    <cellStyle name="20% - Accent4 153 3 2 2" xfId="31632" xr:uid="{DA1DC463-CB6C-46CC-9403-748A6FC0CFEC}"/>
    <cellStyle name="20% - Accent4 153 3 2 3" xfId="46766" xr:uid="{FCD1F6B6-2482-4D5D-A792-217F1AAC627C}"/>
    <cellStyle name="20% - Accent4 153 3 3" xfId="24088" xr:uid="{0D97C0D8-BBA7-4FD6-ACCF-4090AD9A7DFE}"/>
    <cellStyle name="20% - Accent4 153 3 4" xfId="39222" xr:uid="{61C282E0-42DC-44F7-AECB-B07471BE2E33}"/>
    <cellStyle name="20% - Accent4 153 4" xfId="9981" xr:uid="{94D3362F-6203-4B21-AD0F-94DE8F4696CE}"/>
    <cellStyle name="20% - Accent4 153 4 2" xfId="29090" xr:uid="{84A2493B-79EA-4763-B724-443126A6F874}"/>
    <cellStyle name="20% - Accent4 153 4 3" xfId="44224" xr:uid="{5D28A046-D1AD-4D85-BC3B-F70D7554ABDB}"/>
    <cellStyle name="20% - Accent4 153 5" xfId="21546" xr:uid="{7A6E04EE-71C3-4C85-AA3D-B7C7AC71B9F8}"/>
    <cellStyle name="20% - Accent4 153 6" xfId="36680" xr:uid="{0FD57600-CF06-474D-BB91-7E459C97442B}"/>
    <cellStyle name="20% - Accent4 154" xfId="2204" xr:uid="{4CD8531D-5053-4843-9130-C1FD06A6AE6A}"/>
    <cellStyle name="20% - Accent4 154 2" xfId="7353" xr:uid="{730B7573-7C0D-4A41-BE62-5AE30F70A414}"/>
    <cellStyle name="20% - Accent4 154 2 2" xfId="15110" xr:uid="{7789040B-3A16-47BA-B66E-3E6E4B6393D1}"/>
    <cellStyle name="20% - Accent4 154 2 2 2" xfId="34120" xr:uid="{DE389ABC-9DE4-47A1-993F-92D464C8FEBE}"/>
    <cellStyle name="20% - Accent4 154 2 2 3" xfId="49254" xr:uid="{5F290B4C-647A-43F8-982A-06775053C2F7}"/>
    <cellStyle name="20% - Accent4 154 2 3" xfId="26576" xr:uid="{B8DB3577-9E01-43A7-BAE6-2F5ED9C253A2}"/>
    <cellStyle name="20% - Accent4 154 2 4" xfId="41710" xr:uid="{A3391B0B-0404-4A25-B76B-223D5D3F12F1}"/>
    <cellStyle name="20% - Accent4 154 3" xfId="4858" xr:uid="{31BE49AB-4F53-4439-B37D-F470398A967C}"/>
    <cellStyle name="20% - Accent4 154 3 2" xfId="12621" xr:uid="{D2837C66-5928-4DAA-B983-E5DF66AD9D26}"/>
    <cellStyle name="20% - Accent4 154 3 2 2" xfId="31646" xr:uid="{EFA88D08-D79D-4D06-89AC-1275EEC7B847}"/>
    <cellStyle name="20% - Accent4 154 3 2 3" xfId="46780" xr:uid="{471C2771-E9EF-4517-89DB-15304C21C14E}"/>
    <cellStyle name="20% - Accent4 154 3 3" xfId="24102" xr:uid="{20532CE7-AA1D-4FAE-B7E4-3EC82D78F4F2}"/>
    <cellStyle name="20% - Accent4 154 3 4" xfId="39236" xr:uid="{ED5A9594-7E37-461C-B77E-81B8D6F4AAC7}"/>
    <cellStyle name="20% - Accent4 154 4" xfId="9995" xr:uid="{61A0D7D4-0D14-4F85-ACCA-186B577DA1C3}"/>
    <cellStyle name="20% - Accent4 154 4 2" xfId="29104" xr:uid="{B964F40A-F097-40B8-9BC6-6D689D6899F4}"/>
    <cellStyle name="20% - Accent4 154 4 3" xfId="44238" xr:uid="{52A46C36-9632-442D-B791-9B84CE2FCB02}"/>
    <cellStyle name="20% - Accent4 154 5" xfId="21560" xr:uid="{3DFA69F1-D9A4-44F7-8AA7-60F49077E1F3}"/>
    <cellStyle name="20% - Accent4 154 6" xfId="36694" xr:uid="{8F3A6398-60BD-4A69-B1E7-B1B6F044458A}"/>
    <cellStyle name="20% - Accent4 155" xfId="2218" xr:uid="{EF10A2B6-14F9-4C62-8AEE-96E58910B852}"/>
    <cellStyle name="20% - Accent4 155 2" xfId="7367" xr:uid="{75E4FEBA-8A39-48CA-9CA9-CC703DB95293}"/>
    <cellStyle name="20% - Accent4 155 2 2" xfId="15124" xr:uid="{88AA672C-D02F-4C5C-8944-6D5007C8FA24}"/>
    <cellStyle name="20% - Accent4 155 2 2 2" xfId="34134" xr:uid="{CBF7B708-39F3-48C4-8674-F401955E9492}"/>
    <cellStyle name="20% - Accent4 155 2 2 3" xfId="49268" xr:uid="{4D24577E-31BC-4FD4-BDAA-C7F855A04391}"/>
    <cellStyle name="20% - Accent4 155 2 3" xfId="26590" xr:uid="{D5AAA8DB-4011-464B-95F0-242AEB6CDCBB}"/>
    <cellStyle name="20% - Accent4 155 2 4" xfId="41724" xr:uid="{E19A97A9-67B8-4B56-A6FB-37EB2CA86806}"/>
    <cellStyle name="20% - Accent4 155 3" xfId="4872" xr:uid="{812B1F12-FEB4-4CB6-96CB-16AA683F4BA1}"/>
    <cellStyle name="20% - Accent4 155 3 2" xfId="12635" xr:uid="{84C2FAC1-65A8-458B-AB93-C941B99923CC}"/>
    <cellStyle name="20% - Accent4 155 3 2 2" xfId="31660" xr:uid="{3F16AFEA-8FEF-420B-B249-91D51AAE9624}"/>
    <cellStyle name="20% - Accent4 155 3 2 3" xfId="46794" xr:uid="{6F2E9DDE-CD11-448B-8BED-B98D3652A5BF}"/>
    <cellStyle name="20% - Accent4 155 3 3" xfId="24116" xr:uid="{ED290FB7-15BE-48B8-AA5D-DCEA567FF400}"/>
    <cellStyle name="20% - Accent4 155 3 4" xfId="39250" xr:uid="{AECBF498-3674-4DF4-8299-BFAD821BE80A}"/>
    <cellStyle name="20% - Accent4 155 4" xfId="10009" xr:uid="{BF91B12F-2A03-4923-9A3C-F90C4567EA4E}"/>
    <cellStyle name="20% - Accent4 155 4 2" xfId="29118" xr:uid="{FF22FD44-1B61-4169-B84F-DD7EEA240E14}"/>
    <cellStyle name="20% - Accent4 155 4 3" xfId="44252" xr:uid="{F37A8B29-6E23-4F04-B6F2-46BE13CAC618}"/>
    <cellStyle name="20% - Accent4 155 5" xfId="21574" xr:uid="{D03B9C3D-B9BF-4E99-B152-7837BCB7311B}"/>
    <cellStyle name="20% - Accent4 155 6" xfId="36708" xr:uid="{6EEAA39D-9B4D-47EB-9F24-B25DEC45BF83}"/>
    <cellStyle name="20% - Accent4 156" xfId="2232" xr:uid="{B67EF4A7-05EB-4D5E-A38A-118AE7FB5015}"/>
    <cellStyle name="20% - Accent4 156 2" xfId="7381" xr:uid="{F8C9D5B1-12AA-4E82-B61F-855B5B063B13}"/>
    <cellStyle name="20% - Accent4 156 2 2" xfId="15138" xr:uid="{DBBFE046-1FA7-4CDB-94BE-A9F05F802E64}"/>
    <cellStyle name="20% - Accent4 156 2 2 2" xfId="34148" xr:uid="{099C8886-29AB-46DE-A347-DDEE794BD1B0}"/>
    <cellStyle name="20% - Accent4 156 2 2 3" xfId="49282" xr:uid="{1A5F78D1-2D47-4CE8-9969-B713C26A9A1E}"/>
    <cellStyle name="20% - Accent4 156 2 3" xfId="26604" xr:uid="{A9FB4EB0-7F73-4489-BAB4-81A81D8AFEC6}"/>
    <cellStyle name="20% - Accent4 156 2 4" xfId="41738" xr:uid="{1EFDF2EE-CFE4-4AE1-A053-49601416951E}"/>
    <cellStyle name="20% - Accent4 156 3" xfId="4886" xr:uid="{BB6647DB-4452-45A4-89D2-EE27A2F3F25D}"/>
    <cellStyle name="20% - Accent4 156 3 2" xfId="12649" xr:uid="{4FF28A2B-CEE6-4D17-BD2C-26660C067E7E}"/>
    <cellStyle name="20% - Accent4 156 3 2 2" xfId="31674" xr:uid="{7097279C-AB47-44BF-960A-2CE2201A5E01}"/>
    <cellStyle name="20% - Accent4 156 3 2 3" xfId="46808" xr:uid="{EC75D08B-1826-40E8-ABBF-3265C22748CC}"/>
    <cellStyle name="20% - Accent4 156 3 3" xfId="24130" xr:uid="{6C66CA28-0CBD-452F-9930-B6703A5C7947}"/>
    <cellStyle name="20% - Accent4 156 3 4" xfId="39264" xr:uid="{39AEA768-57BE-4B58-8C8A-A44413244FBF}"/>
    <cellStyle name="20% - Accent4 156 4" xfId="10023" xr:uid="{AFDE8D2B-5E31-4F62-B1FA-6766ABECF0CE}"/>
    <cellStyle name="20% - Accent4 156 4 2" xfId="29132" xr:uid="{0725627B-B110-4E92-9216-9B908D255AF8}"/>
    <cellStyle name="20% - Accent4 156 4 3" xfId="44266" xr:uid="{ABA63AE7-57E7-4EC9-94A5-8A55BBE955B0}"/>
    <cellStyle name="20% - Accent4 156 5" xfId="21588" xr:uid="{3AEA90B2-8382-459E-8A8C-1D823F8B7056}"/>
    <cellStyle name="20% - Accent4 156 6" xfId="36722" xr:uid="{B6C1D9FF-598B-42F6-A8A9-3C853B3F7B19}"/>
    <cellStyle name="20% - Accent4 157" xfId="2246" xr:uid="{B86ABF62-9DD1-4122-8F55-5D58C0D5032A}"/>
    <cellStyle name="20% - Accent4 157 2" xfId="7395" xr:uid="{7E7F6954-DFB5-4E04-AB2B-9B2833378497}"/>
    <cellStyle name="20% - Accent4 157 2 2" xfId="15152" xr:uid="{247A9083-3CBA-4DC0-841C-C31515A8F4F4}"/>
    <cellStyle name="20% - Accent4 157 2 2 2" xfId="34162" xr:uid="{D03AC986-D5AB-4C49-88AA-ED246627DAE7}"/>
    <cellStyle name="20% - Accent4 157 2 2 3" xfId="49296" xr:uid="{6685B33D-2E66-454D-AA62-2E5E8AED79B3}"/>
    <cellStyle name="20% - Accent4 157 2 3" xfId="26618" xr:uid="{A31605D3-980E-4910-8C4E-9AACFB0D0C10}"/>
    <cellStyle name="20% - Accent4 157 2 4" xfId="41752" xr:uid="{11121C04-B2EE-4B94-BA39-6009E6AD7A25}"/>
    <cellStyle name="20% - Accent4 157 3" xfId="4900" xr:uid="{E18259D8-2858-4FA2-9C41-971CEB2578C9}"/>
    <cellStyle name="20% - Accent4 157 3 2" xfId="12663" xr:uid="{8868E79F-A607-4007-9D52-0F4F263E7CC0}"/>
    <cellStyle name="20% - Accent4 157 3 2 2" xfId="31688" xr:uid="{698C03B8-60EF-4472-8584-A8497CF2EAF4}"/>
    <cellStyle name="20% - Accent4 157 3 2 3" xfId="46822" xr:uid="{62F9EEED-C162-41CE-BEA7-2A20E7CB67E8}"/>
    <cellStyle name="20% - Accent4 157 3 3" xfId="24144" xr:uid="{B1F3F2FE-40A2-46A4-8E39-6858F8275005}"/>
    <cellStyle name="20% - Accent4 157 3 4" xfId="39278" xr:uid="{375BF5D5-DE83-44A6-BC96-6E3BE8F4A4AB}"/>
    <cellStyle name="20% - Accent4 157 4" xfId="10037" xr:uid="{8EB652D5-9CCF-493A-B65D-3CECCD48DDCD}"/>
    <cellStyle name="20% - Accent4 157 4 2" xfId="29146" xr:uid="{3904AC0D-4FFD-4CF3-9716-957C5128C947}"/>
    <cellStyle name="20% - Accent4 157 4 3" xfId="44280" xr:uid="{19DA8753-E59C-4AF7-9F5C-F520961A565F}"/>
    <cellStyle name="20% - Accent4 157 5" xfId="21602" xr:uid="{5C13DF10-2EB0-4233-8EAF-9332E889967E}"/>
    <cellStyle name="20% - Accent4 157 6" xfId="36736" xr:uid="{A1E37427-2548-40C2-B986-77D228CF080E}"/>
    <cellStyle name="20% - Accent4 158" xfId="2260" xr:uid="{5F6AF7BE-B49D-40C9-9A05-AF3D1F4E8A34}"/>
    <cellStyle name="20% - Accent4 158 2" xfId="7409" xr:uid="{E5748102-E66D-4443-A1BF-0D6FD3D604B4}"/>
    <cellStyle name="20% - Accent4 158 2 2" xfId="15166" xr:uid="{FBE4892F-60BC-4EAC-8354-11D8986B9882}"/>
    <cellStyle name="20% - Accent4 158 2 2 2" xfId="34176" xr:uid="{54832736-C885-4888-A7FC-160AD7F1FBB7}"/>
    <cellStyle name="20% - Accent4 158 2 2 3" xfId="49310" xr:uid="{CDAF6917-52D3-4D57-A01E-8DCEEA1D1207}"/>
    <cellStyle name="20% - Accent4 158 2 3" xfId="26632" xr:uid="{C0603046-5D2D-44B7-9EC2-AB79E91A8334}"/>
    <cellStyle name="20% - Accent4 158 2 4" xfId="41766" xr:uid="{4E6186A3-F9EF-4283-9475-C28A2FB84E9D}"/>
    <cellStyle name="20% - Accent4 158 3" xfId="4914" xr:uid="{86F0BA0B-21D0-46BB-8C3B-95D529460C53}"/>
    <cellStyle name="20% - Accent4 158 3 2" xfId="12677" xr:uid="{6A0E5561-08AA-4269-B826-5B6712C41001}"/>
    <cellStyle name="20% - Accent4 158 3 2 2" xfId="31702" xr:uid="{6ADE00BC-72C0-4F06-BDF5-D3EB792867F3}"/>
    <cellStyle name="20% - Accent4 158 3 2 3" xfId="46836" xr:uid="{8CAAF774-FDA5-406F-8DB9-9D49E46FD5A2}"/>
    <cellStyle name="20% - Accent4 158 3 3" xfId="24158" xr:uid="{CB4EDE7D-671B-4146-A127-713BD7A48F84}"/>
    <cellStyle name="20% - Accent4 158 3 4" xfId="39292" xr:uid="{F97D6F48-E563-4040-96A2-B2FFA8C7FA14}"/>
    <cellStyle name="20% - Accent4 158 4" xfId="10051" xr:uid="{E4295F10-2D5B-4936-B8C0-B2AD4ED072D6}"/>
    <cellStyle name="20% - Accent4 158 4 2" xfId="29160" xr:uid="{6BC2BA10-ED3B-4D04-9541-16AA065C495A}"/>
    <cellStyle name="20% - Accent4 158 4 3" xfId="44294" xr:uid="{C62548CC-D13A-4E8D-9B75-C25ABF32B2C8}"/>
    <cellStyle name="20% - Accent4 158 5" xfId="21616" xr:uid="{4734F3AB-AB96-4AD6-8BB5-D169613EA4AB}"/>
    <cellStyle name="20% - Accent4 158 6" xfId="36750" xr:uid="{FBF8C58A-3E04-45A3-884D-AF23BFD0D797}"/>
    <cellStyle name="20% - Accent4 159" xfId="2274" xr:uid="{6E94393F-41E1-4514-986F-E62FEABBDC63}"/>
    <cellStyle name="20% - Accent4 159 2" xfId="7423" xr:uid="{DE178CA2-569C-4D5C-BD09-059064527FCE}"/>
    <cellStyle name="20% - Accent4 159 2 2" xfId="15180" xr:uid="{1EAE5BFF-9245-4181-A41B-167471000F3E}"/>
    <cellStyle name="20% - Accent4 159 2 2 2" xfId="34190" xr:uid="{3BAA09D1-E0D0-4C30-8383-001445DA7827}"/>
    <cellStyle name="20% - Accent4 159 2 2 3" xfId="49324" xr:uid="{932E30B9-0A04-4E75-9052-CFEA3B476D02}"/>
    <cellStyle name="20% - Accent4 159 2 3" xfId="26646" xr:uid="{E845825D-BA9E-4BD0-8830-61A447A29D32}"/>
    <cellStyle name="20% - Accent4 159 2 4" xfId="41780" xr:uid="{AAC5ECD1-0985-4E22-9EEA-7E89E0178A48}"/>
    <cellStyle name="20% - Accent4 159 3" xfId="4928" xr:uid="{09190F6A-D10A-476E-BEBB-E415E801AB0D}"/>
    <cellStyle name="20% - Accent4 159 3 2" xfId="12691" xr:uid="{93C04537-652A-48BE-93C8-B7468F9931BE}"/>
    <cellStyle name="20% - Accent4 159 3 2 2" xfId="31716" xr:uid="{AE0E3E54-CBAE-4F0E-BD92-ADFEF4CA4D29}"/>
    <cellStyle name="20% - Accent4 159 3 2 3" xfId="46850" xr:uid="{38AEC7AF-C4AF-4F21-9F50-1350FAF4DD43}"/>
    <cellStyle name="20% - Accent4 159 3 3" xfId="24172" xr:uid="{53080854-B21C-46D8-A2E4-2DDD93C8CEFF}"/>
    <cellStyle name="20% - Accent4 159 3 4" xfId="39306" xr:uid="{AF31B0AC-5592-4C2B-98FF-49A83AB222BB}"/>
    <cellStyle name="20% - Accent4 159 4" xfId="10065" xr:uid="{A371CB2C-91CC-4D21-99CE-BE74E8B7F73C}"/>
    <cellStyle name="20% - Accent4 159 4 2" xfId="29174" xr:uid="{146815D3-1F38-46AA-9B3B-3D70EB30431D}"/>
    <cellStyle name="20% - Accent4 159 4 3" xfId="44308" xr:uid="{49CB83FB-E0F7-4F70-95F5-29F6218F5304}"/>
    <cellStyle name="20% - Accent4 159 5" xfId="21630" xr:uid="{B4D72997-15F3-4756-99B3-EB6D98A3AA06}"/>
    <cellStyle name="20% - Accent4 159 6" xfId="36764" xr:uid="{5C906891-CA7F-4A00-8A66-513B1EB5E9E6}"/>
    <cellStyle name="20% - Accent4 16" xfId="272" xr:uid="{6F2F6B47-DB16-4AB2-98F9-FD6DA62BEA5D}"/>
    <cellStyle name="20% - Accent4 16 2" xfId="5415" xr:uid="{CAFB9E39-185C-4D4F-A78C-5C0D64DD003A}"/>
    <cellStyle name="20% - Accent4 16 2 2" xfId="13172" xr:uid="{BFB070EF-3365-4874-BB05-3DB03AADBF37}"/>
    <cellStyle name="20% - Accent4 16 2 2 2" xfId="32182" xr:uid="{4A0A13E3-C7D1-4B40-A6D2-38DDFDB0E787}"/>
    <cellStyle name="20% - Accent4 16 2 2 3" xfId="47316" xr:uid="{19DB4272-E7F2-4C06-9D52-6BB0799DCEC0}"/>
    <cellStyle name="20% - Accent4 16 2 3" xfId="24638" xr:uid="{7E1733DF-F0F7-4AFD-B339-240F6B86EA05}"/>
    <cellStyle name="20% - Accent4 16 2 4" xfId="39772" xr:uid="{5392A4E0-97F2-44BD-8349-65F036772075}"/>
    <cellStyle name="20% - Accent4 16 3" xfId="2926" xr:uid="{5CC3F0A4-13E8-4C21-8CAB-54FE566072FE}"/>
    <cellStyle name="20% - Accent4 16 3 2" xfId="10689" xr:uid="{ED688043-03DD-462B-9844-7C9DA419D152}"/>
    <cellStyle name="20% - Accent4 16 3 2 2" xfId="29714" xr:uid="{1CF2541E-4872-4B46-B791-7F1536A62279}"/>
    <cellStyle name="20% - Accent4 16 3 2 3" xfId="44848" xr:uid="{C07813A9-4F22-4804-A742-311A690854E1}"/>
    <cellStyle name="20% - Accent4 16 3 3" xfId="22170" xr:uid="{9F3DCFEC-07BD-43F1-8923-670271EC2A65}"/>
    <cellStyle name="20% - Accent4 16 3 4" xfId="37304" xr:uid="{5D821784-CCAB-4AB5-AA33-0EBBB5FC8E60}"/>
    <cellStyle name="20% - Accent4 16 4" xfId="8063" xr:uid="{0F6AD3A3-315B-4E55-BE5B-41780527612C}"/>
    <cellStyle name="20% - Accent4 16 4 2" xfId="27172" xr:uid="{783FE6D2-1920-42BD-89C2-5D4B70CAF2CB}"/>
    <cellStyle name="20% - Accent4 16 4 3" xfId="42306" xr:uid="{95333831-02D0-407A-9874-64128F03BF47}"/>
    <cellStyle name="20% - Accent4 16 5" xfId="19628" xr:uid="{E43A4057-7A07-4D1F-9A50-4188AEF4430D}"/>
    <cellStyle name="20% - Accent4 16 6" xfId="34762" xr:uid="{72F30077-9532-42DE-8806-E0142E54771E}"/>
    <cellStyle name="20% - Accent4 160" xfId="2288" xr:uid="{76A7DBAA-13C4-4F11-926F-714DA65B15F4}"/>
    <cellStyle name="20% - Accent4 160 2" xfId="7437" xr:uid="{B29F1D23-C700-414F-BE5B-E3FDDA92B759}"/>
    <cellStyle name="20% - Accent4 160 2 2" xfId="15194" xr:uid="{3C0BA679-DFB2-48EB-8737-A76CC410CB06}"/>
    <cellStyle name="20% - Accent4 160 2 2 2" xfId="34204" xr:uid="{D61FD2B3-EAB0-488C-B8D6-F469EB86C0A0}"/>
    <cellStyle name="20% - Accent4 160 2 2 3" xfId="49338" xr:uid="{287776B6-B5C9-4794-8FF2-33F8032E64CD}"/>
    <cellStyle name="20% - Accent4 160 2 3" xfId="26660" xr:uid="{CEDD6751-C9EF-4CD0-819D-1234449C1559}"/>
    <cellStyle name="20% - Accent4 160 2 4" xfId="41794" xr:uid="{B7660A41-4A88-4826-81D0-23AB790A16BE}"/>
    <cellStyle name="20% - Accent4 160 3" xfId="4942" xr:uid="{ED9F80BF-974C-4456-9708-4FAF419A6475}"/>
    <cellStyle name="20% - Accent4 160 3 2" xfId="12705" xr:uid="{758F5E98-E593-4F45-BC55-2EF5586390EE}"/>
    <cellStyle name="20% - Accent4 160 3 2 2" xfId="31730" xr:uid="{673284ED-4562-4842-9D96-F21123E473CB}"/>
    <cellStyle name="20% - Accent4 160 3 2 3" xfId="46864" xr:uid="{A7B10A8A-3114-4BCD-82CB-A22FAF908AAB}"/>
    <cellStyle name="20% - Accent4 160 3 3" xfId="24186" xr:uid="{78E956BF-EA9B-442F-83E3-BA62AFE9EFFD}"/>
    <cellStyle name="20% - Accent4 160 3 4" xfId="39320" xr:uid="{FE1E5020-CAAC-405C-A00C-4E42CBF2CE11}"/>
    <cellStyle name="20% - Accent4 160 4" xfId="10079" xr:uid="{38BE5D85-892A-4B00-9AD6-F0F0FE54BD68}"/>
    <cellStyle name="20% - Accent4 160 4 2" xfId="29188" xr:uid="{C5B6B272-5526-4102-AFDC-E15E117E6969}"/>
    <cellStyle name="20% - Accent4 160 4 3" xfId="44322" xr:uid="{B149ABFB-92DC-489B-A776-449DE10F6759}"/>
    <cellStyle name="20% - Accent4 160 5" xfId="21644" xr:uid="{6C4FD9D5-00CC-4AA6-8D1E-63C435347B47}"/>
    <cellStyle name="20% - Accent4 160 6" xfId="36778" xr:uid="{0AF645AE-5DF3-452E-B385-AC1CC560A247}"/>
    <cellStyle name="20% - Accent4 161" xfId="2302" xr:uid="{69F21EDA-831C-44EA-8E1D-2496AE09CDC1}"/>
    <cellStyle name="20% - Accent4 161 2" xfId="7451" xr:uid="{A310643A-75F3-43B6-814C-8F11E38DAC99}"/>
    <cellStyle name="20% - Accent4 161 2 2" xfId="15208" xr:uid="{2F2363F3-9036-4836-AAB8-5382E27D1EA2}"/>
    <cellStyle name="20% - Accent4 161 2 2 2" xfId="34218" xr:uid="{F126D193-A222-45CC-94B3-7B146AB0A973}"/>
    <cellStyle name="20% - Accent4 161 2 2 3" xfId="49352" xr:uid="{A50289AC-4C2F-4984-894A-1658C4A0899D}"/>
    <cellStyle name="20% - Accent4 161 2 3" xfId="26674" xr:uid="{A6A8F55E-D4CA-437C-9C67-D5C1B29E45AC}"/>
    <cellStyle name="20% - Accent4 161 2 4" xfId="41808" xr:uid="{5EF208DE-D177-427B-83B6-43CC880093DC}"/>
    <cellStyle name="20% - Accent4 161 3" xfId="4956" xr:uid="{B9F5EF32-0BBA-460A-8069-E18D9B134DEF}"/>
    <cellStyle name="20% - Accent4 161 3 2" xfId="12719" xr:uid="{A5CF9814-1A08-4199-BBB5-FF15A5ACF3FF}"/>
    <cellStyle name="20% - Accent4 161 3 2 2" xfId="31744" xr:uid="{2881FD20-48D9-4107-A932-F07B09A95D61}"/>
    <cellStyle name="20% - Accent4 161 3 2 3" xfId="46878" xr:uid="{1A8D9303-4E62-4ACB-93FC-DB4590451DCD}"/>
    <cellStyle name="20% - Accent4 161 3 3" xfId="24200" xr:uid="{984368AA-052C-48C1-8825-FB8D60361578}"/>
    <cellStyle name="20% - Accent4 161 3 4" xfId="39334" xr:uid="{F9D41C28-FDE8-4110-831B-E910FE93E181}"/>
    <cellStyle name="20% - Accent4 161 4" xfId="10093" xr:uid="{F9E3E441-617A-427C-B421-B35875B7C866}"/>
    <cellStyle name="20% - Accent4 161 4 2" xfId="29202" xr:uid="{C8D929F2-6684-4B26-A851-E15CA0E23AED}"/>
    <cellStyle name="20% - Accent4 161 4 3" xfId="44336" xr:uid="{4A202DD7-A97B-4897-876D-8B710239D7BD}"/>
    <cellStyle name="20% - Accent4 161 5" xfId="21658" xr:uid="{3369E410-52F8-406D-8C6A-C41C26E911F6}"/>
    <cellStyle name="20% - Accent4 161 6" xfId="36792" xr:uid="{768F2FC5-1BB9-47AF-993E-232FDA5972C1}"/>
    <cellStyle name="20% - Accent4 162" xfId="2316" xr:uid="{A0CF6991-8966-40BA-92AF-5DEAD4C1EF3E}"/>
    <cellStyle name="20% - Accent4 162 2" xfId="7465" xr:uid="{FD02C360-5BB3-4870-8679-4EF361638D7A}"/>
    <cellStyle name="20% - Accent4 162 2 2" xfId="15222" xr:uid="{D8C21A9B-1463-4427-B9DB-5448FF27DCAB}"/>
    <cellStyle name="20% - Accent4 162 2 2 2" xfId="34232" xr:uid="{188F7EBE-7D2C-40AF-A3F8-82B9272F03F1}"/>
    <cellStyle name="20% - Accent4 162 2 2 3" xfId="49366" xr:uid="{1BB803C2-50C7-479C-AFDE-C9642B820667}"/>
    <cellStyle name="20% - Accent4 162 2 3" xfId="26688" xr:uid="{4B0CC651-FC65-4BB3-9848-CB39F628AB62}"/>
    <cellStyle name="20% - Accent4 162 2 4" xfId="41822" xr:uid="{F97D22AF-5DB4-4B37-AE8A-E9C79DC6AF65}"/>
    <cellStyle name="20% - Accent4 162 3" xfId="4970" xr:uid="{C9A32752-79ED-477A-A09E-1F88EE60956A}"/>
    <cellStyle name="20% - Accent4 162 3 2" xfId="12733" xr:uid="{E37D238C-465F-45AA-BB3B-90CE5E57A0E1}"/>
    <cellStyle name="20% - Accent4 162 3 2 2" xfId="31758" xr:uid="{D9D7C62F-2DF8-433E-8821-61361AB7E9BD}"/>
    <cellStyle name="20% - Accent4 162 3 2 3" xfId="46892" xr:uid="{E3E6AEC7-7B31-4024-B4FD-F544C79F2B0F}"/>
    <cellStyle name="20% - Accent4 162 3 3" xfId="24214" xr:uid="{0DA6505B-2785-4112-B4C7-3D0F3BF782FD}"/>
    <cellStyle name="20% - Accent4 162 3 4" xfId="39348" xr:uid="{EACD02E9-AB19-4348-B73C-235287A1EC6D}"/>
    <cellStyle name="20% - Accent4 162 4" xfId="10107" xr:uid="{845D8C25-E3AC-438D-ABB5-D1F00DA329BF}"/>
    <cellStyle name="20% - Accent4 162 4 2" xfId="29216" xr:uid="{61FFD995-A97A-4112-B646-C51B03DE34B3}"/>
    <cellStyle name="20% - Accent4 162 4 3" xfId="44350" xr:uid="{E4A8FEA2-8AE0-4686-8E83-F4C84BE7D29F}"/>
    <cellStyle name="20% - Accent4 162 5" xfId="21672" xr:uid="{44380D52-663B-48FA-B427-5BA34FB818C6}"/>
    <cellStyle name="20% - Accent4 162 6" xfId="36806" xr:uid="{AE488409-5E14-4986-8A78-F6A30B54A54F}"/>
    <cellStyle name="20% - Accent4 163" xfId="2330" xr:uid="{8FB09C7A-6569-4C74-9FFA-F2B3C8377508}"/>
    <cellStyle name="20% - Accent4 163 2" xfId="7479" xr:uid="{082E15D2-F953-4D58-82B7-09A0595A375F}"/>
    <cellStyle name="20% - Accent4 163 2 2" xfId="15236" xr:uid="{DBADAD83-8673-4F02-9072-574D54536747}"/>
    <cellStyle name="20% - Accent4 163 2 2 2" xfId="34246" xr:uid="{94CED5B6-923E-4653-B805-D35CDDB7EDA0}"/>
    <cellStyle name="20% - Accent4 163 2 2 3" xfId="49380" xr:uid="{F4C5AD30-50B0-4A0D-9AFD-E00EABF92220}"/>
    <cellStyle name="20% - Accent4 163 2 3" xfId="26702" xr:uid="{CDF0465D-77A3-47F0-B418-FAABC80D387B}"/>
    <cellStyle name="20% - Accent4 163 2 4" xfId="41836" xr:uid="{6E43D728-2D2C-4006-BFE2-0E4064AAF101}"/>
    <cellStyle name="20% - Accent4 163 3" xfId="4984" xr:uid="{F97DAF4D-8D38-403C-829F-F2367D88A14D}"/>
    <cellStyle name="20% - Accent4 163 3 2" xfId="12747" xr:uid="{77037E90-EE85-4D26-B2FD-835153821926}"/>
    <cellStyle name="20% - Accent4 163 3 2 2" xfId="31772" xr:uid="{511ED898-9C8A-4694-8526-64C5F1DAE22A}"/>
    <cellStyle name="20% - Accent4 163 3 2 3" xfId="46906" xr:uid="{548CA473-2937-4502-9003-F24579E6E2F5}"/>
    <cellStyle name="20% - Accent4 163 3 3" xfId="24228" xr:uid="{759E4AD0-3869-48A8-B1E2-8E6927EF1B9E}"/>
    <cellStyle name="20% - Accent4 163 3 4" xfId="39362" xr:uid="{3478F280-ADF9-4C0A-B3B2-75C744EE2427}"/>
    <cellStyle name="20% - Accent4 163 4" xfId="10121" xr:uid="{A6BEACAA-40C2-4954-BE04-93A947D40629}"/>
    <cellStyle name="20% - Accent4 163 4 2" xfId="29230" xr:uid="{667632E1-D0DD-4F43-A82D-6AA8DF5FD622}"/>
    <cellStyle name="20% - Accent4 163 4 3" xfId="44364" xr:uid="{5EDE26F6-A1C5-41DC-A66D-4DA4BFC3F245}"/>
    <cellStyle name="20% - Accent4 163 5" xfId="21686" xr:uid="{613D7FFF-E263-44FC-8244-69F924743377}"/>
    <cellStyle name="20% - Accent4 163 6" xfId="36820" xr:uid="{D8FF643E-1863-4DD2-B38C-8CFC63943E37}"/>
    <cellStyle name="20% - Accent4 164" xfId="2344" xr:uid="{36B265DC-B865-40D0-9529-A9072DA6DF4B}"/>
    <cellStyle name="20% - Accent4 164 2" xfId="7493" xr:uid="{B19D565E-6378-4A4B-8515-008250989D64}"/>
    <cellStyle name="20% - Accent4 164 2 2" xfId="15250" xr:uid="{FF5D70D8-6E46-4D90-8D64-F71613B18443}"/>
    <cellStyle name="20% - Accent4 164 2 2 2" xfId="34260" xr:uid="{73D8FFAA-AE9D-4D95-9325-7290B6597871}"/>
    <cellStyle name="20% - Accent4 164 2 2 3" xfId="49394" xr:uid="{8B5E24D9-E407-4F2B-9B41-A88555C0D169}"/>
    <cellStyle name="20% - Accent4 164 2 3" xfId="26716" xr:uid="{C1C12158-67A4-4DD4-B7B8-DBC13147807C}"/>
    <cellStyle name="20% - Accent4 164 2 4" xfId="41850" xr:uid="{B97CF032-1DD0-418B-9A28-0E9EDCB21328}"/>
    <cellStyle name="20% - Accent4 164 3" xfId="4998" xr:uid="{0AA1B7BA-EBD8-444B-A012-56FC0F579FE2}"/>
    <cellStyle name="20% - Accent4 164 3 2" xfId="12761" xr:uid="{1B5A986F-C284-40E8-89F0-B6155643DABF}"/>
    <cellStyle name="20% - Accent4 164 3 2 2" xfId="31786" xr:uid="{03AF8BD0-3EFC-4737-BFE2-319D88303DA4}"/>
    <cellStyle name="20% - Accent4 164 3 2 3" xfId="46920" xr:uid="{CA9F0409-23DD-4E1A-83DC-B8092499DE1B}"/>
    <cellStyle name="20% - Accent4 164 3 3" xfId="24242" xr:uid="{3E9840A0-2DC9-41FC-BBC2-C6DF50D21B1C}"/>
    <cellStyle name="20% - Accent4 164 3 4" xfId="39376" xr:uid="{10A91E13-7955-4A11-9F5A-D64B5BADA736}"/>
    <cellStyle name="20% - Accent4 164 4" xfId="10135" xr:uid="{11E7AFFA-C8F7-4802-A6A2-1AD80C661B23}"/>
    <cellStyle name="20% - Accent4 164 4 2" xfId="29244" xr:uid="{25C369B0-4880-49F7-BD2B-8699F19514A1}"/>
    <cellStyle name="20% - Accent4 164 4 3" xfId="44378" xr:uid="{9EE7FE19-3F7D-4AC1-A1AB-EFC895B18C32}"/>
    <cellStyle name="20% - Accent4 164 5" xfId="21700" xr:uid="{4C48EF48-799A-460E-BFCA-E8D994AF4928}"/>
    <cellStyle name="20% - Accent4 164 6" xfId="36834" xr:uid="{4113E70A-5131-41B2-B909-4776392AC9A0}"/>
    <cellStyle name="20% - Accent4 165" xfId="2358" xr:uid="{C2CC6E1A-42BB-41B3-A5AE-A60A75191A41}"/>
    <cellStyle name="20% - Accent4 165 2" xfId="7507" xr:uid="{7D8C0493-E643-4FA5-B5DA-546A3F5E6A0D}"/>
    <cellStyle name="20% - Accent4 165 2 2" xfId="15264" xr:uid="{F653723D-5EF3-470E-B5EF-CF093E0737DC}"/>
    <cellStyle name="20% - Accent4 165 2 2 2" xfId="34274" xr:uid="{F4D96C0E-69E9-4E2B-B7BC-4B8A732A01A1}"/>
    <cellStyle name="20% - Accent4 165 2 2 3" xfId="49408" xr:uid="{A337A491-0D70-4686-92A3-92F98F5DC528}"/>
    <cellStyle name="20% - Accent4 165 2 3" xfId="26730" xr:uid="{D2EA0C8A-0847-4ED3-903F-C9BFF75DC33E}"/>
    <cellStyle name="20% - Accent4 165 2 4" xfId="41864" xr:uid="{4E19BE7C-E906-40CA-8DD4-059A303FB9FE}"/>
    <cellStyle name="20% - Accent4 165 3" xfId="5012" xr:uid="{2707F1F6-0B39-4FF0-B82B-FC4192A12251}"/>
    <cellStyle name="20% - Accent4 165 3 2" xfId="12775" xr:uid="{E595FCD6-A989-4155-917C-3E80D0166791}"/>
    <cellStyle name="20% - Accent4 165 3 2 2" xfId="31800" xr:uid="{82FCA46B-ABFA-4BBB-8C4A-781DA8E31BFD}"/>
    <cellStyle name="20% - Accent4 165 3 2 3" xfId="46934" xr:uid="{AB1346AA-B828-4196-B8F7-D350748D89D3}"/>
    <cellStyle name="20% - Accent4 165 3 3" xfId="24256" xr:uid="{D9172E8F-6D5C-40D7-A750-87B8AFBD9F38}"/>
    <cellStyle name="20% - Accent4 165 3 4" xfId="39390" xr:uid="{3B75898A-86F9-45BE-BE8C-2026D25C4ECD}"/>
    <cellStyle name="20% - Accent4 165 4" xfId="10149" xr:uid="{F1D0390B-86E7-434F-9312-4EAECD063918}"/>
    <cellStyle name="20% - Accent4 165 4 2" xfId="29258" xr:uid="{772BFFF3-6345-4E49-BCB9-E9095796AA83}"/>
    <cellStyle name="20% - Accent4 165 4 3" xfId="44392" xr:uid="{D75D971C-023B-40EE-BE4D-3C876F4A398F}"/>
    <cellStyle name="20% - Accent4 165 5" xfId="21714" xr:uid="{2BE1882F-131E-4DD5-B18C-2616E5D7EF8B}"/>
    <cellStyle name="20% - Accent4 165 6" xfId="36848" xr:uid="{0F521103-A3FF-45D4-8BDE-AA5D82E27711}"/>
    <cellStyle name="20% - Accent4 166" xfId="2372" xr:uid="{60D61F37-1FB8-4EF9-9488-81D03527ED97}"/>
    <cellStyle name="20% - Accent4 166 2" xfId="7521" xr:uid="{47144CC3-6F15-4E95-9C51-66B839FAED51}"/>
    <cellStyle name="20% - Accent4 166 2 2" xfId="15278" xr:uid="{29F21720-CF89-4B96-9986-DD9931938D55}"/>
    <cellStyle name="20% - Accent4 166 2 2 2" xfId="34288" xr:uid="{5B1CEBB7-E5A8-4BB5-8AE3-4E91FE38568E}"/>
    <cellStyle name="20% - Accent4 166 2 2 3" xfId="49422" xr:uid="{46A4621D-93BD-4CE2-86A1-5D181D2C0C15}"/>
    <cellStyle name="20% - Accent4 166 2 3" xfId="26744" xr:uid="{FF16B888-6FE3-484A-A3CD-8089D1EB514B}"/>
    <cellStyle name="20% - Accent4 166 2 4" xfId="41878" xr:uid="{B354A3B8-7735-44E4-80E4-00042D31CDE9}"/>
    <cellStyle name="20% - Accent4 166 3" xfId="5026" xr:uid="{ACC82378-A4E8-41EE-B0A1-8C1383C576CF}"/>
    <cellStyle name="20% - Accent4 166 3 2" xfId="12789" xr:uid="{12B314C7-A635-4D35-A2D2-EE5D0E6B03EF}"/>
    <cellStyle name="20% - Accent4 166 3 2 2" xfId="31814" xr:uid="{127F6889-7BFD-4F2B-97A1-56791EB59870}"/>
    <cellStyle name="20% - Accent4 166 3 2 3" xfId="46948" xr:uid="{F5A60BC7-B2DA-4304-8A7D-418E131A9C6A}"/>
    <cellStyle name="20% - Accent4 166 3 3" xfId="24270" xr:uid="{16A6203F-52AD-4114-9AEB-5B79A17B2791}"/>
    <cellStyle name="20% - Accent4 166 3 4" xfId="39404" xr:uid="{1ABC8DA0-DC87-4587-924A-0FD3967560EC}"/>
    <cellStyle name="20% - Accent4 166 4" xfId="10163" xr:uid="{689A04BF-2C86-4290-A7EF-C022B57A1104}"/>
    <cellStyle name="20% - Accent4 166 4 2" xfId="29272" xr:uid="{036879AA-B365-4FF2-97CA-C1C924309ECD}"/>
    <cellStyle name="20% - Accent4 166 4 3" xfId="44406" xr:uid="{FBA4DA1B-28FE-49D0-82AF-400052B618E0}"/>
    <cellStyle name="20% - Accent4 166 5" xfId="21728" xr:uid="{FA40493B-E4D4-492F-9555-0041F71247AB}"/>
    <cellStyle name="20% - Accent4 166 6" xfId="36862" xr:uid="{D2160FB6-CE7A-4B89-B627-99FE610A3783}"/>
    <cellStyle name="20% - Accent4 167" xfId="2386" xr:uid="{B3A1EE64-2507-433E-8E27-71391FDB9FE0}"/>
    <cellStyle name="20% - Accent4 167 2" xfId="7535" xr:uid="{024F9460-A6D0-4302-942D-C235097ED464}"/>
    <cellStyle name="20% - Accent4 167 2 2" xfId="15292" xr:uid="{4544468A-4AB3-49F6-B387-C0B22A0EDD55}"/>
    <cellStyle name="20% - Accent4 167 2 2 2" xfId="34302" xr:uid="{F2DACDDC-71A7-4811-B684-C2B3821F6D5A}"/>
    <cellStyle name="20% - Accent4 167 2 2 3" xfId="49436" xr:uid="{A95EECD6-7E86-41B9-B57F-07ADA73E2B59}"/>
    <cellStyle name="20% - Accent4 167 2 3" xfId="26758" xr:uid="{FDE4DC53-580F-48BA-86C7-D2985473D5CE}"/>
    <cellStyle name="20% - Accent4 167 2 4" xfId="41892" xr:uid="{79EA413E-4FFF-42EF-AB6A-D8FACBD99E16}"/>
    <cellStyle name="20% - Accent4 167 3" xfId="5040" xr:uid="{E5635D38-1B11-402C-BE41-1B5419AEBE49}"/>
    <cellStyle name="20% - Accent4 167 3 2" xfId="12803" xr:uid="{CE3EA1FB-38AD-4186-8CCA-84F8E5AB20D6}"/>
    <cellStyle name="20% - Accent4 167 3 2 2" xfId="31828" xr:uid="{0B615709-570A-446F-B87C-44783AC6B94C}"/>
    <cellStyle name="20% - Accent4 167 3 2 3" xfId="46962" xr:uid="{E57F9106-27E4-4722-A4C6-DD706B995875}"/>
    <cellStyle name="20% - Accent4 167 3 3" xfId="24284" xr:uid="{A6DA0F53-FDFF-4B65-B685-62B814D092E4}"/>
    <cellStyle name="20% - Accent4 167 3 4" xfId="39418" xr:uid="{F08E6845-E93F-4A1C-8CE0-ECCA79017FA8}"/>
    <cellStyle name="20% - Accent4 167 4" xfId="10177" xr:uid="{AAEC80CC-68FC-4670-B35B-FD83043D8821}"/>
    <cellStyle name="20% - Accent4 167 4 2" xfId="29286" xr:uid="{4433FC4F-3C70-462C-B602-1F190FC78AEB}"/>
    <cellStyle name="20% - Accent4 167 4 3" xfId="44420" xr:uid="{B7B1CDD9-CB31-4E85-9EAD-7C1D57826968}"/>
    <cellStyle name="20% - Accent4 167 5" xfId="21742" xr:uid="{B29557C8-4FE8-465A-AE3E-E7C4AA4A17D2}"/>
    <cellStyle name="20% - Accent4 167 6" xfId="36876" xr:uid="{DB9B51CC-0CE6-4214-92EE-B13230A8D31B}"/>
    <cellStyle name="20% - Accent4 168" xfId="2400" xr:uid="{9EA5036D-7268-4100-882C-26A21519B814}"/>
    <cellStyle name="20% - Accent4 168 2" xfId="7549" xr:uid="{409AC9AD-0061-4DBA-9142-6C83EE5DC8BB}"/>
    <cellStyle name="20% - Accent4 168 2 2" xfId="15306" xr:uid="{79B2755E-6E6F-4B0D-A781-5E8D40116AB0}"/>
    <cellStyle name="20% - Accent4 168 2 2 2" xfId="34316" xr:uid="{23B2D5EF-4B59-4744-9006-21EF5C185D09}"/>
    <cellStyle name="20% - Accent4 168 2 2 3" xfId="49450" xr:uid="{87A5BA35-5DC1-4831-BA92-C5EB45223F4D}"/>
    <cellStyle name="20% - Accent4 168 2 3" xfId="26772" xr:uid="{DE77A108-FB4B-4733-B310-3625526C1303}"/>
    <cellStyle name="20% - Accent4 168 2 4" xfId="41906" xr:uid="{0B28041F-9017-48FE-A5A2-A80911E0A299}"/>
    <cellStyle name="20% - Accent4 168 3" xfId="5054" xr:uid="{B6F5A64E-4654-4FC2-95DC-D8314C6A27AA}"/>
    <cellStyle name="20% - Accent4 168 3 2" xfId="12817" xr:uid="{B2B238F3-2FF7-4C6E-96DA-8DF34F3E5E4E}"/>
    <cellStyle name="20% - Accent4 168 3 2 2" xfId="31842" xr:uid="{6C69E53D-B8A1-4650-A152-4606D9A6F00C}"/>
    <cellStyle name="20% - Accent4 168 3 2 3" xfId="46976" xr:uid="{09099F7A-0A5A-4486-9941-EA5D28348C08}"/>
    <cellStyle name="20% - Accent4 168 3 3" xfId="24298" xr:uid="{03C68C9E-1D25-40B1-A33F-5C870C2A52E0}"/>
    <cellStyle name="20% - Accent4 168 3 4" xfId="39432" xr:uid="{EE0FEB4D-BAF9-4648-9C42-62574E8165B9}"/>
    <cellStyle name="20% - Accent4 168 4" xfId="10191" xr:uid="{134A91DC-E2A8-4A66-A2F6-CA5BC0849BBE}"/>
    <cellStyle name="20% - Accent4 168 4 2" xfId="29300" xr:uid="{366E2900-6A28-4A04-8A3C-B68BC589AA50}"/>
    <cellStyle name="20% - Accent4 168 4 3" xfId="44434" xr:uid="{50462E8E-194F-4139-8DD1-7CCB565C243F}"/>
    <cellStyle name="20% - Accent4 168 5" xfId="21756" xr:uid="{6C4EFFEA-B69D-4736-AC37-5B0DBDEADF71}"/>
    <cellStyle name="20% - Accent4 168 6" xfId="36890" xr:uid="{96BF348F-AB4F-4EC8-9877-CCCD1194CA5F}"/>
    <cellStyle name="20% - Accent4 169" xfId="2414" xr:uid="{C37ED9DB-353F-4B17-BE69-13D70BFB5C7C}"/>
    <cellStyle name="20% - Accent4 169 2" xfId="7563" xr:uid="{683BC2E5-327B-4389-A2F1-5B46836EDB87}"/>
    <cellStyle name="20% - Accent4 169 2 2" xfId="15320" xr:uid="{26174C02-8330-49EA-BD51-55D1A6A25FBE}"/>
    <cellStyle name="20% - Accent4 169 2 2 2" xfId="34330" xr:uid="{D60082D1-FDB1-4E4D-86D3-71B6137844DE}"/>
    <cellStyle name="20% - Accent4 169 2 2 3" xfId="49464" xr:uid="{025F34B7-2D94-44C3-AF4D-D798B72AEBAE}"/>
    <cellStyle name="20% - Accent4 169 2 3" xfId="26786" xr:uid="{86DE9220-8021-4019-93D5-E8166EC620EA}"/>
    <cellStyle name="20% - Accent4 169 2 4" xfId="41920" xr:uid="{F6A698E1-B058-4334-8931-982F469D74AC}"/>
    <cellStyle name="20% - Accent4 169 3" xfId="5068" xr:uid="{F18151D0-25F1-4170-B00A-EF79827F4965}"/>
    <cellStyle name="20% - Accent4 169 3 2" xfId="12831" xr:uid="{385DFC5E-8852-4EF3-AECB-9C4028AA2426}"/>
    <cellStyle name="20% - Accent4 169 3 2 2" xfId="31856" xr:uid="{4A617378-06B8-43BB-AB24-F09E9B44C859}"/>
    <cellStyle name="20% - Accent4 169 3 2 3" xfId="46990" xr:uid="{E503D621-13EA-4210-A04E-CCC77CEA0A3E}"/>
    <cellStyle name="20% - Accent4 169 3 3" xfId="24312" xr:uid="{5C1C6CE9-17DD-4179-87B9-22266BBD2E23}"/>
    <cellStyle name="20% - Accent4 169 3 4" xfId="39446" xr:uid="{C5D621AE-0AF6-4C30-9F41-BB480C488352}"/>
    <cellStyle name="20% - Accent4 169 4" xfId="10205" xr:uid="{3D2E6DCE-D66C-4655-B655-487FA5D50501}"/>
    <cellStyle name="20% - Accent4 169 4 2" xfId="29314" xr:uid="{CFBCB447-9EAE-4F32-969F-12439BB5D6F2}"/>
    <cellStyle name="20% - Accent4 169 4 3" xfId="44448" xr:uid="{EA90F076-6413-4C9A-9627-FE86F7B21058}"/>
    <cellStyle name="20% - Accent4 169 5" xfId="21770" xr:uid="{D0E16515-653E-4DFE-BE3B-F14A1E585610}"/>
    <cellStyle name="20% - Accent4 169 6" xfId="36904" xr:uid="{8A008E6D-6753-487E-83E6-071B74EFF15F}"/>
    <cellStyle name="20% - Accent4 17" xfId="286" xr:uid="{95D5EAC4-B9CA-4C51-AF3D-164A590B1515}"/>
    <cellStyle name="20% - Accent4 17 2" xfId="5429" xr:uid="{C13C0D2A-8922-4B5C-912F-FFB6D40C308F}"/>
    <cellStyle name="20% - Accent4 17 2 2" xfId="13186" xr:uid="{82859F68-380D-46D1-ACA2-79098939E072}"/>
    <cellStyle name="20% - Accent4 17 2 2 2" xfId="32196" xr:uid="{8E81DF6C-C63A-4651-9EA8-F91681BBA8D9}"/>
    <cellStyle name="20% - Accent4 17 2 2 3" xfId="47330" xr:uid="{10E33D6B-0ED7-403F-A6AE-D5AE3E2302AE}"/>
    <cellStyle name="20% - Accent4 17 2 3" xfId="24652" xr:uid="{60F147E9-BBC8-4BA3-8543-21DDCE288DB0}"/>
    <cellStyle name="20% - Accent4 17 2 4" xfId="39786" xr:uid="{BB6DF424-0011-44F4-957D-98AE91EB0893}"/>
    <cellStyle name="20% - Accent4 17 3" xfId="2940" xr:uid="{114CDB80-5247-4231-9DC9-AD733D7185D8}"/>
    <cellStyle name="20% - Accent4 17 3 2" xfId="10703" xr:uid="{D7660ADB-40A2-4E2E-8245-11F7D35010C6}"/>
    <cellStyle name="20% - Accent4 17 3 2 2" xfId="29728" xr:uid="{1655D3CA-5024-41DB-9912-A7D6894C7DB0}"/>
    <cellStyle name="20% - Accent4 17 3 2 3" xfId="44862" xr:uid="{77D1071C-0033-453C-A174-EECE615FB76D}"/>
    <cellStyle name="20% - Accent4 17 3 3" xfId="22184" xr:uid="{F85FB6B5-5208-4DC3-A1FB-C0D9C20CA468}"/>
    <cellStyle name="20% - Accent4 17 3 4" xfId="37318" xr:uid="{BE2F680A-EEE4-4F82-89AF-7781969ED22B}"/>
    <cellStyle name="20% - Accent4 17 4" xfId="8077" xr:uid="{11F58A2A-B403-40AF-BB5E-2AF8AEB6F0FD}"/>
    <cellStyle name="20% - Accent4 17 4 2" xfId="27186" xr:uid="{FB7407AA-72A6-4E9B-9A47-851F1C88150D}"/>
    <cellStyle name="20% - Accent4 17 4 3" xfId="42320" xr:uid="{7AE9268D-0D93-44EF-A4D8-ECA5DDA2C9D5}"/>
    <cellStyle name="20% - Accent4 17 5" xfId="19642" xr:uid="{A538D795-A097-4E1C-9AE7-F650851D0470}"/>
    <cellStyle name="20% - Accent4 17 6" xfId="34776" xr:uid="{C0E674A5-D71B-4C2C-95C9-7A41F2FC9B8B}"/>
    <cellStyle name="20% - Accent4 170" xfId="2428" xr:uid="{B377DB2E-1C81-4EED-A6C5-C841277FD249}"/>
    <cellStyle name="20% - Accent4 170 2" xfId="7577" xr:uid="{5A8FB8DD-E506-4F3E-8F94-8D3FDBD58E5A}"/>
    <cellStyle name="20% - Accent4 170 2 2" xfId="15334" xr:uid="{550AAE25-6F1E-4320-95D5-4106FD98BD17}"/>
    <cellStyle name="20% - Accent4 170 2 2 2" xfId="34344" xr:uid="{7E6DA045-61E4-4F44-9BB3-52BFFD394EB6}"/>
    <cellStyle name="20% - Accent4 170 2 2 3" xfId="49478" xr:uid="{BFE0CDD6-3478-469C-854E-AB67F7C3A569}"/>
    <cellStyle name="20% - Accent4 170 2 3" xfId="26800" xr:uid="{BB9E47C7-4C73-48E6-8B31-881FA7176ACF}"/>
    <cellStyle name="20% - Accent4 170 2 4" xfId="41934" xr:uid="{25E979FE-7A1E-48D9-B80C-838A6A339BAA}"/>
    <cellStyle name="20% - Accent4 170 3" xfId="5082" xr:uid="{007BF2A5-FF1D-405F-AD0A-7E364AB3A7B1}"/>
    <cellStyle name="20% - Accent4 170 3 2" xfId="12845" xr:uid="{10DE0CEA-1D39-4505-8384-DC5736E5FEA9}"/>
    <cellStyle name="20% - Accent4 170 3 2 2" xfId="31870" xr:uid="{172EE982-490B-4BFB-84C8-C2CF8F7C0A5D}"/>
    <cellStyle name="20% - Accent4 170 3 2 3" xfId="47004" xr:uid="{85C505FB-3EAD-4DDC-8314-D4923ADD890C}"/>
    <cellStyle name="20% - Accent4 170 3 3" xfId="24326" xr:uid="{0E4DAD68-818B-47B7-886D-DD795CBEB506}"/>
    <cellStyle name="20% - Accent4 170 3 4" xfId="39460" xr:uid="{9AD92A21-414B-4DB8-BE74-6A0173C23AAF}"/>
    <cellStyle name="20% - Accent4 170 4" xfId="10219" xr:uid="{B51ECF8D-556B-4749-A6A1-679A84BD6D68}"/>
    <cellStyle name="20% - Accent4 170 4 2" xfId="29328" xr:uid="{A9AB0E7A-326F-4AF0-8A9A-B7B97EEEBC71}"/>
    <cellStyle name="20% - Accent4 170 4 3" xfId="44462" xr:uid="{A6CE99BC-F088-4CD8-B2BC-54C2CA3C29F3}"/>
    <cellStyle name="20% - Accent4 170 5" xfId="21784" xr:uid="{89F14118-84EE-4808-B57D-62F816121A3D}"/>
    <cellStyle name="20% - Accent4 170 6" xfId="36918" xr:uid="{69EE5622-C9EF-4DFE-9BF2-76E8CC064544}"/>
    <cellStyle name="20% - Accent4 171" xfId="2442" xr:uid="{EB6D70EF-32F7-4829-B7C1-6AECF2944D29}"/>
    <cellStyle name="20% - Accent4 171 2" xfId="7591" xr:uid="{773ACC47-849E-429F-99BF-69A6940347D1}"/>
    <cellStyle name="20% - Accent4 171 2 2" xfId="15348" xr:uid="{9FF2B6E9-6B1F-4490-95CE-29CD1D61B301}"/>
    <cellStyle name="20% - Accent4 171 2 2 2" xfId="34358" xr:uid="{E69C86D1-CE1C-4675-B592-3ED40A75E895}"/>
    <cellStyle name="20% - Accent4 171 2 2 3" xfId="49492" xr:uid="{65F29B4A-CCB7-4642-8160-AF0186AACEFB}"/>
    <cellStyle name="20% - Accent4 171 2 3" xfId="26814" xr:uid="{56E32C23-87EC-46D4-95D3-B6C8C505AECA}"/>
    <cellStyle name="20% - Accent4 171 2 4" xfId="41948" xr:uid="{A2BD7D4C-9037-4C68-97DE-90122613CCA8}"/>
    <cellStyle name="20% - Accent4 171 3" xfId="5096" xr:uid="{5F14BA56-678E-492C-80DC-52D18C837F35}"/>
    <cellStyle name="20% - Accent4 171 3 2" xfId="12859" xr:uid="{E41F7B71-E68F-49A8-94BC-73236A08E55F}"/>
    <cellStyle name="20% - Accent4 171 3 2 2" xfId="31884" xr:uid="{09BB141F-F0C0-40E1-95ED-E6E2F3CE41F8}"/>
    <cellStyle name="20% - Accent4 171 3 2 3" xfId="47018" xr:uid="{2F0FD238-A48C-49C3-AEBE-6FEF87E70834}"/>
    <cellStyle name="20% - Accent4 171 3 3" xfId="24340" xr:uid="{4D08637A-A44C-4AB3-B1CA-BB7B11B689B4}"/>
    <cellStyle name="20% - Accent4 171 3 4" xfId="39474" xr:uid="{86CC6BF8-D060-4AD1-A85F-D66B5EA8F07A}"/>
    <cellStyle name="20% - Accent4 171 4" xfId="10233" xr:uid="{CD1D5DA6-7A72-44BF-972A-1B892206EC37}"/>
    <cellStyle name="20% - Accent4 171 4 2" xfId="29342" xr:uid="{36F7ED1C-E820-4354-A8F0-F6546D2D0C02}"/>
    <cellStyle name="20% - Accent4 171 4 3" xfId="44476" xr:uid="{C2D704EF-6747-4C62-B026-A63681AA5894}"/>
    <cellStyle name="20% - Accent4 171 5" xfId="21798" xr:uid="{162F043A-3AF8-48BE-8B80-4787BA741B6C}"/>
    <cellStyle name="20% - Accent4 171 6" xfId="36932" xr:uid="{56E9FE34-2619-43F7-A4D2-C6182CF38BF3}"/>
    <cellStyle name="20% - Accent4 172" xfId="2456" xr:uid="{F5CE17D1-5BA4-423D-BD0B-CD28820A8B7D}"/>
    <cellStyle name="20% - Accent4 172 2" xfId="7605" xr:uid="{ECC3AC1C-70F8-4CDB-BB8D-960790D82427}"/>
    <cellStyle name="20% - Accent4 172 2 2" xfId="15362" xr:uid="{4A14D9A1-333A-4E0F-AA22-35709583BFE2}"/>
    <cellStyle name="20% - Accent4 172 2 2 2" xfId="34372" xr:uid="{4D955196-13BD-4B5E-9174-396BA3BEF765}"/>
    <cellStyle name="20% - Accent4 172 2 2 3" xfId="49506" xr:uid="{23335BC6-A5B9-4802-9AEC-EA1D7E02496C}"/>
    <cellStyle name="20% - Accent4 172 2 3" xfId="26828" xr:uid="{55217121-F6AF-4EAA-BC67-367718FEC246}"/>
    <cellStyle name="20% - Accent4 172 2 4" xfId="41962" xr:uid="{0430289C-7F02-493E-BDA7-90D62C523CC0}"/>
    <cellStyle name="20% - Accent4 172 3" xfId="5110" xr:uid="{8291EA23-5AE5-4D5A-9EDF-9A0D5AB6C5D5}"/>
    <cellStyle name="20% - Accent4 172 3 2" xfId="12873" xr:uid="{BB29FFF5-B832-456E-A7A2-531724A24C8D}"/>
    <cellStyle name="20% - Accent4 172 3 2 2" xfId="31898" xr:uid="{12C45A80-0ADF-497B-8C27-9971F2A4DA63}"/>
    <cellStyle name="20% - Accent4 172 3 2 3" xfId="47032" xr:uid="{44B1C9B9-2D2E-47D7-B2A4-4C0D02328B8F}"/>
    <cellStyle name="20% - Accent4 172 3 3" xfId="24354" xr:uid="{44B1BBE9-C975-4950-9166-E9DFE5B74CD9}"/>
    <cellStyle name="20% - Accent4 172 3 4" xfId="39488" xr:uid="{730F9F1D-CF46-4A7A-9F68-680C6B2E4D8F}"/>
    <cellStyle name="20% - Accent4 172 4" xfId="10247" xr:uid="{DFBF043B-9BCE-4412-B333-904DA3F2EA55}"/>
    <cellStyle name="20% - Accent4 172 4 2" xfId="29356" xr:uid="{6B3256E0-7B08-4428-817F-12A0F1AF3446}"/>
    <cellStyle name="20% - Accent4 172 4 3" xfId="44490" xr:uid="{EE7EFF20-C152-4F39-A4F2-2FD4E08C4463}"/>
    <cellStyle name="20% - Accent4 172 5" xfId="21812" xr:uid="{DA66B22D-3E5E-48D8-BA77-1D5A1C33B649}"/>
    <cellStyle name="20% - Accent4 172 6" xfId="36946" xr:uid="{503578D4-C66F-4209-B188-10346D057E97}"/>
    <cellStyle name="20% - Accent4 173" xfId="2470" xr:uid="{CC4FFB94-B2AC-4EBD-A3DF-C255316978BC}"/>
    <cellStyle name="20% - Accent4 173 2" xfId="7619" xr:uid="{A0FEA576-387E-43F3-8831-138D91D2C9A2}"/>
    <cellStyle name="20% - Accent4 173 2 2" xfId="15376" xr:uid="{248E759B-6F6A-4621-930C-AC0460DD22CC}"/>
    <cellStyle name="20% - Accent4 173 2 2 2" xfId="34386" xr:uid="{9E08904A-336B-4B33-8526-72AC33FE23FD}"/>
    <cellStyle name="20% - Accent4 173 2 2 3" xfId="49520" xr:uid="{918F3FB5-A394-43A1-AFF8-916627B39025}"/>
    <cellStyle name="20% - Accent4 173 2 3" xfId="26842" xr:uid="{3EDA9947-1F92-46C5-B634-49CC6457A717}"/>
    <cellStyle name="20% - Accent4 173 2 4" xfId="41976" xr:uid="{5AC0F2B7-92F4-4383-9EE3-B8224ECE6A13}"/>
    <cellStyle name="20% - Accent4 173 3" xfId="5124" xr:uid="{44230A84-ED59-4E17-839E-7840360BC194}"/>
    <cellStyle name="20% - Accent4 173 3 2" xfId="12887" xr:uid="{22A18D9B-42E9-4801-991D-E8FDD5F29FB8}"/>
    <cellStyle name="20% - Accent4 173 3 2 2" xfId="31912" xr:uid="{FEC8F916-60B1-464B-B650-B5100B0D5B32}"/>
    <cellStyle name="20% - Accent4 173 3 2 3" xfId="47046" xr:uid="{8CA633DE-A91E-4E5E-8FEE-0DC90D4AF92A}"/>
    <cellStyle name="20% - Accent4 173 3 3" xfId="24368" xr:uid="{FD25D52E-C615-4711-95AC-FBE9D1BB4F46}"/>
    <cellStyle name="20% - Accent4 173 3 4" xfId="39502" xr:uid="{95A9EBA6-CA41-491A-9372-ECFB22315056}"/>
    <cellStyle name="20% - Accent4 173 4" xfId="10261" xr:uid="{1B1C15F3-E23B-4F81-87F1-EDB648D52C3F}"/>
    <cellStyle name="20% - Accent4 173 4 2" xfId="29370" xr:uid="{28F1D21E-DB3B-40CC-B4FD-7EFE7CAE3469}"/>
    <cellStyle name="20% - Accent4 173 4 3" xfId="44504" xr:uid="{655FCC26-A073-4FBE-B57A-D5D9B1C3B94E}"/>
    <cellStyle name="20% - Accent4 173 5" xfId="21826" xr:uid="{537CE950-449E-4D8A-B7B3-34B10C23341E}"/>
    <cellStyle name="20% - Accent4 173 6" xfId="36960" xr:uid="{8A70826A-FA40-4042-AF62-149D70C33DAC}"/>
    <cellStyle name="20% - Accent4 174" xfId="2484" xr:uid="{3A3B4C02-62B0-4230-ADD1-DB757CF33212}"/>
    <cellStyle name="20% - Accent4 174 2" xfId="7633" xr:uid="{D0995BEF-8984-4541-9256-790D697F98DB}"/>
    <cellStyle name="20% - Accent4 174 2 2" xfId="15390" xr:uid="{67C50E80-02D3-4BFE-B85B-2D034AECE79B}"/>
    <cellStyle name="20% - Accent4 174 2 2 2" xfId="34400" xr:uid="{871734B5-A9FA-4869-9BF4-164B2F9CFD9D}"/>
    <cellStyle name="20% - Accent4 174 2 2 3" xfId="49534" xr:uid="{175C742E-9519-4689-AB5D-23247F68A389}"/>
    <cellStyle name="20% - Accent4 174 2 3" xfId="26856" xr:uid="{C7D42450-2083-401A-8B80-7A686DAA5D8F}"/>
    <cellStyle name="20% - Accent4 174 2 4" xfId="41990" xr:uid="{7FA869F4-3EF7-43D7-A3F9-050FE54D3BEC}"/>
    <cellStyle name="20% - Accent4 174 3" xfId="5138" xr:uid="{4E8C094F-29DF-4E4E-A217-BE7DCE5170AD}"/>
    <cellStyle name="20% - Accent4 174 3 2" xfId="12901" xr:uid="{2E687DE5-E430-4D28-9408-D97A4FDBA900}"/>
    <cellStyle name="20% - Accent4 174 3 2 2" xfId="31926" xr:uid="{29B03DA5-167E-4D14-A4DE-BE03C09E3D48}"/>
    <cellStyle name="20% - Accent4 174 3 2 3" xfId="47060" xr:uid="{B44E6C40-E9B0-42AF-9ABF-6912DBF6FAC2}"/>
    <cellStyle name="20% - Accent4 174 3 3" xfId="24382" xr:uid="{DD8DB219-2BF7-46B3-B05F-7236159D3160}"/>
    <cellStyle name="20% - Accent4 174 3 4" xfId="39516" xr:uid="{C097C07F-2B37-4B68-B74B-BF0C66F8A59C}"/>
    <cellStyle name="20% - Accent4 174 4" xfId="10275" xr:uid="{6FA7D0F2-0224-426C-B274-4CD56AB546B7}"/>
    <cellStyle name="20% - Accent4 174 4 2" xfId="29384" xr:uid="{DBA3BD14-2B2D-4BB9-85BA-F74F1DEFCBC1}"/>
    <cellStyle name="20% - Accent4 174 4 3" xfId="44518" xr:uid="{3F95DD9C-E23B-4CE6-8CC3-6EE9D112163E}"/>
    <cellStyle name="20% - Accent4 174 5" xfId="21840" xr:uid="{F765407F-5162-466E-B283-748FA5BB35B2}"/>
    <cellStyle name="20% - Accent4 174 6" xfId="36974" xr:uid="{026DEB20-D97D-4863-90CF-37C2FF8A0097}"/>
    <cellStyle name="20% - Accent4 175" xfId="2498" xr:uid="{E7CA9E51-CF38-4E36-9A28-A2891E007ACD}"/>
    <cellStyle name="20% - Accent4 175 2" xfId="7647" xr:uid="{F18D628C-2BDB-4AA0-9267-4E7561BB1CED}"/>
    <cellStyle name="20% - Accent4 175 2 2" xfId="15404" xr:uid="{EC6E8DCA-5439-4A23-910E-5B05B512C58C}"/>
    <cellStyle name="20% - Accent4 175 2 2 2" xfId="34414" xr:uid="{932BA176-2129-42D7-87D5-108F44A9B276}"/>
    <cellStyle name="20% - Accent4 175 2 2 3" xfId="49548" xr:uid="{FA606CD8-A2E3-4B21-9DDC-07DB82584D78}"/>
    <cellStyle name="20% - Accent4 175 2 3" xfId="26870" xr:uid="{076CABE4-3690-4E1C-B5A2-B13A93105E63}"/>
    <cellStyle name="20% - Accent4 175 2 4" xfId="42004" xr:uid="{15AAE140-6535-4D70-91EB-54F577DCAF96}"/>
    <cellStyle name="20% - Accent4 175 3" xfId="5152" xr:uid="{30B5A990-99BD-41F9-8662-51A90358734B}"/>
    <cellStyle name="20% - Accent4 175 3 2" xfId="12915" xr:uid="{5D73E0D9-9C6E-4ED0-87BB-8A76CCE7F819}"/>
    <cellStyle name="20% - Accent4 175 3 2 2" xfId="31940" xr:uid="{172DC492-826C-46A1-9458-F9B635477C0E}"/>
    <cellStyle name="20% - Accent4 175 3 2 3" xfId="47074" xr:uid="{D3C2967F-1993-4077-9157-46423BDEA574}"/>
    <cellStyle name="20% - Accent4 175 3 3" xfId="24396" xr:uid="{0334D585-F46E-4B95-AB0D-1E6B33D84EB3}"/>
    <cellStyle name="20% - Accent4 175 3 4" xfId="39530" xr:uid="{65722673-746B-42FD-A3C1-5C2E085C1430}"/>
    <cellStyle name="20% - Accent4 175 4" xfId="10289" xr:uid="{103FF62D-4E4A-4F94-9533-50A7A9AEBC53}"/>
    <cellStyle name="20% - Accent4 175 4 2" xfId="29398" xr:uid="{0FD86D20-8F27-4BCA-8A01-FBBFCF22E0D4}"/>
    <cellStyle name="20% - Accent4 175 4 3" xfId="44532" xr:uid="{1445B1EF-7FC3-467B-87D8-277DE88EBF2B}"/>
    <cellStyle name="20% - Accent4 175 5" xfId="21854" xr:uid="{7C23210F-6B68-43DA-B676-D04B7190CC0D}"/>
    <cellStyle name="20% - Accent4 175 6" xfId="36988" xr:uid="{F1BB5323-EAB0-4152-91E1-AC04FAD775D0}"/>
    <cellStyle name="20% - Accent4 176" xfId="2512" xr:uid="{C7F8E103-7ED8-4B39-B9FC-4A77B1367841}"/>
    <cellStyle name="20% - Accent4 176 2" xfId="7661" xr:uid="{5ADC9E12-8EB0-4D70-8FEB-79AC16216622}"/>
    <cellStyle name="20% - Accent4 176 2 2" xfId="15418" xr:uid="{3C57E0C3-4180-4F21-B7D7-6C7A316FAAF1}"/>
    <cellStyle name="20% - Accent4 176 2 2 2" xfId="34428" xr:uid="{F714348F-8557-45E2-9F6C-197330D5B9D5}"/>
    <cellStyle name="20% - Accent4 176 2 2 3" xfId="49562" xr:uid="{F846E814-AD3B-4322-BDC1-E03D46AF9DC5}"/>
    <cellStyle name="20% - Accent4 176 2 3" xfId="26884" xr:uid="{34C14E4F-3286-45F9-BDE8-8A1A158ED421}"/>
    <cellStyle name="20% - Accent4 176 2 4" xfId="42018" xr:uid="{3D968159-8B88-4B6B-BC96-E12CBB8F999C}"/>
    <cellStyle name="20% - Accent4 176 3" xfId="5166" xr:uid="{10933687-BCB2-4FAF-8672-F69F33DD3CF8}"/>
    <cellStyle name="20% - Accent4 176 3 2" xfId="12929" xr:uid="{01BF732C-9E3F-4B51-9971-590F3908DD95}"/>
    <cellStyle name="20% - Accent4 176 3 2 2" xfId="31954" xr:uid="{8239756E-28F5-4102-8D64-7B921E940F8E}"/>
    <cellStyle name="20% - Accent4 176 3 2 3" xfId="47088" xr:uid="{CABE8153-87C8-463C-89D5-FC7E4F7D2FF9}"/>
    <cellStyle name="20% - Accent4 176 3 3" xfId="24410" xr:uid="{4F4AE0B6-1521-4B0D-AA8E-FA3363109BCF}"/>
    <cellStyle name="20% - Accent4 176 3 4" xfId="39544" xr:uid="{849C5040-32AD-4548-8547-8C42BB237DC4}"/>
    <cellStyle name="20% - Accent4 176 4" xfId="10303" xr:uid="{FC29F083-BAC5-4C3D-B434-333C6AB9B88C}"/>
    <cellStyle name="20% - Accent4 176 4 2" xfId="29412" xr:uid="{B2BEBBDE-358C-4A87-9BED-E1B9A7915E98}"/>
    <cellStyle name="20% - Accent4 176 4 3" xfId="44546" xr:uid="{B49A8189-F0C2-433B-BF2E-5D94DD480E18}"/>
    <cellStyle name="20% - Accent4 176 5" xfId="21868" xr:uid="{1D755007-451D-453D-82C5-E57D0A64360D}"/>
    <cellStyle name="20% - Accent4 176 6" xfId="37002" xr:uid="{11311B7A-7491-4B3E-AA4F-F8E45EEDACAE}"/>
    <cellStyle name="20% - Accent4 177" xfId="2526" xr:uid="{C82F2514-2C44-437A-A443-D5AF7498E132}"/>
    <cellStyle name="20% - Accent4 177 2" xfId="5180" xr:uid="{F3215FD9-4EE7-4398-A724-E6B3E3478EB9}"/>
    <cellStyle name="20% - Accent4 177 2 2" xfId="12943" xr:uid="{44DF376A-6EC5-4870-B6DF-CDCB10D02D53}"/>
    <cellStyle name="20% - Accent4 177 2 2 2" xfId="31968" xr:uid="{5EBD16E7-B7FD-4037-ABD0-1498F7036B0A}"/>
    <cellStyle name="20% - Accent4 177 2 2 3" xfId="47102" xr:uid="{321FD3BF-CA80-42FB-9B50-EF0BC24E4F7A}"/>
    <cellStyle name="20% - Accent4 177 2 3" xfId="24424" xr:uid="{9854C8F8-37BA-4FC2-BBD8-27B2D810F787}"/>
    <cellStyle name="20% - Accent4 177 2 4" xfId="39558" xr:uid="{A97EBAC0-A15E-466C-B432-77F1E7816013}"/>
    <cellStyle name="20% - Accent4 177 3" xfId="10317" xr:uid="{2C37FFFC-ECF9-48EF-8A3A-1CD6CE65455B}"/>
    <cellStyle name="20% - Accent4 177 3 2" xfId="29426" xr:uid="{D5BF77C2-1E11-4C91-9E51-5DB2916AE449}"/>
    <cellStyle name="20% - Accent4 177 3 3" xfId="44560" xr:uid="{59B9EA9E-0E94-486B-BC4C-EE1AE7204263}"/>
    <cellStyle name="20% - Accent4 177 4" xfId="21882" xr:uid="{9BF84A18-A26C-45C6-B751-CC32129C9D78}"/>
    <cellStyle name="20% - Accent4 177 5" xfId="37016" xr:uid="{FC928030-4EB0-49D4-B4E1-A8925EC05E10}"/>
    <cellStyle name="20% - Accent4 178" xfId="2540" xr:uid="{1B5A4AAA-F88B-469B-9690-EA8DE803B50C}"/>
    <cellStyle name="20% - Accent4 178 2" xfId="7675" xr:uid="{F78318AC-B7BB-4B50-98AD-E254EFB45646}"/>
    <cellStyle name="20% - Accent4 178 2 2" xfId="15432" xr:uid="{7AA39BB7-3401-4940-86C4-DC5677F87204}"/>
    <cellStyle name="20% - Accent4 178 2 2 2" xfId="15972" xr:uid="{4881673D-D16D-4418-AFAC-3AB4CAE901FA}"/>
    <cellStyle name="20% - Accent4 178 2 2 2 2" xfId="18778" xr:uid="{D0ED966C-653D-4DF9-B87C-575BFAA1D97B}"/>
    <cellStyle name="20% - Accent4 178 2 2 3" xfId="18307" xr:uid="{19C9C285-F24D-4E22-A011-7720CFB2B1A2}"/>
    <cellStyle name="20% - Accent4 178 2 3" xfId="15759" xr:uid="{DFB313FC-2179-491F-8C63-EE8E3694E1AF}"/>
    <cellStyle name="20% - Accent4 178 2 3 2" xfId="18565" xr:uid="{A6D5CE20-E52A-4E2F-BCA2-36758E3F80DB}"/>
    <cellStyle name="20% - Accent4 178 2 4" xfId="18094" xr:uid="{686B311C-F56F-4A91-AE94-9DF8222B099A}"/>
    <cellStyle name="20% - Accent4 178 3" xfId="7690" xr:uid="{E3255B11-F92B-4BDE-A387-898B52CC653C}"/>
    <cellStyle name="20% - Accent4 178 3 2" xfId="15447" xr:uid="{935160BD-F351-4551-BB6C-335E69A1F940}"/>
    <cellStyle name="20% - Accent4 178 3 2 2" xfId="15987" xr:uid="{E923A64D-575F-4B00-85DA-8C528D0DCA81}"/>
    <cellStyle name="20% - Accent4 178 3 2 2 2" xfId="18793" xr:uid="{3E07D130-B7F8-441C-911D-9BE7819144A9}"/>
    <cellStyle name="20% - Accent4 178 3 2 3" xfId="18322" xr:uid="{D0AE2A49-4819-4440-93BB-9F686C654BFE}"/>
    <cellStyle name="20% - Accent4 178 3 3" xfId="15774" xr:uid="{661AE782-37C2-4676-89F6-EE85FA057293}"/>
    <cellStyle name="20% - Accent4 178 3 3 2" xfId="18580" xr:uid="{50575383-9746-4A3C-9B24-775C35308263}"/>
    <cellStyle name="20% - Accent4 178 3 4" xfId="18109" xr:uid="{679FA6C3-D6DC-46DA-BA91-94A64D549BDE}"/>
    <cellStyle name="20% - Accent4 178 4" xfId="5194" xr:uid="{FEEA9878-B303-435E-9E1A-F0899D14756A}"/>
    <cellStyle name="20% - Accent4 178 4 2" xfId="12957" xr:uid="{E30E8786-7F91-4129-B0DE-62B7F3352245}"/>
    <cellStyle name="20% - Accent4 178 4 2 2" xfId="15957" xr:uid="{6AB36373-13D1-457C-A419-647D621EC413}"/>
    <cellStyle name="20% - Accent4 178 4 2 2 2" xfId="18763" xr:uid="{58C2BDB6-3E6D-440A-BB9D-81ACCF1B7B1F}"/>
    <cellStyle name="20% - Accent4 178 4 2 3" xfId="18292" xr:uid="{0BDEC043-24F3-4C9A-A3AC-2DBFB92A39BB}"/>
    <cellStyle name="20% - Accent4 178 4 3" xfId="15744" xr:uid="{3E7F1583-2BDB-43A9-880B-2777210337FE}"/>
    <cellStyle name="20% - Accent4 178 4 3 2" xfId="18550" xr:uid="{16459440-ADB1-4E7B-A2B9-E15E5B6F8791}"/>
    <cellStyle name="20% - Accent4 178 4 4" xfId="18079" xr:uid="{949575BC-F9BC-45C8-918B-6E473C61C0AA}"/>
    <cellStyle name="20% - Accent4 178 5" xfId="10331" xr:uid="{0C3086B2-9AE6-4438-B288-AEB09CE11293}"/>
    <cellStyle name="20% - Accent4 178 5 2" xfId="29440" xr:uid="{2CC2220B-49FA-44DF-B410-6981EDBD78A6}"/>
    <cellStyle name="20% - Accent4 178 5 3" xfId="44574" xr:uid="{87633A77-E9C6-42B8-BEF2-0F49AD91EF35}"/>
    <cellStyle name="20% - Accent4 178 6" xfId="21896" xr:uid="{31D2BAFB-ADD2-4332-88BD-89851BA5A624}"/>
    <cellStyle name="20% - Accent4 178 7" xfId="37030" xr:uid="{5ED6B9A1-18F5-49CD-9386-DFE4A10E9439}"/>
    <cellStyle name="20% - Accent4 179" xfId="2554" xr:uid="{8399241F-928E-4626-B8D2-38CF620B4AED}"/>
    <cellStyle name="20% - Accent4 179 2" xfId="7705" xr:uid="{C7E50860-8CA6-4B3B-BC38-17A5DB4FA18D}"/>
    <cellStyle name="20% - Accent4 179 2 2" xfId="15462" xr:uid="{9E060C37-FC72-4F40-A244-DC777322E9B1}"/>
    <cellStyle name="20% - Accent4 179 2 2 2" xfId="34442" xr:uid="{D89608DC-2B57-4D26-9B47-4032BD046D5F}"/>
    <cellStyle name="20% - Accent4 179 2 2 3" xfId="49576" xr:uid="{A6E849E6-7DAE-4D6E-932E-133EE30353F6}"/>
    <cellStyle name="20% - Accent4 179 2 3" xfId="26898" xr:uid="{15F4CCCB-3755-4815-BF4E-ECB654E4A373}"/>
    <cellStyle name="20% - Accent4 179 2 4" xfId="42032" xr:uid="{82054DE5-BE04-4AFF-97B3-F14997BA6B7C}"/>
    <cellStyle name="20% - Accent4 179 3" xfId="10345" xr:uid="{4912675F-B7BF-4891-B1A0-6377236F01AA}"/>
    <cellStyle name="20% - Accent4 179 3 2" xfId="29454" xr:uid="{D4DA2DBD-758E-49F8-AD34-F893C9EEAD54}"/>
    <cellStyle name="20% - Accent4 179 3 3" xfId="44588" xr:uid="{396C488B-FE29-461E-819D-9B0B3F5F45BD}"/>
    <cellStyle name="20% - Accent4 179 4" xfId="21910" xr:uid="{12B9F6BC-CAF9-4CB2-9E89-02158C28F386}"/>
    <cellStyle name="20% - Accent4 179 5" xfId="37044" xr:uid="{A56EEDE6-DD8C-4E0C-B5AF-041357A413EF}"/>
    <cellStyle name="20% - Accent4 18" xfId="300" xr:uid="{392DBD4E-8EF5-4CD1-B23F-7DDED46DE631}"/>
    <cellStyle name="20% - Accent4 18 2" xfId="5443" xr:uid="{8D56B842-EF1E-4E78-8033-671463FEAA78}"/>
    <cellStyle name="20% - Accent4 18 2 2" xfId="13200" xr:uid="{32785F74-FEE4-4668-B15D-172B15BE8D85}"/>
    <cellStyle name="20% - Accent4 18 2 2 2" xfId="32210" xr:uid="{4E95B55A-703B-4FEC-8092-4D6DE8338FB5}"/>
    <cellStyle name="20% - Accent4 18 2 2 3" xfId="47344" xr:uid="{CE9FDE67-1A2D-41A4-A52A-3B83C792B714}"/>
    <cellStyle name="20% - Accent4 18 2 3" xfId="24666" xr:uid="{84266294-1439-4A57-959E-A8B633159021}"/>
    <cellStyle name="20% - Accent4 18 2 4" xfId="39800" xr:uid="{06695D8E-0D37-47EF-B292-3302C648D1B4}"/>
    <cellStyle name="20% - Accent4 18 3" xfId="2954" xr:uid="{A976C711-2B75-4846-B496-485B17721636}"/>
    <cellStyle name="20% - Accent4 18 3 2" xfId="10717" xr:uid="{6A3B2A7D-FAEB-4123-95A1-752B43DF24E6}"/>
    <cellStyle name="20% - Accent4 18 3 2 2" xfId="29742" xr:uid="{6C473DAC-080C-4914-A824-26306B74D1DB}"/>
    <cellStyle name="20% - Accent4 18 3 2 3" xfId="44876" xr:uid="{4C886D0B-5B59-42AC-8B1A-22895605DF13}"/>
    <cellStyle name="20% - Accent4 18 3 3" xfId="22198" xr:uid="{14B9DB98-FB28-4211-BB41-D17DF57CF0FE}"/>
    <cellStyle name="20% - Accent4 18 3 4" xfId="37332" xr:uid="{6F2695BE-EE80-460C-AFCF-3FA74508D608}"/>
    <cellStyle name="20% - Accent4 18 4" xfId="8091" xr:uid="{6156EDC1-2ADF-43EE-8F0D-BA19DAD6665B}"/>
    <cellStyle name="20% - Accent4 18 4 2" xfId="27200" xr:uid="{E5028AD4-CB14-4DD2-8D3D-A30D35496D87}"/>
    <cellStyle name="20% - Accent4 18 4 3" xfId="42334" xr:uid="{E5C38BED-FB4B-4F95-9D98-4EB9B7A706E3}"/>
    <cellStyle name="20% - Accent4 18 5" xfId="19656" xr:uid="{102789E2-7522-4950-AFB2-75367DFC1CE3}"/>
    <cellStyle name="20% - Accent4 18 6" xfId="34790" xr:uid="{5848481B-1EA3-48EA-9A76-9F810F0BE272}"/>
    <cellStyle name="20% - Accent4 180" xfId="2568" xr:uid="{728F0FCB-CBD5-4281-9EA1-2456553D73F1}"/>
    <cellStyle name="20% - Accent4 180 2" xfId="7719" xr:uid="{DE871F54-2603-4D97-9B79-08F477C8FE0B}"/>
    <cellStyle name="20% - Accent4 180 2 2" xfId="15476" xr:uid="{A2122D64-5E8A-4A5F-B7DF-8F700AE79129}"/>
    <cellStyle name="20% - Accent4 180 2 2 2" xfId="34456" xr:uid="{D97EE69E-FA75-4434-8879-51AB41D0FD4F}"/>
    <cellStyle name="20% - Accent4 180 2 2 3" xfId="49590" xr:uid="{B1D59FA6-BD66-4C24-9B50-120D419390BB}"/>
    <cellStyle name="20% - Accent4 180 2 3" xfId="26912" xr:uid="{0DF8684E-5631-4BE9-8501-901796758A6F}"/>
    <cellStyle name="20% - Accent4 180 2 4" xfId="42046" xr:uid="{4DD9CF72-C45B-4E88-8DA6-4E7910C9FD06}"/>
    <cellStyle name="20% - Accent4 180 3" xfId="10359" xr:uid="{44799916-2A2E-46E4-AAA7-0F7BFED61133}"/>
    <cellStyle name="20% - Accent4 180 3 2" xfId="29468" xr:uid="{F26E0238-0C46-47E9-88F4-F520BCCB462D}"/>
    <cellStyle name="20% - Accent4 180 3 3" xfId="44602" xr:uid="{FF927A0C-94E9-4C36-AB12-6B37515BC3B2}"/>
    <cellStyle name="20% - Accent4 180 4" xfId="21924" xr:uid="{6A24FBBF-A3D7-4B76-B993-BCA3814FAA21}"/>
    <cellStyle name="20% - Accent4 180 5" xfId="37058" xr:uid="{6983CF3E-C045-4D82-AA5D-FA09E4A2ECC0}"/>
    <cellStyle name="20% - Accent4 181" xfId="2582" xr:uid="{0CD28EBB-9260-43A1-8567-780966F25D62}"/>
    <cellStyle name="20% - Accent4 181 2" xfId="7733" xr:uid="{09B56DF9-2023-49C4-855F-6D002F1030E8}"/>
    <cellStyle name="20% - Accent4 181 2 2" xfId="15490" xr:uid="{893F8D8D-FAD1-40F8-951E-242277548C7C}"/>
    <cellStyle name="20% - Accent4 181 2 2 2" xfId="34470" xr:uid="{2BDEEA3F-922E-4E36-BB03-BC5AA050C8DB}"/>
    <cellStyle name="20% - Accent4 181 2 2 3" xfId="49604" xr:uid="{B37C9F6C-61B2-457F-925B-937B2FB1E8B8}"/>
    <cellStyle name="20% - Accent4 181 2 3" xfId="26926" xr:uid="{5B1DF22C-C72B-4036-94B2-EC689574D876}"/>
    <cellStyle name="20% - Accent4 181 2 4" xfId="42060" xr:uid="{04A00EA4-3E5E-4688-A2A1-374DBEA0C7E3}"/>
    <cellStyle name="20% - Accent4 181 3" xfId="10373" xr:uid="{60783438-E016-4AA7-B1EA-2744CDAB19DE}"/>
    <cellStyle name="20% - Accent4 181 3 2" xfId="29482" xr:uid="{EF9C1121-3FF2-4C77-9D0C-6A0E12B7C424}"/>
    <cellStyle name="20% - Accent4 181 3 3" xfId="44616" xr:uid="{5D8084DE-69C5-4CC0-A012-49716B8855F6}"/>
    <cellStyle name="20% - Accent4 181 4" xfId="21938" xr:uid="{6071C21B-05BA-4493-B690-149364460129}"/>
    <cellStyle name="20% - Accent4 181 5" xfId="37072" xr:uid="{AD1480AE-5319-4F28-B780-DCFC42266C83}"/>
    <cellStyle name="20% - Accent4 182" xfId="2619" xr:uid="{418919B2-A9C9-41A4-897B-CF05194DDB04}"/>
    <cellStyle name="20% - Accent4 182 2" xfId="7747" xr:uid="{12D4D93E-4A53-4E65-8CAF-40A96D440ED9}"/>
    <cellStyle name="20% - Accent4 182 2 2" xfId="15504" xr:uid="{7161EB23-2A07-4C50-A249-9E582498377C}"/>
    <cellStyle name="20% - Accent4 182 2 2 2" xfId="16002" xr:uid="{DEE7223F-C7B8-43E5-85E0-F163018EE1EE}"/>
    <cellStyle name="20% - Accent4 182 2 2 2 2" xfId="18808" xr:uid="{FEE55AF4-4B52-4BA6-8554-A310E2D76FCC}"/>
    <cellStyle name="20% - Accent4 182 2 2 3" xfId="18337" xr:uid="{75043709-9A0F-4F2F-A7BA-3FFB989BD4B8}"/>
    <cellStyle name="20% - Accent4 182 2 3" xfId="15789" xr:uid="{8AEF9380-3C9B-416B-9841-2186825D8CF1}"/>
    <cellStyle name="20% - Accent4 182 2 3 2" xfId="18595" xr:uid="{CD4CC249-E095-48C8-9202-F8518FC94631}"/>
    <cellStyle name="20% - Accent4 182 2 4" xfId="18124" xr:uid="{3513F636-174D-49FD-8F2C-3ADE00347B26}"/>
    <cellStyle name="20% - Accent4 182 3" xfId="10387" xr:uid="{131B88AD-DFE4-42FD-B1CF-8D1C44B40919}"/>
    <cellStyle name="20% - Accent4 182 3 2" xfId="15873" xr:uid="{3A50036E-F91A-4252-B95A-4719DF177101}"/>
    <cellStyle name="20% - Accent4 182 3 2 2" xfId="18679" xr:uid="{996BA3EE-C73B-4919-B66B-514530C27CD2}"/>
    <cellStyle name="20% - Accent4 182 3 3" xfId="18208" xr:uid="{43B8C660-3E57-4BCD-A291-B92E007B72F2}"/>
    <cellStyle name="20% - Accent4 182 4" xfId="15660" xr:uid="{316B54A3-C3DB-48B9-BE44-54080BBCCE2F}"/>
    <cellStyle name="20% - Accent4 182 4 2" xfId="18466" xr:uid="{EDFE600A-B18F-43FE-A877-9607059F05BB}"/>
    <cellStyle name="20% - Accent4 182 5" xfId="17995" xr:uid="{44B40857-B022-4ADF-A840-87BDABC4B939}"/>
    <cellStyle name="20% - Accent4 183" xfId="2638" xr:uid="{8E503DF0-A500-47A1-8EE5-30454DDF6337}"/>
    <cellStyle name="20% - Accent4 183 2" xfId="7761" xr:uid="{F7007CD1-0361-4B6C-ABCA-07B1983556C1}"/>
    <cellStyle name="20% - Accent4 183 2 2" xfId="15518" xr:uid="{61A87A7C-DAA7-4D44-8981-C73DF6EC30FD}"/>
    <cellStyle name="20% - Accent4 183 2 2 2" xfId="16016" xr:uid="{3649B164-C113-4DA0-8CCB-CC4F3B68E815}"/>
    <cellStyle name="20% - Accent4 183 2 2 2 2" xfId="18822" xr:uid="{E60B4D51-D99E-4748-B498-ACBAFCDC73C7}"/>
    <cellStyle name="20% - Accent4 183 2 2 3" xfId="18351" xr:uid="{1A57FB46-C129-4372-9C95-21AF58B83AC1}"/>
    <cellStyle name="20% - Accent4 183 2 3" xfId="15803" xr:uid="{B4861B9E-097E-43DF-9551-DE0899599176}"/>
    <cellStyle name="20% - Accent4 183 2 3 2" xfId="18609" xr:uid="{EF634E98-0740-48AC-8D7C-B3A8A0697FEE}"/>
    <cellStyle name="20% - Accent4 183 2 4" xfId="18138" xr:uid="{F7894E77-3F3B-4018-892F-AF0BD180E6DF}"/>
    <cellStyle name="20% - Accent4 183 3" xfId="10401" xr:uid="{B5BCF599-C1DF-494A-A2E1-147164B9DD8E}"/>
    <cellStyle name="20% - Accent4 183 3 2" xfId="15887" xr:uid="{3F4BA92A-21BD-43E7-A7E5-281EABDBC0EC}"/>
    <cellStyle name="20% - Accent4 183 3 2 2" xfId="18693" xr:uid="{7AA6D307-8820-45D1-A854-2861B6FA460E}"/>
    <cellStyle name="20% - Accent4 183 3 3" xfId="18222" xr:uid="{16CDB0E4-3488-4CC7-A4D9-0F2F3A7211DB}"/>
    <cellStyle name="20% - Accent4 183 4" xfId="15674" xr:uid="{8FC5A7C7-721A-4231-81A7-AAE820428E97}"/>
    <cellStyle name="20% - Accent4 183 4 2" xfId="18480" xr:uid="{41DB28D8-0F0C-4C64-9892-C64AA946DB28}"/>
    <cellStyle name="20% - Accent4 183 5" xfId="18009" xr:uid="{099D9F07-0BC2-4DAC-AC26-84DAD8D22489}"/>
    <cellStyle name="20% - Accent4 184" xfId="2652" xr:uid="{50D11060-51BF-4491-98C2-EA3271E2BB0A}"/>
    <cellStyle name="20% - Accent4 184 2" xfId="7775" xr:uid="{338BB88E-B265-4B3A-A286-CA471A182DD9}"/>
    <cellStyle name="20% - Accent4 184 2 2" xfId="15532" xr:uid="{1C78E945-9B99-4215-A27C-E08707E87391}"/>
    <cellStyle name="20% - Accent4 184 2 2 2" xfId="34484" xr:uid="{BC53D1E8-6850-4881-AC9A-9D587DD650F0}"/>
    <cellStyle name="20% - Accent4 184 2 2 3" xfId="49618" xr:uid="{CB408E46-97E1-484B-97BB-00C6CD410EE6}"/>
    <cellStyle name="20% - Accent4 184 2 3" xfId="26940" xr:uid="{152A3A92-1383-440A-BE90-D0964A38B5EA}"/>
    <cellStyle name="20% - Accent4 184 2 4" xfId="42074" xr:uid="{538EF272-1966-4B15-A235-5D0FF407CD84}"/>
    <cellStyle name="20% - Accent4 184 3" xfId="10415" xr:uid="{85FD15C2-E047-412A-8296-DC307C878490}"/>
    <cellStyle name="20% - Accent4 184 3 2" xfId="15901" xr:uid="{DFAD3D9E-8FCC-42BC-A0F5-7A49F04216DD}"/>
    <cellStyle name="20% - Accent4 184 3 2 2" xfId="18707" xr:uid="{0454EDEA-CAFD-48D7-90F5-7384FA657D65}"/>
    <cellStyle name="20% - Accent4 184 3 3" xfId="18236" xr:uid="{53E0D513-D66E-4139-BBB0-E1B8411DBAE4}"/>
    <cellStyle name="20% - Accent4 184 4" xfId="15688" xr:uid="{C7E040B3-01B7-4FD1-A6E7-26025E47D6AC}"/>
    <cellStyle name="20% - Accent4 184 4 2" xfId="18494" xr:uid="{BEAD0A69-C559-4BAA-9B66-AB46BE14B136}"/>
    <cellStyle name="20% - Accent4 184 5" xfId="18023" xr:uid="{4B86E4EB-8191-480C-A4A5-294802E7C5FB}"/>
    <cellStyle name="20% - Accent4 185" xfId="2666" xr:uid="{45C36F82-2FF1-406E-B998-0349FB0191CF}"/>
    <cellStyle name="20% - Accent4 185 2" xfId="10429" xr:uid="{3018863D-BD92-4CFF-975A-A4317931DE0B}"/>
    <cellStyle name="20% - Accent4 185 2 2" xfId="15915" xr:uid="{B317C5AE-2042-4B3D-A1FC-0CB6EFD6A19B}"/>
    <cellStyle name="20% - Accent4 185 2 2 2" xfId="18721" xr:uid="{2B7998AE-1587-4B97-B456-1FCF91DDA5FD}"/>
    <cellStyle name="20% - Accent4 185 2 3" xfId="18250" xr:uid="{757C4D48-D288-4167-955B-B8683DCA6639}"/>
    <cellStyle name="20% - Accent4 185 3" xfId="15702" xr:uid="{9C156893-171C-47C2-8896-5CE66ABC3EEA}"/>
    <cellStyle name="20% - Accent4 185 3 2" xfId="18508" xr:uid="{C6A0715C-C7CB-4DA2-B1F1-895A24ECC323}"/>
    <cellStyle name="20% - Accent4 185 4" xfId="18037" xr:uid="{28560425-18A9-4802-9CAC-5CB56B3EA3D8}"/>
    <cellStyle name="20% - Accent4 186" xfId="2680" xr:uid="{CE010FA5-F99E-4E36-8BE5-E3996F3C234F}"/>
    <cellStyle name="20% - Accent4 186 2" xfId="10443" xr:uid="{95F738C6-C9AC-4EEC-9CBB-6B7D0EE6F74B}"/>
    <cellStyle name="20% - Accent4 186 2 2" xfId="15929" xr:uid="{1461179C-1F6A-4325-9D80-E6181B76C7F6}"/>
    <cellStyle name="20% - Accent4 186 2 2 2" xfId="18735" xr:uid="{CD7C2A33-1AFD-4D13-B02C-DCEE2B8ADF26}"/>
    <cellStyle name="20% - Accent4 186 2 3" xfId="18264" xr:uid="{0E70DA77-D8DC-47E7-8EB7-ED12CEF2849D}"/>
    <cellStyle name="20% - Accent4 186 3" xfId="15716" xr:uid="{8EE94408-B78E-4FAB-8B9C-467B499659FE}"/>
    <cellStyle name="20% - Accent4 186 3 2" xfId="18522" xr:uid="{AFCA6F9A-F081-42BD-B734-9C3616652B3D}"/>
    <cellStyle name="20% - Accent4 186 4" xfId="18051" xr:uid="{B46E264D-0729-472C-8585-06A2EE8C3C7F}"/>
    <cellStyle name="20% - Accent4 187" xfId="2694" xr:uid="{8AA5B04E-F718-4C4B-82BC-9A67DE6AD164}"/>
    <cellStyle name="20% - Accent4 187 2" xfId="10457" xr:uid="{BB67F351-048C-4AC5-9F2F-99A183EE16FC}"/>
    <cellStyle name="20% - Accent4 187 2 2" xfId="15943" xr:uid="{662DA36C-BB62-4FF9-8B55-EAFF7D97C646}"/>
    <cellStyle name="20% - Accent4 187 2 2 2" xfId="18749" xr:uid="{87B09556-11E2-41A3-8D4F-4BA0C369E5C4}"/>
    <cellStyle name="20% - Accent4 187 2 3" xfId="18278" xr:uid="{197F4F4B-AF95-42E3-807A-7EBC35FD13AD}"/>
    <cellStyle name="20% - Accent4 187 3" xfId="15730" xr:uid="{45EF1C55-68B1-44B6-9609-E3F806204625}"/>
    <cellStyle name="20% - Accent4 187 3 2" xfId="18536" xr:uid="{442FEE4A-238C-4C66-B7B4-3F65D45C0C90}"/>
    <cellStyle name="20% - Accent4 187 4" xfId="18065" xr:uid="{EDCAA75A-95F1-4CDA-A74E-561940C5BAED}"/>
    <cellStyle name="20% - Accent4 188" xfId="7789" xr:uid="{E0F7EA00-91F2-454D-9397-3657F9F7ECD4}"/>
    <cellStyle name="20% - Accent4 188 2" xfId="15817" xr:uid="{87A369BF-AB8B-4A11-94DA-3DB10A9DE6BC}"/>
    <cellStyle name="20% - Accent4 188 2 2" xfId="18623" xr:uid="{B9BF776C-48B4-4983-81A4-53EB4A4454A0}"/>
    <cellStyle name="20% - Accent4 188 3" xfId="18152" xr:uid="{C04898C6-60D9-4F27-8021-1A37DA2D508E}"/>
    <cellStyle name="20% - Accent4 189" xfId="7803" xr:uid="{ACE30F74-2604-4737-B324-F9E428E193F5}"/>
    <cellStyle name="20% - Accent4 189 2" xfId="15831" xr:uid="{8E2522C6-D6F6-4BB9-9663-43DD771FBA65}"/>
    <cellStyle name="20% - Accent4 189 2 2" xfId="18637" xr:uid="{5A162762-203E-4CE4-8971-EE8EB093F73F}"/>
    <cellStyle name="20% - Accent4 189 3" xfId="18166" xr:uid="{C312B395-F4AC-49F5-9219-C40E8C97801C}"/>
    <cellStyle name="20% - Accent4 19" xfId="314" xr:uid="{C4F5DF0A-4900-4045-8A86-14D2EF847490}"/>
    <cellStyle name="20% - Accent4 19 2" xfId="5457" xr:uid="{A89F4DA1-640F-4773-A0E3-205C5704C996}"/>
    <cellStyle name="20% - Accent4 19 2 2" xfId="13214" xr:uid="{401699A5-0704-413C-BA93-501491CB593A}"/>
    <cellStyle name="20% - Accent4 19 2 2 2" xfId="32224" xr:uid="{91A0CEC1-F8DD-4727-8BB3-60BE62B6BE06}"/>
    <cellStyle name="20% - Accent4 19 2 2 3" xfId="47358" xr:uid="{B33646AD-C5FC-4887-A273-045DCA76093C}"/>
    <cellStyle name="20% - Accent4 19 2 3" xfId="24680" xr:uid="{E1041223-AF4B-4330-99D6-EFCDD4C17A95}"/>
    <cellStyle name="20% - Accent4 19 2 4" xfId="39814" xr:uid="{70D767D1-DF26-4314-90FA-5E548152FC58}"/>
    <cellStyle name="20% - Accent4 19 3" xfId="2968" xr:uid="{7C869B4F-3775-49D9-976C-0C8BB8245541}"/>
    <cellStyle name="20% - Accent4 19 3 2" xfId="10731" xr:uid="{5FBBDD19-9DD3-461B-B4B2-8C695795E5C1}"/>
    <cellStyle name="20% - Accent4 19 3 2 2" xfId="29756" xr:uid="{E2B0CBA4-A021-4F6B-AE6F-FA415434FE65}"/>
    <cellStyle name="20% - Accent4 19 3 2 3" xfId="44890" xr:uid="{9622559E-8A5E-42CF-82F2-A58EB5DB84B8}"/>
    <cellStyle name="20% - Accent4 19 3 3" xfId="22212" xr:uid="{9EADBDF8-7C40-4F04-987C-B9965D67260C}"/>
    <cellStyle name="20% - Accent4 19 3 4" xfId="37346" xr:uid="{FD120E58-9844-468C-8607-9994A1F069F4}"/>
    <cellStyle name="20% - Accent4 19 4" xfId="8105" xr:uid="{271EE1D0-42A6-49CA-88E6-CA1775F5E168}"/>
    <cellStyle name="20% - Accent4 19 4 2" xfId="27214" xr:uid="{D6609748-D09F-4985-9E72-9A8CA6A44B26}"/>
    <cellStyle name="20% - Accent4 19 4 3" xfId="42348" xr:uid="{75276F46-740A-4166-8DEB-72A630C909FA}"/>
    <cellStyle name="20% - Accent4 19 5" xfId="19670" xr:uid="{FB1DCB73-37DD-4250-ABFB-8471D13C8C80}"/>
    <cellStyle name="20% - Accent4 19 6" xfId="34804" xr:uid="{BE241BB2-B739-49A6-B896-2BC7B3C10E6F}"/>
    <cellStyle name="20% - Accent4 190" xfId="7817" xr:uid="{26C245AF-58B2-4494-BFE8-B4AB9CB1E979}"/>
    <cellStyle name="20% - Accent4 190 2" xfId="15845" xr:uid="{36708B48-EE2B-47F0-B79E-7DC11BB7A986}"/>
    <cellStyle name="20% - Accent4 190 2 2" xfId="18651" xr:uid="{29F8D41E-080D-4931-A921-B107A693A035}"/>
    <cellStyle name="20% - Accent4 190 3" xfId="18180" xr:uid="{91FCF8C9-947E-41CC-8DA1-1E75A975F75F}"/>
    <cellStyle name="20% - Accent4 191" xfId="7831" xr:uid="{0E7FE4C8-EC59-4493-BFA4-B560FF5A3F4F}"/>
    <cellStyle name="20% - Accent4 191 2" xfId="15859" xr:uid="{924CDCEC-373F-43FF-B96C-F46DF096B9BD}"/>
    <cellStyle name="20% - Accent4 191 2 2" xfId="18665" xr:uid="{5843CB10-3AF4-46D0-8ACF-87C94928EF06}"/>
    <cellStyle name="20% - Accent4 191 3" xfId="18194" xr:uid="{E2B43B96-71C6-4CEE-B758-3BB0ABAC576E}"/>
    <cellStyle name="20% - Accent4 192" xfId="7850" xr:uid="{D57AF9CE-F4FF-4535-929C-91FBC27FED83}"/>
    <cellStyle name="20% - Accent4 192 2" xfId="26959" xr:uid="{4D7770C0-185D-482D-9F2E-FE3DDE5FC580}"/>
    <cellStyle name="20% - Accent4 192 3" xfId="42093" xr:uid="{3705C6F1-7A63-4853-B07D-652B61475FC1}"/>
    <cellStyle name="20% - Accent4 193" xfId="15547" xr:uid="{A9B3604D-F1E8-4D7A-A483-78B69EF9DB06}"/>
    <cellStyle name="20% - Accent4 193 2" xfId="16030" xr:uid="{FBEC39D3-4992-40D0-A773-F65DB8E4AC54}"/>
    <cellStyle name="20% - Accent4 193 2 2" xfId="18836" xr:uid="{6337C423-2C53-4143-823B-072524BDB684}"/>
    <cellStyle name="20% - Accent4 193 3" xfId="18366" xr:uid="{12CEF3E7-AEB8-42D4-8E6C-22BB79350270}"/>
    <cellStyle name="20% - Accent4 194" xfId="15561" xr:uid="{6EDD8135-286E-43B4-8359-989E2562D498}"/>
    <cellStyle name="20% - Accent4 194 2" xfId="16044" xr:uid="{6BBB6108-CA28-40FB-B24D-0FD0DD1C1A18}"/>
    <cellStyle name="20% - Accent4 194 2 2" xfId="18850" xr:uid="{0EEDF88A-3251-451A-8874-F25A175469C1}"/>
    <cellStyle name="20% - Accent4 194 3" xfId="18380" xr:uid="{437213EB-E5F1-4B24-B525-373F64C3FDE9}"/>
    <cellStyle name="20% - Accent4 195" xfId="55" xr:uid="{82A170A5-AFDE-4B91-873F-FF1775FFF780}"/>
    <cellStyle name="20% - Accent4 195 2" xfId="16058" xr:uid="{89060063-9431-49FA-BC6C-8214D8928E8E}"/>
    <cellStyle name="20% - Accent4 195 2 2" xfId="18864" xr:uid="{8CB9D876-E76E-4E36-A55C-F2F3CE98B847}"/>
    <cellStyle name="20% - Accent4 195 3" xfId="15576" xr:uid="{4D376FC0-F0D9-4509-BFBA-43BFCC3CE72A}"/>
    <cellStyle name="20% - Accent4 196" xfId="15590" xr:uid="{F9757DFB-5BFC-42B0-9F51-9371FD0A4A6F}"/>
    <cellStyle name="20% - Accent4 196 2" xfId="16072" xr:uid="{CE405E81-A121-47EB-9601-158BD685F6E9}"/>
    <cellStyle name="20% - Accent4 196 2 2" xfId="18878" xr:uid="{53134620-36B6-43F9-AB57-7FA81AACA365}"/>
    <cellStyle name="20% - Accent4 196 3" xfId="18396" xr:uid="{E4A79DC6-A408-4C68-AE1B-8E918D538291}"/>
    <cellStyle name="20% - Accent4 197" xfId="15604" xr:uid="{9651623D-1AE4-4BC1-9967-9960DF1AD5B7}"/>
    <cellStyle name="20% - Accent4 197 2" xfId="16086" xr:uid="{58DB12B1-8F71-4759-9297-2F3B486ED8CE}"/>
    <cellStyle name="20% - Accent4 197 2 2" xfId="18892" xr:uid="{1A3C5D0F-E6E9-43E2-9AE9-AB636B5E7349}"/>
    <cellStyle name="20% - Accent4 197 3" xfId="18410" xr:uid="{14F52428-3536-46ED-8775-F22197810EEF}"/>
    <cellStyle name="20% - Accent4 198" xfId="15618" xr:uid="{0EF5DA0C-D5D6-4097-B030-A2D3DC7606A8}"/>
    <cellStyle name="20% - Accent4 198 2" xfId="16100" xr:uid="{89063A18-B8CF-4353-B2E3-A03CA5C57998}"/>
    <cellStyle name="20% - Accent4 198 2 2" xfId="18906" xr:uid="{8FB95DE1-397F-4BC7-AD47-A0BEB806449C}"/>
    <cellStyle name="20% - Accent4 198 3" xfId="18424" xr:uid="{5ACD860E-D6E7-4198-9807-45C36B90E440}"/>
    <cellStyle name="20% - Accent4 199" xfId="15632" xr:uid="{2125E3F7-6A96-4A77-8CC2-6CC1A625FC82}"/>
    <cellStyle name="20% - Accent4 199 2" xfId="16114" xr:uid="{7C3D8853-8C11-42C9-BED3-0BD6F5F8E696}"/>
    <cellStyle name="20% - Accent4 199 2 2" xfId="18920" xr:uid="{DBE45F5D-603B-4CCA-BD55-757D5F7C6B5A}"/>
    <cellStyle name="20% - Accent4 199 3" xfId="18438" xr:uid="{0911D934-981C-404E-9559-5AC51E307896}"/>
    <cellStyle name="20% - Accent4 2" xfId="76" xr:uid="{0BE36267-B022-4411-8691-99BF7C94DDC1}"/>
    <cellStyle name="20% - Accent4 2 2" xfId="5219" xr:uid="{1E42E488-4BF5-47A6-BF18-4484E91A165F}"/>
    <cellStyle name="20% - Accent4 2 2 2" xfId="12976" xr:uid="{9A560FA3-0464-4B2D-910A-69FF39CD70B9}"/>
    <cellStyle name="20% - Accent4 2 2 2 2" xfId="31986" xr:uid="{15DE6AEC-3596-4678-86D1-DB2AAC897DF3}"/>
    <cellStyle name="20% - Accent4 2 2 2 3" xfId="47120" xr:uid="{34B5A71C-AFDC-4F08-8085-35DB08E7AA88}"/>
    <cellStyle name="20% - Accent4 2 2 3" xfId="24442" xr:uid="{070081BA-D6B1-425D-AD84-51759501F381}"/>
    <cellStyle name="20% - Accent4 2 2 4" xfId="39576" xr:uid="{8CEDB50A-FB8D-41D2-93E1-0D414FFDAD4E}"/>
    <cellStyle name="20% - Accent4 2 3" xfId="2729" xr:uid="{0D110F14-D22F-42CB-94C5-89CEAFC92012}"/>
    <cellStyle name="20% - Accent4 2 3 2" xfId="10492" xr:uid="{F271198A-A49E-455A-814C-B575BABD6254}"/>
    <cellStyle name="20% - Accent4 2 3 2 2" xfId="29517" xr:uid="{483ADE84-FE9E-4E9C-B776-DDFFEFED01F4}"/>
    <cellStyle name="20% - Accent4 2 3 2 3" xfId="44651" xr:uid="{57F7E100-87E1-4E03-A031-19419D5AFCAE}"/>
    <cellStyle name="20% - Accent4 2 3 3" xfId="21973" xr:uid="{4E091284-DF75-4207-B10A-AA36C7C788A6}"/>
    <cellStyle name="20% - Accent4 2 3 4" xfId="37107" xr:uid="{013183A2-2491-463F-8B93-CC26C62E6DC3}"/>
    <cellStyle name="20% - Accent4 2 4" xfId="7866" xr:uid="{D2F70DF0-0B82-478E-8707-8DF525AF5C74}"/>
    <cellStyle name="20% - Accent4 2 4 2" xfId="26975" xr:uid="{C0FC562F-D548-4321-B650-BE6076181FC6}"/>
    <cellStyle name="20% - Accent4 2 4 3" xfId="42109" xr:uid="{788B168D-1215-4B5F-B75D-D70C27252768}"/>
    <cellStyle name="20% - Accent4 2 5" xfId="19431" xr:uid="{498BD62C-2642-4FD8-BBDC-A09B59365957}"/>
    <cellStyle name="20% - Accent4 2 6" xfId="34502" xr:uid="{EEE0F5DE-6643-40DB-9794-B4521D9C13C9}"/>
    <cellStyle name="20% - Accent4 2 7" xfId="34565" xr:uid="{B3A05D95-C784-4E73-905F-76384C92A806}"/>
    <cellStyle name="20% - Accent4 20" xfId="328" xr:uid="{AAFBFB09-E81D-4170-B1F1-BCE410BB2648}"/>
    <cellStyle name="20% - Accent4 20 2" xfId="5471" xr:uid="{5128D5F4-02E8-436A-9AC4-E6E4494C7DD8}"/>
    <cellStyle name="20% - Accent4 20 2 2" xfId="13228" xr:uid="{A35364E1-CE30-48A2-978C-B6283FFB8215}"/>
    <cellStyle name="20% - Accent4 20 2 2 2" xfId="32238" xr:uid="{5A4A81C3-B887-4CCE-8404-D4D211D544F6}"/>
    <cellStyle name="20% - Accent4 20 2 2 3" xfId="47372" xr:uid="{38E61474-9A0A-4A15-AD95-019E4C65DBDF}"/>
    <cellStyle name="20% - Accent4 20 2 3" xfId="24694" xr:uid="{412C1A9C-D6E2-4032-9B72-564D675248BF}"/>
    <cellStyle name="20% - Accent4 20 2 4" xfId="39828" xr:uid="{AEA08436-DB85-40F4-A068-C2ED394D2973}"/>
    <cellStyle name="20% - Accent4 20 3" xfId="2982" xr:uid="{C519F82F-F04C-48B1-A4F7-5C075298748C}"/>
    <cellStyle name="20% - Accent4 20 3 2" xfId="10745" xr:uid="{5DFC5839-A3A0-4C24-985E-419F0A81871F}"/>
    <cellStyle name="20% - Accent4 20 3 2 2" xfId="29770" xr:uid="{79EEDF62-B392-4293-A79E-C7E08B3874EC}"/>
    <cellStyle name="20% - Accent4 20 3 2 3" xfId="44904" xr:uid="{AD091A52-8B86-4DB3-948A-7884A8556807}"/>
    <cellStyle name="20% - Accent4 20 3 3" xfId="22226" xr:uid="{106D4E4A-A7E6-4359-8D53-52BA90EEB758}"/>
    <cellStyle name="20% - Accent4 20 3 4" xfId="37360" xr:uid="{8E0F9C4D-29F0-43FF-AED8-53DA284459C5}"/>
    <cellStyle name="20% - Accent4 20 4" xfId="8119" xr:uid="{38BD2C8C-1C8B-43E3-96E9-18D735EFC1E1}"/>
    <cellStyle name="20% - Accent4 20 4 2" xfId="27228" xr:uid="{CA2418C4-3D6B-4A69-BBB7-35E771BECFA1}"/>
    <cellStyle name="20% - Accent4 20 4 3" xfId="42362" xr:uid="{7C28C207-6E16-4725-AEE2-A317756719B9}"/>
    <cellStyle name="20% - Accent4 20 5" xfId="19684" xr:uid="{BB93CA38-B0E7-4D57-9429-ADB8C2C6FF71}"/>
    <cellStyle name="20% - Accent4 20 6" xfId="34818" xr:uid="{BA6623A4-4D97-481F-BE44-D3AF26193CCF}"/>
    <cellStyle name="20% - Accent4 200" xfId="15646" xr:uid="{E6210D64-6B44-4E37-B85E-413C1682F3C7}"/>
    <cellStyle name="20% - Accent4 200 2" xfId="18452" xr:uid="{A6C038AA-3277-4F82-92E2-CEB18AA7B01D}"/>
    <cellStyle name="20% - Accent4 201" xfId="16128" xr:uid="{83605EAE-BE83-41EC-8069-EBEDBDF60325}"/>
    <cellStyle name="20% - Accent4 201 2" xfId="18934" xr:uid="{9642E75A-D0B3-4C17-BE7F-7644606FF8CC}"/>
    <cellStyle name="20% - Accent4 202" xfId="16142" xr:uid="{6B3204B7-7D4D-4EDD-887A-3A7AB9F46793}"/>
    <cellStyle name="20% - Accent4 202 2" xfId="18948" xr:uid="{15300111-436A-4521-B5AB-0C8EE1F689B2}"/>
    <cellStyle name="20% - Accent4 203" xfId="16156" xr:uid="{23D77454-EE95-4B5D-A1ED-678EEDFEFAFF}"/>
    <cellStyle name="20% - Accent4 203 2" xfId="18962" xr:uid="{622EC8C5-B40D-4B3C-B730-4B2ACB73788E}"/>
    <cellStyle name="20% - Accent4 204" xfId="16170" xr:uid="{6B0CAEA0-ED5F-430E-B3F1-F1B55E1465E4}"/>
    <cellStyle name="20% - Accent4 204 2" xfId="18976" xr:uid="{5AC51CBF-9B0F-449C-80E4-9EDD43C5F7B3}"/>
    <cellStyle name="20% - Accent4 205" xfId="16184" xr:uid="{93F5BE7C-0286-471C-90C7-9EECDCBB7AC6}"/>
    <cellStyle name="20% - Accent4 205 2" xfId="18990" xr:uid="{F58B1518-A9A1-40B4-900E-6F94A120219A}"/>
    <cellStyle name="20% - Accent4 206" xfId="16198" xr:uid="{E59F709C-2CB4-47B1-8873-A786A0227DD2}"/>
    <cellStyle name="20% - Accent4 206 2" xfId="19004" xr:uid="{08EDC2AC-68B2-449C-930D-7835FC51026F}"/>
    <cellStyle name="20% - Accent4 207" xfId="16212" xr:uid="{A268CD09-8427-46F7-B048-FC175A8DD621}"/>
    <cellStyle name="20% - Accent4 207 2" xfId="19018" xr:uid="{6E465666-B7A0-4665-8FDD-68947C5D108C}"/>
    <cellStyle name="20% - Accent4 208" xfId="16226" xr:uid="{B8535A17-3F2C-4745-B0BF-2827655CC31C}"/>
    <cellStyle name="20% - Accent4 208 2" xfId="19032" xr:uid="{F0BC0E3C-E21F-4CC8-976A-DF6746C9B5EF}"/>
    <cellStyle name="20% - Accent4 209" xfId="16240" xr:uid="{2277DC81-63F7-4723-A267-E97D7725D116}"/>
    <cellStyle name="20% - Accent4 209 2" xfId="19046" xr:uid="{2C5FA6D8-150C-46D5-98A4-1C3A81DB2B07}"/>
    <cellStyle name="20% - Accent4 21" xfId="342" xr:uid="{8A2071D6-78DF-477D-B71D-1CB5F7DCBA04}"/>
    <cellStyle name="20% - Accent4 21 2" xfId="5485" xr:uid="{39888157-DF96-4521-8F99-BF9E0DF5ED6E}"/>
    <cellStyle name="20% - Accent4 21 2 2" xfId="13242" xr:uid="{9E8E6D44-D262-4523-9066-E11F5274E803}"/>
    <cellStyle name="20% - Accent4 21 2 2 2" xfId="32252" xr:uid="{FCBD5F93-233D-4551-BF20-833CE5B87EE3}"/>
    <cellStyle name="20% - Accent4 21 2 2 3" xfId="47386" xr:uid="{7B2CFA7A-CA18-429E-9DF4-385A95B2D48F}"/>
    <cellStyle name="20% - Accent4 21 2 3" xfId="24708" xr:uid="{BC15EC9D-C5F0-4FA0-B80C-A02505A21ACE}"/>
    <cellStyle name="20% - Accent4 21 2 4" xfId="39842" xr:uid="{8601EAF4-B709-411D-8BB0-1657606172E7}"/>
    <cellStyle name="20% - Accent4 21 3" xfId="2996" xr:uid="{0FDC5DF1-9940-444D-9EFE-00363E65E11D}"/>
    <cellStyle name="20% - Accent4 21 3 2" xfId="10759" xr:uid="{F00DC018-9DCC-4B13-99DB-56D73839B3EB}"/>
    <cellStyle name="20% - Accent4 21 3 2 2" xfId="29784" xr:uid="{6EDF584B-B929-42F1-AA84-1B345FF94182}"/>
    <cellStyle name="20% - Accent4 21 3 2 3" xfId="44918" xr:uid="{E0ECC844-4CE5-4DA2-BD82-13BF3687C1F9}"/>
    <cellStyle name="20% - Accent4 21 3 3" xfId="22240" xr:uid="{048FB02A-E704-42C6-8FCB-6987C1834B6B}"/>
    <cellStyle name="20% - Accent4 21 3 4" xfId="37374" xr:uid="{9944C91D-EA4B-44CA-BB8E-DD8CC7CAE889}"/>
    <cellStyle name="20% - Accent4 21 4" xfId="8133" xr:uid="{B72784F6-B103-4187-ABEC-ED2E4A92FBC9}"/>
    <cellStyle name="20% - Accent4 21 4 2" xfId="27242" xr:uid="{5538E940-CDF6-4A1B-9816-192589843A80}"/>
    <cellStyle name="20% - Accent4 21 4 3" xfId="42376" xr:uid="{2DC6FDF2-D5B5-4513-BE0A-597CBAC4DA09}"/>
    <cellStyle name="20% - Accent4 21 5" xfId="19698" xr:uid="{7458E314-E7E5-4480-A268-D7B09B761C9A}"/>
    <cellStyle name="20% - Accent4 21 6" xfId="34832" xr:uid="{2C0F6E8C-2372-4CDD-8E27-09C8713869F4}"/>
    <cellStyle name="20% - Accent4 210" xfId="16254" xr:uid="{8CE97C9C-6F78-4694-BD86-A99F8878C37E}"/>
    <cellStyle name="20% - Accent4 210 2" xfId="19060" xr:uid="{29E05770-0210-4E4B-8E60-40ADC0C0A320}"/>
    <cellStyle name="20% - Accent4 211" xfId="16268" xr:uid="{2376F9B2-9DCA-44DC-8524-D52B4B818D76}"/>
    <cellStyle name="20% - Accent4 211 2" xfId="19074" xr:uid="{B16D1DEC-AD9A-44B6-9A4D-7F143F49031E}"/>
    <cellStyle name="20% - Accent4 212" xfId="16282" xr:uid="{EDF76055-8C91-42B5-9642-F5AB5A1908AA}"/>
    <cellStyle name="20% - Accent4 212 2" xfId="19088" xr:uid="{AD12BB4B-36C7-4C18-B10E-8503DDE380A8}"/>
    <cellStyle name="20% - Accent4 213" xfId="16296" xr:uid="{68B207AD-D2A8-4656-AB8C-F4F6A70176A9}"/>
    <cellStyle name="20% - Accent4 213 2" xfId="19102" xr:uid="{B161E889-4291-45DB-AAF5-669347C1D25E}"/>
    <cellStyle name="20% - Accent4 214" xfId="16310" xr:uid="{E8A6D166-9B14-4581-9B88-E0FFFBED092A}"/>
    <cellStyle name="20% - Accent4 214 2" xfId="19116" xr:uid="{5A466838-C4B4-4D1A-98C8-917B3558908F}"/>
    <cellStyle name="20% - Accent4 215" xfId="16324" xr:uid="{C6EB1F77-62F5-4D5E-98A1-0746C461FC06}"/>
    <cellStyle name="20% - Accent4 215 2" xfId="19130" xr:uid="{C9D4C3E4-B836-4E45-BEDF-5D9B6C64836D}"/>
    <cellStyle name="20% - Accent4 216" xfId="16338" xr:uid="{66D79202-20B0-4FD9-AB2E-6F4C453876AE}"/>
    <cellStyle name="20% - Accent4 216 2" xfId="19144" xr:uid="{EF83916F-ACF2-4812-B0C9-5456D4D7918A}"/>
    <cellStyle name="20% - Accent4 217" xfId="16352" xr:uid="{F28DA0A2-0562-44E4-B5E7-A0649A2F42F0}"/>
    <cellStyle name="20% - Accent4 217 2" xfId="19158" xr:uid="{C5BD764A-F26A-45E2-8A2F-0419371E32CB}"/>
    <cellStyle name="20% - Accent4 218" xfId="16366" xr:uid="{BBE235AB-D15C-4C58-A963-3570EF4AC100}"/>
    <cellStyle name="20% - Accent4 218 2" xfId="19172" xr:uid="{3208B859-1807-4782-9061-A5D5EB9CC537}"/>
    <cellStyle name="20% - Accent4 219" xfId="16380" xr:uid="{76C793D4-5972-4AD8-AF05-370B0B71B1D1}"/>
    <cellStyle name="20% - Accent4 219 2" xfId="19186" xr:uid="{0D235A17-A7F6-47CB-8FDA-2552A80B39E3}"/>
    <cellStyle name="20% - Accent4 22" xfId="356" xr:uid="{3577F122-26A1-40FD-9CF3-3176AE2C79E4}"/>
    <cellStyle name="20% - Accent4 22 2" xfId="5499" xr:uid="{C97BE807-673F-4D6E-BBF5-F30399FD4E24}"/>
    <cellStyle name="20% - Accent4 22 2 2" xfId="13256" xr:uid="{9577BC29-E57A-4FFB-AD56-7D5377394D0C}"/>
    <cellStyle name="20% - Accent4 22 2 2 2" xfId="32266" xr:uid="{9A265FD1-0C61-41AB-B412-063CA403A684}"/>
    <cellStyle name="20% - Accent4 22 2 2 3" xfId="47400" xr:uid="{FF002490-67E6-4C70-A1D2-187ECDD1FE80}"/>
    <cellStyle name="20% - Accent4 22 2 3" xfId="24722" xr:uid="{4366A8AD-117F-4DB6-895F-90A0E772BF5B}"/>
    <cellStyle name="20% - Accent4 22 2 4" xfId="39856" xr:uid="{E3E5CF79-FC53-4465-A4DE-CE07733D365F}"/>
    <cellStyle name="20% - Accent4 22 3" xfId="3010" xr:uid="{0D9EECD5-DF81-438D-9825-65F5748434EE}"/>
    <cellStyle name="20% - Accent4 22 3 2" xfId="10773" xr:uid="{CFB5A474-1B37-466F-BE51-C72B38DFE35B}"/>
    <cellStyle name="20% - Accent4 22 3 2 2" xfId="29798" xr:uid="{C223D531-2182-4455-B83D-B1960ADBFD0C}"/>
    <cellStyle name="20% - Accent4 22 3 2 3" xfId="44932" xr:uid="{778198FA-18D4-4885-97A8-547E56231731}"/>
    <cellStyle name="20% - Accent4 22 3 3" xfId="22254" xr:uid="{7D6AEC51-E324-4B0F-A110-93D454B258CF}"/>
    <cellStyle name="20% - Accent4 22 3 4" xfId="37388" xr:uid="{B1FE4BE7-84BA-4ED7-AEA6-D677C37476E8}"/>
    <cellStyle name="20% - Accent4 22 4" xfId="8147" xr:uid="{8BC7C561-E1A7-4707-91DC-53081FA617D1}"/>
    <cellStyle name="20% - Accent4 22 4 2" xfId="27256" xr:uid="{4C34AFE0-6302-4FAD-B97B-938C2956A35A}"/>
    <cellStyle name="20% - Accent4 22 4 3" xfId="42390" xr:uid="{A6F2D351-F464-46C4-9286-9B8FD8BC677C}"/>
    <cellStyle name="20% - Accent4 22 5" xfId="19712" xr:uid="{1B8CC245-AC93-4099-864A-AC59BAB7CB5A}"/>
    <cellStyle name="20% - Accent4 22 6" xfId="34846" xr:uid="{FC159517-5039-4315-810B-B021ABA85E57}"/>
    <cellStyle name="20% - Accent4 220" xfId="16394" xr:uid="{5B368842-2BCE-49EC-A06E-01BF51CB867F}"/>
    <cellStyle name="20% - Accent4 220 2" xfId="19200" xr:uid="{381BF4C8-8F73-4D64-AA61-581C1AE26159}"/>
    <cellStyle name="20% - Accent4 221" xfId="16408" xr:uid="{A4D360FB-94AF-41AB-936E-571C34765D0A}"/>
    <cellStyle name="20% - Accent4 221 2" xfId="19214" xr:uid="{A69EF568-8488-4933-8C86-3DBF3594703D}"/>
    <cellStyle name="20% - Accent4 222" xfId="16422" xr:uid="{A706FAC9-A021-4163-939C-7B4D8984F5AB}"/>
    <cellStyle name="20% - Accent4 222 2" xfId="19228" xr:uid="{07AD4574-6CD8-431A-9CF0-1EA2C1ACA731}"/>
    <cellStyle name="20% - Accent4 223" xfId="16436" xr:uid="{2A93F0A7-B9B5-43F6-A680-A604E122E5CF}"/>
    <cellStyle name="20% - Accent4 223 2" xfId="19242" xr:uid="{087A8E7F-8D0D-48C7-96EE-9EFF36E95923}"/>
    <cellStyle name="20% - Accent4 224" xfId="16450" xr:uid="{50079052-E623-42DF-8654-0741994143EE}"/>
    <cellStyle name="20% - Accent4 224 2" xfId="19256" xr:uid="{450F3026-0F56-4F6C-AF5E-67C5BF0A7C86}"/>
    <cellStyle name="20% - Accent4 225" xfId="16464" xr:uid="{4DC06B08-F10D-4B21-A190-8ED36924928E}"/>
    <cellStyle name="20% - Accent4 225 2" xfId="19270" xr:uid="{339200F8-C339-43D3-A5DF-FF80ECAC2C47}"/>
    <cellStyle name="20% - Accent4 226" xfId="16478" xr:uid="{1D060B1C-4B45-4C84-8547-170702062494}"/>
    <cellStyle name="20% - Accent4 226 2" xfId="19284" xr:uid="{94B2C37D-8D07-457A-AE17-CDB709C831C5}"/>
    <cellStyle name="20% - Accent4 227" xfId="16492" xr:uid="{1D129718-BBC5-4328-9107-05B016BA84DD}"/>
    <cellStyle name="20% - Accent4 227 2" xfId="19298" xr:uid="{14E82CE9-C0CC-429D-B321-87F4F62B751F}"/>
    <cellStyle name="20% - Accent4 228" xfId="16506" xr:uid="{C67276CC-B01A-48D4-A778-9917BF3DD550}"/>
    <cellStyle name="20% - Accent4 228 2" xfId="19312" xr:uid="{35A34ED0-52F1-4E4B-A6AF-9859B61CF4D3}"/>
    <cellStyle name="20% - Accent4 229" xfId="16520" xr:uid="{6011603E-6D4F-472E-B846-7C560089C6FF}"/>
    <cellStyle name="20% - Accent4 229 2" xfId="19326" xr:uid="{D977F982-A675-41E1-8031-F37D22DFED96}"/>
    <cellStyle name="20% - Accent4 23" xfId="370" xr:uid="{EF98D675-D421-4877-8201-F88E10BF1EB1}"/>
    <cellStyle name="20% - Accent4 23 2" xfId="5513" xr:uid="{B90D183D-A044-4E86-90F0-52B794058ABE}"/>
    <cellStyle name="20% - Accent4 23 2 2" xfId="13270" xr:uid="{E15F6A28-7C76-43D9-960F-3D93EFFD08E2}"/>
    <cellStyle name="20% - Accent4 23 2 2 2" xfId="32280" xr:uid="{2E571075-3D93-4D02-92F1-611038DA01A1}"/>
    <cellStyle name="20% - Accent4 23 2 2 3" xfId="47414" xr:uid="{6CF51C8A-990F-4CB1-BD73-6E1A44F4B45D}"/>
    <cellStyle name="20% - Accent4 23 2 3" xfId="24736" xr:uid="{F26FBB86-3D29-446E-8F98-B41260D16B0F}"/>
    <cellStyle name="20% - Accent4 23 2 4" xfId="39870" xr:uid="{4051F381-95D7-4829-8D2E-81DC04FE7004}"/>
    <cellStyle name="20% - Accent4 23 3" xfId="3024" xr:uid="{0F0F00E3-D84A-4D93-86E0-75C6969E4769}"/>
    <cellStyle name="20% - Accent4 23 3 2" xfId="10787" xr:uid="{053EE1A1-62EF-4305-A4E6-9A976D371191}"/>
    <cellStyle name="20% - Accent4 23 3 2 2" xfId="29812" xr:uid="{DDAF8A23-CD83-4071-815B-304E134AC329}"/>
    <cellStyle name="20% - Accent4 23 3 2 3" xfId="44946" xr:uid="{95A4CCDF-1BC9-48C3-BB2B-A5BAA10AD1C1}"/>
    <cellStyle name="20% - Accent4 23 3 3" xfId="22268" xr:uid="{00AF913C-E380-40DF-B785-AC50A3217CCE}"/>
    <cellStyle name="20% - Accent4 23 3 4" xfId="37402" xr:uid="{2412DC56-00F4-4449-81DC-B5F356854D04}"/>
    <cellStyle name="20% - Accent4 23 4" xfId="8161" xr:uid="{32E11D36-DB4C-4F6A-8777-677996FD1180}"/>
    <cellStyle name="20% - Accent4 23 4 2" xfId="27270" xr:uid="{91BC35AB-8600-4A11-85C6-5C3F87CF5B0B}"/>
    <cellStyle name="20% - Accent4 23 4 3" xfId="42404" xr:uid="{432C13D8-B649-4FF6-8761-FEA49624FA64}"/>
    <cellStyle name="20% - Accent4 23 5" xfId="19726" xr:uid="{A8700E1E-FA79-4739-B2CB-CF2C187D6672}"/>
    <cellStyle name="20% - Accent4 23 6" xfId="34860" xr:uid="{5489E88D-8FF7-4E0B-9815-BF8D32295CA7}"/>
    <cellStyle name="20% - Accent4 230" xfId="16534" xr:uid="{5BBC336C-01BF-4F08-B22E-B978F2FE6899}"/>
    <cellStyle name="20% - Accent4 230 2" xfId="19340" xr:uid="{B4FFC976-524F-4A49-92BB-F6B14DF038F6}"/>
    <cellStyle name="20% - Accent4 231" xfId="16548" xr:uid="{82269B6A-2571-4892-8C13-F9D766DEAC31}"/>
    <cellStyle name="20% - Accent4 231 2" xfId="19354" xr:uid="{20F1E285-0ED5-4EB9-9C2F-419F06F1B30E}"/>
    <cellStyle name="20% - Accent4 232" xfId="16562" xr:uid="{BBC04C4D-7308-4F49-9884-3D1618BEBAFA}"/>
    <cellStyle name="20% - Accent4 232 2" xfId="19368" xr:uid="{5D593EF3-2602-4966-BFF5-932BB308AAD6}"/>
    <cellStyle name="20% - Accent4 233" xfId="16576" xr:uid="{A1D14FC2-4FFF-46F8-87BE-16DF459947A1}"/>
    <cellStyle name="20% - Accent4 234" xfId="16590" xr:uid="{1CBB6A06-29C2-4B94-B9A8-92766155101D}"/>
    <cellStyle name="20% - Accent4 235" xfId="16604" xr:uid="{30777388-287D-4F30-BAA9-BC491FA24C0E}"/>
    <cellStyle name="20% - Accent4 236" xfId="16618" xr:uid="{12B758F2-6038-4542-879A-ECED959D5110}"/>
    <cellStyle name="20% - Accent4 237" xfId="16632" xr:uid="{BA5D394F-EA7D-4FFC-AC67-30AEBEDAA269}"/>
    <cellStyle name="20% - Accent4 238" xfId="16646" xr:uid="{81788716-B2EB-4969-B3F4-77E4DC570E4F}"/>
    <cellStyle name="20% - Accent4 239" xfId="16661" xr:uid="{7885923E-7DE4-4A75-A931-797D8D2F4709}"/>
    <cellStyle name="20% - Accent4 24" xfId="384" xr:uid="{305FD728-115C-40AC-A71C-CE65425C2B79}"/>
    <cellStyle name="20% - Accent4 24 2" xfId="5527" xr:uid="{47BA3746-18AE-40FC-AA15-329CD8DCBFEC}"/>
    <cellStyle name="20% - Accent4 24 2 2" xfId="13284" xr:uid="{0DABE6A9-D4E5-4AFC-9756-372FC2D2E119}"/>
    <cellStyle name="20% - Accent4 24 2 2 2" xfId="32294" xr:uid="{3FF6E3E5-3280-4DC6-899A-F19C7FB5BE02}"/>
    <cellStyle name="20% - Accent4 24 2 2 3" xfId="47428" xr:uid="{BA0864FC-8EA6-413B-98C5-15E26F877DE5}"/>
    <cellStyle name="20% - Accent4 24 2 3" xfId="24750" xr:uid="{8AEF199F-E8AA-4537-861E-5F7A178B6436}"/>
    <cellStyle name="20% - Accent4 24 2 4" xfId="39884" xr:uid="{71B2CCE6-9C11-47D1-9AFB-9E29636F27D1}"/>
    <cellStyle name="20% - Accent4 24 3" xfId="3038" xr:uid="{ADADFB36-B930-45BF-91A3-EC35B839FA78}"/>
    <cellStyle name="20% - Accent4 24 3 2" xfId="10801" xr:uid="{CB023E04-E990-4CAA-9442-9C3A387DE2AC}"/>
    <cellStyle name="20% - Accent4 24 3 2 2" xfId="29826" xr:uid="{FD930316-23B8-41DD-B93D-D3AF136A5C79}"/>
    <cellStyle name="20% - Accent4 24 3 2 3" xfId="44960" xr:uid="{7CD7F70F-CB12-4F30-BFB0-CE18E755DD28}"/>
    <cellStyle name="20% - Accent4 24 3 3" xfId="22282" xr:uid="{B863D77F-AEB1-465A-94D2-64A74B5DFC7D}"/>
    <cellStyle name="20% - Accent4 24 3 4" xfId="37416" xr:uid="{EC0C3048-5387-488E-9683-3B5EA9C8C11D}"/>
    <cellStyle name="20% - Accent4 24 4" xfId="8175" xr:uid="{B35FC5B8-FA12-4F9C-B80D-B58EF6264DC9}"/>
    <cellStyle name="20% - Accent4 24 4 2" xfId="27284" xr:uid="{68562473-F3A8-4041-B1E1-79992CE4852C}"/>
    <cellStyle name="20% - Accent4 24 4 3" xfId="42418" xr:uid="{D4D01D2A-1FB9-4170-A382-13CC30D8A95E}"/>
    <cellStyle name="20% - Accent4 24 5" xfId="19740" xr:uid="{9B865475-5AD8-426B-BEAB-65355B60D292}"/>
    <cellStyle name="20% - Accent4 24 6" xfId="34874" xr:uid="{9910B905-4C4E-49CF-B6CC-557F3409BB6C}"/>
    <cellStyle name="20% - Accent4 240" xfId="16675" xr:uid="{19D99E77-4A48-4893-8465-31C656DECEEB}"/>
    <cellStyle name="20% - Accent4 241" xfId="16689" xr:uid="{B25C1F6D-A839-4805-B492-09F392163707}"/>
    <cellStyle name="20% - Accent4 242" xfId="16703" xr:uid="{265F5C33-6851-4D71-B072-F5D19281A1B6}"/>
    <cellStyle name="20% - Accent4 243" xfId="16717" xr:uid="{DCAE81A0-3B37-44CC-AD62-F2558B9EDF25}"/>
    <cellStyle name="20% - Accent4 244" xfId="16731" xr:uid="{4A9CBAEA-AB57-4785-AF9C-DB106673529E}"/>
    <cellStyle name="20% - Accent4 245" xfId="16745" xr:uid="{AAEDE80E-88B5-4910-A7B7-B88EBF758E4B}"/>
    <cellStyle name="20% - Accent4 246" xfId="16759" xr:uid="{6AB564C1-71AA-459F-989C-D9128F8C1F92}"/>
    <cellStyle name="20% - Accent4 247" xfId="16773" xr:uid="{B75A3C17-3EE1-42E5-BD79-8BB607B5C067}"/>
    <cellStyle name="20% - Accent4 248" xfId="16787" xr:uid="{2DE4D179-99B1-4F93-837B-1EE25D33271E}"/>
    <cellStyle name="20% - Accent4 249" xfId="16801" xr:uid="{55592D93-A6C9-46F3-940F-799B290D7B71}"/>
    <cellStyle name="20% - Accent4 25" xfId="398" xr:uid="{FBA22606-8F97-497C-9750-B353FAE178B1}"/>
    <cellStyle name="20% - Accent4 25 2" xfId="5541" xr:uid="{C549F968-413B-46AA-B20C-71CC01170606}"/>
    <cellStyle name="20% - Accent4 25 2 2" xfId="13298" xr:uid="{9A69E87A-5FC1-4759-A815-93837DA5F667}"/>
    <cellStyle name="20% - Accent4 25 2 2 2" xfId="32308" xr:uid="{48341E30-F81A-4DFA-8465-A6C31B1240D6}"/>
    <cellStyle name="20% - Accent4 25 2 2 3" xfId="47442" xr:uid="{33D559F5-1349-4232-9608-C2B168885E78}"/>
    <cellStyle name="20% - Accent4 25 2 3" xfId="24764" xr:uid="{C3A76D23-36AF-4D46-B6F4-86CAF34C77F8}"/>
    <cellStyle name="20% - Accent4 25 2 4" xfId="39898" xr:uid="{FE7F985E-798A-43AA-8DAC-979C8F519A55}"/>
    <cellStyle name="20% - Accent4 25 3" xfId="3052" xr:uid="{383BE387-1803-4BC3-8602-7E7353F6F910}"/>
    <cellStyle name="20% - Accent4 25 3 2" xfId="10815" xr:uid="{D8895EEB-55F7-483D-B028-E883CCE2A146}"/>
    <cellStyle name="20% - Accent4 25 3 2 2" xfId="29840" xr:uid="{DB27A8A5-AD01-44F5-96EB-D001C20D9156}"/>
    <cellStyle name="20% - Accent4 25 3 2 3" xfId="44974" xr:uid="{756BA21C-89FD-4FA8-850C-0703BDCC4F10}"/>
    <cellStyle name="20% - Accent4 25 3 3" xfId="22296" xr:uid="{6D84E0E3-F879-4A6E-AD52-2E6F385550F7}"/>
    <cellStyle name="20% - Accent4 25 3 4" xfId="37430" xr:uid="{0E2BE29E-FEFE-41AC-8D42-EBA88E215209}"/>
    <cellStyle name="20% - Accent4 25 4" xfId="8189" xr:uid="{6EA2F60A-F2BD-400B-9A76-1A138DB55141}"/>
    <cellStyle name="20% - Accent4 25 4 2" xfId="27298" xr:uid="{8BEC61C8-F11B-4988-A07D-A4E702D8770C}"/>
    <cellStyle name="20% - Accent4 25 4 3" xfId="42432" xr:uid="{DFB0E1EB-12FA-4346-964F-122F600FC256}"/>
    <cellStyle name="20% - Accent4 25 5" xfId="19754" xr:uid="{4A246466-1DB0-4565-9563-011F21BFD26A}"/>
    <cellStyle name="20% - Accent4 25 6" xfId="34888" xr:uid="{C0186DBF-C15F-4F13-9564-378CB523E633}"/>
    <cellStyle name="20% - Accent4 250" xfId="16815" xr:uid="{823ABD1D-D225-4F38-A956-C62BBE7F011B}"/>
    <cellStyle name="20% - Accent4 251" xfId="16829" xr:uid="{E3F99BDE-46B7-425C-BA30-09EB841EFFC5}"/>
    <cellStyle name="20% - Accent4 252" xfId="16843" xr:uid="{B4296D2F-C27B-407B-A33B-A10D00B06ABE}"/>
    <cellStyle name="20% - Accent4 253" xfId="16857" xr:uid="{BC905605-1303-4FE2-BB54-133881982CD5}"/>
    <cellStyle name="20% - Accent4 254" xfId="16871" xr:uid="{F38099A1-A41B-4466-8D22-13C69E92639A}"/>
    <cellStyle name="20% - Accent4 255" xfId="16885" xr:uid="{C32468C9-33D7-48D7-88A5-C9E68DC61991}"/>
    <cellStyle name="20% - Accent4 256" xfId="16899" xr:uid="{4CACA75B-CE8C-4FE7-9771-69C3C23303B3}"/>
    <cellStyle name="20% - Accent4 257" xfId="16913" xr:uid="{9464F453-3247-4124-91F1-2B41CEA43E60}"/>
    <cellStyle name="20% - Accent4 258" xfId="16927" xr:uid="{414291EB-5DB9-4ED7-BC11-53B6E7B89777}"/>
    <cellStyle name="20% - Accent4 259" xfId="16941" xr:uid="{BAEA895B-1302-478D-A6D7-927158810177}"/>
    <cellStyle name="20% - Accent4 26" xfId="412" xr:uid="{D7B38A05-4D39-499E-8F25-78801A88C505}"/>
    <cellStyle name="20% - Accent4 26 2" xfId="5555" xr:uid="{EE187D03-05CE-4873-9DDD-65EAD2BA2F7D}"/>
    <cellStyle name="20% - Accent4 26 2 2" xfId="13312" xr:uid="{76E5F94B-D35C-4FBD-AD85-D2B15F1DD064}"/>
    <cellStyle name="20% - Accent4 26 2 2 2" xfId="32322" xr:uid="{7208DA39-504D-42A3-95C1-EC5F98BE2459}"/>
    <cellStyle name="20% - Accent4 26 2 2 3" xfId="47456" xr:uid="{1B9E73BF-EB4D-4C6A-8650-6BA93AA9C936}"/>
    <cellStyle name="20% - Accent4 26 2 3" xfId="24778" xr:uid="{A41DC9DE-8927-4516-B0E1-F5AED4A54BB5}"/>
    <cellStyle name="20% - Accent4 26 2 4" xfId="39912" xr:uid="{4F37C1C9-88C1-49A2-98E1-B6A80AC016CB}"/>
    <cellStyle name="20% - Accent4 26 3" xfId="3066" xr:uid="{82518A12-BD74-432B-A7C7-309D71C6A28B}"/>
    <cellStyle name="20% - Accent4 26 3 2" xfId="10829" xr:uid="{07EF264D-E928-4893-A9BC-EBD71D3E59E9}"/>
    <cellStyle name="20% - Accent4 26 3 2 2" xfId="29854" xr:uid="{428E0CE4-AD90-4518-814F-A41603F8C06B}"/>
    <cellStyle name="20% - Accent4 26 3 2 3" xfId="44988" xr:uid="{A904E0B6-D99D-4956-A9A9-C2A399142858}"/>
    <cellStyle name="20% - Accent4 26 3 3" xfId="22310" xr:uid="{6FCD14FA-FF5E-4B38-9DFF-471835AAA3FD}"/>
    <cellStyle name="20% - Accent4 26 3 4" xfId="37444" xr:uid="{D48E90CF-BBBE-472D-B8B7-FC90B1DA554B}"/>
    <cellStyle name="20% - Accent4 26 4" xfId="8203" xr:uid="{E4445C78-8217-4AF6-9CAA-82706DCC3F2C}"/>
    <cellStyle name="20% - Accent4 26 4 2" xfId="27312" xr:uid="{DE619CAE-93C3-4507-A351-99947BBED15B}"/>
    <cellStyle name="20% - Accent4 26 4 3" xfId="42446" xr:uid="{E49D89AB-7AE0-4F8B-B008-9B69191B6783}"/>
    <cellStyle name="20% - Accent4 26 5" xfId="19768" xr:uid="{3ADB9839-BB9E-43E1-852B-00F3B4E0F240}"/>
    <cellStyle name="20% - Accent4 26 6" xfId="34902" xr:uid="{A9672710-DA88-43E6-B841-CB6CF7707EA3}"/>
    <cellStyle name="20% - Accent4 260" xfId="16955" xr:uid="{DF445CAC-FAAC-4542-A26B-C37BEAD4D0B1}"/>
    <cellStyle name="20% - Accent4 261" xfId="16969" xr:uid="{E69EA8DF-1E6A-41CD-9A17-3C1232C802F4}"/>
    <cellStyle name="20% - Accent4 262" xfId="16983" xr:uid="{66DFF43B-820A-4EB4-B39E-6A325587A87C}"/>
    <cellStyle name="20% - Accent4 263" xfId="16997" xr:uid="{C84860AD-E30D-4ED2-A16D-21F31D0616C2}"/>
    <cellStyle name="20% - Accent4 264" xfId="17011" xr:uid="{11882860-3EC8-4639-86A0-FC4EE94567D5}"/>
    <cellStyle name="20% - Accent4 265" xfId="17025" xr:uid="{B27EAB93-5041-40E9-902C-B071BD78FCDE}"/>
    <cellStyle name="20% - Accent4 266" xfId="17039" xr:uid="{85EBC60D-E27F-45CD-8002-AFB100AEDDB7}"/>
    <cellStyle name="20% - Accent4 267" xfId="17053" xr:uid="{B1CD5028-8074-482C-AA40-7AE9DB645C12}"/>
    <cellStyle name="20% - Accent4 268" xfId="17067" xr:uid="{A62148F4-79BB-45BD-BAED-5FEF94F2AEF6}"/>
    <cellStyle name="20% - Accent4 269" xfId="17081" xr:uid="{A427EBE0-AC0E-4A73-A04D-ABBA08EDEAD2}"/>
    <cellStyle name="20% - Accent4 27" xfId="426" xr:uid="{3E5D571D-B98F-4A3F-9430-06F055FC79DF}"/>
    <cellStyle name="20% - Accent4 27 2" xfId="5569" xr:uid="{0EA63D6B-1224-495B-98EB-1B1CEDC0AA7F}"/>
    <cellStyle name="20% - Accent4 27 2 2" xfId="13326" xr:uid="{B07D620D-3814-4D2B-B462-D3AF5DD42C09}"/>
    <cellStyle name="20% - Accent4 27 2 2 2" xfId="32336" xr:uid="{53C6EB85-7115-4E11-BE26-5780CE2591C0}"/>
    <cellStyle name="20% - Accent4 27 2 2 3" xfId="47470" xr:uid="{8AD94214-0EE2-4519-AFBE-7743532B9315}"/>
    <cellStyle name="20% - Accent4 27 2 3" xfId="24792" xr:uid="{1A666D2A-90A9-465C-BF53-80999EAF9282}"/>
    <cellStyle name="20% - Accent4 27 2 4" xfId="39926" xr:uid="{306B74E0-5DFC-487E-87BB-B656AB0FE25E}"/>
    <cellStyle name="20% - Accent4 27 3" xfId="3080" xr:uid="{B546E445-7AB4-40AD-8797-EC41BB8091F8}"/>
    <cellStyle name="20% - Accent4 27 3 2" xfId="10843" xr:uid="{87A6BB02-61E8-49FA-8580-19B1F8B4ABBD}"/>
    <cellStyle name="20% - Accent4 27 3 2 2" xfId="29868" xr:uid="{20CB9A61-EF1E-423F-B809-9231E0AB256F}"/>
    <cellStyle name="20% - Accent4 27 3 2 3" xfId="45002" xr:uid="{B8556AB9-0A55-4324-BA94-19E430C2D7BA}"/>
    <cellStyle name="20% - Accent4 27 3 3" xfId="22324" xr:uid="{E8860234-E6E9-4FDB-821B-1B32492DBA02}"/>
    <cellStyle name="20% - Accent4 27 3 4" xfId="37458" xr:uid="{EDCEF77E-2123-40B9-A1ED-BD12BD429CB2}"/>
    <cellStyle name="20% - Accent4 27 4" xfId="8217" xr:uid="{1DF4BC60-E87B-438D-BA40-397DB2E8D1A3}"/>
    <cellStyle name="20% - Accent4 27 4 2" xfId="27326" xr:uid="{740A0497-84BD-4807-A884-685890AE214A}"/>
    <cellStyle name="20% - Accent4 27 4 3" xfId="42460" xr:uid="{C25BB5CA-D71E-4066-868B-2D2D6A66F81E}"/>
    <cellStyle name="20% - Accent4 27 5" xfId="19782" xr:uid="{E709E546-C7B6-4329-A97E-6154455233E7}"/>
    <cellStyle name="20% - Accent4 27 6" xfId="34916" xr:uid="{3795939B-3F29-40B3-9C8A-9532258B9249}"/>
    <cellStyle name="20% - Accent4 270" xfId="17095" xr:uid="{724823CB-E1A6-4B24-8E98-1119344B23A4}"/>
    <cellStyle name="20% - Accent4 271" xfId="17109" xr:uid="{CF1F1286-8343-4653-BB0D-3D27A8AFC9A3}"/>
    <cellStyle name="20% - Accent4 272" xfId="17123" xr:uid="{09009FCC-0174-4728-9E54-82F526185AFC}"/>
    <cellStyle name="20% - Accent4 273" xfId="17137" xr:uid="{C994283F-1A8E-4981-845D-FC4848DEDA7B}"/>
    <cellStyle name="20% - Accent4 274" xfId="17151" xr:uid="{07E0923A-ADD5-46B2-A12F-AF7E4FEA50D8}"/>
    <cellStyle name="20% - Accent4 275" xfId="17165" xr:uid="{F91E7958-2646-4EB5-A685-275EEBD3DEFE}"/>
    <cellStyle name="20% - Accent4 276" xfId="17179" xr:uid="{4C88C420-8F6F-4564-B8AE-8F3693F3C332}"/>
    <cellStyle name="20% - Accent4 277" xfId="17193" xr:uid="{3C9D2DC9-B6CF-473B-BDC7-3F56289BA14E}"/>
    <cellStyle name="20% - Accent4 278" xfId="17207" xr:uid="{A283FB7F-AF4C-4EDF-A06D-705986C91931}"/>
    <cellStyle name="20% - Accent4 279" xfId="17222" xr:uid="{B2775489-C04E-49C0-8161-DB160203D937}"/>
    <cellStyle name="20% - Accent4 28" xfId="440" xr:uid="{BE770047-B640-45FE-88A2-F4AD6366B624}"/>
    <cellStyle name="20% - Accent4 28 2" xfId="5583" xr:uid="{92311683-C656-413E-9D1B-42E703258519}"/>
    <cellStyle name="20% - Accent4 28 2 2" xfId="13340" xr:uid="{0121ECF7-7EB0-429A-833A-98EA10B4ADA7}"/>
    <cellStyle name="20% - Accent4 28 2 2 2" xfId="32350" xr:uid="{B632C845-0526-4EA6-B1B3-AC6BF8A75CA0}"/>
    <cellStyle name="20% - Accent4 28 2 2 3" xfId="47484" xr:uid="{1608C397-E9BA-4FB4-A728-05BACD224BDD}"/>
    <cellStyle name="20% - Accent4 28 2 3" xfId="24806" xr:uid="{C1FC5C62-AD9A-4DD5-A465-D30FB8076928}"/>
    <cellStyle name="20% - Accent4 28 2 4" xfId="39940" xr:uid="{E1FD80DB-6495-482E-A1C1-ED27060E09B5}"/>
    <cellStyle name="20% - Accent4 28 3" xfId="3094" xr:uid="{EE80D80B-63A6-42FD-A4DE-A29EE6A5045D}"/>
    <cellStyle name="20% - Accent4 28 3 2" xfId="10857" xr:uid="{39175886-9C4E-4990-B29B-3A56BA45111B}"/>
    <cellStyle name="20% - Accent4 28 3 2 2" xfId="29882" xr:uid="{98F587E6-BFEE-4654-A163-DAEC889A3921}"/>
    <cellStyle name="20% - Accent4 28 3 2 3" xfId="45016" xr:uid="{14B3275F-E803-4B46-A7B7-B9782C2FCFFE}"/>
    <cellStyle name="20% - Accent4 28 3 3" xfId="22338" xr:uid="{355E511A-7832-4B94-81E0-0DF80D997F97}"/>
    <cellStyle name="20% - Accent4 28 3 4" xfId="37472" xr:uid="{3457BC85-1133-40FF-B91C-8A1BBF69F86C}"/>
    <cellStyle name="20% - Accent4 28 4" xfId="8231" xr:uid="{59DF2E5D-F670-49D0-97B1-29232A5762C0}"/>
    <cellStyle name="20% - Accent4 28 4 2" xfId="27340" xr:uid="{A784F779-AC57-43D1-AD42-59204C17CC06}"/>
    <cellStyle name="20% - Accent4 28 4 3" xfId="42474" xr:uid="{4E70EC58-3E78-41E8-995D-A01B97F72FD9}"/>
    <cellStyle name="20% - Accent4 28 5" xfId="19796" xr:uid="{397A80FC-F456-4F41-AB4A-90A84DBDD660}"/>
    <cellStyle name="20% - Accent4 28 6" xfId="34930" xr:uid="{0D853C23-4CF7-4CB6-A01E-6FD1F305FD7F}"/>
    <cellStyle name="20% - Accent4 280" xfId="17236" xr:uid="{46A6B999-8FE4-496C-BCB5-07C931BE7D9B}"/>
    <cellStyle name="20% - Accent4 281" xfId="17250" xr:uid="{01C899BF-946B-458E-94D2-1A2C5CD0BB15}"/>
    <cellStyle name="20% - Accent4 282" xfId="17264" xr:uid="{4734CE90-0BD3-45B2-B6D6-000D77E9C68E}"/>
    <cellStyle name="20% - Accent4 283" xfId="17278" xr:uid="{FFCA0D77-45E5-4598-9DF3-DAA208570B0B}"/>
    <cellStyle name="20% - Accent4 284" xfId="17292" xr:uid="{18EBBD79-8F69-451B-884E-AC74F6AC97A7}"/>
    <cellStyle name="20% - Accent4 285" xfId="17306" xr:uid="{517E7B8A-AA5E-40B0-8B93-196268C774A7}"/>
    <cellStyle name="20% - Accent4 286" xfId="17320" xr:uid="{BEFC5661-47FE-4285-BFCF-1FED47903BFA}"/>
    <cellStyle name="20% - Accent4 287" xfId="17334" xr:uid="{A779D69D-4513-4CDA-84E1-B2EB7F2B5F43}"/>
    <cellStyle name="20% - Accent4 288" xfId="17348" xr:uid="{D129DEF4-0645-48BF-AA3F-94D1204CCC32}"/>
    <cellStyle name="20% - Accent4 289" xfId="17362" xr:uid="{14F0AF64-9102-42D7-9815-11F897A0C3DF}"/>
    <cellStyle name="20% - Accent4 29" xfId="454" xr:uid="{B960E3E1-FCF7-47B0-B4B1-A6BA5D9A4139}"/>
    <cellStyle name="20% - Accent4 29 2" xfId="5597" xr:uid="{EFFE19BA-E654-4DDB-89D0-38625C3924E9}"/>
    <cellStyle name="20% - Accent4 29 2 2" xfId="13354" xr:uid="{7EB01AEB-6706-498A-ADD4-37DCEDAA7A99}"/>
    <cellStyle name="20% - Accent4 29 2 2 2" xfId="32364" xr:uid="{EC913CBF-3319-4C59-8316-E3EA837CB25D}"/>
    <cellStyle name="20% - Accent4 29 2 2 3" xfId="47498" xr:uid="{64E0835A-559D-4EE5-9265-8E50E34DF656}"/>
    <cellStyle name="20% - Accent4 29 2 3" xfId="24820" xr:uid="{73927FC4-EDF6-4FD4-B0E9-CFBAB98A8FDC}"/>
    <cellStyle name="20% - Accent4 29 2 4" xfId="39954" xr:uid="{3B81954C-19C3-4460-BB2C-E26D31D9BCE4}"/>
    <cellStyle name="20% - Accent4 29 3" xfId="3108" xr:uid="{A8CB532C-0D18-4B82-B6ED-0F3F917445B0}"/>
    <cellStyle name="20% - Accent4 29 3 2" xfId="10871" xr:uid="{74F44521-9BAD-4C59-AFFE-8B5919FBB4AC}"/>
    <cellStyle name="20% - Accent4 29 3 2 2" xfId="29896" xr:uid="{3D181D91-D091-4C36-833A-E95718D430B2}"/>
    <cellStyle name="20% - Accent4 29 3 2 3" xfId="45030" xr:uid="{4E994E14-3F92-4DBB-928B-53B3031BA29C}"/>
    <cellStyle name="20% - Accent4 29 3 3" xfId="22352" xr:uid="{F6C52335-7E5D-4724-B077-D03E4C3B89C4}"/>
    <cellStyle name="20% - Accent4 29 3 4" xfId="37486" xr:uid="{93609C50-E73C-4DAC-A501-DB4F13566AF5}"/>
    <cellStyle name="20% - Accent4 29 4" xfId="8245" xr:uid="{D3C60453-FCCA-4DFF-BECA-D5B2A1595A8D}"/>
    <cellStyle name="20% - Accent4 29 4 2" xfId="27354" xr:uid="{FC6DAED0-25D3-42AB-B1A1-CBCBE017F91A}"/>
    <cellStyle name="20% - Accent4 29 4 3" xfId="42488" xr:uid="{EADDFDA6-DF0B-40AF-89C1-6374BDE4F8CB}"/>
    <cellStyle name="20% - Accent4 29 5" xfId="19810" xr:uid="{B073FDF1-B063-4EB8-93FB-18F07048721D}"/>
    <cellStyle name="20% - Accent4 29 6" xfId="34944" xr:uid="{41E58218-DF91-476D-9891-608F732CBA83}"/>
    <cellStyle name="20% - Accent4 290" xfId="17376" xr:uid="{E92E9434-39B9-4F7C-BC24-B5BBCE07BEDB}"/>
    <cellStyle name="20% - Accent4 291" xfId="17390" xr:uid="{2A6C1ACD-43C1-4D74-AFC7-7353517B6DAA}"/>
    <cellStyle name="20% - Accent4 292" xfId="17404" xr:uid="{3E50901A-E4A8-4CAB-913D-C2228E80C10B}"/>
    <cellStyle name="20% - Accent4 293" xfId="17418" xr:uid="{57CAC0CB-1A20-4CD7-B784-F4D1CBF32071}"/>
    <cellStyle name="20% - Accent4 294" xfId="17432" xr:uid="{205A0638-AAF3-43E9-9598-F33D00977C95}"/>
    <cellStyle name="20% - Accent4 295" xfId="17446" xr:uid="{7256A726-14CD-45AC-A033-7E056EDEF495}"/>
    <cellStyle name="20% - Accent4 296" xfId="17460" xr:uid="{2DB8B4A2-A2A1-4737-BC5B-DED43A425C93}"/>
    <cellStyle name="20% - Accent4 297" xfId="17474" xr:uid="{428A525B-019D-4A27-9D2D-B6BDDBD85D0D}"/>
    <cellStyle name="20% - Accent4 298" xfId="17488" xr:uid="{3FFD93FE-123E-4AF2-8F8E-3056DA6255CB}"/>
    <cellStyle name="20% - Accent4 299" xfId="17502" xr:uid="{19D3436F-1DF1-4E06-9532-9EE4DBB7F219}"/>
    <cellStyle name="20% - Accent4 3" xfId="90" xr:uid="{32630ADC-E079-45BE-9BE2-59DD5A88F2C8}"/>
    <cellStyle name="20% - Accent4 3 2" xfId="5233" xr:uid="{D0A0F2D0-C078-4CE8-8C70-C2B5DF3AD80F}"/>
    <cellStyle name="20% - Accent4 3 2 2" xfId="12990" xr:uid="{8E1F97FF-4A8F-4E0A-8458-A36BF187D58B}"/>
    <cellStyle name="20% - Accent4 3 2 2 2" xfId="32000" xr:uid="{D853D794-8EB9-4185-A665-59AAB4086ECA}"/>
    <cellStyle name="20% - Accent4 3 2 2 3" xfId="47134" xr:uid="{E325AACA-BA15-4485-A0C7-668D1CDFA6B7}"/>
    <cellStyle name="20% - Accent4 3 2 3" xfId="24456" xr:uid="{19625CE5-1624-4AC1-AD3A-E1A9B40016D2}"/>
    <cellStyle name="20% - Accent4 3 2 4" xfId="39590" xr:uid="{198BD495-F5ED-4D6D-B288-7ED8829F0856}"/>
    <cellStyle name="20% - Accent4 3 3" xfId="2743" xr:uid="{ADA48DC5-9A78-4183-B4AB-4DD24739B90B}"/>
    <cellStyle name="20% - Accent4 3 3 2" xfId="10506" xr:uid="{526A8767-16A9-47D6-88B2-EC619B679A81}"/>
    <cellStyle name="20% - Accent4 3 3 2 2" xfId="29531" xr:uid="{5C2E3D2E-8840-4F80-8071-E567887755E5}"/>
    <cellStyle name="20% - Accent4 3 3 2 3" xfId="44665" xr:uid="{5DF53914-279E-4F1F-810E-F64296C1BD2E}"/>
    <cellStyle name="20% - Accent4 3 3 3" xfId="21987" xr:uid="{163E0740-6DBF-4B50-9B9A-B66E0D0522B0}"/>
    <cellStyle name="20% - Accent4 3 3 4" xfId="37121" xr:uid="{DE21A5DA-596D-49B5-8EA5-11F3B7AB22A8}"/>
    <cellStyle name="20% - Accent4 3 4" xfId="7880" xr:uid="{4BFB3891-F5A8-4FD6-92A9-7456D1B627FD}"/>
    <cellStyle name="20% - Accent4 3 4 2" xfId="26989" xr:uid="{65EDD42C-6D2D-4EAD-B212-F9F009DF868B}"/>
    <cellStyle name="20% - Accent4 3 4 3" xfId="42123" xr:uid="{E9527D00-BE58-44ED-95D4-BF5472F898C5}"/>
    <cellStyle name="20% - Accent4 3 5" xfId="19445" xr:uid="{B04AADFF-22FA-4AA0-BB25-62F8068D1AAD}"/>
    <cellStyle name="20% - Accent4 3 6" xfId="34579" xr:uid="{241A0758-54F1-444E-B282-6EBD044F22B3}"/>
    <cellStyle name="20% - Accent4 30" xfId="468" xr:uid="{9CCB12E5-8654-4EF6-8867-E4071825ECB6}"/>
    <cellStyle name="20% - Accent4 30 2" xfId="5611" xr:uid="{3C7B9EF6-BFDD-4A39-825C-09A6502EE642}"/>
    <cellStyle name="20% - Accent4 30 2 2" xfId="13368" xr:uid="{401EA2D4-3C69-4D94-86FD-3EEA94A56297}"/>
    <cellStyle name="20% - Accent4 30 2 2 2" xfId="32378" xr:uid="{D1A6C670-E154-4A5E-A213-F8AB049E6582}"/>
    <cellStyle name="20% - Accent4 30 2 2 3" xfId="47512" xr:uid="{DE885F35-A892-43A0-B0CE-87E4833CE643}"/>
    <cellStyle name="20% - Accent4 30 2 3" xfId="24834" xr:uid="{857BBADF-6B2C-4477-A1B1-FB27464D4528}"/>
    <cellStyle name="20% - Accent4 30 2 4" xfId="39968" xr:uid="{BE08B8A5-99C8-422B-A8D3-88F2A2372049}"/>
    <cellStyle name="20% - Accent4 30 3" xfId="3122" xr:uid="{6F5E55FE-9B8A-4FC5-A9C8-01F2C3B5A9EA}"/>
    <cellStyle name="20% - Accent4 30 3 2" xfId="10885" xr:uid="{71AA2D51-9422-4349-AE93-9E96EC26F858}"/>
    <cellStyle name="20% - Accent4 30 3 2 2" xfId="29910" xr:uid="{6C8E8639-303C-48F7-9A8D-BA96EDDF072D}"/>
    <cellStyle name="20% - Accent4 30 3 2 3" xfId="45044" xr:uid="{C41E08AA-E4D4-47F2-BD08-A438EDB0A4E9}"/>
    <cellStyle name="20% - Accent4 30 3 3" xfId="22366" xr:uid="{AF2B78D3-B235-4D02-B03B-0803917168DA}"/>
    <cellStyle name="20% - Accent4 30 3 4" xfId="37500" xr:uid="{BB3CE409-57FB-4C78-A11B-72A2702C8FBB}"/>
    <cellStyle name="20% - Accent4 30 4" xfId="8259" xr:uid="{6A3640AF-4883-4E0F-8FA5-F86C8BACC8A5}"/>
    <cellStyle name="20% - Accent4 30 4 2" xfId="27368" xr:uid="{0E186E78-B791-48BD-8B3D-9DB4B8936D53}"/>
    <cellStyle name="20% - Accent4 30 4 3" xfId="42502" xr:uid="{999D1FE2-BF68-4E89-8FE7-09D72CC02BF3}"/>
    <cellStyle name="20% - Accent4 30 5" xfId="19824" xr:uid="{6225D08E-B03F-441F-B150-0E4FAD376841}"/>
    <cellStyle name="20% - Accent4 30 6" xfId="34958" xr:uid="{38C537CC-460C-4A91-B71E-CFF0CBD8E4EE}"/>
    <cellStyle name="20% - Accent4 300" xfId="17516" xr:uid="{30F3009F-3EFA-4355-B760-AB354DE80305}"/>
    <cellStyle name="20% - Accent4 301" xfId="17530" xr:uid="{0F652EC1-512E-4693-9C2D-31E866B5EC77}"/>
    <cellStyle name="20% - Accent4 302" xfId="17544" xr:uid="{709F4A0A-A76D-4DF5-9236-A99BED8FBA49}"/>
    <cellStyle name="20% - Accent4 303" xfId="17558" xr:uid="{DE2F8A6A-9AB4-48F4-BAD5-B26ACC39E8AC}"/>
    <cellStyle name="20% - Accent4 304" xfId="17572" xr:uid="{14B87F30-BBD1-4610-91F1-C649A84EE73B}"/>
    <cellStyle name="20% - Accent4 305" xfId="17586" xr:uid="{B619DBD1-D9C9-4912-848F-27EA442096D6}"/>
    <cellStyle name="20% - Accent4 306" xfId="17600" xr:uid="{34A67533-B5E5-481E-9CA2-DEAFA748A7C9}"/>
    <cellStyle name="20% - Accent4 307" xfId="17614" xr:uid="{CFD675FD-D8BB-43E2-BADB-8618D6075C35}"/>
    <cellStyle name="20% - Accent4 308" xfId="17628" xr:uid="{E79A9BC5-0E49-4D50-9648-513EB0C6F80F}"/>
    <cellStyle name="20% - Accent4 309" xfId="17642" xr:uid="{C3699488-689B-43A8-870D-B3DDA06094F6}"/>
    <cellStyle name="20% - Accent4 31" xfId="482" xr:uid="{D3512CE9-CDFA-41B9-81C8-97495CDC5B36}"/>
    <cellStyle name="20% - Accent4 31 2" xfId="5625" xr:uid="{AD93684D-CD06-4343-BB6F-736E962910F0}"/>
    <cellStyle name="20% - Accent4 31 2 2" xfId="13382" xr:uid="{9766AC7C-CE98-479E-9D0E-852727486BC0}"/>
    <cellStyle name="20% - Accent4 31 2 2 2" xfId="32392" xr:uid="{0581D5BF-6C31-4148-84BD-D80791A47B55}"/>
    <cellStyle name="20% - Accent4 31 2 2 3" xfId="47526" xr:uid="{4D71825F-57DD-48E5-A73E-F25EE8DC2428}"/>
    <cellStyle name="20% - Accent4 31 2 3" xfId="24848" xr:uid="{45B000D8-E7C0-48A5-A82F-740178CC3566}"/>
    <cellStyle name="20% - Accent4 31 2 4" xfId="39982" xr:uid="{C16302C0-AB27-460B-8E35-92F53B38ACA5}"/>
    <cellStyle name="20% - Accent4 31 3" xfId="3136" xr:uid="{F3EB27DB-036C-495A-8C55-4B64993DD387}"/>
    <cellStyle name="20% - Accent4 31 3 2" xfId="10899" xr:uid="{F2D531EA-6F4B-4B5E-9E60-B06C2456CB32}"/>
    <cellStyle name="20% - Accent4 31 3 2 2" xfId="29924" xr:uid="{15F43FAF-4054-4758-BA07-CAC32AB33FA2}"/>
    <cellStyle name="20% - Accent4 31 3 2 3" xfId="45058" xr:uid="{E1BFDDE5-D914-4F8C-8240-0D713B321F4C}"/>
    <cellStyle name="20% - Accent4 31 3 3" xfId="22380" xr:uid="{8FC4351D-52A8-49A9-9D2E-E76D8B449035}"/>
    <cellStyle name="20% - Accent4 31 3 4" xfId="37514" xr:uid="{670A1943-7B55-409C-8233-D73885CC0C4F}"/>
    <cellStyle name="20% - Accent4 31 4" xfId="8273" xr:uid="{43B26A48-AD51-4189-85AB-B9329DDECDED}"/>
    <cellStyle name="20% - Accent4 31 4 2" xfId="27382" xr:uid="{590FC34E-B0C9-4716-B617-BAE6B846E47E}"/>
    <cellStyle name="20% - Accent4 31 4 3" xfId="42516" xr:uid="{42503524-1A1A-436B-A9EA-AE84790014E2}"/>
    <cellStyle name="20% - Accent4 31 5" xfId="19838" xr:uid="{32A1DAAD-8252-496C-B5D3-4F6BC14A21C4}"/>
    <cellStyle name="20% - Accent4 31 6" xfId="34972" xr:uid="{C48BE5FE-135B-497D-9319-9C7A9FE0CFC1}"/>
    <cellStyle name="20% - Accent4 310" xfId="17656" xr:uid="{260533CB-DC0D-492F-BE0F-331DAB2EF2B3}"/>
    <cellStyle name="20% - Accent4 311" xfId="17670" xr:uid="{8EA9C8DD-59E7-45B8-895D-5A97E37B27D2}"/>
    <cellStyle name="20% - Accent4 312" xfId="17684" xr:uid="{F8A714D9-55E0-4AB6-95DB-F7B5D5C45FF5}"/>
    <cellStyle name="20% - Accent4 313" xfId="17698" xr:uid="{69C53074-FF2C-423D-AEBD-3EB9ED9D9857}"/>
    <cellStyle name="20% - Accent4 314" xfId="17712" xr:uid="{6FCF4860-32C8-4363-9C96-6027CA2333C8}"/>
    <cellStyle name="20% - Accent4 315" xfId="17726" xr:uid="{AA46313B-223B-44FF-8451-5487E40D3C7D}"/>
    <cellStyle name="20% - Accent4 316" xfId="17740" xr:uid="{3D410EBF-A25D-4B24-B5A0-BFBE86A0A95A}"/>
    <cellStyle name="20% - Accent4 317" xfId="17754" xr:uid="{4D419B32-C0AF-482E-ABF6-F7C7379D514D}"/>
    <cellStyle name="20% - Accent4 318" xfId="17768" xr:uid="{5A25B2BB-9B0B-46BE-8D5A-D78D5CB503CB}"/>
    <cellStyle name="20% - Accent4 319" xfId="17782" xr:uid="{F5A91EDB-D8E0-465E-975C-518CDC13E5B2}"/>
    <cellStyle name="20% - Accent4 32" xfId="496" xr:uid="{EC75B2BF-0103-4724-BFB1-6D1F4D2450E0}"/>
    <cellStyle name="20% - Accent4 32 2" xfId="5639" xr:uid="{A99B6301-6C10-431A-92D6-841790D3CA22}"/>
    <cellStyle name="20% - Accent4 32 2 2" xfId="13396" xr:uid="{70DFE312-90CC-4E91-8914-49656A267DF9}"/>
    <cellStyle name="20% - Accent4 32 2 2 2" xfId="32406" xr:uid="{D2890FF7-E5E0-4BE8-BDFB-1800C607FDB0}"/>
    <cellStyle name="20% - Accent4 32 2 2 3" xfId="47540" xr:uid="{5E23E92A-3740-4B73-A108-91E01B8FC0F4}"/>
    <cellStyle name="20% - Accent4 32 2 3" xfId="24862" xr:uid="{5BD35F07-E392-4402-96D9-087B0A3D65E0}"/>
    <cellStyle name="20% - Accent4 32 2 4" xfId="39996" xr:uid="{0C113AF1-355E-433F-A198-D0C3EB0BEF13}"/>
    <cellStyle name="20% - Accent4 32 3" xfId="3150" xr:uid="{E086A65A-6C82-4CFA-9D61-E38BC697AA26}"/>
    <cellStyle name="20% - Accent4 32 3 2" xfId="10913" xr:uid="{EEF8D72A-EC3E-4764-B137-E5B6B268FBFB}"/>
    <cellStyle name="20% - Accent4 32 3 2 2" xfId="29938" xr:uid="{206F55F0-50BF-4EC3-8DEA-2E0A35CB1C04}"/>
    <cellStyle name="20% - Accent4 32 3 2 3" xfId="45072" xr:uid="{1CEED46D-FDC2-48A9-B3C0-A2748343EC96}"/>
    <cellStyle name="20% - Accent4 32 3 3" xfId="22394" xr:uid="{000F4EF5-85EF-4B10-BAAE-122630BE2931}"/>
    <cellStyle name="20% - Accent4 32 3 4" xfId="37528" xr:uid="{874C98F0-653B-46B3-B780-345DC9960178}"/>
    <cellStyle name="20% - Accent4 32 4" xfId="8287" xr:uid="{872DED30-182B-4B8B-935C-964032A6AAEA}"/>
    <cellStyle name="20% - Accent4 32 4 2" xfId="27396" xr:uid="{78328E7A-2863-40A1-B28B-6986E60E113B}"/>
    <cellStyle name="20% - Accent4 32 4 3" xfId="42530" xr:uid="{883AC6B2-D86C-4CCE-A704-F546FCD6F1C0}"/>
    <cellStyle name="20% - Accent4 32 5" xfId="19852" xr:uid="{B970078A-0643-491A-8012-2C90B0A877B6}"/>
    <cellStyle name="20% - Accent4 32 6" xfId="34986" xr:uid="{CEB2A825-4E65-4FB1-9179-7F0B8352AB2A}"/>
    <cellStyle name="20% - Accent4 320" xfId="17796" xr:uid="{CB68F4A8-8DAF-48E3-98A0-8ABE0958CF27}"/>
    <cellStyle name="20% - Accent4 321" xfId="17810" xr:uid="{283CDCA6-E2C8-4292-A286-D9E8250359FC}"/>
    <cellStyle name="20% - Accent4 322" xfId="17824" xr:uid="{6B897C83-8F26-4019-A22B-0BDD2F3381F1}"/>
    <cellStyle name="20% - Accent4 323" xfId="17838" xr:uid="{DBE5CD87-4AB8-4E71-B651-D284934F0337}"/>
    <cellStyle name="20% - Accent4 324" xfId="17852" xr:uid="{D77A5924-8DB0-4C8D-B337-A88156FEB349}"/>
    <cellStyle name="20% - Accent4 325" xfId="17866" xr:uid="{69B02D4D-5509-408B-A78D-DAC9A72CACEB}"/>
    <cellStyle name="20% - Accent4 326" xfId="17880" xr:uid="{97481156-FF20-45EF-8925-7F2538D8BE1F}"/>
    <cellStyle name="20% - Accent4 327" xfId="17894" xr:uid="{1CCDCC42-2255-486A-A534-2F555B48F495}"/>
    <cellStyle name="20% - Accent4 328" xfId="17908" xr:uid="{4CEF28BF-9AA9-4423-93F4-B6B2D17E3BC7}"/>
    <cellStyle name="20% - Accent4 329" xfId="17922" xr:uid="{3A11FC60-E177-480E-909E-4559FC79E320}"/>
    <cellStyle name="20% - Accent4 33" xfId="510" xr:uid="{9A2DA1BB-D4CA-4E61-85C9-FE41123EA53A}"/>
    <cellStyle name="20% - Accent4 33 2" xfId="5653" xr:uid="{26B656BE-E8BE-4B30-8C65-8814090A8255}"/>
    <cellStyle name="20% - Accent4 33 2 2" xfId="13410" xr:uid="{25DC105D-8636-4CC3-8B15-EAC3343600B0}"/>
    <cellStyle name="20% - Accent4 33 2 2 2" xfId="32420" xr:uid="{3CD26AE5-CF5A-4CA7-A8E3-51852F3E7BA1}"/>
    <cellStyle name="20% - Accent4 33 2 2 3" xfId="47554" xr:uid="{64350EA3-3F35-4EBB-8EE2-21357F0C2D22}"/>
    <cellStyle name="20% - Accent4 33 2 3" xfId="24876" xr:uid="{34701292-FB9A-4D94-BFE6-BB74FE40549A}"/>
    <cellStyle name="20% - Accent4 33 2 4" xfId="40010" xr:uid="{770080E5-3B55-4CEB-8311-EE9DB6491E38}"/>
    <cellStyle name="20% - Accent4 33 3" xfId="3164" xr:uid="{97CA2B07-AC88-4009-A9FB-05301697A8AD}"/>
    <cellStyle name="20% - Accent4 33 3 2" xfId="10927" xr:uid="{82DEB808-9658-45B7-972D-9045CD533A4F}"/>
    <cellStyle name="20% - Accent4 33 3 2 2" xfId="29952" xr:uid="{6D4B5570-E2F2-47C7-AC99-1515C3ABC267}"/>
    <cellStyle name="20% - Accent4 33 3 2 3" xfId="45086" xr:uid="{AD86F2BA-EFA6-465D-9415-804552C7CE1B}"/>
    <cellStyle name="20% - Accent4 33 3 3" xfId="22408" xr:uid="{8559BA90-B5F3-437D-956B-1C6B9DB0B392}"/>
    <cellStyle name="20% - Accent4 33 3 4" xfId="37542" xr:uid="{7E0D06F4-7877-4856-9BF8-92C2EF652E41}"/>
    <cellStyle name="20% - Accent4 33 4" xfId="8301" xr:uid="{C846B19C-B0C8-4301-A1FC-50A84A1B9AD8}"/>
    <cellStyle name="20% - Accent4 33 4 2" xfId="27410" xr:uid="{7B947A6D-06F6-4B0A-8037-D6ACB31E5939}"/>
    <cellStyle name="20% - Accent4 33 4 3" xfId="42544" xr:uid="{0D1CF923-32BA-47C3-8013-2CEA6AB11028}"/>
    <cellStyle name="20% - Accent4 33 5" xfId="19866" xr:uid="{2E1A2172-7BB7-4BE6-A941-064222B1BB74}"/>
    <cellStyle name="20% - Accent4 33 6" xfId="35000" xr:uid="{655FB17D-C1AA-45E2-91F2-E528A12EC878}"/>
    <cellStyle name="20% - Accent4 330" xfId="17936" xr:uid="{7F699795-EE24-48F7-9300-3675DA6AEAD9}"/>
    <cellStyle name="20% - Accent4 331" xfId="17950" xr:uid="{C674A3D3-88CB-45C4-95FC-D4D6477706E8}"/>
    <cellStyle name="20% - Accent4 332" xfId="17964" xr:uid="{390268A6-7EAD-4349-8E9F-0372B49A5E07}"/>
    <cellStyle name="20% - Accent4 333" xfId="17978" xr:uid="{9CDEFE7C-7E24-46BC-945A-4C9D5738ABA2}"/>
    <cellStyle name="20% - Accent4 334" xfId="19403" xr:uid="{AC990D57-BF89-43F3-9838-CD8A8617E2C9}"/>
    <cellStyle name="20% - Accent4 335" xfId="34537" xr:uid="{58705215-77F7-43BE-893F-C8A612BBF688}"/>
    <cellStyle name="20% - Accent4 34" xfId="524" xr:uid="{949F6E96-A4C8-4BDC-BACE-651AC577E373}"/>
    <cellStyle name="20% - Accent4 34 2" xfId="5667" xr:uid="{7C0F8E2C-A4D4-4EF8-B971-52DBFDA15A4E}"/>
    <cellStyle name="20% - Accent4 34 2 2" xfId="13424" xr:uid="{F9E99567-984D-43B2-8C5E-AAD65B5CDAB2}"/>
    <cellStyle name="20% - Accent4 34 2 2 2" xfId="32434" xr:uid="{AC4A0731-3AEB-49DB-9D34-CDFBB6B7F9F4}"/>
    <cellStyle name="20% - Accent4 34 2 2 3" xfId="47568" xr:uid="{6808037B-2E30-41EE-AFB7-9566A3FAC3A9}"/>
    <cellStyle name="20% - Accent4 34 2 3" xfId="24890" xr:uid="{5D98596A-C384-443B-BAF9-3327F1BBF3C3}"/>
    <cellStyle name="20% - Accent4 34 2 4" xfId="40024" xr:uid="{17DA559A-D218-4A84-9752-B41C1B498592}"/>
    <cellStyle name="20% - Accent4 34 3" xfId="3178" xr:uid="{179BB69F-90F9-4F2D-9A4E-3D11532FE2D9}"/>
    <cellStyle name="20% - Accent4 34 3 2" xfId="10941" xr:uid="{EDBF8FC3-B7C8-43A4-878E-94AAEDEEEBFD}"/>
    <cellStyle name="20% - Accent4 34 3 2 2" xfId="29966" xr:uid="{E9F098D0-35A2-49E0-A427-FD892EFD229F}"/>
    <cellStyle name="20% - Accent4 34 3 2 3" xfId="45100" xr:uid="{02729615-A582-4DAA-A4B6-8CDF423F2CBF}"/>
    <cellStyle name="20% - Accent4 34 3 3" xfId="22422" xr:uid="{C65A35E1-1664-4B66-B414-2C1EE982555F}"/>
    <cellStyle name="20% - Accent4 34 3 4" xfId="37556" xr:uid="{124BFF18-964C-4703-BCF3-8925BECCC6FE}"/>
    <cellStyle name="20% - Accent4 34 4" xfId="8315" xr:uid="{F8048289-DEFD-41E8-8A52-3828DC0FBC32}"/>
    <cellStyle name="20% - Accent4 34 4 2" xfId="27424" xr:uid="{1AA2F473-365E-46E4-AA1C-A467784B7130}"/>
    <cellStyle name="20% - Accent4 34 4 3" xfId="42558" xr:uid="{8F400049-F842-4C0C-987F-538BEB8D19DF}"/>
    <cellStyle name="20% - Accent4 34 5" xfId="19880" xr:uid="{E0CAE5CB-F4B5-4831-9B06-B8F106FF7A6A}"/>
    <cellStyle name="20% - Accent4 34 6" xfId="35014" xr:uid="{301E797B-FE52-4DE5-A372-3FD814AB3F6E}"/>
    <cellStyle name="20% - Accent4 35" xfId="538" xr:uid="{CD09D231-0C67-4DF9-8C56-E8FCF10678AE}"/>
    <cellStyle name="20% - Accent4 35 2" xfId="5681" xr:uid="{FA1B6E0C-21B3-4B9D-914B-2C95F5096113}"/>
    <cellStyle name="20% - Accent4 35 2 2" xfId="13438" xr:uid="{94DD7BCE-9F56-47A2-A9D2-6C60EC1CAE8B}"/>
    <cellStyle name="20% - Accent4 35 2 2 2" xfId="32448" xr:uid="{1A28FD3A-875C-4703-8FE4-3C359AA7BC39}"/>
    <cellStyle name="20% - Accent4 35 2 2 3" xfId="47582" xr:uid="{000852F0-5E41-4A16-8C34-F7D52EF4740B}"/>
    <cellStyle name="20% - Accent4 35 2 3" xfId="24904" xr:uid="{E51921AD-28DC-429E-B6C0-5905CC5EAA84}"/>
    <cellStyle name="20% - Accent4 35 2 4" xfId="40038" xr:uid="{5C2874BA-7081-4961-BB4C-572646B0B231}"/>
    <cellStyle name="20% - Accent4 35 3" xfId="3192" xr:uid="{965321FD-6C8E-4A03-B3CE-C3DEB59B1016}"/>
    <cellStyle name="20% - Accent4 35 3 2" xfId="10955" xr:uid="{E082DA66-D9BF-467C-9CAB-B95BFAEFD39F}"/>
    <cellStyle name="20% - Accent4 35 3 2 2" xfId="29980" xr:uid="{38C82217-A4CE-418C-A6A8-6D797C9C5339}"/>
    <cellStyle name="20% - Accent4 35 3 2 3" xfId="45114" xr:uid="{F2EF3F10-8FEB-47AE-9254-D12CFF714A71}"/>
    <cellStyle name="20% - Accent4 35 3 3" xfId="22436" xr:uid="{23BE68C6-B0E2-40BF-ABEF-0C66BACC9F24}"/>
    <cellStyle name="20% - Accent4 35 3 4" xfId="37570" xr:uid="{7F6A2DF5-609A-4E1C-B75F-7B3944A00E01}"/>
    <cellStyle name="20% - Accent4 35 4" xfId="8329" xr:uid="{CD0BE400-3A46-44AC-B618-16D05998221C}"/>
    <cellStyle name="20% - Accent4 35 4 2" xfId="27438" xr:uid="{21388B0B-E29F-44A1-9EF5-E29DB0016893}"/>
    <cellStyle name="20% - Accent4 35 4 3" xfId="42572" xr:uid="{D7362986-1046-48C4-B7D2-9BC82D605A0B}"/>
    <cellStyle name="20% - Accent4 35 5" xfId="19894" xr:uid="{5C203B08-C4CA-48F8-8B11-4FD4767F88B0}"/>
    <cellStyle name="20% - Accent4 35 6" xfId="35028" xr:uid="{3B4AA976-8D1C-4954-81D0-AE3A6C26AA79}"/>
    <cellStyle name="20% - Accent4 36" xfId="552" xr:uid="{E0974CFE-C8B4-4FCC-8455-EE55EE16A09A}"/>
    <cellStyle name="20% - Accent4 36 2" xfId="5695" xr:uid="{0E6427D5-EACF-4237-8F60-50C0B336650F}"/>
    <cellStyle name="20% - Accent4 36 2 2" xfId="13452" xr:uid="{162645DB-5FBA-46DA-BA06-D4E4BC33444A}"/>
    <cellStyle name="20% - Accent4 36 2 2 2" xfId="32462" xr:uid="{98FF439B-40FD-4A68-BFBB-12347D01BCD2}"/>
    <cellStyle name="20% - Accent4 36 2 2 3" xfId="47596" xr:uid="{BA5A1A47-617F-495A-9180-D85FB6FDD854}"/>
    <cellStyle name="20% - Accent4 36 2 3" xfId="24918" xr:uid="{4D225A5E-DB62-43BC-B95A-62091C0E2AC2}"/>
    <cellStyle name="20% - Accent4 36 2 4" xfId="40052" xr:uid="{E6B63A53-0723-4DFD-8625-C0E157283A20}"/>
    <cellStyle name="20% - Accent4 36 3" xfId="3206" xr:uid="{CEBAB024-5E7F-4F7E-9B46-9E580910C322}"/>
    <cellStyle name="20% - Accent4 36 3 2" xfId="10969" xr:uid="{8E2BD36B-0EF0-4AD2-8420-2AC55F45D5BC}"/>
    <cellStyle name="20% - Accent4 36 3 2 2" xfId="29994" xr:uid="{4C78032A-159C-42D4-AD3B-E3E61AAC855E}"/>
    <cellStyle name="20% - Accent4 36 3 2 3" xfId="45128" xr:uid="{042FD4C7-6FBF-4C47-90F9-976F85BD5E43}"/>
    <cellStyle name="20% - Accent4 36 3 3" xfId="22450" xr:uid="{B139AB1E-E575-4C51-8198-3F0D478F4260}"/>
    <cellStyle name="20% - Accent4 36 3 4" xfId="37584" xr:uid="{85D022DB-B327-49E1-A030-D99FCAD836A5}"/>
    <cellStyle name="20% - Accent4 36 4" xfId="8343" xr:uid="{6B50E86E-10CF-46F7-9D17-FBEDC5454E07}"/>
    <cellStyle name="20% - Accent4 36 4 2" xfId="27452" xr:uid="{63E48E2E-D403-42DD-A27E-A77BE08B181C}"/>
    <cellStyle name="20% - Accent4 36 4 3" xfId="42586" xr:uid="{2449D4F0-6B81-4D03-A45A-5C5359A37AE1}"/>
    <cellStyle name="20% - Accent4 36 5" xfId="19908" xr:uid="{89F45184-31AF-4BDB-AD34-FC15C733BCC2}"/>
    <cellStyle name="20% - Accent4 36 6" xfId="35042" xr:uid="{CEF5DF5B-3DDE-46E2-8968-4517A3639C16}"/>
    <cellStyle name="20% - Accent4 37" xfId="566" xr:uid="{EA51E3A4-7C30-4EDE-B96C-D5A82453787F}"/>
    <cellStyle name="20% - Accent4 37 2" xfId="5709" xr:uid="{2C4C5963-E50B-4FA1-AAFC-F9BB35CA22B0}"/>
    <cellStyle name="20% - Accent4 37 2 2" xfId="13466" xr:uid="{2729B690-7401-47FA-851B-39EA5F0ABFE7}"/>
    <cellStyle name="20% - Accent4 37 2 2 2" xfId="32476" xr:uid="{74881EAC-D8CB-46C4-9C69-2B3C4E398D87}"/>
    <cellStyle name="20% - Accent4 37 2 2 3" xfId="47610" xr:uid="{1A00F967-425B-4484-82C4-36C505042573}"/>
    <cellStyle name="20% - Accent4 37 2 3" xfId="24932" xr:uid="{344429DD-F92E-4F08-A19D-88B692FA541B}"/>
    <cellStyle name="20% - Accent4 37 2 4" xfId="40066" xr:uid="{932923C0-F73F-45A8-A436-024D7F2DE218}"/>
    <cellStyle name="20% - Accent4 37 3" xfId="3220" xr:uid="{45C7FE58-9106-455F-ABF6-BBAC5DF37F85}"/>
    <cellStyle name="20% - Accent4 37 3 2" xfId="10983" xr:uid="{71431B18-A20B-4C8A-B245-432138732798}"/>
    <cellStyle name="20% - Accent4 37 3 2 2" xfId="30008" xr:uid="{FE6C2B75-D2DE-497B-B160-6E7CE9E36850}"/>
    <cellStyle name="20% - Accent4 37 3 2 3" xfId="45142" xr:uid="{CF1CB41D-B73B-4DF1-B14F-1E915CBFF2D9}"/>
    <cellStyle name="20% - Accent4 37 3 3" xfId="22464" xr:uid="{D52015FE-1D3A-42A3-9EDE-8BC9140A7D7D}"/>
    <cellStyle name="20% - Accent4 37 3 4" xfId="37598" xr:uid="{66E03505-4E56-4DC8-98B9-18F183B08622}"/>
    <cellStyle name="20% - Accent4 37 4" xfId="8357" xr:uid="{27317D3B-6DCA-48E8-9D99-E7DD0AC295EA}"/>
    <cellStyle name="20% - Accent4 37 4 2" xfId="27466" xr:uid="{7160B22C-8BF6-4A67-9F73-E576CF686940}"/>
    <cellStyle name="20% - Accent4 37 4 3" xfId="42600" xr:uid="{5FF30B23-192A-40AE-A821-7C18BF7E3918}"/>
    <cellStyle name="20% - Accent4 37 5" xfId="19922" xr:uid="{47B958C6-1054-4FDA-9ADD-B431BAE4B4F9}"/>
    <cellStyle name="20% - Accent4 37 6" xfId="35056" xr:uid="{F5A0516D-C345-4C93-B63B-E6A6BB7C32F6}"/>
    <cellStyle name="20% - Accent4 38" xfId="580" xr:uid="{C82A9DF0-F835-4DD5-8307-2F45582BAD57}"/>
    <cellStyle name="20% - Accent4 38 2" xfId="5723" xr:uid="{41DB5A84-420A-4A28-A823-7DF24725AEC1}"/>
    <cellStyle name="20% - Accent4 38 2 2" xfId="13480" xr:uid="{5E979222-0DB7-41A6-B4AD-5D0E08BC32EB}"/>
    <cellStyle name="20% - Accent4 38 2 2 2" xfId="32490" xr:uid="{EF26B133-7592-42EC-BC64-EF486E1DE0C7}"/>
    <cellStyle name="20% - Accent4 38 2 2 3" xfId="47624" xr:uid="{AF68CE24-AB4E-4D63-A3EA-9F4B329E9B54}"/>
    <cellStyle name="20% - Accent4 38 2 3" xfId="24946" xr:uid="{9B438731-1031-4525-88DC-2FA1E201F533}"/>
    <cellStyle name="20% - Accent4 38 2 4" xfId="40080" xr:uid="{D9B04151-53CC-4F25-AC1C-84B008C30E2F}"/>
    <cellStyle name="20% - Accent4 38 3" xfId="3234" xr:uid="{E5065319-051D-4C75-91F4-C1FECFBDB40C}"/>
    <cellStyle name="20% - Accent4 38 3 2" xfId="10997" xr:uid="{31947881-7592-4B21-A961-B044242E8ADA}"/>
    <cellStyle name="20% - Accent4 38 3 2 2" xfId="30022" xr:uid="{5626C751-9E68-45EB-9663-C7BC45A3BF05}"/>
    <cellStyle name="20% - Accent4 38 3 2 3" xfId="45156" xr:uid="{EA831501-F5C8-466B-B205-821CB2BA7C0B}"/>
    <cellStyle name="20% - Accent4 38 3 3" xfId="22478" xr:uid="{D93C076B-1F3C-4386-90CB-E6FA56302677}"/>
    <cellStyle name="20% - Accent4 38 3 4" xfId="37612" xr:uid="{0F36940F-161D-479C-8D2E-70FD41023F52}"/>
    <cellStyle name="20% - Accent4 38 4" xfId="8371" xr:uid="{CDBB3D62-7CC7-40BD-8337-8BAD98E8EA21}"/>
    <cellStyle name="20% - Accent4 38 4 2" xfId="27480" xr:uid="{70F7472B-D166-41F8-8158-69555BC56B61}"/>
    <cellStyle name="20% - Accent4 38 4 3" xfId="42614" xr:uid="{9C6EB0D7-3070-4007-98B0-68523FF635DB}"/>
    <cellStyle name="20% - Accent4 38 5" xfId="19936" xr:uid="{7DAF8341-C1B6-4611-812C-85C690CF1CC2}"/>
    <cellStyle name="20% - Accent4 38 6" xfId="35070" xr:uid="{B7FDC03A-C4BA-4FD4-B6EB-213C37035CA7}"/>
    <cellStyle name="20% - Accent4 39" xfId="594" xr:uid="{076ABD4F-4C46-4EE8-82CA-71A071AEDFAC}"/>
    <cellStyle name="20% - Accent4 39 2" xfId="5737" xr:uid="{BAA3C1D2-9FD9-4123-B228-C3E09A01A5CC}"/>
    <cellStyle name="20% - Accent4 39 2 2" xfId="13494" xr:uid="{AB482409-AB02-4F26-BF2A-276591BFE22D}"/>
    <cellStyle name="20% - Accent4 39 2 2 2" xfId="32504" xr:uid="{C32E7823-BE2C-4EAD-AF42-2B269D2CC3CD}"/>
    <cellStyle name="20% - Accent4 39 2 2 3" xfId="47638" xr:uid="{430B42C9-9202-4891-982B-1B3B8A23991C}"/>
    <cellStyle name="20% - Accent4 39 2 3" xfId="24960" xr:uid="{93FC616A-96F8-49AA-B7CD-234AE38ED0A5}"/>
    <cellStyle name="20% - Accent4 39 2 4" xfId="40094" xr:uid="{58101CEF-8A36-4881-89B7-721812CD84A3}"/>
    <cellStyle name="20% - Accent4 39 3" xfId="3248" xr:uid="{A8698998-F9AD-432B-B537-0F297A6DCC50}"/>
    <cellStyle name="20% - Accent4 39 3 2" xfId="11011" xr:uid="{FACFBC15-4054-4A0E-9D2C-22C4B60586AD}"/>
    <cellStyle name="20% - Accent4 39 3 2 2" xfId="30036" xr:uid="{4B3566CF-3669-45F3-8DAA-2ABCD4B0135A}"/>
    <cellStyle name="20% - Accent4 39 3 2 3" xfId="45170" xr:uid="{6BEEAFC1-1CD2-4B44-B6E8-8E404BB45319}"/>
    <cellStyle name="20% - Accent4 39 3 3" xfId="22492" xr:uid="{61C45A68-AE59-4693-8C5E-B2996F9AE0DC}"/>
    <cellStyle name="20% - Accent4 39 3 4" xfId="37626" xr:uid="{3A3BFBC5-7A0C-4803-89EC-CC9AF1237A78}"/>
    <cellStyle name="20% - Accent4 39 4" xfId="8385" xr:uid="{15FC1E53-479F-4A05-9CAE-12FD702D81D5}"/>
    <cellStyle name="20% - Accent4 39 4 2" xfId="27494" xr:uid="{E5941D6B-05A0-4381-A5FA-2724BDBA15B2}"/>
    <cellStyle name="20% - Accent4 39 4 3" xfId="42628" xr:uid="{D7710AF9-401F-4B21-B5EA-1792CCE5C8A7}"/>
    <cellStyle name="20% - Accent4 39 5" xfId="19950" xr:uid="{602E1941-EE9F-4015-9BCD-B0831E10559A}"/>
    <cellStyle name="20% - Accent4 39 6" xfId="35084" xr:uid="{F4E91A92-FDC9-4828-BD97-60379B2D8966}"/>
    <cellStyle name="20% - Accent4 4" xfId="104" xr:uid="{F493953A-8E40-45BC-A78C-39E7C9908364}"/>
    <cellStyle name="20% - Accent4 4 2" xfId="5247" xr:uid="{331A4793-BECE-4B47-94DD-A2C3415E1E87}"/>
    <cellStyle name="20% - Accent4 4 2 2" xfId="13004" xr:uid="{E237119F-76B0-4E45-A42B-706179E70AAB}"/>
    <cellStyle name="20% - Accent4 4 2 2 2" xfId="32014" xr:uid="{C0F1C477-41CC-482C-AAA0-72850B0B140B}"/>
    <cellStyle name="20% - Accent4 4 2 2 3" xfId="47148" xr:uid="{F16805A0-238D-4A1C-8B8B-D06517BDFA0E}"/>
    <cellStyle name="20% - Accent4 4 2 3" xfId="24470" xr:uid="{509BCC00-8907-4B46-B61E-47D26089C102}"/>
    <cellStyle name="20% - Accent4 4 2 4" xfId="39604" xr:uid="{1118613E-BFAA-433E-8252-FDD24FC45FFD}"/>
    <cellStyle name="20% - Accent4 4 3" xfId="2757" xr:uid="{F10ACB9E-BC29-4924-B49B-0938CB8D0536}"/>
    <cellStyle name="20% - Accent4 4 3 2" xfId="10520" xr:uid="{D0A57113-526D-407C-B1AB-60A1C5BA6C9E}"/>
    <cellStyle name="20% - Accent4 4 3 2 2" xfId="29545" xr:uid="{AEFBE73D-62FB-4819-85C6-711820CD6F1A}"/>
    <cellStyle name="20% - Accent4 4 3 2 3" xfId="44679" xr:uid="{5930B242-07DB-42B5-8CC3-831D09D1E6FC}"/>
    <cellStyle name="20% - Accent4 4 3 3" xfId="22001" xr:uid="{96EE0559-D209-49D0-A656-105F79E19AFF}"/>
    <cellStyle name="20% - Accent4 4 3 4" xfId="37135" xr:uid="{CC0EAF54-960D-49B0-BD95-80EBD087D515}"/>
    <cellStyle name="20% - Accent4 4 4" xfId="7894" xr:uid="{CC392B3F-0E6B-4FE6-AEC5-38B785B6E554}"/>
    <cellStyle name="20% - Accent4 4 4 2" xfId="27003" xr:uid="{444780CF-9DCB-4716-BBE2-01B48B574B97}"/>
    <cellStyle name="20% - Accent4 4 4 3" xfId="42137" xr:uid="{166443EB-7FB3-4953-8FA5-1FAECB262761}"/>
    <cellStyle name="20% - Accent4 4 5" xfId="19459" xr:uid="{A616D624-90DD-4B17-91DE-C223352E203A}"/>
    <cellStyle name="20% - Accent4 4 6" xfId="34593" xr:uid="{452F6C06-7131-4F64-9487-592E13CBD5EA}"/>
    <cellStyle name="20% - Accent4 40" xfId="608" xr:uid="{84D4C2D3-3EAD-40B9-BE38-6441D4979CB5}"/>
    <cellStyle name="20% - Accent4 40 2" xfId="5751" xr:uid="{3B1A563C-4D46-4D88-991B-B213D39579A1}"/>
    <cellStyle name="20% - Accent4 40 2 2" xfId="13508" xr:uid="{8BB9132E-D67E-42D4-A054-B7669894C48C}"/>
    <cellStyle name="20% - Accent4 40 2 2 2" xfId="32518" xr:uid="{7548A9EA-82DE-47DB-9A90-19A3FA51D285}"/>
    <cellStyle name="20% - Accent4 40 2 2 3" xfId="47652" xr:uid="{0B100F88-1622-484A-B01E-24ADA71B89C6}"/>
    <cellStyle name="20% - Accent4 40 2 3" xfId="24974" xr:uid="{E3BAB47F-91D5-4B05-A521-38F00D59DF4C}"/>
    <cellStyle name="20% - Accent4 40 2 4" xfId="40108" xr:uid="{9BA9DCB8-F6A0-4D30-B5AB-3D703FEF3C76}"/>
    <cellStyle name="20% - Accent4 40 3" xfId="3262" xr:uid="{C953925A-8F00-4926-A63C-7CBC27508AC7}"/>
    <cellStyle name="20% - Accent4 40 3 2" xfId="11025" xr:uid="{46DC2BB9-B0F3-42F0-8F38-B83D25103875}"/>
    <cellStyle name="20% - Accent4 40 3 2 2" xfId="30050" xr:uid="{F1D8F2D8-4852-4A15-8CCA-7688C87CBC6A}"/>
    <cellStyle name="20% - Accent4 40 3 2 3" xfId="45184" xr:uid="{1250B995-62FC-4041-B1A6-9B528579155F}"/>
    <cellStyle name="20% - Accent4 40 3 3" xfId="22506" xr:uid="{017628C5-27EE-43BD-B24E-BF711D4B9E17}"/>
    <cellStyle name="20% - Accent4 40 3 4" xfId="37640" xr:uid="{26943AB7-DD60-427A-81D1-B7B689EEED9D}"/>
    <cellStyle name="20% - Accent4 40 4" xfId="8399" xr:uid="{E29B5E02-C7E1-4D0E-8A86-90213CA8CDDD}"/>
    <cellStyle name="20% - Accent4 40 4 2" xfId="27508" xr:uid="{7F0A7EDC-0A25-4144-829F-985EDF96B645}"/>
    <cellStyle name="20% - Accent4 40 4 3" xfId="42642" xr:uid="{C26A05E5-E547-498C-ACFD-A5AF51014087}"/>
    <cellStyle name="20% - Accent4 40 5" xfId="19964" xr:uid="{204DAA72-6FB8-45B5-BD96-817D56738EB1}"/>
    <cellStyle name="20% - Accent4 40 6" xfId="35098" xr:uid="{4F4D1BFC-B82D-4E39-8F3D-755C08AAD095}"/>
    <cellStyle name="20% - Accent4 41" xfId="622" xr:uid="{B6069631-9DE8-4A75-AC48-A10BC984503F}"/>
    <cellStyle name="20% - Accent4 41 2" xfId="5765" xr:uid="{2A8FC1E6-11AB-439D-AA6A-9F730C5C659B}"/>
    <cellStyle name="20% - Accent4 41 2 2" xfId="13522" xr:uid="{11716F11-D5F2-4886-A9F5-B755492E5173}"/>
    <cellStyle name="20% - Accent4 41 2 2 2" xfId="32532" xr:uid="{E9B6D57A-61AA-4A77-A137-F68C958AF732}"/>
    <cellStyle name="20% - Accent4 41 2 2 3" xfId="47666" xr:uid="{B03ED9EA-935F-49DE-B52B-983A6F6011D1}"/>
    <cellStyle name="20% - Accent4 41 2 3" xfId="24988" xr:uid="{372EB344-8EF3-45CB-B9A2-5E4311A0B793}"/>
    <cellStyle name="20% - Accent4 41 2 4" xfId="40122" xr:uid="{722BAF6B-D091-4E0E-803E-5F106560FA29}"/>
    <cellStyle name="20% - Accent4 41 3" xfId="3276" xr:uid="{728CAC2B-1007-4173-AF80-EEE2AAEB4574}"/>
    <cellStyle name="20% - Accent4 41 3 2" xfId="11039" xr:uid="{33AEEFB6-EC14-4E9A-8D2A-889241D89BF2}"/>
    <cellStyle name="20% - Accent4 41 3 2 2" xfId="30064" xr:uid="{BD93912B-542D-423D-BBB7-604A7A14A499}"/>
    <cellStyle name="20% - Accent4 41 3 2 3" xfId="45198" xr:uid="{311393C2-1A45-4986-AA11-9E13842EEE7C}"/>
    <cellStyle name="20% - Accent4 41 3 3" xfId="22520" xr:uid="{1B22B22D-768C-41BF-A5B2-16BC2F242824}"/>
    <cellStyle name="20% - Accent4 41 3 4" xfId="37654" xr:uid="{35C1118B-B81D-4FF9-9B76-BCDCBC032412}"/>
    <cellStyle name="20% - Accent4 41 4" xfId="8413" xr:uid="{CCEAC7B2-5665-4EB3-AF87-1E1337232704}"/>
    <cellStyle name="20% - Accent4 41 4 2" xfId="27522" xr:uid="{2D7CEE2B-8A6D-4D46-BFB9-9EA3069F6428}"/>
    <cellStyle name="20% - Accent4 41 4 3" xfId="42656" xr:uid="{7EFAF401-4546-4950-860A-F0798E63548D}"/>
    <cellStyle name="20% - Accent4 41 5" xfId="19978" xr:uid="{9BDD37C3-772A-472E-A84D-3507D9113DAA}"/>
    <cellStyle name="20% - Accent4 41 6" xfId="35112" xr:uid="{5EF697BC-F18C-406E-9B8C-81968DFD6DF2}"/>
    <cellStyle name="20% - Accent4 42" xfId="636" xr:uid="{AA451E23-6CB2-4770-AE2E-C7F951B6E5CB}"/>
    <cellStyle name="20% - Accent4 42 2" xfId="5779" xr:uid="{69433F38-F13B-41B8-81FD-302A8C3577A7}"/>
    <cellStyle name="20% - Accent4 42 2 2" xfId="13536" xr:uid="{059C7CF9-9AFC-4C1C-8148-9156CA77AC66}"/>
    <cellStyle name="20% - Accent4 42 2 2 2" xfId="32546" xr:uid="{21CDF10E-72B8-4EC9-A40B-8A4977AE1F8F}"/>
    <cellStyle name="20% - Accent4 42 2 2 3" xfId="47680" xr:uid="{5C017E35-C0DB-4F06-BD2F-2B373C104E36}"/>
    <cellStyle name="20% - Accent4 42 2 3" xfId="25002" xr:uid="{92F3239A-F503-4027-BBEF-2F252FFD5E2B}"/>
    <cellStyle name="20% - Accent4 42 2 4" xfId="40136" xr:uid="{C1A9A1D0-F92A-46C9-8C04-7063B993FBBA}"/>
    <cellStyle name="20% - Accent4 42 3" xfId="3290" xr:uid="{1932F6B9-228B-4D39-8C16-C0703B513A84}"/>
    <cellStyle name="20% - Accent4 42 3 2" xfId="11053" xr:uid="{EA86EC36-7E0C-4F4A-888E-B91F00055AA2}"/>
    <cellStyle name="20% - Accent4 42 3 2 2" xfId="30078" xr:uid="{E115F934-4A9B-4159-859F-BC767B87C8CA}"/>
    <cellStyle name="20% - Accent4 42 3 2 3" xfId="45212" xr:uid="{741FAD06-B207-4616-8A0D-AE8B32FFA098}"/>
    <cellStyle name="20% - Accent4 42 3 3" xfId="22534" xr:uid="{E1D50220-0D18-4E02-8E53-8D52C758A943}"/>
    <cellStyle name="20% - Accent4 42 3 4" xfId="37668" xr:uid="{6C92B24A-3071-47A0-A760-EC16F38B098A}"/>
    <cellStyle name="20% - Accent4 42 4" xfId="8427" xr:uid="{C19E96F6-3CF5-4434-963C-0EB0B4AC84D1}"/>
    <cellStyle name="20% - Accent4 42 4 2" xfId="27536" xr:uid="{2A53D386-561C-4F42-890C-CFCA2D1D8E2E}"/>
    <cellStyle name="20% - Accent4 42 4 3" xfId="42670" xr:uid="{4D24C3B7-FAE6-4E95-AE05-484D35119DF6}"/>
    <cellStyle name="20% - Accent4 42 5" xfId="19992" xr:uid="{DE06CE6F-743B-4C39-A721-2B5DF0223C69}"/>
    <cellStyle name="20% - Accent4 42 6" xfId="35126" xr:uid="{84064611-73EE-461D-B6C1-A431DFFC4BF1}"/>
    <cellStyle name="20% - Accent4 43" xfId="650" xr:uid="{C0B593C7-4D46-432C-8C39-A74554977F58}"/>
    <cellStyle name="20% - Accent4 43 2" xfId="5793" xr:uid="{C60106EC-D116-4CBB-9C89-C6D31D8E944B}"/>
    <cellStyle name="20% - Accent4 43 2 2" xfId="13550" xr:uid="{EDEED185-E686-4694-9C66-58F562C65D0B}"/>
    <cellStyle name="20% - Accent4 43 2 2 2" xfId="32560" xr:uid="{2B30A895-273B-45FA-9B6B-D8107591E6FB}"/>
    <cellStyle name="20% - Accent4 43 2 2 3" xfId="47694" xr:uid="{E82B79D0-4A38-4E11-B893-7DF65275EBAB}"/>
    <cellStyle name="20% - Accent4 43 2 3" xfId="25016" xr:uid="{43BBAD79-7F56-49A4-B66C-FA32DBFF88D3}"/>
    <cellStyle name="20% - Accent4 43 2 4" xfId="40150" xr:uid="{6AD4C1D9-F4B5-4222-ACA0-EF6B4655E154}"/>
    <cellStyle name="20% - Accent4 43 3" xfId="3304" xr:uid="{93594B49-C669-4806-9136-B479D6972B8F}"/>
    <cellStyle name="20% - Accent4 43 3 2" xfId="11067" xr:uid="{13930324-6910-4E8E-8B71-84C2638E228F}"/>
    <cellStyle name="20% - Accent4 43 3 2 2" xfId="30092" xr:uid="{51C1C89E-3EBA-410C-87D5-DAAC669C5922}"/>
    <cellStyle name="20% - Accent4 43 3 2 3" xfId="45226" xr:uid="{998D4512-14FB-44A7-914A-62775C70158B}"/>
    <cellStyle name="20% - Accent4 43 3 3" xfId="22548" xr:uid="{C3D24390-50BA-45C1-A6D3-DAE581032501}"/>
    <cellStyle name="20% - Accent4 43 3 4" xfId="37682" xr:uid="{6E44C44D-18F6-4295-A79D-6F31950A74A0}"/>
    <cellStyle name="20% - Accent4 43 4" xfId="8441" xr:uid="{722B4971-A320-45F0-BBD9-CE31A485BCC0}"/>
    <cellStyle name="20% - Accent4 43 4 2" xfId="27550" xr:uid="{4F8C028C-878D-4AAC-BBA7-963037CC2B8A}"/>
    <cellStyle name="20% - Accent4 43 4 3" xfId="42684" xr:uid="{87CCD5AC-8AAF-4CCD-A81A-7FFE710DB7EA}"/>
    <cellStyle name="20% - Accent4 43 5" xfId="20006" xr:uid="{FE4DE7E1-6B33-4DDD-98FC-BCE63A9E7D26}"/>
    <cellStyle name="20% - Accent4 43 6" xfId="35140" xr:uid="{BE71F84F-F292-4F1A-A8CF-EE4C558D399A}"/>
    <cellStyle name="20% - Accent4 44" xfId="664" xr:uid="{61DF402C-269B-4BD3-9E79-01BDB6DD44B2}"/>
    <cellStyle name="20% - Accent4 44 2" xfId="5807" xr:uid="{53B7DA38-2A13-4A2E-8F6D-D4C1CCD9A9B2}"/>
    <cellStyle name="20% - Accent4 44 2 2" xfId="13564" xr:uid="{33CC7CB0-1D4C-44FC-8361-7A2DE29E7A1E}"/>
    <cellStyle name="20% - Accent4 44 2 2 2" xfId="32574" xr:uid="{AFCE0363-0CB6-4A62-8A40-FD4B4E9AA1A4}"/>
    <cellStyle name="20% - Accent4 44 2 2 3" xfId="47708" xr:uid="{C3281C89-2F50-4384-BED8-F43E3378AE79}"/>
    <cellStyle name="20% - Accent4 44 2 3" xfId="25030" xr:uid="{0D589A61-EE31-477C-9C96-F149B1CBBC94}"/>
    <cellStyle name="20% - Accent4 44 2 4" xfId="40164" xr:uid="{306D8889-F99C-4F15-8A5D-AA0F1F5FBE1F}"/>
    <cellStyle name="20% - Accent4 44 3" xfId="3318" xr:uid="{ACB70FB8-9FD3-4B19-91A2-D335E8945CB1}"/>
    <cellStyle name="20% - Accent4 44 3 2" xfId="11081" xr:uid="{F4DFF8FF-79F6-48E1-91D1-055B11F6707E}"/>
    <cellStyle name="20% - Accent4 44 3 2 2" xfId="30106" xr:uid="{02117273-C96B-4C4D-A508-E39044C290C4}"/>
    <cellStyle name="20% - Accent4 44 3 2 3" xfId="45240" xr:uid="{92AD127B-2FE8-4BA7-BE42-5B8AFD4D087C}"/>
    <cellStyle name="20% - Accent4 44 3 3" xfId="22562" xr:uid="{70A1B283-E466-4CC7-A39D-694B45B0EF96}"/>
    <cellStyle name="20% - Accent4 44 3 4" xfId="37696" xr:uid="{D1E778C0-C4BC-487A-951A-905D7789A72F}"/>
    <cellStyle name="20% - Accent4 44 4" xfId="8455" xr:uid="{1EEAC374-5B5D-4B35-BD61-65328C625591}"/>
    <cellStyle name="20% - Accent4 44 4 2" xfId="27564" xr:uid="{34E99F6B-C8F5-47DC-BACA-29DC772CCCE7}"/>
    <cellStyle name="20% - Accent4 44 4 3" xfId="42698" xr:uid="{B80C1445-4F92-4FE7-A14A-1B2CF003BF39}"/>
    <cellStyle name="20% - Accent4 44 5" xfId="20020" xr:uid="{C805BE7C-35A7-4FED-A3A1-42D16987535B}"/>
    <cellStyle name="20% - Accent4 44 6" xfId="35154" xr:uid="{AE5E62B8-1E4F-402B-9817-69C31C15008E}"/>
    <cellStyle name="20% - Accent4 45" xfId="678" xr:uid="{9D6991C3-AECE-4E06-9119-984B4D8D0DC1}"/>
    <cellStyle name="20% - Accent4 45 2" xfId="5821" xr:uid="{1928791B-92B8-4C5C-B7EB-A46608AFA332}"/>
    <cellStyle name="20% - Accent4 45 2 2" xfId="13578" xr:uid="{6653A290-C907-4C57-96B9-10A8A87DD60B}"/>
    <cellStyle name="20% - Accent4 45 2 2 2" xfId="32588" xr:uid="{6D439382-4EA4-4585-8A08-8A843BEEC839}"/>
    <cellStyle name="20% - Accent4 45 2 2 3" xfId="47722" xr:uid="{616AC4CA-B9D4-4F05-BB79-874FB930883F}"/>
    <cellStyle name="20% - Accent4 45 2 3" xfId="25044" xr:uid="{B48136BD-90A8-471C-91B3-32B86075029A}"/>
    <cellStyle name="20% - Accent4 45 2 4" xfId="40178" xr:uid="{D337AFE4-15F7-4DA1-AA4D-59702C7EB600}"/>
    <cellStyle name="20% - Accent4 45 3" xfId="3332" xr:uid="{CA51ECCE-27CF-46FC-87F5-693BF82219C5}"/>
    <cellStyle name="20% - Accent4 45 3 2" xfId="11095" xr:uid="{121E73E2-68D8-4982-92FA-933E6ED0F9D0}"/>
    <cellStyle name="20% - Accent4 45 3 2 2" xfId="30120" xr:uid="{9B589174-5A7A-41CD-944B-DE8AAC03BB79}"/>
    <cellStyle name="20% - Accent4 45 3 2 3" xfId="45254" xr:uid="{A76E46CD-5A03-406E-97AD-1C18C47B01A4}"/>
    <cellStyle name="20% - Accent4 45 3 3" xfId="22576" xr:uid="{B1BD60EE-24B6-43D9-8501-19222F9F57B1}"/>
    <cellStyle name="20% - Accent4 45 3 4" xfId="37710" xr:uid="{42F46547-E4A6-4B3E-8B22-0020BE3DC12A}"/>
    <cellStyle name="20% - Accent4 45 4" xfId="8469" xr:uid="{7AE99B19-254A-4F1D-9386-AEFDB780C23D}"/>
    <cellStyle name="20% - Accent4 45 4 2" xfId="27578" xr:uid="{88407FFD-5E4E-4E85-9825-F108C8FC0048}"/>
    <cellStyle name="20% - Accent4 45 4 3" xfId="42712" xr:uid="{56A30255-0C72-442D-A69C-FA25E00645CF}"/>
    <cellStyle name="20% - Accent4 45 5" xfId="20034" xr:uid="{E3D43208-124F-4558-8A8C-B952C360DE8F}"/>
    <cellStyle name="20% - Accent4 45 6" xfId="35168" xr:uid="{044FB486-2CCD-4C87-BA96-E18C5CCD217D}"/>
    <cellStyle name="20% - Accent4 46" xfId="692" xr:uid="{4249C858-5744-4A82-8F46-E4FD9D30FFAD}"/>
    <cellStyle name="20% - Accent4 46 2" xfId="5841" xr:uid="{2409CFC9-B21C-4DEF-B3D5-715EE475296E}"/>
    <cellStyle name="20% - Accent4 46 2 2" xfId="13598" xr:uid="{178E9BEB-3180-4A2D-B726-8756738F19B0}"/>
    <cellStyle name="20% - Accent4 46 2 2 2" xfId="32608" xr:uid="{4256D4DC-2127-4419-AB8E-B97A50A4DC6C}"/>
    <cellStyle name="20% - Accent4 46 2 2 3" xfId="47742" xr:uid="{8995AC31-19EE-4560-8753-1A605514B9EE}"/>
    <cellStyle name="20% - Accent4 46 2 3" xfId="25064" xr:uid="{D19E58A5-D8F8-4C64-8C06-EFF4F427621C}"/>
    <cellStyle name="20% - Accent4 46 2 4" xfId="40198" xr:uid="{FDCB762C-0DD7-44F0-B15C-B324DB4B54A8}"/>
    <cellStyle name="20% - Accent4 46 3" xfId="3346" xr:uid="{E242D670-FA4C-4F20-B74B-27338DBC2458}"/>
    <cellStyle name="20% - Accent4 46 3 2" xfId="11109" xr:uid="{4ADD56F6-A10D-4B05-996B-12D160E73D76}"/>
    <cellStyle name="20% - Accent4 46 3 2 2" xfId="30134" xr:uid="{55B3DFC0-2D8E-4E41-870E-1E32F2331BE1}"/>
    <cellStyle name="20% - Accent4 46 3 2 3" xfId="45268" xr:uid="{4B9E59D9-694F-4C45-B6AD-DC851A66EA58}"/>
    <cellStyle name="20% - Accent4 46 3 3" xfId="22590" xr:uid="{01C0728D-AAB6-4547-AB1C-69BE1CE656BE}"/>
    <cellStyle name="20% - Accent4 46 3 4" xfId="37724" xr:uid="{DD3C07C2-BEF3-48C2-BFCD-4057DBC98CFE}"/>
    <cellStyle name="20% - Accent4 46 4" xfId="8483" xr:uid="{D73663E1-89D7-4B74-90F8-24FB0EA0F412}"/>
    <cellStyle name="20% - Accent4 46 4 2" xfId="27592" xr:uid="{891A4D87-6BB5-4789-B6A8-2E84B6D15931}"/>
    <cellStyle name="20% - Accent4 46 4 3" xfId="42726" xr:uid="{798BC93D-7D61-4183-ADAC-2DA229B56409}"/>
    <cellStyle name="20% - Accent4 46 5" xfId="20048" xr:uid="{702ADAE4-0829-4E26-B965-6886C24C1148}"/>
    <cellStyle name="20% - Accent4 46 6" xfId="35182" xr:uid="{1F6BC6A8-0B62-426E-9209-6435FFEE1DE6}"/>
    <cellStyle name="20% - Accent4 47" xfId="706" xr:uid="{E4F317E9-DDEA-46FC-B421-54A894B62653}"/>
    <cellStyle name="20% - Accent4 47 2" xfId="5855" xr:uid="{A0D9B348-7246-4193-B94C-83F685DACEC4}"/>
    <cellStyle name="20% - Accent4 47 2 2" xfId="13612" xr:uid="{B69C38AA-4769-4905-9014-ED0AC443DE21}"/>
    <cellStyle name="20% - Accent4 47 2 2 2" xfId="32622" xr:uid="{F04682C8-1CAB-4B70-A647-00286921ADD8}"/>
    <cellStyle name="20% - Accent4 47 2 2 3" xfId="47756" xr:uid="{5A5DDF5A-6B7D-4023-92A9-36D3964A6633}"/>
    <cellStyle name="20% - Accent4 47 2 3" xfId="25078" xr:uid="{C2E0CADB-999C-434E-A5CC-9B341DA66447}"/>
    <cellStyle name="20% - Accent4 47 2 4" xfId="40212" xr:uid="{FD4DBA06-B8F4-4D36-94EC-63E3EEC31072}"/>
    <cellStyle name="20% - Accent4 47 3" xfId="3360" xr:uid="{DCF89226-378F-45F5-97D0-8844A53FBF67}"/>
    <cellStyle name="20% - Accent4 47 3 2" xfId="11123" xr:uid="{34925881-B5AD-492A-8FB7-3100734D90E9}"/>
    <cellStyle name="20% - Accent4 47 3 2 2" xfId="30148" xr:uid="{D0CB1B54-F06A-41EE-A74A-A889C0611EE6}"/>
    <cellStyle name="20% - Accent4 47 3 2 3" xfId="45282" xr:uid="{7EF3C4C2-88AD-4412-8AFF-053A8575DFB7}"/>
    <cellStyle name="20% - Accent4 47 3 3" xfId="22604" xr:uid="{B734C5E3-55FD-4D46-922E-940D5B9A8634}"/>
    <cellStyle name="20% - Accent4 47 3 4" xfId="37738" xr:uid="{C27D8F23-C52A-467C-864B-969290EDD9CB}"/>
    <cellStyle name="20% - Accent4 47 4" xfId="8497" xr:uid="{128FA2BC-ABEB-4977-B2EA-8704CDDD4273}"/>
    <cellStyle name="20% - Accent4 47 4 2" xfId="27606" xr:uid="{804CC9DF-A8C8-46E0-AE58-648D643C0F09}"/>
    <cellStyle name="20% - Accent4 47 4 3" xfId="42740" xr:uid="{ACD3F469-0BA2-40EF-8FE6-D2B2A87F7B8E}"/>
    <cellStyle name="20% - Accent4 47 5" xfId="20062" xr:uid="{9E2479B0-28DD-40AE-8FF0-E38B54C29F32}"/>
    <cellStyle name="20% - Accent4 47 6" xfId="35196" xr:uid="{DE1E623F-C458-40F0-9C02-34C32403E6B4}"/>
    <cellStyle name="20% - Accent4 48" xfId="720" xr:uid="{417FB627-78D5-47B1-A107-0E8F55C5DC2D}"/>
    <cellStyle name="20% - Accent4 48 2" xfId="5869" xr:uid="{16B5DACF-BF98-4213-93E8-493C33769FEF}"/>
    <cellStyle name="20% - Accent4 48 2 2" xfId="13626" xr:uid="{EDE960D7-F19D-455F-BF22-0AEB7FAEE5CC}"/>
    <cellStyle name="20% - Accent4 48 2 2 2" xfId="32636" xr:uid="{BCCCBB43-DDB0-4F9C-A184-8778A1358D22}"/>
    <cellStyle name="20% - Accent4 48 2 2 3" xfId="47770" xr:uid="{3FE371A6-8861-4892-90B4-AF7C3C6E6B7C}"/>
    <cellStyle name="20% - Accent4 48 2 3" xfId="25092" xr:uid="{F6FCA081-CB86-422C-9E6D-962BBD9F2E56}"/>
    <cellStyle name="20% - Accent4 48 2 4" xfId="40226" xr:uid="{4DC3EB8A-856D-40DB-80FE-7F24E5B56E28}"/>
    <cellStyle name="20% - Accent4 48 3" xfId="3374" xr:uid="{5BB64C07-0325-4C8D-A5B0-C4B62BD5C459}"/>
    <cellStyle name="20% - Accent4 48 3 2" xfId="11137" xr:uid="{E8F5389F-D5A9-4BFD-B112-454846F04F86}"/>
    <cellStyle name="20% - Accent4 48 3 2 2" xfId="30162" xr:uid="{A39A12BA-3060-4048-B440-8688A02CF9FC}"/>
    <cellStyle name="20% - Accent4 48 3 2 3" xfId="45296" xr:uid="{0ABC1D60-8613-4EBA-A17E-EECF8198E6F4}"/>
    <cellStyle name="20% - Accent4 48 3 3" xfId="22618" xr:uid="{8EABD58D-C7CA-4D5A-B685-21CCA06F330B}"/>
    <cellStyle name="20% - Accent4 48 3 4" xfId="37752" xr:uid="{6EE9C82C-AF93-49E6-B197-DB06BC87170F}"/>
    <cellStyle name="20% - Accent4 48 4" xfId="8511" xr:uid="{EEC36105-B2FD-449D-BF01-EE9C542CA51E}"/>
    <cellStyle name="20% - Accent4 48 4 2" xfId="27620" xr:uid="{DCBE1043-7D70-412F-8508-E841BA35A401}"/>
    <cellStyle name="20% - Accent4 48 4 3" xfId="42754" xr:uid="{C9D681E7-2F5A-493F-A857-BE5E9745E9C8}"/>
    <cellStyle name="20% - Accent4 48 5" xfId="20076" xr:uid="{A5F2DE0E-D5CB-4732-81B8-913A619076DC}"/>
    <cellStyle name="20% - Accent4 48 6" xfId="35210" xr:uid="{8A4FC7A0-D920-491F-AC93-09439AF1837B}"/>
    <cellStyle name="20% - Accent4 49" xfId="734" xr:uid="{6DA5AD3C-3222-4918-9A9A-C912A26C4A47}"/>
    <cellStyle name="20% - Accent4 49 2" xfId="5883" xr:uid="{28813449-1083-4A11-8241-E1A458279600}"/>
    <cellStyle name="20% - Accent4 49 2 2" xfId="13640" xr:uid="{12B0F8F8-A41E-4B71-816A-FF7ED300B05C}"/>
    <cellStyle name="20% - Accent4 49 2 2 2" xfId="32650" xr:uid="{0147845D-2B4C-4157-824D-E61D4DEB1414}"/>
    <cellStyle name="20% - Accent4 49 2 2 3" xfId="47784" xr:uid="{CF5D61CF-19B4-46B3-918D-14A4DAC1F1B7}"/>
    <cellStyle name="20% - Accent4 49 2 3" xfId="25106" xr:uid="{363C6AB8-3E64-41CD-A1A6-E044AD7686C8}"/>
    <cellStyle name="20% - Accent4 49 2 4" xfId="40240" xr:uid="{BB1D4AAE-A094-4796-BA38-2599C4F2CE5F}"/>
    <cellStyle name="20% - Accent4 49 3" xfId="3388" xr:uid="{C0901B97-0538-4747-9F6F-E56115EE792B}"/>
    <cellStyle name="20% - Accent4 49 3 2" xfId="11151" xr:uid="{65B567B9-169F-4861-9BF9-89FD213918E4}"/>
    <cellStyle name="20% - Accent4 49 3 2 2" xfId="30176" xr:uid="{4A0D7805-4973-448B-A5CF-BC84ADA39BD6}"/>
    <cellStyle name="20% - Accent4 49 3 2 3" xfId="45310" xr:uid="{5AADC879-1B5C-496A-8C4F-4547983206BC}"/>
    <cellStyle name="20% - Accent4 49 3 3" xfId="22632" xr:uid="{881BC491-D6F1-4C39-8C45-70616B5D5808}"/>
    <cellStyle name="20% - Accent4 49 3 4" xfId="37766" xr:uid="{D8F0B8CD-4B4B-45DE-8AE4-06F9E75081C9}"/>
    <cellStyle name="20% - Accent4 49 4" xfId="8525" xr:uid="{944D84EA-0B25-4A0B-B647-7670587D5780}"/>
    <cellStyle name="20% - Accent4 49 4 2" xfId="27634" xr:uid="{FDD7ACD9-AE07-4B15-BF2D-E17D966E3DE4}"/>
    <cellStyle name="20% - Accent4 49 4 3" xfId="42768" xr:uid="{F025F3F0-BC1E-4351-9D64-D3C9E0A6742E}"/>
    <cellStyle name="20% - Accent4 49 5" xfId="20090" xr:uid="{44989A69-89A8-490F-84DF-E74CEC3EA013}"/>
    <cellStyle name="20% - Accent4 49 6" xfId="35224" xr:uid="{BCC6E140-811A-4813-B2B5-17ABF813745A}"/>
    <cellStyle name="20% - Accent4 5" xfId="118" xr:uid="{E34624B3-7211-438A-B3A3-96FCAE3CB569}"/>
    <cellStyle name="20% - Accent4 5 2" xfId="5261" xr:uid="{226CF538-E24A-4685-B06E-CDEDE4871910}"/>
    <cellStyle name="20% - Accent4 5 2 2" xfId="13018" xr:uid="{670430AC-F70B-490C-A649-0300ED6A5AC8}"/>
    <cellStyle name="20% - Accent4 5 2 2 2" xfId="32028" xr:uid="{7CA02165-6847-40B3-8806-6505949CB8DC}"/>
    <cellStyle name="20% - Accent4 5 2 2 3" xfId="47162" xr:uid="{9D53D993-3AC9-4506-ADE4-2D52E314C623}"/>
    <cellStyle name="20% - Accent4 5 2 3" xfId="24484" xr:uid="{3DB8211B-FDC5-428E-86C2-6E9AD12259D5}"/>
    <cellStyle name="20% - Accent4 5 2 4" xfId="39618" xr:uid="{AF7DA281-03B2-49E7-A70E-881676B47B6B}"/>
    <cellStyle name="20% - Accent4 5 3" xfId="2771" xr:uid="{716A3274-625A-4E5C-BA46-A677A68C41D3}"/>
    <cellStyle name="20% - Accent4 5 3 2" xfId="10534" xr:uid="{C9C49E2C-4E57-4DFA-BE36-80583955E0B6}"/>
    <cellStyle name="20% - Accent4 5 3 2 2" xfId="29559" xr:uid="{3AD7953B-6615-4029-8CAD-118FF0356E1B}"/>
    <cellStyle name="20% - Accent4 5 3 2 3" xfId="44693" xr:uid="{B913B0AB-8A32-40ED-B400-CA9D4C62D602}"/>
    <cellStyle name="20% - Accent4 5 3 3" xfId="22015" xr:uid="{6B85F8D3-1FF7-4776-BA59-B5A10FEFEDC3}"/>
    <cellStyle name="20% - Accent4 5 3 4" xfId="37149" xr:uid="{CB201B23-BF24-4F3C-8A88-8009BD06D947}"/>
    <cellStyle name="20% - Accent4 5 4" xfId="7908" xr:uid="{1C1CEBFE-DC52-4484-A8A2-78FF8D933795}"/>
    <cellStyle name="20% - Accent4 5 4 2" xfId="27017" xr:uid="{659AA3E9-5FC5-447A-AB43-4F97670271AF}"/>
    <cellStyle name="20% - Accent4 5 4 3" xfId="42151" xr:uid="{1BDC4C7B-C28C-4D5B-8742-4899ECAF0606}"/>
    <cellStyle name="20% - Accent4 5 5" xfId="19473" xr:uid="{585C95B8-35D7-4753-84E4-4447C6D7B740}"/>
    <cellStyle name="20% - Accent4 5 6" xfId="34607" xr:uid="{8D4C8233-8B1E-42CC-9666-D22C61DDD161}"/>
    <cellStyle name="20% - Accent4 50" xfId="748" xr:uid="{93CC8139-B0CD-4D8F-B473-A3D86D2BAE95}"/>
    <cellStyle name="20% - Accent4 50 2" xfId="5897" xr:uid="{577FFB91-C335-4089-88B4-E908350A6C8C}"/>
    <cellStyle name="20% - Accent4 50 2 2" xfId="13654" xr:uid="{89CC1487-40A4-4669-886F-73EE63BAB316}"/>
    <cellStyle name="20% - Accent4 50 2 2 2" xfId="32664" xr:uid="{DA57894C-DC77-456E-9B52-85CB969EFED9}"/>
    <cellStyle name="20% - Accent4 50 2 2 3" xfId="47798" xr:uid="{9513C478-4F19-436A-9446-51F1012CC688}"/>
    <cellStyle name="20% - Accent4 50 2 3" xfId="25120" xr:uid="{86413423-C8BA-4297-B8B9-574C556A74FF}"/>
    <cellStyle name="20% - Accent4 50 2 4" xfId="40254" xr:uid="{7AF3B934-6D91-4C9F-8C76-0A67B684E1E6}"/>
    <cellStyle name="20% - Accent4 50 3" xfId="3402" xr:uid="{DEB72C10-AD2F-48EC-AA49-7DBE155E83D0}"/>
    <cellStyle name="20% - Accent4 50 3 2" xfId="11165" xr:uid="{063D4037-DBE9-496A-A686-0827A4FBE23A}"/>
    <cellStyle name="20% - Accent4 50 3 2 2" xfId="30190" xr:uid="{EFEF7D30-0C68-4E1F-97F6-B3B859AE0226}"/>
    <cellStyle name="20% - Accent4 50 3 2 3" xfId="45324" xr:uid="{65C3A261-5BFB-4888-A1A1-55ED3231DDB8}"/>
    <cellStyle name="20% - Accent4 50 3 3" xfId="22646" xr:uid="{8C929F7A-64FF-487D-B97C-1133BCF2B7EA}"/>
    <cellStyle name="20% - Accent4 50 3 4" xfId="37780" xr:uid="{7699E483-F487-4957-802C-C304C237AE41}"/>
    <cellStyle name="20% - Accent4 50 4" xfId="8539" xr:uid="{D2DE129D-BDE8-44DC-8D94-1FABFC17DB0A}"/>
    <cellStyle name="20% - Accent4 50 4 2" xfId="27648" xr:uid="{3EAC6C67-FF26-40E7-9EE9-D68288CA8310}"/>
    <cellStyle name="20% - Accent4 50 4 3" xfId="42782" xr:uid="{F21FEE43-CF13-4F10-A68F-DED4D2011B3D}"/>
    <cellStyle name="20% - Accent4 50 5" xfId="20104" xr:uid="{6442633D-D8E0-4058-8AA1-19BEE590007C}"/>
    <cellStyle name="20% - Accent4 50 6" xfId="35238" xr:uid="{9DC5D8D3-A139-44A6-94C9-EFA2B96452ED}"/>
    <cellStyle name="20% - Accent4 51" xfId="762" xr:uid="{196A76F2-3F48-47BA-81DD-2C5840289C1C}"/>
    <cellStyle name="20% - Accent4 51 2" xfId="5911" xr:uid="{527C0D6F-498B-4C0C-9B77-D575B09B548F}"/>
    <cellStyle name="20% - Accent4 51 2 2" xfId="13668" xr:uid="{19AB9E53-6A52-4F6B-96B9-3989C1C07F4C}"/>
    <cellStyle name="20% - Accent4 51 2 2 2" xfId="32678" xr:uid="{7437740A-5B6E-4699-A157-178EF4E29CB4}"/>
    <cellStyle name="20% - Accent4 51 2 2 3" xfId="47812" xr:uid="{3294DF09-CD6E-4B70-AC4C-99D712C200E6}"/>
    <cellStyle name="20% - Accent4 51 2 3" xfId="25134" xr:uid="{AB3FA19C-153F-4F2E-9501-C567C5B0FF7A}"/>
    <cellStyle name="20% - Accent4 51 2 4" xfId="40268" xr:uid="{3D74FDC2-348B-46ED-830A-C60003CE66A3}"/>
    <cellStyle name="20% - Accent4 51 3" xfId="3416" xr:uid="{BDE1F52F-C815-4265-8F1D-F59B376B2434}"/>
    <cellStyle name="20% - Accent4 51 3 2" xfId="11179" xr:uid="{E1FCE997-D884-4A9A-9611-BC179514273F}"/>
    <cellStyle name="20% - Accent4 51 3 2 2" xfId="30204" xr:uid="{7608CD34-F3C6-4C4E-BB93-BF201D1D1EED}"/>
    <cellStyle name="20% - Accent4 51 3 2 3" xfId="45338" xr:uid="{75E8F29B-1845-463D-8EF8-D559BA2D9096}"/>
    <cellStyle name="20% - Accent4 51 3 3" xfId="22660" xr:uid="{944B632A-0D14-45B5-9C3C-56F8B0217E03}"/>
    <cellStyle name="20% - Accent4 51 3 4" xfId="37794" xr:uid="{38BF91E8-1DA1-4106-9245-6BC9BC8D7A52}"/>
    <cellStyle name="20% - Accent4 51 4" xfId="8553" xr:uid="{6FBE966B-BC7E-45BA-9E3A-C79E7E390409}"/>
    <cellStyle name="20% - Accent4 51 4 2" xfId="27662" xr:uid="{47FA6916-B53F-4B57-90F9-4BACBC1CA23E}"/>
    <cellStyle name="20% - Accent4 51 4 3" xfId="42796" xr:uid="{D1151392-6B6F-4090-B8C5-604992A5EA76}"/>
    <cellStyle name="20% - Accent4 51 5" xfId="20118" xr:uid="{2C04AEBC-EB9C-42A5-A7E8-40C6E06C0E76}"/>
    <cellStyle name="20% - Accent4 51 6" xfId="35252" xr:uid="{1ADE755E-4769-4C99-B9FB-F30FB7489DDB}"/>
    <cellStyle name="20% - Accent4 52" xfId="776" xr:uid="{E4DA17B6-BD64-43BB-A319-CCC9258723C0}"/>
    <cellStyle name="20% - Accent4 52 2" xfId="5925" xr:uid="{4850E1BA-B6AA-4666-96F7-C441E5FBFC6D}"/>
    <cellStyle name="20% - Accent4 52 2 2" xfId="13682" xr:uid="{BEEC3578-D919-4452-A2AA-55DD32708F51}"/>
    <cellStyle name="20% - Accent4 52 2 2 2" xfId="32692" xr:uid="{0DE5ECE7-B77D-44B9-AAE7-43A1B9D4245D}"/>
    <cellStyle name="20% - Accent4 52 2 2 3" xfId="47826" xr:uid="{BF34DDA4-40C9-46F9-8840-9FCCF92BCC82}"/>
    <cellStyle name="20% - Accent4 52 2 3" xfId="25148" xr:uid="{710A4279-1A30-4C50-B7D2-41C39152A07B}"/>
    <cellStyle name="20% - Accent4 52 2 4" xfId="40282" xr:uid="{15B1994D-56E9-4BD9-8536-A730EDD2DDDF}"/>
    <cellStyle name="20% - Accent4 52 3" xfId="3430" xr:uid="{3772C362-A487-4A8E-9E79-58A729BA34EB}"/>
    <cellStyle name="20% - Accent4 52 3 2" xfId="11193" xr:uid="{D8921199-4BD8-451B-A41F-B4036AAC92D6}"/>
    <cellStyle name="20% - Accent4 52 3 2 2" xfId="30218" xr:uid="{E788E1FF-C429-4F93-8D14-6EA995DD31A9}"/>
    <cellStyle name="20% - Accent4 52 3 2 3" xfId="45352" xr:uid="{7289A805-92AA-4B5B-A1B4-2E7CC19A3520}"/>
    <cellStyle name="20% - Accent4 52 3 3" xfId="22674" xr:uid="{3ADC993E-A67F-4EBA-A327-39020DDFFA66}"/>
    <cellStyle name="20% - Accent4 52 3 4" xfId="37808" xr:uid="{EDE8AD2D-9D19-4497-8514-1B5AD2C7D662}"/>
    <cellStyle name="20% - Accent4 52 4" xfId="8567" xr:uid="{13DDE29D-DC2D-460D-B9D5-56C340C44280}"/>
    <cellStyle name="20% - Accent4 52 4 2" xfId="27676" xr:uid="{0BA3FFB6-EF5D-4675-8133-1FA4A7945A64}"/>
    <cellStyle name="20% - Accent4 52 4 3" xfId="42810" xr:uid="{BCD4CADA-792B-405A-825B-89CD9D5729B3}"/>
    <cellStyle name="20% - Accent4 52 5" xfId="20132" xr:uid="{22034C40-275B-49FC-B6F4-B6E2EECCDD38}"/>
    <cellStyle name="20% - Accent4 52 6" xfId="35266" xr:uid="{86523D0F-9147-4567-BB96-1E8C5379BCEF}"/>
    <cellStyle name="20% - Accent4 53" xfId="790" xr:uid="{5B823E6C-29C8-4BF8-AC62-4F859A1B1E39}"/>
    <cellStyle name="20% - Accent4 53 2" xfId="5939" xr:uid="{455F009E-5598-4148-B492-DE8BAEF1DBCF}"/>
    <cellStyle name="20% - Accent4 53 2 2" xfId="13696" xr:uid="{E6728AEF-D412-4136-8DD8-48F8B27348B9}"/>
    <cellStyle name="20% - Accent4 53 2 2 2" xfId="32706" xr:uid="{37B17C6E-BF6F-4B3B-9B24-AA3450048DF9}"/>
    <cellStyle name="20% - Accent4 53 2 2 3" xfId="47840" xr:uid="{98A115F7-1528-4E78-975D-457EA7BB1F84}"/>
    <cellStyle name="20% - Accent4 53 2 3" xfId="25162" xr:uid="{CD8F351F-BFDE-48CE-A6B9-106D40D5E552}"/>
    <cellStyle name="20% - Accent4 53 2 4" xfId="40296" xr:uid="{F8192BCA-93A6-45DD-8B91-7DE29A44263E}"/>
    <cellStyle name="20% - Accent4 53 3" xfId="3444" xr:uid="{BFDFDB38-7122-48A8-88C6-21646687ECC9}"/>
    <cellStyle name="20% - Accent4 53 3 2" xfId="11207" xr:uid="{2E187D4D-EA93-478D-972E-BE191F89D8DC}"/>
    <cellStyle name="20% - Accent4 53 3 2 2" xfId="30232" xr:uid="{7E67CB7C-7A16-407D-831C-1897A2251FB6}"/>
    <cellStyle name="20% - Accent4 53 3 2 3" xfId="45366" xr:uid="{EFED5BAE-8028-472E-B6B0-C813063E9FC5}"/>
    <cellStyle name="20% - Accent4 53 3 3" xfId="22688" xr:uid="{70AEB179-D9CC-4C5A-82B0-2E2F405D6209}"/>
    <cellStyle name="20% - Accent4 53 3 4" xfId="37822" xr:uid="{2E4B247B-3C64-4AA2-B2AC-FFCD9BBEDCE5}"/>
    <cellStyle name="20% - Accent4 53 4" xfId="8581" xr:uid="{89E7F27B-5A3D-4CD4-B639-B68AAA501846}"/>
    <cellStyle name="20% - Accent4 53 4 2" xfId="27690" xr:uid="{1253EA6D-6946-423D-8181-DB9CA7203543}"/>
    <cellStyle name="20% - Accent4 53 4 3" xfId="42824" xr:uid="{EC8FCE14-6454-482B-ABE4-C64A33E43FAB}"/>
    <cellStyle name="20% - Accent4 53 5" xfId="20146" xr:uid="{CB0CC344-A471-40F8-9601-FE8BAF8B9F83}"/>
    <cellStyle name="20% - Accent4 53 6" xfId="35280" xr:uid="{835B263D-DFB6-45DF-B7B7-523A2FD65D59}"/>
    <cellStyle name="20% - Accent4 54" xfId="804" xr:uid="{C1A6A5EE-9C8B-4E30-A4FF-AE0BA27CDA2E}"/>
    <cellStyle name="20% - Accent4 54 2" xfId="5953" xr:uid="{71D9A5BE-786B-4B29-9275-6378FC022BA6}"/>
    <cellStyle name="20% - Accent4 54 2 2" xfId="13710" xr:uid="{E4CF121E-B4AE-4FFE-9E5F-547490D9FAD8}"/>
    <cellStyle name="20% - Accent4 54 2 2 2" xfId="32720" xr:uid="{9547857F-287C-42A4-ADA5-003B06B5704B}"/>
    <cellStyle name="20% - Accent4 54 2 2 3" xfId="47854" xr:uid="{EF83D152-8777-437E-9C2E-4158365201FE}"/>
    <cellStyle name="20% - Accent4 54 2 3" xfId="25176" xr:uid="{D0E735D7-EC7B-4889-A9CA-DE9845CD334D}"/>
    <cellStyle name="20% - Accent4 54 2 4" xfId="40310" xr:uid="{3F987573-7E5C-42E3-BA17-770C9126939E}"/>
    <cellStyle name="20% - Accent4 54 3" xfId="3458" xr:uid="{96F3A96A-F8BC-4A30-AF04-9C78C63B2009}"/>
    <cellStyle name="20% - Accent4 54 3 2" xfId="11221" xr:uid="{29BD6E56-7968-4F6A-9150-F5627A94F3D4}"/>
    <cellStyle name="20% - Accent4 54 3 2 2" xfId="30246" xr:uid="{F0F7BDB6-9C5F-49CA-9848-006D25161399}"/>
    <cellStyle name="20% - Accent4 54 3 2 3" xfId="45380" xr:uid="{42FA8517-0780-4DCB-97D3-3BEB13044F4B}"/>
    <cellStyle name="20% - Accent4 54 3 3" xfId="22702" xr:uid="{77A325EB-9F59-4156-9587-E3AAB6E4C45E}"/>
    <cellStyle name="20% - Accent4 54 3 4" xfId="37836" xr:uid="{ABF5A30B-47B3-43B3-A96E-8DB1A33FBFA3}"/>
    <cellStyle name="20% - Accent4 54 4" xfId="8595" xr:uid="{189A8921-C252-43E9-8D38-4B5DFE67AA5C}"/>
    <cellStyle name="20% - Accent4 54 4 2" xfId="27704" xr:uid="{25E95724-5C4F-475E-82FB-976599053BF9}"/>
    <cellStyle name="20% - Accent4 54 4 3" xfId="42838" xr:uid="{08573CB1-4A43-4A9D-8783-FA3D2EB1D1D1}"/>
    <cellStyle name="20% - Accent4 54 5" xfId="20160" xr:uid="{C2C241B4-16BF-4FFD-9D71-00AC82EB9309}"/>
    <cellStyle name="20% - Accent4 54 6" xfId="35294" xr:uid="{2A8849C4-C476-4C2D-A066-C91F194DC189}"/>
    <cellStyle name="20% - Accent4 55" xfId="818" xr:uid="{8C74745E-DCBF-4CA5-ABAE-54BCADC25A94}"/>
    <cellStyle name="20% - Accent4 55 2" xfId="5967" xr:uid="{EC67E9A7-2C2E-4B8D-B888-2F6AD8430044}"/>
    <cellStyle name="20% - Accent4 55 2 2" xfId="13724" xr:uid="{7E43524A-700A-49E6-BA98-13BCDBAB94C5}"/>
    <cellStyle name="20% - Accent4 55 2 2 2" xfId="32734" xr:uid="{21C08DD4-DED9-4BEF-94C1-1AA619228D0E}"/>
    <cellStyle name="20% - Accent4 55 2 2 3" xfId="47868" xr:uid="{7EE0A128-B5E7-4721-9954-23016A3878F3}"/>
    <cellStyle name="20% - Accent4 55 2 3" xfId="25190" xr:uid="{2B2A6EDD-13E2-4F17-8964-601D9AB5E06B}"/>
    <cellStyle name="20% - Accent4 55 2 4" xfId="40324" xr:uid="{61B37381-E1C9-460D-A9F5-B5C2481822D3}"/>
    <cellStyle name="20% - Accent4 55 3" xfId="3472" xr:uid="{ABE0DE92-B05F-4889-B325-5856D76223EF}"/>
    <cellStyle name="20% - Accent4 55 3 2" xfId="11235" xr:uid="{63AC7E26-6889-4687-ABCD-4E3A60D1A40F}"/>
    <cellStyle name="20% - Accent4 55 3 2 2" xfId="30260" xr:uid="{A904B8F5-8307-4D8F-B650-C1F258E9CF9C}"/>
    <cellStyle name="20% - Accent4 55 3 2 3" xfId="45394" xr:uid="{D478E1D9-DCD3-4276-922E-8078BF3EE025}"/>
    <cellStyle name="20% - Accent4 55 3 3" xfId="22716" xr:uid="{D6931F92-CD61-4964-8039-003B67CD9FEF}"/>
    <cellStyle name="20% - Accent4 55 3 4" xfId="37850" xr:uid="{B168C243-1B38-4741-96C4-D3549F2E6D9B}"/>
    <cellStyle name="20% - Accent4 55 4" xfId="8609" xr:uid="{B76E7D89-9331-4299-A932-41764ABE81C0}"/>
    <cellStyle name="20% - Accent4 55 4 2" xfId="27718" xr:uid="{5A3D7B83-7FCB-4589-918F-13797E63A93D}"/>
    <cellStyle name="20% - Accent4 55 4 3" xfId="42852" xr:uid="{31221C06-1CBB-48ED-828E-8F411FD6DD97}"/>
    <cellStyle name="20% - Accent4 55 5" xfId="20174" xr:uid="{57961842-87AA-46DE-800F-35FD6CBF3224}"/>
    <cellStyle name="20% - Accent4 55 6" xfId="35308" xr:uid="{711AE79A-BCB6-4CF1-96FE-25061685DAB0}"/>
    <cellStyle name="20% - Accent4 56" xfId="832" xr:uid="{22C9488D-F69A-48F8-B2D0-649B180DFA79}"/>
    <cellStyle name="20% - Accent4 56 2" xfId="5981" xr:uid="{56772568-28EC-4218-9959-02C95D9EC012}"/>
    <cellStyle name="20% - Accent4 56 2 2" xfId="13738" xr:uid="{D36BB900-9D1A-4972-8AB5-04B742E03197}"/>
    <cellStyle name="20% - Accent4 56 2 2 2" xfId="32748" xr:uid="{6C6E3FB8-ED1B-4204-B65A-9668791A9FB3}"/>
    <cellStyle name="20% - Accent4 56 2 2 3" xfId="47882" xr:uid="{0FAA2524-21D9-40E7-B35D-F282361AB08B}"/>
    <cellStyle name="20% - Accent4 56 2 3" xfId="25204" xr:uid="{A8A5FDAC-ECDB-4117-8251-F041EE54C49A}"/>
    <cellStyle name="20% - Accent4 56 2 4" xfId="40338" xr:uid="{774F8C70-198D-418C-AD2F-07BE968E246B}"/>
    <cellStyle name="20% - Accent4 56 3" xfId="3486" xr:uid="{7F6A8404-68FA-4316-A9E1-B1B001045328}"/>
    <cellStyle name="20% - Accent4 56 3 2" xfId="11249" xr:uid="{5FC4DE7F-658D-478A-B538-8263202E03EB}"/>
    <cellStyle name="20% - Accent4 56 3 2 2" xfId="30274" xr:uid="{9D5B74D7-89FB-4E4C-AA07-3A929A82C761}"/>
    <cellStyle name="20% - Accent4 56 3 2 3" xfId="45408" xr:uid="{38F15956-1258-42F4-BD0B-3B0303A48527}"/>
    <cellStyle name="20% - Accent4 56 3 3" xfId="22730" xr:uid="{31BE8D94-787E-44C4-A131-6400BDCEEA73}"/>
    <cellStyle name="20% - Accent4 56 3 4" xfId="37864" xr:uid="{D7C2B921-7F9C-488A-97AC-547A7462D328}"/>
    <cellStyle name="20% - Accent4 56 4" xfId="8623" xr:uid="{DC05AD5D-70A8-4E62-9247-D25143A54B10}"/>
    <cellStyle name="20% - Accent4 56 4 2" xfId="27732" xr:uid="{9CB55808-7ABE-4590-937F-AD5A9627FAD4}"/>
    <cellStyle name="20% - Accent4 56 4 3" xfId="42866" xr:uid="{A77395A1-C7A3-4439-8380-4A7F5E0A22C6}"/>
    <cellStyle name="20% - Accent4 56 5" xfId="20188" xr:uid="{72EFC21C-DDCE-4041-A857-9F3E86D5813F}"/>
    <cellStyle name="20% - Accent4 56 6" xfId="35322" xr:uid="{55CFC110-0055-44FA-9857-FD09975D349A}"/>
    <cellStyle name="20% - Accent4 57" xfId="846" xr:uid="{1D1609A6-D065-4D8C-9ACE-21140A92F3AA}"/>
    <cellStyle name="20% - Accent4 57 2" xfId="5995" xr:uid="{5DE9ADD5-071A-4418-BEDB-4B96672DA2C3}"/>
    <cellStyle name="20% - Accent4 57 2 2" xfId="13752" xr:uid="{06030D02-9881-4C37-882A-DB7E9EA75D90}"/>
    <cellStyle name="20% - Accent4 57 2 2 2" xfId="32762" xr:uid="{B95A223C-FC0D-4D39-BFFC-01D72E3901FB}"/>
    <cellStyle name="20% - Accent4 57 2 2 3" xfId="47896" xr:uid="{A7178303-1251-4346-9AEF-36ED91607D22}"/>
    <cellStyle name="20% - Accent4 57 2 3" xfId="25218" xr:uid="{FEEA5001-0470-4ABC-B9AC-45F5EA9BDD9D}"/>
    <cellStyle name="20% - Accent4 57 2 4" xfId="40352" xr:uid="{97C7A14C-18AC-4CAC-8629-8DF862A61A4B}"/>
    <cellStyle name="20% - Accent4 57 3" xfId="3500" xr:uid="{FAFF7A1B-AEF0-4E18-B37F-997A4594EF55}"/>
    <cellStyle name="20% - Accent4 57 3 2" xfId="11263" xr:uid="{47E0B888-F4AB-4899-9C3B-B92E18BD6879}"/>
    <cellStyle name="20% - Accent4 57 3 2 2" xfId="30288" xr:uid="{C14537D1-2DB0-41EC-B859-C7A58F6637F3}"/>
    <cellStyle name="20% - Accent4 57 3 2 3" xfId="45422" xr:uid="{4833371A-AD71-4FA2-8BFA-F10EAAF12D97}"/>
    <cellStyle name="20% - Accent4 57 3 3" xfId="22744" xr:uid="{A3B73C59-5955-4807-A383-07730053622D}"/>
    <cellStyle name="20% - Accent4 57 3 4" xfId="37878" xr:uid="{FA5835FA-F268-4DD1-AEB5-D75EEC4A4B40}"/>
    <cellStyle name="20% - Accent4 57 4" xfId="8637" xr:uid="{C3B4ABA5-4B61-4199-AE92-D42CD0627FBA}"/>
    <cellStyle name="20% - Accent4 57 4 2" xfId="27746" xr:uid="{BB13C79C-744E-4715-A480-B4050E3709E2}"/>
    <cellStyle name="20% - Accent4 57 4 3" xfId="42880" xr:uid="{71E15064-FBA9-436E-902C-5EEB9356BC58}"/>
    <cellStyle name="20% - Accent4 57 5" xfId="20202" xr:uid="{EDBCC81E-FEC6-4B16-A3AC-4EF8BE91B60F}"/>
    <cellStyle name="20% - Accent4 57 6" xfId="35336" xr:uid="{D1FC1E13-C25B-4B1A-916B-7B21A3E58662}"/>
    <cellStyle name="20% - Accent4 58" xfId="860" xr:uid="{63E9375B-3EB4-4855-AB84-E1CDBEEE9942}"/>
    <cellStyle name="20% - Accent4 58 2" xfId="6009" xr:uid="{A06F9B98-B47B-4193-B50E-56BE2E612E53}"/>
    <cellStyle name="20% - Accent4 58 2 2" xfId="13766" xr:uid="{DC940E3F-865B-41F5-8FA9-F72DDB52AC51}"/>
    <cellStyle name="20% - Accent4 58 2 2 2" xfId="32776" xr:uid="{B6B32FE7-9CC7-441D-882A-2FBA6FE4B844}"/>
    <cellStyle name="20% - Accent4 58 2 2 3" xfId="47910" xr:uid="{CF161CFB-FABB-4B37-8C95-3B9F8C915B35}"/>
    <cellStyle name="20% - Accent4 58 2 3" xfId="25232" xr:uid="{7DFF0EB6-E843-423A-94A1-04CC3EBAEB8D}"/>
    <cellStyle name="20% - Accent4 58 2 4" xfId="40366" xr:uid="{5509C850-C62C-496C-8542-F437F36C4E95}"/>
    <cellStyle name="20% - Accent4 58 3" xfId="3514" xr:uid="{E406AD64-0094-4A03-A843-1B03A197E766}"/>
    <cellStyle name="20% - Accent4 58 3 2" xfId="11277" xr:uid="{33A7CBA2-4294-4512-A493-12F8C5F29A07}"/>
    <cellStyle name="20% - Accent4 58 3 2 2" xfId="30302" xr:uid="{C2F99B12-A9B8-41D1-9B4A-F5AFC296ABEF}"/>
    <cellStyle name="20% - Accent4 58 3 2 3" xfId="45436" xr:uid="{71DBFB5E-A080-4842-BAA5-7279468E07FE}"/>
    <cellStyle name="20% - Accent4 58 3 3" xfId="22758" xr:uid="{F65DB035-0295-4C34-B701-8866752A15CD}"/>
    <cellStyle name="20% - Accent4 58 3 4" xfId="37892" xr:uid="{0B359649-3641-4D25-9388-6B1900F68CF5}"/>
    <cellStyle name="20% - Accent4 58 4" xfId="8651" xr:uid="{CC88C416-6143-4A03-9A8A-C2AF195E6BED}"/>
    <cellStyle name="20% - Accent4 58 4 2" xfId="27760" xr:uid="{B80D9745-C551-4A17-B5F1-157F7D3AA4E3}"/>
    <cellStyle name="20% - Accent4 58 4 3" xfId="42894" xr:uid="{E6CC3DEE-5459-4674-AD5A-C26D76CD069D}"/>
    <cellStyle name="20% - Accent4 58 5" xfId="20216" xr:uid="{B14819B6-B057-4019-ACE2-9B113A612277}"/>
    <cellStyle name="20% - Accent4 58 6" xfId="35350" xr:uid="{807D6616-62D0-4F8D-8C8F-6D6148592919}"/>
    <cellStyle name="20% - Accent4 59" xfId="874" xr:uid="{2BE1EE64-1943-45BB-8024-F8CC00884EBF}"/>
    <cellStyle name="20% - Accent4 59 2" xfId="6023" xr:uid="{EB0DFEAD-D9B1-4F86-AC01-8C490B948213}"/>
    <cellStyle name="20% - Accent4 59 2 2" xfId="13780" xr:uid="{5ADE2851-6F35-4C03-A37F-237F6D5279D9}"/>
    <cellStyle name="20% - Accent4 59 2 2 2" xfId="32790" xr:uid="{47E7DA81-57DC-4FAC-8387-0C749F8860CC}"/>
    <cellStyle name="20% - Accent4 59 2 2 3" xfId="47924" xr:uid="{71800346-36B6-4575-80D6-17B1FDD074EF}"/>
    <cellStyle name="20% - Accent4 59 2 3" xfId="25246" xr:uid="{378DBF0B-0AF5-42A1-ABC5-DC1E50C30797}"/>
    <cellStyle name="20% - Accent4 59 2 4" xfId="40380" xr:uid="{0135D8E7-25CC-43DF-89D5-0D869D451921}"/>
    <cellStyle name="20% - Accent4 59 3" xfId="3528" xr:uid="{96DC60F9-17B6-4EA9-948D-C558C3581B94}"/>
    <cellStyle name="20% - Accent4 59 3 2" xfId="11291" xr:uid="{7B041153-7A3B-4555-A4CB-ADEAC068CE3A}"/>
    <cellStyle name="20% - Accent4 59 3 2 2" xfId="30316" xr:uid="{4D52893F-E9EC-48F5-9C83-D50B0A51E722}"/>
    <cellStyle name="20% - Accent4 59 3 2 3" xfId="45450" xr:uid="{1551E4C1-CDAB-46E6-872C-47E3A1057BD1}"/>
    <cellStyle name="20% - Accent4 59 3 3" xfId="22772" xr:uid="{CDACDC5D-1391-480F-A00D-9972AD54A1D1}"/>
    <cellStyle name="20% - Accent4 59 3 4" xfId="37906" xr:uid="{05E5D597-C2D7-43B1-BD7C-D53397201437}"/>
    <cellStyle name="20% - Accent4 59 4" xfId="8665" xr:uid="{88CE4A9E-E398-4171-9D4D-6273EB10BE2A}"/>
    <cellStyle name="20% - Accent4 59 4 2" xfId="27774" xr:uid="{5AA75230-6D89-4FA3-92F3-16482812958F}"/>
    <cellStyle name="20% - Accent4 59 4 3" xfId="42908" xr:uid="{F24813CF-6FCC-4A6D-AE6B-57CB9ABF818B}"/>
    <cellStyle name="20% - Accent4 59 5" xfId="20230" xr:uid="{3520872C-93F8-4C57-A17E-B970EC1ECBF3}"/>
    <cellStyle name="20% - Accent4 59 6" xfId="35364" xr:uid="{8256F6B4-C23E-4660-BC09-E9DCEDB84421}"/>
    <cellStyle name="20% - Accent4 6" xfId="132" xr:uid="{94A208DB-9CC4-4967-8F2A-6B251FBF8434}"/>
    <cellStyle name="20% - Accent4 6 2" xfId="5275" xr:uid="{4DA9D4A8-1345-4DFC-8CDC-19FB175F9361}"/>
    <cellStyle name="20% - Accent4 6 2 2" xfId="13032" xr:uid="{97378013-2CEF-4D8D-9DB5-5E5BB0DF1E87}"/>
    <cellStyle name="20% - Accent4 6 2 2 2" xfId="32042" xr:uid="{3B975113-28F6-48F4-BA7B-D97AD52712BA}"/>
    <cellStyle name="20% - Accent4 6 2 2 3" xfId="47176" xr:uid="{6D852991-9E00-49CE-BA45-FE1F7BBF67EE}"/>
    <cellStyle name="20% - Accent4 6 2 3" xfId="24498" xr:uid="{1E5B4B7A-B055-40AA-9BB4-03F90204080B}"/>
    <cellStyle name="20% - Accent4 6 2 4" xfId="39632" xr:uid="{2E255A20-3F9C-4C29-9297-042030DB7F3E}"/>
    <cellStyle name="20% - Accent4 6 3" xfId="2785" xr:uid="{94FE5D41-07B6-42AE-A0CA-613213BAC3FD}"/>
    <cellStyle name="20% - Accent4 6 3 2" xfId="10548" xr:uid="{16A8A5DC-C60A-4951-81CB-D0B5EE12B006}"/>
    <cellStyle name="20% - Accent4 6 3 2 2" xfId="29573" xr:uid="{D019273A-D7E6-4EFD-98BF-6E7F084FA003}"/>
    <cellStyle name="20% - Accent4 6 3 2 3" xfId="44707" xr:uid="{149BD0D2-134C-415D-B27D-FD33C54915AF}"/>
    <cellStyle name="20% - Accent4 6 3 3" xfId="22029" xr:uid="{B38E0D16-F0E9-41D2-BC1F-514B1DCF0D57}"/>
    <cellStyle name="20% - Accent4 6 3 4" xfId="37163" xr:uid="{93A2E91B-71DE-431E-AD13-7F7A66BF7EEE}"/>
    <cellStyle name="20% - Accent4 6 4" xfId="7922" xr:uid="{CB2AD748-7F30-42DB-9044-51FE6BC342B2}"/>
    <cellStyle name="20% - Accent4 6 4 2" xfId="27031" xr:uid="{2C6C4C71-7939-4969-87FD-B0ED0E04C3B9}"/>
    <cellStyle name="20% - Accent4 6 4 3" xfId="42165" xr:uid="{0C65F039-B649-48ED-805A-A0C59C789A8B}"/>
    <cellStyle name="20% - Accent4 6 5" xfId="19487" xr:uid="{6D96B1A7-58C0-44E5-A52B-9826277E6389}"/>
    <cellStyle name="20% - Accent4 6 6" xfId="34621" xr:uid="{EDBC2A47-3738-4582-B843-74BEC9211E72}"/>
    <cellStyle name="20% - Accent4 60" xfId="888" xr:uid="{F73F1477-18B6-483F-AFF7-0DE44DAC4C1F}"/>
    <cellStyle name="20% - Accent4 60 2" xfId="6037" xr:uid="{5C09283F-A4FF-47E5-B6C7-FA651627CB18}"/>
    <cellStyle name="20% - Accent4 60 2 2" xfId="13794" xr:uid="{B0F91160-E192-4982-97D6-AC351362812B}"/>
    <cellStyle name="20% - Accent4 60 2 2 2" xfId="32804" xr:uid="{5393B316-3FA0-4D95-BE12-C629C9246FA5}"/>
    <cellStyle name="20% - Accent4 60 2 2 3" xfId="47938" xr:uid="{D50382DD-16BE-4C42-B417-D73DA0D20D0D}"/>
    <cellStyle name="20% - Accent4 60 2 3" xfId="25260" xr:uid="{CAD85EA1-53EC-4801-91E8-D7551A6D7DBD}"/>
    <cellStyle name="20% - Accent4 60 2 4" xfId="40394" xr:uid="{07CD9A5D-A186-44B4-8661-A6D67648B486}"/>
    <cellStyle name="20% - Accent4 60 3" xfId="3542" xr:uid="{ABE6EE49-29CA-49D9-B157-4F410FA7FDE3}"/>
    <cellStyle name="20% - Accent4 60 3 2" xfId="11305" xr:uid="{2363210C-6E6F-4557-A2A3-CA4BEED405BE}"/>
    <cellStyle name="20% - Accent4 60 3 2 2" xfId="30330" xr:uid="{AE8584F8-1D35-42EE-B54A-F6175F7668D5}"/>
    <cellStyle name="20% - Accent4 60 3 2 3" xfId="45464" xr:uid="{766AAF74-5AD9-4BB2-9A8E-16D2654E7106}"/>
    <cellStyle name="20% - Accent4 60 3 3" xfId="22786" xr:uid="{4612BAA3-5CFD-4ECD-8E34-FCF2D9BFFEB3}"/>
    <cellStyle name="20% - Accent4 60 3 4" xfId="37920" xr:uid="{263A3BA1-D272-4274-B38D-A2002127D1F4}"/>
    <cellStyle name="20% - Accent4 60 4" xfId="8679" xr:uid="{AA03954D-53FD-413C-BB8E-DEED6F4C7E8A}"/>
    <cellStyle name="20% - Accent4 60 4 2" xfId="27788" xr:uid="{D6BD82D8-776E-4C7E-A7B1-1A7D6E98756F}"/>
    <cellStyle name="20% - Accent4 60 4 3" xfId="42922" xr:uid="{70C5FE3B-B067-427C-93E4-B36464C1D2E9}"/>
    <cellStyle name="20% - Accent4 60 5" xfId="20244" xr:uid="{255AD761-BFC4-4722-B72C-28ABDDA5DAB1}"/>
    <cellStyle name="20% - Accent4 60 6" xfId="35378" xr:uid="{F7FCF7C9-D544-47EB-8882-52DE8EB3DB15}"/>
    <cellStyle name="20% - Accent4 61" xfId="902" xr:uid="{3EA55E1E-D5CB-45FF-91AA-716DE1D9D896}"/>
    <cellStyle name="20% - Accent4 61 2" xfId="6051" xr:uid="{FE305348-FD4E-484C-88F6-4A68586C7658}"/>
    <cellStyle name="20% - Accent4 61 2 2" xfId="13808" xr:uid="{2129C961-4FFB-4C2B-BBBA-E7F6A8F6B66E}"/>
    <cellStyle name="20% - Accent4 61 2 2 2" xfId="32818" xr:uid="{709820A5-3220-4C30-8CA2-71ACFAF32D0C}"/>
    <cellStyle name="20% - Accent4 61 2 2 3" xfId="47952" xr:uid="{E5836A7A-A58F-4DAC-8680-988EDF6E3328}"/>
    <cellStyle name="20% - Accent4 61 2 3" xfId="25274" xr:uid="{371BD34F-0EB7-4650-AF60-3060EE48916E}"/>
    <cellStyle name="20% - Accent4 61 2 4" xfId="40408" xr:uid="{FE9F8F82-3000-4F24-9550-BCC4E65A5D9C}"/>
    <cellStyle name="20% - Accent4 61 3" xfId="3556" xr:uid="{A1709F7B-9D02-4ACA-AD15-B221101CAD3A}"/>
    <cellStyle name="20% - Accent4 61 3 2" xfId="11319" xr:uid="{E714A37C-485D-40DE-9523-1D748160975F}"/>
    <cellStyle name="20% - Accent4 61 3 2 2" xfId="30344" xr:uid="{1381B5F0-F341-4DC9-AC27-D113D2827336}"/>
    <cellStyle name="20% - Accent4 61 3 2 3" xfId="45478" xr:uid="{8440274C-2F8C-4CC0-B381-19BE05DD1F43}"/>
    <cellStyle name="20% - Accent4 61 3 3" xfId="22800" xr:uid="{6ACA44BE-8C7D-4A25-BF9C-DB0506318C8C}"/>
    <cellStyle name="20% - Accent4 61 3 4" xfId="37934" xr:uid="{D0BF7621-F5B8-423E-B200-A168298B0B00}"/>
    <cellStyle name="20% - Accent4 61 4" xfId="8693" xr:uid="{6725B732-F93F-47AF-AD92-AC9C2C97304B}"/>
    <cellStyle name="20% - Accent4 61 4 2" xfId="27802" xr:uid="{D5640281-342B-4AB8-919D-E5D0C919E2C8}"/>
    <cellStyle name="20% - Accent4 61 4 3" xfId="42936" xr:uid="{759C1356-A014-4CC5-8997-E7C4C214D345}"/>
    <cellStyle name="20% - Accent4 61 5" xfId="20258" xr:uid="{A3B85820-9E8E-4B85-A723-24859C9FB2AA}"/>
    <cellStyle name="20% - Accent4 61 6" xfId="35392" xr:uid="{D1B816BC-8604-4C98-8D5D-F0E7709F1D11}"/>
    <cellStyle name="20% - Accent4 62" xfId="916" xr:uid="{1568C643-1E22-4A28-9F4A-783D757DA041}"/>
    <cellStyle name="20% - Accent4 62 2" xfId="6065" xr:uid="{F0544CBC-1E5C-48B2-94E1-A29ACB7F6718}"/>
    <cellStyle name="20% - Accent4 62 2 2" xfId="13822" xr:uid="{89EB7366-2D7D-476D-8F88-99742566A8EA}"/>
    <cellStyle name="20% - Accent4 62 2 2 2" xfId="32832" xr:uid="{BB807405-0A00-4B31-9282-E66230B2FE6A}"/>
    <cellStyle name="20% - Accent4 62 2 2 3" xfId="47966" xr:uid="{3771358F-BBA6-4D02-9882-5B0BE7D0A104}"/>
    <cellStyle name="20% - Accent4 62 2 3" xfId="25288" xr:uid="{56927657-19E6-4BF2-AA29-CA53276385E5}"/>
    <cellStyle name="20% - Accent4 62 2 4" xfId="40422" xr:uid="{3D8E9F4B-BC51-4F55-9193-58039577DF5F}"/>
    <cellStyle name="20% - Accent4 62 3" xfId="3570" xr:uid="{5A03F2AD-7675-4818-A310-C149A060991E}"/>
    <cellStyle name="20% - Accent4 62 3 2" xfId="11333" xr:uid="{BF2508CA-DED0-4B49-A0CE-1255ADB8F4D1}"/>
    <cellStyle name="20% - Accent4 62 3 2 2" xfId="30358" xr:uid="{122A25AC-1569-4B51-9A83-A4713A01B351}"/>
    <cellStyle name="20% - Accent4 62 3 2 3" xfId="45492" xr:uid="{E7CF1E39-8A1C-40A8-AEBB-80AB2A467489}"/>
    <cellStyle name="20% - Accent4 62 3 3" xfId="22814" xr:uid="{FFBAF5E2-3B04-4814-BCDB-B73AE8C5E24C}"/>
    <cellStyle name="20% - Accent4 62 3 4" xfId="37948" xr:uid="{92C88201-1A29-4BEA-88A9-9836E2507100}"/>
    <cellStyle name="20% - Accent4 62 4" xfId="8707" xr:uid="{BDB1FA9E-B107-49B3-BCE4-CCE81462BCC2}"/>
    <cellStyle name="20% - Accent4 62 4 2" xfId="27816" xr:uid="{CD0A0F96-C7D1-4673-B464-439D6F4ADCBA}"/>
    <cellStyle name="20% - Accent4 62 4 3" xfId="42950" xr:uid="{EE77FB80-41EC-4949-8ECA-B0815C25F08B}"/>
    <cellStyle name="20% - Accent4 62 5" xfId="20272" xr:uid="{2B7CA53E-154C-464E-901A-7DB0985FC013}"/>
    <cellStyle name="20% - Accent4 62 6" xfId="35406" xr:uid="{C0B5B11A-47CD-4AC3-8E36-E15FD12796F5}"/>
    <cellStyle name="20% - Accent4 63" xfId="930" xr:uid="{247F8775-380E-470F-81CC-19D4585E5282}"/>
    <cellStyle name="20% - Accent4 63 2" xfId="6079" xr:uid="{FC591CFF-2C18-457D-89B9-ECF1D7DC776E}"/>
    <cellStyle name="20% - Accent4 63 2 2" xfId="13836" xr:uid="{56738EB2-1BCB-4BBC-99A1-7761EE57EA63}"/>
    <cellStyle name="20% - Accent4 63 2 2 2" xfId="32846" xr:uid="{E6B756B8-AB45-489A-A3A4-E5580F1483B8}"/>
    <cellStyle name="20% - Accent4 63 2 2 3" xfId="47980" xr:uid="{152A98CB-6085-481F-8C46-FE343001CE29}"/>
    <cellStyle name="20% - Accent4 63 2 3" xfId="25302" xr:uid="{46EF665B-D1EE-4FC7-84D5-160391615899}"/>
    <cellStyle name="20% - Accent4 63 2 4" xfId="40436" xr:uid="{F6B7279E-0EE6-4FDF-A138-C2E7293FD522}"/>
    <cellStyle name="20% - Accent4 63 3" xfId="3584" xr:uid="{E5C120B5-5FFE-424D-847E-E77877AAD790}"/>
    <cellStyle name="20% - Accent4 63 3 2" xfId="11347" xr:uid="{E218AE8B-4ADC-41B6-8FA7-57C87D814888}"/>
    <cellStyle name="20% - Accent4 63 3 2 2" xfId="30372" xr:uid="{65141052-C45E-49A7-9A1F-4BE23EAE2C83}"/>
    <cellStyle name="20% - Accent4 63 3 2 3" xfId="45506" xr:uid="{0EAB9DBF-0548-4E66-8AD0-84ED5AFC6187}"/>
    <cellStyle name="20% - Accent4 63 3 3" xfId="22828" xr:uid="{CA2C8074-0294-41BA-B85D-2A06AC3CD066}"/>
    <cellStyle name="20% - Accent4 63 3 4" xfId="37962" xr:uid="{4EFD1F77-61C3-42D1-ABC6-E7A7998A88E3}"/>
    <cellStyle name="20% - Accent4 63 4" xfId="8721" xr:uid="{A3B5F34C-C34A-45F0-A43A-D8E4768ADFD8}"/>
    <cellStyle name="20% - Accent4 63 4 2" xfId="27830" xr:uid="{0B593475-1C44-466C-A9FF-1BAD6783447C}"/>
    <cellStyle name="20% - Accent4 63 4 3" xfId="42964" xr:uid="{D5C9EAF0-AB14-4650-B93A-5E408BBD6B10}"/>
    <cellStyle name="20% - Accent4 63 5" xfId="20286" xr:uid="{8D3DE22D-1EA2-41F6-BFDA-10C72A32641E}"/>
    <cellStyle name="20% - Accent4 63 6" xfId="35420" xr:uid="{32680AE4-A68F-4BF6-9FF8-4121285B3B8F}"/>
    <cellStyle name="20% - Accent4 64" xfId="944" xr:uid="{3152F8DB-A483-44A9-B000-19BAF0E29B49}"/>
    <cellStyle name="20% - Accent4 64 2" xfId="6093" xr:uid="{8A5E2A00-1CD5-4730-BC71-24DA2C775A26}"/>
    <cellStyle name="20% - Accent4 64 2 2" xfId="13850" xr:uid="{3B6FF6B7-1786-4DF4-A773-1C4D46C59D93}"/>
    <cellStyle name="20% - Accent4 64 2 2 2" xfId="32860" xr:uid="{4AC0A60D-46A6-45E2-AFBE-8250EF6ACF7C}"/>
    <cellStyle name="20% - Accent4 64 2 2 3" xfId="47994" xr:uid="{13026B8F-0053-4DDA-B0B4-E64B27AEB281}"/>
    <cellStyle name="20% - Accent4 64 2 3" xfId="25316" xr:uid="{F30F935B-B438-4C2E-B21E-8DA07C74E4C4}"/>
    <cellStyle name="20% - Accent4 64 2 4" xfId="40450" xr:uid="{58D186A2-A0BC-407B-BF60-636B4819AF93}"/>
    <cellStyle name="20% - Accent4 64 3" xfId="3598" xr:uid="{67BEC350-B0D9-49B8-9D3C-91EB8C15C4E0}"/>
    <cellStyle name="20% - Accent4 64 3 2" xfId="11361" xr:uid="{3F96A7B7-0F05-40FB-8D18-8128C194849E}"/>
    <cellStyle name="20% - Accent4 64 3 2 2" xfId="30386" xr:uid="{A8A988A4-2A36-4F3C-91BF-230610798ED8}"/>
    <cellStyle name="20% - Accent4 64 3 2 3" xfId="45520" xr:uid="{1CC7377C-A1EA-4CDE-9F69-BC7B91BE6DA1}"/>
    <cellStyle name="20% - Accent4 64 3 3" xfId="22842" xr:uid="{EA879F10-680B-4906-B953-70C022E97A9F}"/>
    <cellStyle name="20% - Accent4 64 3 4" xfId="37976" xr:uid="{AD92ABEF-BB12-4FA3-9692-A93CDB6DE668}"/>
    <cellStyle name="20% - Accent4 64 4" xfId="8735" xr:uid="{A3C34998-491B-4B04-A1B0-69148B1D4FC8}"/>
    <cellStyle name="20% - Accent4 64 4 2" xfId="27844" xr:uid="{9549240E-7221-4ED8-9FF4-E0CE689DBC14}"/>
    <cellStyle name="20% - Accent4 64 4 3" xfId="42978" xr:uid="{DE2839C3-B67D-49D2-9144-3B33F425DD2B}"/>
    <cellStyle name="20% - Accent4 64 5" xfId="20300" xr:uid="{88620122-8EA2-4CFF-B922-3ABCEE2A973F}"/>
    <cellStyle name="20% - Accent4 64 6" xfId="35434" xr:uid="{07E23214-17F6-41FE-BBC6-CE2065BEE312}"/>
    <cellStyle name="20% - Accent4 65" xfId="958" xr:uid="{97FDE5BF-F25C-4004-A997-B5BD3E9B8730}"/>
    <cellStyle name="20% - Accent4 65 2" xfId="6107" xr:uid="{946A26E5-1167-4BAA-9C65-5C7C5053CEB4}"/>
    <cellStyle name="20% - Accent4 65 2 2" xfId="13864" xr:uid="{1B154257-179B-4C39-9B64-534317DA25DC}"/>
    <cellStyle name="20% - Accent4 65 2 2 2" xfId="32874" xr:uid="{9F2D92B6-2D59-4AB8-A583-F3FF5AA3B8A4}"/>
    <cellStyle name="20% - Accent4 65 2 2 3" xfId="48008" xr:uid="{82540466-B064-4BFC-831C-F856DBF5BEFA}"/>
    <cellStyle name="20% - Accent4 65 2 3" xfId="25330" xr:uid="{392B247B-6AC1-4C04-9950-B29C5A05C9FC}"/>
    <cellStyle name="20% - Accent4 65 2 4" xfId="40464" xr:uid="{65DF10C1-A6CB-4097-A45E-8BE4212386EB}"/>
    <cellStyle name="20% - Accent4 65 3" xfId="3612" xr:uid="{9039D53A-219E-4032-905B-05BBF4472D9E}"/>
    <cellStyle name="20% - Accent4 65 3 2" xfId="11375" xr:uid="{1A6D3673-C044-430B-8523-DC78CFAC86B2}"/>
    <cellStyle name="20% - Accent4 65 3 2 2" xfId="30400" xr:uid="{A3E6AB7C-1724-43E2-9382-622D720A0714}"/>
    <cellStyle name="20% - Accent4 65 3 2 3" xfId="45534" xr:uid="{1AA6DB59-0562-4002-B7D3-113A9A4F1B67}"/>
    <cellStyle name="20% - Accent4 65 3 3" xfId="22856" xr:uid="{B97A7F03-0A52-48D2-86E0-166A55BD88B6}"/>
    <cellStyle name="20% - Accent4 65 3 4" xfId="37990" xr:uid="{936B3865-572C-4E11-ADF6-C432AD1BA71A}"/>
    <cellStyle name="20% - Accent4 65 4" xfId="8749" xr:uid="{0B792F4A-AB67-400D-989D-026BF8C301E8}"/>
    <cellStyle name="20% - Accent4 65 4 2" xfId="27858" xr:uid="{7E39921D-5FCF-451C-8B43-9E0527E73497}"/>
    <cellStyle name="20% - Accent4 65 4 3" xfId="42992" xr:uid="{968333DE-4730-4140-AFBD-80EE87DB6C17}"/>
    <cellStyle name="20% - Accent4 65 5" xfId="20314" xr:uid="{026465D7-8E7E-4C79-84E4-609DA64AD8C8}"/>
    <cellStyle name="20% - Accent4 65 6" xfId="35448" xr:uid="{26543B83-4E6E-4D5E-B074-3B4B96C26859}"/>
    <cellStyle name="20% - Accent4 66" xfId="972" xr:uid="{F3367BFD-0FF9-486C-87F1-BE057FD09D7D}"/>
    <cellStyle name="20% - Accent4 66 2" xfId="6121" xr:uid="{4479B7F4-5E18-45F3-BCC1-213D5CCB2AEF}"/>
    <cellStyle name="20% - Accent4 66 2 2" xfId="13878" xr:uid="{89BDA370-8282-4520-B10F-71831F6A9F1C}"/>
    <cellStyle name="20% - Accent4 66 2 2 2" xfId="32888" xr:uid="{ED48A278-59FB-4266-9C7F-DA79420BBE0B}"/>
    <cellStyle name="20% - Accent4 66 2 2 3" xfId="48022" xr:uid="{8799E0AB-2EB3-461D-99ED-C9470276FA16}"/>
    <cellStyle name="20% - Accent4 66 2 3" xfId="25344" xr:uid="{7FCFFB71-9AD8-46DF-A0CC-0DE2A803DF93}"/>
    <cellStyle name="20% - Accent4 66 2 4" xfId="40478" xr:uid="{41FBF748-5376-4651-ADEC-6B614861976D}"/>
    <cellStyle name="20% - Accent4 66 3" xfId="3626" xr:uid="{E31DA6B7-38BD-4E54-AED7-5BAC6BB08629}"/>
    <cellStyle name="20% - Accent4 66 3 2" xfId="11389" xr:uid="{18D83228-80C7-4EAC-BF48-FD38F4A64CFA}"/>
    <cellStyle name="20% - Accent4 66 3 2 2" xfId="30414" xr:uid="{B94A9D87-C2BB-4D05-B95F-FD2D68C471B2}"/>
    <cellStyle name="20% - Accent4 66 3 2 3" xfId="45548" xr:uid="{915F00FD-E262-49E4-8B6C-55DCBC11B42B}"/>
    <cellStyle name="20% - Accent4 66 3 3" xfId="22870" xr:uid="{1F85463D-7467-4931-A04C-D92E3589F211}"/>
    <cellStyle name="20% - Accent4 66 3 4" xfId="38004" xr:uid="{DEC2F5A6-FEAA-4066-BBC2-5364E9D69579}"/>
    <cellStyle name="20% - Accent4 66 4" xfId="8763" xr:uid="{026DF99D-E60C-41B3-8646-4F11139E77FD}"/>
    <cellStyle name="20% - Accent4 66 4 2" xfId="27872" xr:uid="{A4CDE67C-BBA7-4B3A-8BBE-92C40CFCD362}"/>
    <cellStyle name="20% - Accent4 66 4 3" xfId="43006" xr:uid="{37D3FC1E-0832-4BBD-AD5F-6B439CAF55C0}"/>
    <cellStyle name="20% - Accent4 66 5" xfId="20328" xr:uid="{8A7EA053-B45F-454C-B7D7-5A3D649C3A97}"/>
    <cellStyle name="20% - Accent4 66 6" xfId="35462" xr:uid="{A2F0FF60-F325-454B-878D-42BA94605325}"/>
    <cellStyle name="20% - Accent4 67" xfId="986" xr:uid="{509A4023-769C-4DD7-BEEA-D081626AD7FB}"/>
    <cellStyle name="20% - Accent4 67 2" xfId="6135" xr:uid="{E203130D-DEC1-4386-B76B-F46162AE8057}"/>
    <cellStyle name="20% - Accent4 67 2 2" xfId="13892" xr:uid="{A7DDA1E2-84CB-4426-B913-A026708E6AD8}"/>
    <cellStyle name="20% - Accent4 67 2 2 2" xfId="32902" xr:uid="{B3BD5D9D-F613-4293-86BB-AFCBDB5FC959}"/>
    <cellStyle name="20% - Accent4 67 2 2 3" xfId="48036" xr:uid="{E8483E05-47BA-4315-B37B-8ECACD78D53F}"/>
    <cellStyle name="20% - Accent4 67 2 3" xfId="25358" xr:uid="{62CD5427-71F1-492E-80C5-F3A5CF944408}"/>
    <cellStyle name="20% - Accent4 67 2 4" xfId="40492" xr:uid="{8C50E324-FD8E-4486-A57D-75D39F2EE67D}"/>
    <cellStyle name="20% - Accent4 67 3" xfId="3640" xr:uid="{17469197-2244-4D8A-8882-408C3EF6CC3D}"/>
    <cellStyle name="20% - Accent4 67 3 2" xfId="11403" xr:uid="{161D5F4A-09D0-4507-BBA2-783703BA698E}"/>
    <cellStyle name="20% - Accent4 67 3 2 2" xfId="30428" xr:uid="{5998FCA9-2951-460F-8FAE-AED5DCD12D97}"/>
    <cellStyle name="20% - Accent4 67 3 2 3" xfId="45562" xr:uid="{68A1AE33-1E6D-4415-99B3-C5DC01E385ED}"/>
    <cellStyle name="20% - Accent4 67 3 3" xfId="22884" xr:uid="{44696FBD-3519-4496-9FA9-7E75153089DF}"/>
    <cellStyle name="20% - Accent4 67 3 4" xfId="38018" xr:uid="{12BEF320-8C5B-4E7B-99D2-AB8A69EF9D83}"/>
    <cellStyle name="20% - Accent4 67 4" xfId="8777" xr:uid="{A41D77BE-747C-4908-ADE8-8E9699385EBB}"/>
    <cellStyle name="20% - Accent4 67 4 2" xfId="27886" xr:uid="{FD071DB8-2FFD-41FF-871D-E9E6A12DBF3D}"/>
    <cellStyle name="20% - Accent4 67 4 3" xfId="43020" xr:uid="{A05B32A6-0979-49EA-B371-993E586CE17D}"/>
    <cellStyle name="20% - Accent4 67 5" xfId="20342" xr:uid="{DA1C4BE8-7F71-422D-AF2D-4A10BAE33BC3}"/>
    <cellStyle name="20% - Accent4 67 6" xfId="35476" xr:uid="{115355AA-B675-4096-8FF9-2DF97AB86DDA}"/>
    <cellStyle name="20% - Accent4 68" xfId="1000" xr:uid="{3B213564-7F97-4439-9A73-39093E2BDDA6}"/>
    <cellStyle name="20% - Accent4 68 2" xfId="6149" xr:uid="{113E72BC-F6A6-4E90-8A2D-83F6A2C72EEF}"/>
    <cellStyle name="20% - Accent4 68 2 2" xfId="13906" xr:uid="{5AFC41BA-032B-4B15-B074-C612094B3CDA}"/>
    <cellStyle name="20% - Accent4 68 2 2 2" xfId="32916" xr:uid="{94BD2311-CB9F-44D9-8A85-D9035E752784}"/>
    <cellStyle name="20% - Accent4 68 2 2 3" xfId="48050" xr:uid="{4CF3E295-55B1-4586-9077-E4FEAAEFCE5B}"/>
    <cellStyle name="20% - Accent4 68 2 3" xfId="25372" xr:uid="{4A6E40FA-4CC6-458B-A562-3D6AE060BD8B}"/>
    <cellStyle name="20% - Accent4 68 2 4" xfId="40506" xr:uid="{7F6BEF22-3473-4258-A4F2-839FC861AB24}"/>
    <cellStyle name="20% - Accent4 68 3" xfId="3654" xr:uid="{7773E48D-E3AB-419D-89A6-A0D7548DEAF2}"/>
    <cellStyle name="20% - Accent4 68 3 2" xfId="11417" xr:uid="{3C6CDA48-FF0E-452E-8D95-E1024CED9655}"/>
    <cellStyle name="20% - Accent4 68 3 2 2" xfId="30442" xr:uid="{50831C2A-42D7-4605-AB11-E90DF1D4A3C6}"/>
    <cellStyle name="20% - Accent4 68 3 2 3" xfId="45576" xr:uid="{A35F6AF2-497A-4D08-8D4E-EC621F3991BB}"/>
    <cellStyle name="20% - Accent4 68 3 3" xfId="22898" xr:uid="{9A900680-0DB2-4934-90EA-7944BBF22B15}"/>
    <cellStyle name="20% - Accent4 68 3 4" xfId="38032" xr:uid="{E4801558-962F-4D5E-9C91-5B3263CFED7C}"/>
    <cellStyle name="20% - Accent4 68 4" xfId="8791" xr:uid="{AB440588-19C4-455F-9271-B4EA5EA97A6F}"/>
    <cellStyle name="20% - Accent4 68 4 2" xfId="27900" xr:uid="{F63A3D8C-ED5E-4C99-BE96-C05EF5D2DCEB}"/>
    <cellStyle name="20% - Accent4 68 4 3" xfId="43034" xr:uid="{96776FDC-84EA-4BCC-8C8D-B644896A93C0}"/>
    <cellStyle name="20% - Accent4 68 5" xfId="20356" xr:uid="{A6CB5660-1B28-4E0B-93C8-F8AFBC789BB0}"/>
    <cellStyle name="20% - Accent4 68 6" xfId="35490" xr:uid="{BA14192D-359A-45AE-A2B0-D909A0328BEE}"/>
    <cellStyle name="20% - Accent4 69" xfId="1014" xr:uid="{7E883D46-66EB-4A87-AED3-642C06F5D20D}"/>
    <cellStyle name="20% - Accent4 69 2" xfId="6163" xr:uid="{5DE76F13-146C-4AFC-A817-7EB428C589C5}"/>
    <cellStyle name="20% - Accent4 69 2 2" xfId="13920" xr:uid="{EF1313BB-D5F0-42B7-9913-57F5A7EFCB4C}"/>
    <cellStyle name="20% - Accent4 69 2 2 2" xfId="32930" xr:uid="{A96AD1FB-6A1F-40FB-AD98-282FC8B4678B}"/>
    <cellStyle name="20% - Accent4 69 2 2 3" xfId="48064" xr:uid="{CBED0674-1474-4EDA-BC84-28B2325619EB}"/>
    <cellStyle name="20% - Accent4 69 2 3" xfId="25386" xr:uid="{D44531FB-C491-4B45-A7B5-E7D7B6173CF0}"/>
    <cellStyle name="20% - Accent4 69 2 4" xfId="40520" xr:uid="{21230DB2-F810-45BF-AD9A-40C4CE4F8D4B}"/>
    <cellStyle name="20% - Accent4 69 3" xfId="3668" xr:uid="{7C5DCF50-04E1-4F04-A3F1-8D930BC80628}"/>
    <cellStyle name="20% - Accent4 69 3 2" xfId="11431" xr:uid="{DDED6806-0200-42B2-887C-C1756E6AF806}"/>
    <cellStyle name="20% - Accent4 69 3 2 2" xfId="30456" xr:uid="{43BADAD1-EE04-4107-A6B9-A0F514936E62}"/>
    <cellStyle name="20% - Accent4 69 3 2 3" xfId="45590" xr:uid="{23F5B11D-A3CD-4044-90C9-F811D0A6DB4C}"/>
    <cellStyle name="20% - Accent4 69 3 3" xfId="22912" xr:uid="{FEB1EA76-369E-43FF-B7D6-6624B5000621}"/>
    <cellStyle name="20% - Accent4 69 3 4" xfId="38046" xr:uid="{005542EA-32BC-4CE7-B99C-2F44851DD0DA}"/>
    <cellStyle name="20% - Accent4 69 4" xfId="8805" xr:uid="{3492F0E7-5F6D-4131-87AC-B9F9E1079FE3}"/>
    <cellStyle name="20% - Accent4 69 4 2" xfId="27914" xr:uid="{AE90FA5B-75A2-4D79-8B81-0ED3C11DF618}"/>
    <cellStyle name="20% - Accent4 69 4 3" xfId="43048" xr:uid="{D3A27D00-42E1-4C85-9967-11481EE47265}"/>
    <cellStyle name="20% - Accent4 69 5" xfId="20370" xr:uid="{E89F1D0D-D2C3-4581-95F7-483F0C419783}"/>
    <cellStyle name="20% - Accent4 69 6" xfId="35504" xr:uid="{82A6C3C6-2566-494B-B714-A68A7D798069}"/>
    <cellStyle name="20% - Accent4 7" xfId="146" xr:uid="{BFCF1B76-F624-4909-A239-FCE2A798B75C}"/>
    <cellStyle name="20% - Accent4 7 2" xfId="5289" xr:uid="{A00CE43D-C9AD-400A-B588-63CBFCA9A462}"/>
    <cellStyle name="20% - Accent4 7 2 2" xfId="13046" xr:uid="{01049F89-B93E-4865-810A-807B3948EDAB}"/>
    <cellStyle name="20% - Accent4 7 2 2 2" xfId="32056" xr:uid="{5E1AA3A9-8DEE-4021-B88F-F3B9A8BCE1E0}"/>
    <cellStyle name="20% - Accent4 7 2 2 3" xfId="47190" xr:uid="{9497BCD3-B794-44A8-8A48-78B29D4871FA}"/>
    <cellStyle name="20% - Accent4 7 2 3" xfId="24512" xr:uid="{447E6030-BBEF-4533-A308-255C25102C61}"/>
    <cellStyle name="20% - Accent4 7 2 4" xfId="39646" xr:uid="{88A39A54-2B3A-419E-85C6-B2A4E0E20476}"/>
    <cellStyle name="20% - Accent4 7 3" xfId="2799" xr:uid="{D4F707E3-3BE7-447A-9D54-14949F749E1D}"/>
    <cellStyle name="20% - Accent4 7 3 2" xfId="10562" xr:uid="{7C0169C7-A36C-46E6-A031-2A3FF04CC17D}"/>
    <cellStyle name="20% - Accent4 7 3 2 2" xfId="29587" xr:uid="{9A310208-375C-4281-BBA5-5B3029C2C50F}"/>
    <cellStyle name="20% - Accent4 7 3 2 3" xfId="44721" xr:uid="{B4389173-168B-4B1B-B766-948BF5E89DEC}"/>
    <cellStyle name="20% - Accent4 7 3 3" xfId="22043" xr:uid="{BB65FC27-1F77-4EB8-B518-1D196ACB0DF2}"/>
    <cellStyle name="20% - Accent4 7 3 4" xfId="37177" xr:uid="{2F44333E-B59A-49A7-9AAA-B571304A17EF}"/>
    <cellStyle name="20% - Accent4 7 4" xfId="7936" xr:uid="{1713A578-9CB2-4396-86B3-9455B4A44A68}"/>
    <cellStyle name="20% - Accent4 7 4 2" xfId="27045" xr:uid="{47D64BF2-95B3-4551-BC15-2B37D376FCA2}"/>
    <cellStyle name="20% - Accent4 7 4 3" xfId="42179" xr:uid="{62FB3A37-9631-4C93-8DAA-36F99D0EE04B}"/>
    <cellStyle name="20% - Accent4 7 5" xfId="19501" xr:uid="{6693E5D8-3D19-4FEC-BF44-7066147ED998}"/>
    <cellStyle name="20% - Accent4 7 6" xfId="34635" xr:uid="{6111C6B6-A215-4DC2-BED5-52E865B6E39F}"/>
    <cellStyle name="20% - Accent4 70" xfId="1028" xr:uid="{0985AAED-ABA0-48E4-829F-5FC26BEDD4DB}"/>
    <cellStyle name="20% - Accent4 70 2" xfId="6177" xr:uid="{928CB153-CDF3-42A5-97DD-E3E912E86D8B}"/>
    <cellStyle name="20% - Accent4 70 2 2" xfId="13934" xr:uid="{A3E1525F-1EFF-4582-ACCD-D94C72920A29}"/>
    <cellStyle name="20% - Accent4 70 2 2 2" xfId="32944" xr:uid="{E62124D2-9A64-4CA0-BC3A-2486CCA353C6}"/>
    <cellStyle name="20% - Accent4 70 2 2 3" xfId="48078" xr:uid="{3D97BB38-223A-4C60-87C6-52CC7BB2D923}"/>
    <cellStyle name="20% - Accent4 70 2 3" xfId="25400" xr:uid="{450383D9-B6A4-4C5C-A877-61EFE8E7C60B}"/>
    <cellStyle name="20% - Accent4 70 2 4" xfId="40534" xr:uid="{2D27E600-C631-45DB-BDF9-90B5399CE3ED}"/>
    <cellStyle name="20% - Accent4 70 3" xfId="3682" xr:uid="{E31A66F0-05A0-433C-AA1F-DC5BCA6C38D6}"/>
    <cellStyle name="20% - Accent4 70 3 2" xfId="11445" xr:uid="{C3E5C2F1-14A3-46E7-8D73-BE4575FB7520}"/>
    <cellStyle name="20% - Accent4 70 3 2 2" xfId="30470" xr:uid="{45543439-78FA-46C7-B258-25C32F010487}"/>
    <cellStyle name="20% - Accent4 70 3 2 3" xfId="45604" xr:uid="{74FE29FB-B02A-4775-BF38-BFCFBABAFAF2}"/>
    <cellStyle name="20% - Accent4 70 3 3" xfId="22926" xr:uid="{41C709B3-B168-4587-B635-24BA45FE53B0}"/>
    <cellStyle name="20% - Accent4 70 3 4" xfId="38060" xr:uid="{493918BF-4D5A-472D-95B3-911352E04602}"/>
    <cellStyle name="20% - Accent4 70 4" xfId="8819" xr:uid="{A570C2B1-B995-41C2-ACDF-B19E65B786EB}"/>
    <cellStyle name="20% - Accent4 70 4 2" xfId="27928" xr:uid="{E5E13605-8291-471F-B896-75467DB7DAE5}"/>
    <cellStyle name="20% - Accent4 70 4 3" xfId="43062" xr:uid="{2B5D107A-0D98-4C29-889E-9AF8F3945F37}"/>
    <cellStyle name="20% - Accent4 70 5" xfId="20384" xr:uid="{D63388B4-7F41-4FF1-84F5-A655FB72F26D}"/>
    <cellStyle name="20% - Accent4 70 6" xfId="35518" xr:uid="{30E687B1-05BF-42D3-AFE9-70E08E39D4BC}"/>
    <cellStyle name="20% - Accent4 71" xfId="1042" xr:uid="{9A5F8B50-2167-4EE5-A617-8D75F44CD1E1}"/>
    <cellStyle name="20% - Accent4 71 2" xfId="6191" xr:uid="{2D32F9A0-1F5D-48DF-9AEB-A194CB1DB462}"/>
    <cellStyle name="20% - Accent4 71 2 2" xfId="13948" xr:uid="{3C2C03A8-F77A-43BB-B358-456BD85ECF85}"/>
    <cellStyle name="20% - Accent4 71 2 2 2" xfId="32958" xr:uid="{1AABC069-8DF7-41D6-8146-01A107FE2EF0}"/>
    <cellStyle name="20% - Accent4 71 2 2 3" xfId="48092" xr:uid="{A58499E2-2DEA-4AA9-8D52-B393D48CBDFC}"/>
    <cellStyle name="20% - Accent4 71 2 3" xfId="25414" xr:uid="{2BC8C704-702E-4278-987D-136AD737B64F}"/>
    <cellStyle name="20% - Accent4 71 2 4" xfId="40548" xr:uid="{7544B481-5D97-4527-B89E-4AC5E9156410}"/>
    <cellStyle name="20% - Accent4 71 3" xfId="3696" xr:uid="{09A10AC8-D0E3-4E1D-BF1F-DC77635C1AD4}"/>
    <cellStyle name="20% - Accent4 71 3 2" xfId="11459" xr:uid="{69CADC79-E3AD-48B1-B736-8333C78BAB92}"/>
    <cellStyle name="20% - Accent4 71 3 2 2" xfId="30484" xr:uid="{236EF8CE-B8FC-4E66-92F7-D5D1FE6560FF}"/>
    <cellStyle name="20% - Accent4 71 3 2 3" xfId="45618" xr:uid="{943245EE-36BF-4D85-AA61-137A8B1CCF14}"/>
    <cellStyle name="20% - Accent4 71 3 3" xfId="22940" xr:uid="{5B545BB4-DF2A-4F37-B994-8C46EDD3CAE5}"/>
    <cellStyle name="20% - Accent4 71 3 4" xfId="38074" xr:uid="{140AA339-EF68-4209-8068-0AEC8F3EBC33}"/>
    <cellStyle name="20% - Accent4 71 4" xfId="8833" xr:uid="{B4B32A44-F51B-43D0-A87C-DE8F51B51F24}"/>
    <cellStyle name="20% - Accent4 71 4 2" xfId="27942" xr:uid="{3ADCFC72-E808-4775-8647-1D0468CE1C41}"/>
    <cellStyle name="20% - Accent4 71 4 3" xfId="43076" xr:uid="{51F29648-57DE-4EE3-B83E-C27C975D105F}"/>
    <cellStyle name="20% - Accent4 71 5" xfId="20398" xr:uid="{D1421B74-3F44-4725-B40F-4F796291F9B4}"/>
    <cellStyle name="20% - Accent4 71 6" xfId="35532" xr:uid="{4D0615B8-2C1B-4594-BC55-7D2722F54DBC}"/>
    <cellStyle name="20% - Accent4 72" xfId="1056" xr:uid="{B96A5FBF-1795-44AA-96AF-E1494BCE6908}"/>
    <cellStyle name="20% - Accent4 72 2" xfId="6205" xr:uid="{958671DA-AB78-4D44-BFC3-2CDBBC2714FD}"/>
    <cellStyle name="20% - Accent4 72 2 2" xfId="13962" xr:uid="{39E9A703-B2D5-481D-950A-886CB4E19727}"/>
    <cellStyle name="20% - Accent4 72 2 2 2" xfId="32972" xr:uid="{09B5E6E8-2561-46A7-A26E-826B5B4A8778}"/>
    <cellStyle name="20% - Accent4 72 2 2 3" xfId="48106" xr:uid="{CBE8D1AA-2138-4BCA-A37C-05C5B05534BD}"/>
    <cellStyle name="20% - Accent4 72 2 3" xfId="25428" xr:uid="{F2E5F771-DC1E-4B82-A12C-EAF2B125296D}"/>
    <cellStyle name="20% - Accent4 72 2 4" xfId="40562" xr:uid="{A12FA8CC-4F0E-4A72-99B3-D01990D9DDFC}"/>
    <cellStyle name="20% - Accent4 72 3" xfId="3710" xr:uid="{59DBA974-DB06-4158-9EF7-AE52203C23A6}"/>
    <cellStyle name="20% - Accent4 72 3 2" xfId="11473" xr:uid="{9204A348-9624-4E52-AF0F-78D9CD84D17F}"/>
    <cellStyle name="20% - Accent4 72 3 2 2" xfId="30498" xr:uid="{5B368D00-27E3-444D-A35C-366D48788D24}"/>
    <cellStyle name="20% - Accent4 72 3 2 3" xfId="45632" xr:uid="{B768D953-8C85-439F-B573-D46FFD284BF8}"/>
    <cellStyle name="20% - Accent4 72 3 3" xfId="22954" xr:uid="{EF864BCA-A08D-4E67-8178-822DF12D20A7}"/>
    <cellStyle name="20% - Accent4 72 3 4" xfId="38088" xr:uid="{F45DA7C0-4910-4159-9F12-C00AD0855AD5}"/>
    <cellStyle name="20% - Accent4 72 4" xfId="8847" xr:uid="{59533F0D-2418-4623-94E7-7D6F7F4AC7E9}"/>
    <cellStyle name="20% - Accent4 72 4 2" xfId="27956" xr:uid="{5D3907D0-F78B-4D52-AC81-94D8561A585A}"/>
    <cellStyle name="20% - Accent4 72 4 3" xfId="43090" xr:uid="{D9AAF390-1C95-4A5B-B32B-1F02E613C3A0}"/>
    <cellStyle name="20% - Accent4 72 5" xfId="20412" xr:uid="{6F698EDC-5FA0-421F-8672-4D4ECF765E09}"/>
    <cellStyle name="20% - Accent4 72 6" xfId="35546" xr:uid="{332ABF02-DBEA-44D9-8068-9E54DC343620}"/>
    <cellStyle name="20% - Accent4 73" xfId="1070" xr:uid="{771654CA-7A88-45AA-B307-73164439DBA5}"/>
    <cellStyle name="20% - Accent4 73 2" xfId="6219" xr:uid="{A153BDAF-67E5-44ED-817B-ADCBCD484B7D}"/>
    <cellStyle name="20% - Accent4 73 2 2" xfId="13976" xr:uid="{5146A2E9-1C1F-4798-A2A9-F735902659D9}"/>
    <cellStyle name="20% - Accent4 73 2 2 2" xfId="32986" xr:uid="{A9E8C686-28DF-48C2-B239-4D7B3496977B}"/>
    <cellStyle name="20% - Accent4 73 2 2 3" xfId="48120" xr:uid="{B19A8351-DD3D-4E86-B06B-89E2191F480A}"/>
    <cellStyle name="20% - Accent4 73 2 3" xfId="25442" xr:uid="{9B74213D-BB34-409B-A206-485BBB63BC91}"/>
    <cellStyle name="20% - Accent4 73 2 4" xfId="40576" xr:uid="{5915F960-2999-4F74-B6EB-4A8D6626A08D}"/>
    <cellStyle name="20% - Accent4 73 3" xfId="3724" xr:uid="{AC353CB1-AAFE-4DAC-9F26-4E3278D1BC67}"/>
    <cellStyle name="20% - Accent4 73 3 2" xfId="11487" xr:uid="{8642FB31-A43A-4A00-8DB8-738F60C26F6C}"/>
    <cellStyle name="20% - Accent4 73 3 2 2" xfId="30512" xr:uid="{E5247AFB-D5E2-4F5A-903B-FB96EAE857C5}"/>
    <cellStyle name="20% - Accent4 73 3 2 3" xfId="45646" xr:uid="{D806CD3D-FAD1-4F0D-88FA-999AD40F59BC}"/>
    <cellStyle name="20% - Accent4 73 3 3" xfId="22968" xr:uid="{52937C40-3136-49F2-9016-7DF8324273FD}"/>
    <cellStyle name="20% - Accent4 73 3 4" xfId="38102" xr:uid="{557281D3-230D-41F2-A20A-151BE4716CD2}"/>
    <cellStyle name="20% - Accent4 73 4" xfId="8861" xr:uid="{CE728DC4-39FE-4FD1-8E81-145EAF0ABA7D}"/>
    <cellStyle name="20% - Accent4 73 4 2" xfId="27970" xr:uid="{853EFC0A-4E08-49CA-8A84-D2E46931A185}"/>
    <cellStyle name="20% - Accent4 73 4 3" xfId="43104" xr:uid="{95A111E5-631F-414F-B596-793245932744}"/>
    <cellStyle name="20% - Accent4 73 5" xfId="20426" xr:uid="{FAB2E852-08D7-44C3-9874-558700584386}"/>
    <cellStyle name="20% - Accent4 73 6" xfId="35560" xr:uid="{7317DB2E-A9B7-40C3-87C4-80DCB7B37437}"/>
    <cellStyle name="20% - Accent4 74" xfId="1084" xr:uid="{A248DF22-DDCE-461B-9150-498CFC24DD44}"/>
    <cellStyle name="20% - Accent4 74 2" xfId="6233" xr:uid="{507CAD2A-7538-479D-BA61-0B708CC1A9AE}"/>
    <cellStyle name="20% - Accent4 74 2 2" xfId="13990" xr:uid="{BD99BC25-1541-4C71-AE9E-0CD81CF4ADD3}"/>
    <cellStyle name="20% - Accent4 74 2 2 2" xfId="33000" xr:uid="{8A3D69FC-E427-4100-BA27-8B96978DE8B8}"/>
    <cellStyle name="20% - Accent4 74 2 2 3" xfId="48134" xr:uid="{5AB7DFB3-B58D-4A6D-92EC-0DA89D5A3320}"/>
    <cellStyle name="20% - Accent4 74 2 3" xfId="25456" xr:uid="{1EB8D162-C7DC-411D-B9A2-73FB5E2E16BA}"/>
    <cellStyle name="20% - Accent4 74 2 4" xfId="40590" xr:uid="{EC1E3552-93B0-449C-B3B7-B1EC583EE365}"/>
    <cellStyle name="20% - Accent4 74 3" xfId="3738" xr:uid="{F8C38726-A63A-4911-99E7-2A0CB6B88689}"/>
    <cellStyle name="20% - Accent4 74 3 2" xfId="11501" xr:uid="{56BCB26F-8979-4F80-A8F1-24741A453D2C}"/>
    <cellStyle name="20% - Accent4 74 3 2 2" xfId="30526" xr:uid="{EBF34A73-FBDB-489D-A6A2-107E92F54F1D}"/>
    <cellStyle name="20% - Accent4 74 3 2 3" xfId="45660" xr:uid="{6DED1F30-F638-49E6-BA58-8BB462FFAA1D}"/>
    <cellStyle name="20% - Accent4 74 3 3" xfId="22982" xr:uid="{862B7A2D-6937-49D9-9D35-F33C0F8A09A7}"/>
    <cellStyle name="20% - Accent4 74 3 4" xfId="38116" xr:uid="{118951D6-2467-46D4-98A7-336132465E8A}"/>
    <cellStyle name="20% - Accent4 74 4" xfId="8875" xr:uid="{E5A2F93F-C9C2-4B1A-B193-1EBE59992C9A}"/>
    <cellStyle name="20% - Accent4 74 4 2" xfId="27984" xr:uid="{FBBE4CB0-F658-4F7E-8C5A-0B14C8D0A6EE}"/>
    <cellStyle name="20% - Accent4 74 4 3" xfId="43118" xr:uid="{15FECEC4-0B91-41CC-B4FE-2BCEE2D75A60}"/>
    <cellStyle name="20% - Accent4 74 5" xfId="20440" xr:uid="{50462A60-AF1A-47B1-B3E5-0EB7EF78F833}"/>
    <cellStyle name="20% - Accent4 74 6" xfId="35574" xr:uid="{27142958-DA4C-4A7A-B903-7B5555FBB26F}"/>
    <cellStyle name="20% - Accent4 75" xfId="1098" xr:uid="{7B4C3757-3F2E-4566-B3B4-47E0A560A354}"/>
    <cellStyle name="20% - Accent4 75 2" xfId="6247" xr:uid="{422417CC-7DCF-4293-944A-5ACAE4C4188F}"/>
    <cellStyle name="20% - Accent4 75 2 2" xfId="14004" xr:uid="{62C60650-B44B-4F62-B9EA-9CC13F60832B}"/>
    <cellStyle name="20% - Accent4 75 2 2 2" xfId="33014" xr:uid="{22D336E4-3547-49F7-95AC-A0D2488F92A4}"/>
    <cellStyle name="20% - Accent4 75 2 2 3" xfId="48148" xr:uid="{2835E7E8-274E-404F-B752-D1E8ED1D5A76}"/>
    <cellStyle name="20% - Accent4 75 2 3" xfId="25470" xr:uid="{D8A68D8F-1C8A-490D-8315-685DC86F1A74}"/>
    <cellStyle name="20% - Accent4 75 2 4" xfId="40604" xr:uid="{5BF2661B-EBE5-4C44-9D8B-EE53701FDA17}"/>
    <cellStyle name="20% - Accent4 75 3" xfId="3752" xr:uid="{46821BCD-41E9-4E93-97B2-25F3AE26E3FA}"/>
    <cellStyle name="20% - Accent4 75 3 2" xfId="11515" xr:uid="{6431E7E2-F862-408A-989F-1D992B74C832}"/>
    <cellStyle name="20% - Accent4 75 3 2 2" xfId="30540" xr:uid="{3386E611-C18B-4BFA-A4CE-113EA555152F}"/>
    <cellStyle name="20% - Accent4 75 3 2 3" xfId="45674" xr:uid="{230057F6-C25C-4120-B540-C3C09F94F528}"/>
    <cellStyle name="20% - Accent4 75 3 3" xfId="22996" xr:uid="{803E688C-9007-4735-8EC6-617D48287DF0}"/>
    <cellStyle name="20% - Accent4 75 3 4" xfId="38130" xr:uid="{7F4015FC-9502-4AA1-9264-A45773B3A24B}"/>
    <cellStyle name="20% - Accent4 75 4" xfId="8889" xr:uid="{B3F69009-D98B-4F49-A893-19C99949ECC5}"/>
    <cellStyle name="20% - Accent4 75 4 2" xfId="27998" xr:uid="{188DCD6C-1378-4715-888F-D1D3B99B812F}"/>
    <cellStyle name="20% - Accent4 75 4 3" xfId="43132" xr:uid="{5387CC78-4F10-49B5-AE1A-B6B26EE4F9B1}"/>
    <cellStyle name="20% - Accent4 75 5" xfId="20454" xr:uid="{2F2A9183-5095-4190-A5F6-9DEA6523A772}"/>
    <cellStyle name="20% - Accent4 75 6" xfId="35588" xr:uid="{5422B91A-B3EF-47E6-8743-E3E1B8887B7D}"/>
    <cellStyle name="20% - Accent4 76" xfId="1112" xr:uid="{0B8E1736-E5F9-4A77-8BC3-EFFD3B66A4D6}"/>
    <cellStyle name="20% - Accent4 76 2" xfId="6261" xr:uid="{92D5FFD0-2DA2-483B-94B8-1A1FE5A0BE39}"/>
    <cellStyle name="20% - Accent4 76 2 2" xfId="14018" xr:uid="{E0D41C6C-8C74-4CB4-BEB6-1BDD6BEE7D2A}"/>
    <cellStyle name="20% - Accent4 76 2 2 2" xfId="33028" xr:uid="{FF201ADA-FBA9-49C9-878B-D8D21490516C}"/>
    <cellStyle name="20% - Accent4 76 2 2 3" xfId="48162" xr:uid="{7BA3E515-DF76-45EC-9EF4-B390E4528EC8}"/>
    <cellStyle name="20% - Accent4 76 2 3" xfId="25484" xr:uid="{38026433-CA72-41B6-8710-DA2C4D7626B5}"/>
    <cellStyle name="20% - Accent4 76 2 4" xfId="40618" xr:uid="{75DC7432-BA71-46D2-9306-028E05947BF7}"/>
    <cellStyle name="20% - Accent4 76 3" xfId="3766" xr:uid="{38C502B1-A87B-41E1-8F83-C074AC4F90BE}"/>
    <cellStyle name="20% - Accent4 76 3 2" xfId="11529" xr:uid="{B5AD7B35-67BD-4441-BBC4-E2138AC173D3}"/>
    <cellStyle name="20% - Accent4 76 3 2 2" xfId="30554" xr:uid="{AD0C3587-B085-48C7-A0B7-6EB627FE043C}"/>
    <cellStyle name="20% - Accent4 76 3 2 3" xfId="45688" xr:uid="{252DE6A9-FE45-4095-8D29-110BFD482C95}"/>
    <cellStyle name="20% - Accent4 76 3 3" xfId="23010" xr:uid="{CA45FB44-C1F2-42A9-88EB-F4856A613F92}"/>
    <cellStyle name="20% - Accent4 76 3 4" xfId="38144" xr:uid="{471E404C-14D2-44DC-AD17-6D6C5B00B7F2}"/>
    <cellStyle name="20% - Accent4 76 4" xfId="8903" xr:uid="{6A3E8C9E-88CA-45AF-9A99-41DFDD8C6778}"/>
    <cellStyle name="20% - Accent4 76 4 2" xfId="28012" xr:uid="{0B2CB6D3-D0F6-4568-8625-0C86A5F6123C}"/>
    <cellStyle name="20% - Accent4 76 4 3" xfId="43146" xr:uid="{0B8DE833-872A-4C84-86DA-67516767F35F}"/>
    <cellStyle name="20% - Accent4 76 5" xfId="20468" xr:uid="{153A1836-88EB-4474-8766-5E68EDC04856}"/>
    <cellStyle name="20% - Accent4 76 6" xfId="35602" xr:uid="{E1FF1EE6-5027-4786-865B-551DA49774FA}"/>
    <cellStyle name="20% - Accent4 77" xfId="1126" xr:uid="{8541CC60-2DAC-4295-88DE-D622344186BD}"/>
    <cellStyle name="20% - Accent4 77 2" xfId="6275" xr:uid="{30F50189-425A-4B37-9228-253B6DDBE36F}"/>
    <cellStyle name="20% - Accent4 77 2 2" xfId="14032" xr:uid="{39F81B15-4C20-40FD-AB1B-54E05AD70220}"/>
    <cellStyle name="20% - Accent4 77 2 2 2" xfId="33042" xr:uid="{011C92A9-E710-4DF3-8F62-00194A28CBF0}"/>
    <cellStyle name="20% - Accent4 77 2 2 3" xfId="48176" xr:uid="{F669F323-E635-4A51-ACE6-7918368DAB84}"/>
    <cellStyle name="20% - Accent4 77 2 3" xfId="25498" xr:uid="{08F6719B-5C28-435F-B5E6-B62D35C3CF03}"/>
    <cellStyle name="20% - Accent4 77 2 4" xfId="40632" xr:uid="{33D91BFE-CAF9-48B6-9603-E57F10CE7FC1}"/>
    <cellStyle name="20% - Accent4 77 3" xfId="3780" xr:uid="{097FA323-8D94-4496-9426-A4FCD2EFA3F4}"/>
    <cellStyle name="20% - Accent4 77 3 2" xfId="11543" xr:uid="{D214FFDE-070C-4784-9032-512EE1A3621F}"/>
    <cellStyle name="20% - Accent4 77 3 2 2" xfId="30568" xr:uid="{3B774DE2-7F4E-4F2A-B609-064DB9F501EC}"/>
    <cellStyle name="20% - Accent4 77 3 2 3" xfId="45702" xr:uid="{CBBA68F1-9F29-4D5A-AF29-9932FC04BFB3}"/>
    <cellStyle name="20% - Accent4 77 3 3" xfId="23024" xr:uid="{669D1ABE-B0CF-4F98-BC5C-CA0A7FF9552A}"/>
    <cellStyle name="20% - Accent4 77 3 4" xfId="38158" xr:uid="{5258EA9B-056A-4C70-9FFC-A7F6296D6BB7}"/>
    <cellStyle name="20% - Accent4 77 4" xfId="8917" xr:uid="{A1E3DDFC-5665-44F4-9C77-8DEF6297ADB1}"/>
    <cellStyle name="20% - Accent4 77 4 2" xfId="28026" xr:uid="{6E5DE343-6AA2-4146-B2D0-2D81475A76A6}"/>
    <cellStyle name="20% - Accent4 77 4 3" xfId="43160" xr:uid="{C8DE1435-AD30-422C-AADC-F69C19C55DB4}"/>
    <cellStyle name="20% - Accent4 77 5" xfId="20482" xr:uid="{8511B0F8-F889-4465-B9D8-07682EEC1DF4}"/>
    <cellStyle name="20% - Accent4 77 6" xfId="35616" xr:uid="{C496DC4D-186D-4667-98EB-E109BF630C82}"/>
    <cellStyle name="20% - Accent4 78" xfId="1140" xr:uid="{23F8B274-B765-43C3-A093-F12323BCA877}"/>
    <cellStyle name="20% - Accent4 78 2" xfId="6289" xr:uid="{90E5F697-C2E0-4C7A-AAEC-6DAAE4D9B89C}"/>
    <cellStyle name="20% - Accent4 78 2 2" xfId="14046" xr:uid="{F54B4FB7-5130-4944-91A2-263A0FEEA826}"/>
    <cellStyle name="20% - Accent4 78 2 2 2" xfId="33056" xr:uid="{DA87607C-2D6E-42AD-8A64-D9E615FA0785}"/>
    <cellStyle name="20% - Accent4 78 2 2 3" xfId="48190" xr:uid="{562637A7-27EA-43E9-B66C-BE0F9695A3B0}"/>
    <cellStyle name="20% - Accent4 78 2 3" xfId="25512" xr:uid="{3556B846-1ECC-45D4-971D-70708740E8A5}"/>
    <cellStyle name="20% - Accent4 78 2 4" xfId="40646" xr:uid="{0C0D042F-7162-4EE6-B0CC-7FD0A935937F}"/>
    <cellStyle name="20% - Accent4 78 3" xfId="3794" xr:uid="{C6D05358-ABCB-4BBB-8903-11AC6C61EC6B}"/>
    <cellStyle name="20% - Accent4 78 3 2" xfId="11557" xr:uid="{E83C347F-E876-4C30-9188-6D72A073D58B}"/>
    <cellStyle name="20% - Accent4 78 3 2 2" xfId="30582" xr:uid="{7DA13B5B-ED9C-4356-9E39-BE42E3C9D9E9}"/>
    <cellStyle name="20% - Accent4 78 3 2 3" xfId="45716" xr:uid="{1D56CE84-9A90-4CEE-B502-BE8CED9DFBF7}"/>
    <cellStyle name="20% - Accent4 78 3 3" xfId="23038" xr:uid="{57B30002-C79C-49CB-A2DD-C092C725235B}"/>
    <cellStyle name="20% - Accent4 78 3 4" xfId="38172" xr:uid="{D02CF1FB-537E-46D4-B410-AED4F78970C1}"/>
    <cellStyle name="20% - Accent4 78 4" xfId="8931" xr:uid="{84B126A5-746F-49EA-9287-17C104E39C64}"/>
    <cellStyle name="20% - Accent4 78 4 2" xfId="28040" xr:uid="{2BA58831-ED92-4260-9769-C161EBA6D3F2}"/>
    <cellStyle name="20% - Accent4 78 4 3" xfId="43174" xr:uid="{8B6F5756-F8C2-4D12-9C09-729A37E8E951}"/>
    <cellStyle name="20% - Accent4 78 5" xfId="20496" xr:uid="{F10B99CA-E864-400A-AEDA-8004AFC89136}"/>
    <cellStyle name="20% - Accent4 78 6" xfId="35630" xr:uid="{7ADEC268-F76B-4F5A-8A77-F7E81F8B6986}"/>
    <cellStyle name="20% - Accent4 79" xfId="1154" xr:uid="{34FFD7E4-C71A-4B9C-BA86-1C031F21A91D}"/>
    <cellStyle name="20% - Accent4 79 2" xfId="6303" xr:uid="{6CCE1CBA-1C08-481B-BB87-FE40618445A4}"/>
    <cellStyle name="20% - Accent4 79 2 2" xfId="14060" xr:uid="{EAB21CC8-DC66-494B-8421-AF2AAC646382}"/>
    <cellStyle name="20% - Accent4 79 2 2 2" xfId="33070" xr:uid="{E59D20DA-09FF-4E6F-8236-E2AAC947FF4D}"/>
    <cellStyle name="20% - Accent4 79 2 2 3" xfId="48204" xr:uid="{91CD6A51-5C7E-44F4-9232-A96D23E53308}"/>
    <cellStyle name="20% - Accent4 79 2 3" xfId="25526" xr:uid="{1941D414-B996-40AD-B4FF-301EFBC34ECA}"/>
    <cellStyle name="20% - Accent4 79 2 4" xfId="40660" xr:uid="{9C0EA342-B397-4318-9E6A-807C9EB95B41}"/>
    <cellStyle name="20% - Accent4 79 3" xfId="3808" xr:uid="{13FDB98E-7C1A-4FE7-867F-6D8D6929517C}"/>
    <cellStyle name="20% - Accent4 79 3 2" xfId="11571" xr:uid="{07098B56-1B86-4A7C-B6BD-2DEFA8E3B9DA}"/>
    <cellStyle name="20% - Accent4 79 3 2 2" xfId="30596" xr:uid="{FB5C3521-BC80-45B7-B1C3-F7F04A385BCA}"/>
    <cellStyle name="20% - Accent4 79 3 2 3" xfId="45730" xr:uid="{E69C6C06-5168-4762-92CA-5E58825322C1}"/>
    <cellStyle name="20% - Accent4 79 3 3" xfId="23052" xr:uid="{6DF8BC39-8C28-4A99-9B98-D69B86560E8C}"/>
    <cellStyle name="20% - Accent4 79 3 4" xfId="38186" xr:uid="{A4D2A961-6173-4073-9CE7-4D185EDDA96D}"/>
    <cellStyle name="20% - Accent4 79 4" xfId="8945" xr:uid="{606D99A4-6912-44AE-B86E-9F01A7C9F158}"/>
    <cellStyle name="20% - Accent4 79 4 2" xfId="28054" xr:uid="{C1C24DC4-FE65-46D0-9B40-FE7A9221ABE8}"/>
    <cellStyle name="20% - Accent4 79 4 3" xfId="43188" xr:uid="{A6F969E8-29D7-4BDE-A595-3D9501DAAD0D}"/>
    <cellStyle name="20% - Accent4 79 5" xfId="20510" xr:uid="{9C27D3CD-35F3-4514-8420-3B0C1B20125E}"/>
    <cellStyle name="20% - Accent4 79 6" xfId="35644" xr:uid="{9891B2AC-5487-4AD4-AB8E-EF9F6292B5BB}"/>
    <cellStyle name="20% - Accent4 8" xfId="159" xr:uid="{EF3984D4-145F-4605-B60A-911BDBF13669}"/>
    <cellStyle name="20% - Accent4 8 2" xfId="5303" xr:uid="{44F5A947-3E2C-419F-9DD5-49FDC9199600}"/>
    <cellStyle name="20% - Accent4 8 2 2" xfId="13060" xr:uid="{5FBC064C-97C0-4BBE-9680-6651E12286BE}"/>
    <cellStyle name="20% - Accent4 8 2 2 2" xfId="32070" xr:uid="{E72ABA64-FA5B-4FB6-A4FF-9121DD7BB6D6}"/>
    <cellStyle name="20% - Accent4 8 2 2 3" xfId="47204" xr:uid="{055B1DBB-A371-421C-AA46-2247559F924D}"/>
    <cellStyle name="20% - Accent4 8 2 3" xfId="24526" xr:uid="{248176DC-E0F5-47B7-9413-0C6C46D087EA}"/>
    <cellStyle name="20% - Accent4 8 2 4" xfId="39660" xr:uid="{FE0FA8D4-A8BD-4878-92B0-74218C61611B}"/>
    <cellStyle name="20% - Accent4 8 3" xfId="2813" xr:uid="{6D92D3DD-77E3-4BED-91B9-9FC63D6D8A17}"/>
    <cellStyle name="20% - Accent4 8 3 2" xfId="10576" xr:uid="{344EEA09-111B-4DD7-BEE2-3D34A611EFBF}"/>
    <cellStyle name="20% - Accent4 8 3 2 2" xfId="29601" xr:uid="{B9652315-0E54-44F7-80EE-688FBD826821}"/>
    <cellStyle name="20% - Accent4 8 3 2 3" xfId="44735" xr:uid="{85512C23-7387-427B-B97E-7A2DAE405929}"/>
    <cellStyle name="20% - Accent4 8 3 3" xfId="22057" xr:uid="{525FB383-EC4A-4E06-9428-A35947A5A4B5}"/>
    <cellStyle name="20% - Accent4 8 3 4" xfId="37191" xr:uid="{8FE25A18-03C9-499F-8E4F-7322C49EECED}"/>
    <cellStyle name="20% - Accent4 8 4" xfId="7950" xr:uid="{3FCF53CC-A9D3-434B-AB74-B9052F9932D8}"/>
    <cellStyle name="20% - Accent4 8 4 2" xfId="27059" xr:uid="{FD2D4FBA-2A4A-4C5A-A04C-F6AD71067563}"/>
    <cellStyle name="20% - Accent4 8 4 3" xfId="42193" xr:uid="{2C866D10-5882-427F-A628-A01D4056E91A}"/>
    <cellStyle name="20% - Accent4 8 5" xfId="19515" xr:uid="{8F5BC939-9DA6-4679-B7E7-E094FA584A32}"/>
    <cellStyle name="20% - Accent4 8 6" xfId="34649" xr:uid="{01C332E3-6295-4937-940C-022C08004F59}"/>
    <cellStyle name="20% - Accent4 80" xfId="1168" xr:uid="{1E158F98-98C4-4BBB-89A2-4109CF30BEF0}"/>
    <cellStyle name="20% - Accent4 80 2" xfId="6317" xr:uid="{6CC061B9-711B-4698-8FFE-7AE1B0288AA6}"/>
    <cellStyle name="20% - Accent4 80 2 2" xfId="14074" xr:uid="{6735B42C-9AB6-481D-80D1-9505EBD73874}"/>
    <cellStyle name="20% - Accent4 80 2 2 2" xfId="33084" xr:uid="{719134DD-C22C-4AEF-BF7A-062D562230A0}"/>
    <cellStyle name="20% - Accent4 80 2 2 3" xfId="48218" xr:uid="{FBB42C94-5B99-481E-ACC5-D5F600258E5B}"/>
    <cellStyle name="20% - Accent4 80 2 3" xfId="25540" xr:uid="{7B0C90FD-D81C-4AF4-8210-0B92F7E72FD4}"/>
    <cellStyle name="20% - Accent4 80 2 4" xfId="40674" xr:uid="{CF171354-B8CD-4804-90BD-7F75ED17B420}"/>
    <cellStyle name="20% - Accent4 80 3" xfId="3822" xr:uid="{76918637-582D-490C-96F0-80E8DB7C0DBA}"/>
    <cellStyle name="20% - Accent4 80 3 2" xfId="11585" xr:uid="{F18DF34B-6BA7-42BF-B4C8-0AD59B716BAE}"/>
    <cellStyle name="20% - Accent4 80 3 2 2" xfId="30610" xr:uid="{CBE08449-6670-4983-BE6C-C9D5F83C42AA}"/>
    <cellStyle name="20% - Accent4 80 3 2 3" xfId="45744" xr:uid="{82ACC4F2-0020-4B50-9888-A3B1C9D3B4B2}"/>
    <cellStyle name="20% - Accent4 80 3 3" xfId="23066" xr:uid="{82E7A1CB-9033-45BE-A6E4-385A08A01301}"/>
    <cellStyle name="20% - Accent4 80 3 4" xfId="38200" xr:uid="{E3EB7E85-0942-4EC3-8A68-932283647AC8}"/>
    <cellStyle name="20% - Accent4 80 4" xfId="8959" xr:uid="{F21BF0DD-3CD6-4C4B-AAB6-564B2AD913ED}"/>
    <cellStyle name="20% - Accent4 80 4 2" xfId="28068" xr:uid="{E0615FDD-9944-4207-A3DA-CD552366968D}"/>
    <cellStyle name="20% - Accent4 80 4 3" xfId="43202" xr:uid="{B2B2828B-7780-4BFD-8AA5-C807FD7A555C}"/>
    <cellStyle name="20% - Accent4 80 5" xfId="20524" xr:uid="{41ED7271-A38A-4AFB-994B-9BF9B702CAA0}"/>
    <cellStyle name="20% - Accent4 80 6" xfId="35658" xr:uid="{B9FC1C1B-B171-415C-8721-07689D457BAA}"/>
    <cellStyle name="20% - Accent4 81" xfId="1182" xr:uid="{BB3CB035-7C7E-4F77-ABCB-F99526944D56}"/>
    <cellStyle name="20% - Accent4 81 2" xfId="6331" xr:uid="{50872D9F-803F-45C7-AF9E-88F054BA8942}"/>
    <cellStyle name="20% - Accent4 81 2 2" xfId="14088" xr:uid="{5929C6F0-8EB2-41BE-BF7C-5F0300852D58}"/>
    <cellStyle name="20% - Accent4 81 2 2 2" xfId="33098" xr:uid="{0BE4FCA3-3867-40FE-B862-625FAF8B97B1}"/>
    <cellStyle name="20% - Accent4 81 2 2 3" xfId="48232" xr:uid="{DF4FF5F1-F828-4AD3-A8A7-C16E45E8ACA2}"/>
    <cellStyle name="20% - Accent4 81 2 3" xfId="25554" xr:uid="{99D7137E-A98A-4C73-97D2-43DE5A585450}"/>
    <cellStyle name="20% - Accent4 81 2 4" xfId="40688" xr:uid="{6C44793A-A6E0-4CB0-9E55-4F66A987FE5F}"/>
    <cellStyle name="20% - Accent4 81 3" xfId="3836" xr:uid="{F59D6A89-91F1-41C0-8DAC-1705A9B0FD3F}"/>
    <cellStyle name="20% - Accent4 81 3 2" xfId="11599" xr:uid="{5D54D20C-BC5D-4D55-8E32-63EF59B2B48C}"/>
    <cellStyle name="20% - Accent4 81 3 2 2" xfId="30624" xr:uid="{6CADDC79-0605-48E0-B220-66B851D6375D}"/>
    <cellStyle name="20% - Accent4 81 3 2 3" xfId="45758" xr:uid="{4B8A2D1C-DD92-4F1C-835D-378CA29D215C}"/>
    <cellStyle name="20% - Accent4 81 3 3" xfId="23080" xr:uid="{39C4C923-8B6D-47C6-AF45-E625C40A8EF3}"/>
    <cellStyle name="20% - Accent4 81 3 4" xfId="38214" xr:uid="{41FD3F42-3E15-472E-9525-DB77EAF991AE}"/>
    <cellStyle name="20% - Accent4 81 4" xfId="8973" xr:uid="{9A306E85-EF04-410E-91F8-D659C8CE9278}"/>
    <cellStyle name="20% - Accent4 81 4 2" xfId="28082" xr:uid="{53B40C88-51C3-413E-9239-5DD6A6AEF9EA}"/>
    <cellStyle name="20% - Accent4 81 4 3" xfId="43216" xr:uid="{6FD57104-D773-4809-804F-22DFC673AF4E}"/>
    <cellStyle name="20% - Accent4 81 5" xfId="20538" xr:uid="{B83156AC-7626-47E7-B2CD-155EE7E66457}"/>
    <cellStyle name="20% - Accent4 81 6" xfId="35672" xr:uid="{4B140BA5-CEFB-4022-899E-227F4817BB39}"/>
    <cellStyle name="20% - Accent4 82" xfId="1196" xr:uid="{6E4DA3AC-3066-4FC8-8A8E-98D4ADEB9319}"/>
    <cellStyle name="20% - Accent4 82 2" xfId="6345" xr:uid="{DE950286-DA4C-457D-AF09-C24633B462F4}"/>
    <cellStyle name="20% - Accent4 82 2 2" xfId="14102" xr:uid="{663F0D61-CB30-451C-ADB0-5B2474D0651F}"/>
    <cellStyle name="20% - Accent4 82 2 2 2" xfId="33112" xr:uid="{64BBED14-C4F9-4C58-9913-52399FDE6BDB}"/>
    <cellStyle name="20% - Accent4 82 2 2 3" xfId="48246" xr:uid="{863FC025-B75B-4433-B263-D1CB5191AF70}"/>
    <cellStyle name="20% - Accent4 82 2 3" xfId="25568" xr:uid="{BF1D6747-022B-49B1-9A34-F8AECDAFE2EF}"/>
    <cellStyle name="20% - Accent4 82 2 4" xfId="40702" xr:uid="{399B9205-7528-4FFA-B53D-BCDDF6D369C0}"/>
    <cellStyle name="20% - Accent4 82 3" xfId="3850" xr:uid="{C90644E4-CCE7-4688-928D-D2D1C6A42090}"/>
    <cellStyle name="20% - Accent4 82 3 2" xfId="11613" xr:uid="{E95EF2F9-C9EC-4494-8C0A-8191626C40C0}"/>
    <cellStyle name="20% - Accent4 82 3 2 2" xfId="30638" xr:uid="{37355BE4-E09C-4297-9FB6-3B9F91FD9A46}"/>
    <cellStyle name="20% - Accent4 82 3 2 3" xfId="45772" xr:uid="{689870D9-0E31-4D25-98F6-9AD12FA97B89}"/>
    <cellStyle name="20% - Accent4 82 3 3" xfId="23094" xr:uid="{E50943C8-9841-4100-A646-172B1C0711DF}"/>
    <cellStyle name="20% - Accent4 82 3 4" xfId="38228" xr:uid="{25CD261C-92E9-4A91-88DF-941D2ED6F6E4}"/>
    <cellStyle name="20% - Accent4 82 4" xfId="8987" xr:uid="{E33F8A5D-1B78-45C2-B6FB-EAED21461C9C}"/>
    <cellStyle name="20% - Accent4 82 4 2" xfId="28096" xr:uid="{756433D1-B842-463F-9BD3-9BAEEB2F37CA}"/>
    <cellStyle name="20% - Accent4 82 4 3" xfId="43230" xr:uid="{9CE9779D-ECF1-4646-BBB8-AD42AD070F99}"/>
    <cellStyle name="20% - Accent4 82 5" xfId="20552" xr:uid="{6182990C-3948-4600-AF86-BDF91734892F}"/>
    <cellStyle name="20% - Accent4 82 6" xfId="35686" xr:uid="{76657FDF-6A8E-4611-9F94-595BC3F73D70}"/>
    <cellStyle name="20% - Accent4 83" xfId="1210" xr:uid="{14D5B043-1FFD-49EE-A5BA-94797AE32BF4}"/>
    <cellStyle name="20% - Accent4 83 2" xfId="6359" xr:uid="{6E1C3B4E-2854-4DFC-8077-F82488DB1281}"/>
    <cellStyle name="20% - Accent4 83 2 2" xfId="14116" xr:uid="{911D6090-7C74-4496-A6AA-6E922D0CC032}"/>
    <cellStyle name="20% - Accent4 83 2 2 2" xfId="33126" xr:uid="{2089A255-E6A8-473D-BD7B-E2732CC9998A}"/>
    <cellStyle name="20% - Accent4 83 2 2 3" xfId="48260" xr:uid="{30D57A23-597C-4159-B542-22EBEEBC6237}"/>
    <cellStyle name="20% - Accent4 83 2 3" xfId="25582" xr:uid="{029A69EA-109A-4CFC-A15F-9700C00707A4}"/>
    <cellStyle name="20% - Accent4 83 2 4" xfId="40716" xr:uid="{40560947-2113-4AD1-B4A6-33D7971546C9}"/>
    <cellStyle name="20% - Accent4 83 3" xfId="3864" xr:uid="{1B3BD41E-7409-4737-8A55-39645E005C94}"/>
    <cellStyle name="20% - Accent4 83 3 2" xfId="11627" xr:uid="{2DF0E463-669B-4212-A2C1-31A0E6E38430}"/>
    <cellStyle name="20% - Accent4 83 3 2 2" xfId="30652" xr:uid="{7058BFA5-2348-48D4-A46C-BD34F3273F7D}"/>
    <cellStyle name="20% - Accent4 83 3 2 3" xfId="45786" xr:uid="{53EA5193-F24C-4518-BFEE-CB02FC2DE9B4}"/>
    <cellStyle name="20% - Accent4 83 3 3" xfId="23108" xr:uid="{AAEA411C-C5A3-4E07-A654-3203B91AD46C}"/>
    <cellStyle name="20% - Accent4 83 3 4" xfId="38242" xr:uid="{E43D7077-B259-495D-977F-B788E2DB6E9D}"/>
    <cellStyle name="20% - Accent4 83 4" xfId="9001" xr:uid="{AF4D72E8-00DC-4BF6-9C52-7C6169FDFF2E}"/>
    <cellStyle name="20% - Accent4 83 4 2" xfId="28110" xr:uid="{2D29B2AE-FC4B-42BC-AF84-BEFDB556B5AE}"/>
    <cellStyle name="20% - Accent4 83 4 3" xfId="43244" xr:uid="{8E76CE3F-EE0E-43C6-B7B9-7A5526F936BB}"/>
    <cellStyle name="20% - Accent4 83 5" xfId="20566" xr:uid="{78ABA6F5-BCCB-40FF-8F28-622BFF753609}"/>
    <cellStyle name="20% - Accent4 83 6" xfId="35700" xr:uid="{8296685F-EE23-4EC7-8166-587C8EE7E09F}"/>
    <cellStyle name="20% - Accent4 84" xfId="1224" xr:uid="{09A41CAF-F61A-4685-ADDF-EC0623E2EE06}"/>
    <cellStyle name="20% - Accent4 84 2" xfId="6373" xr:uid="{BF75873B-9831-41B5-A12D-AAF19455FDA9}"/>
    <cellStyle name="20% - Accent4 84 2 2" xfId="14130" xr:uid="{B5E3A7EF-5ADE-41F7-B912-60A8978D1186}"/>
    <cellStyle name="20% - Accent4 84 2 2 2" xfId="33140" xr:uid="{D903D242-2A10-49B9-BBDB-4EA9C69CD1A6}"/>
    <cellStyle name="20% - Accent4 84 2 2 3" xfId="48274" xr:uid="{17FA5199-7332-4395-BF7A-06D170845000}"/>
    <cellStyle name="20% - Accent4 84 2 3" xfId="25596" xr:uid="{DC97944D-9DB9-4507-A2BD-D850AC2D1D56}"/>
    <cellStyle name="20% - Accent4 84 2 4" xfId="40730" xr:uid="{828B7335-D4BC-465C-B5A4-FCEB0B004B42}"/>
    <cellStyle name="20% - Accent4 84 3" xfId="3878" xr:uid="{C62FD6A6-51FA-4C9C-B6A9-1F5057B7AC6F}"/>
    <cellStyle name="20% - Accent4 84 3 2" xfId="11641" xr:uid="{C32B705B-47CF-4899-96F1-60CA758DFC68}"/>
    <cellStyle name="20% - Accent4 84 3 2 2" xfId="30666" xr:uid="{25BE8FCD-216A-4FF8-965D-ED43DA8FAE46}"/>
    <cellStyle name="20% - Accent4 84 3 2 3" xfId="45800" xr:uid="{5C4B59B4-3DE9-4B52-93BE-BA3FC5077712}"/>
    <cellStyle name="20% - Accent4 84 3 3" xfId="23122" xr:uid="{35F2749A-F81D-48B1-8CEF-7B070C6632BC}"/>
    <cellStyle name="20% - Accent4 84 3 4" xfId="38256" xr:uid="{591B1052-F468-4D9D-9BA5-23ACB59738B3}"/>
    <cellStyle name="20% - Accent4 84 4" xfId="9015" xr:uid="{F23BCABA-C1E4-4256-95D5-790B48AC2A66}"/>
    <cellStyle name="20% - Accent4 84 4 2" xfId="28124" xr:uid="{FEF8EB3C-09BE-4AA9-B855-4E7C8170C7C8}"/>
    <cellStyle name="20% - Accent4 84 4 3" xfId="43258" xr:uid="{A1E25093-F441-4322-BF22-BDB81605028E}"/>
    <cellStyle name="20% - Accent4 84 5" xfId="20580" xr:uid="{D46C3209-3810-40A8-B6A6-B28E7227B9CF}"/>
    <cellStyle name="20% - Accent4 84 6" xfId="35714" xr:uid="{AFCAC559-31B0-494F-AD94-299E25F0D7A2}"/>
    <cellStyle name="20% - Accent4 85" xfId="1238" xr:uid="{EF52E370-2367-47C6-A7AC-0F30ACECD86E}"/>
    <cellStyle name="20% - Accent4 85 2" xfId="6387" xr:uid="{6C9C4223-51C5-42B0-9D13-A650F0428DE9}"/>
    <cellStyle name="20% - Accent4 85 2 2" xfId="14144" xr:uid="{0E1DE2D4-C968-455C-BD07-994B9C778569}"/>
    <cellStyle name="20% - Accent4 85 2 2 2" xfId="33154" xr:uid="{570F0754-949D-4C7E-9165-E9896C3D6C56}"/>
    <cellStyle name="20% - Accent4 85 2 2 3" xfId="48288" xr:uid="{0DD912AC-6660-4AFE-90EF-6C5C8D367C8A}"/>
    <cellStyle name="20% - Accent4 85 2 3" xfId="25610" xr:uid="{091DB6F6-7EA2-437B-9458-0EC68E4DAD68}"/>
    <cellStyle name="20% - Accent4 85 2 4" xfId="40744" xr:uid="{F424C8A5-4E44-4A49-AC3E-327C23D8B0B8}"/>
    <cellStyle name="20% - Accent4 85 3" xfId="3892" xr:uid="{CE13E72B-2182-4ED8-B2D5-E3036119D5F4}"/>
    <cellStyle name="20% - Accent4 85 3 2" xfId="11655" xr:uid="{A2402864-4D63-488A-A6CE-88773F5AA0D1}"/>
    <cellStyle name="20% - Accent4 85 3 2 2" xfId="30680" xr:uid="{788551EE-A16D-4AF1-A446-D093CDC7F135}"/>
    <cellStyle name="20% - Accent4 85 3 2 3" xfId="45814" xr:uid="{ECDF4115-7ADA-4481-81BD-A0AC7286B86A}"/>
    <cellStyle name="20% - Accent4 85 3 3" xfId="23136" xr:uid="{9A1F8B62-699C-47CA-A0F7-95E319AEF194}"/>
    <cellStyle name="20% - Accent4 85 3 4" xfId="38270" xr:uid="{D09B6819-9517-469C-A588-70445A0D9DA9}"/>
    <cellStyle name="20% - Accent4 85 4" xfId="9029" xr:uid="{5DEC1481-09C1-4797-97C2-1CED61D40325}"/>
    <cellStyle name="20% - Accent4 85 4 2" xfId="28138" xr:uid="{9D91D6E0-7406-4FD1-9273-223483A0A1EE}"/>
    <cellStyle name="20% - Accent4 85 4 3" xfId="43272" xr:uid="{E8BDC4AB-8EEA-4463-906B-B2DF8B8EE075}"/>
    <cellStyle name="20% - Accent4 85 5" xfId="20594" xr:uid="{60DF5A68-98D5-4618-A5DA-C6BB0765B0D7}"/>
    <cellStyle name="20% - Accent4 85 6" xfId="35728" xr:uid="{13A20724-9688-4456-96BC-1B086A4283B6}"/>
    <cellStyle name="20% - Accent4 86" xfId="1252" xr:uid="{3AF8E801-1064-4AF7-BA5D-86C8FB85C76A}"/>
    <cellStyle name="20% - Accent4 86 2" xfId="6401" xr:uid="{16148E80-44C0-42EC-AE88-DED37C745B61}"/>
    <cellStyle name="20% - Accent4 86 2 2" xfId="14158" xr:uid="{CDF3BEE1-699F-4879-8355-DBB99EF09566}"/>
    <cellStyle name="20% - Accent4 86 2 2 2" xfId="33168" xr:uid="{9475C68A-7F9C-48ED-9056-68E3C454EA3B}"/>
    <cellStyle name="20% - Accent4 86 2 2 3" xfId="48302" xr:uid="{AC3FB2E1-A1D4-4F80-9A8B-4CB49DD54181}"/>
    <cellStyle name="20% - Accent4 86 2 3" xfId="25624" xr:uid="{B7F0E95E-D364-49E8-86B9-B89B69E78356}"/>
    <cellStyle name="20% - Accent4 86 2 4" xfId="40758" xr:uid="{5EE02EBA-2E3A-4DDF-AF7C-94DD44B45776}"/>
    <cellStyle name="20% - Accent4 86 3" xfId="3906" xr:uid="{F6990215-ECE7-4285-8EA2-A8CBE5E382C6}"/>
    <cellStyle name="20% - Accent4 86 3 2" xfId="11669" xr:uid="{142B471E-25D8-4A10-A0E8-373607CCCF8B}"/>
    <cellStyle name="20% - Accent4 86 3 2 2" xfId="30694" xr:uid="{28474527-A55E-4602-AF0B-F4190A0AF6B1}"/>
    <cellStyle name="20% - Accent4 86 3 2 3" xfId="45828" xr:uid="{1300ABD4-36C5-4499-AC63-FB25F9424EF3}"/>
    <cellStyle name="20% - Accent4 86 3 3" xfId="23150" xr:uid="{1BE4F185-70E7-47BA-8667-F813F4B9BA44}"/>
    <cellStyle name="20% - Accent4 86 3 4" xfId="38284" xr:uid="{3A2673DF-4A35-4FD2-A496-1E944078EDE3}"/>
    <cellStyle name="20% - Accent4 86 4" xfId="9043" xr:uid="{5F511F8C-A3CD-44D0-AE3D-C14A0651EEC0}"/>
    <cellStyle name="20% - Accent4 86 4 2" xfId="28152" xr:uid="{FA6D919A-A69F-40F3-AF3C-C010F1F441F8}"/>
    <cellStyle name="20% - Accent4 86 4 3" xfId="43286" xr:uid="{835BE40F-29D1-476A-9C23-3EBEE82F3851}"/>
    <cellStyle name="20% - Accent4 86 5" xfId="20608" xr:uid="{6F60B3F0-9FAD-4F40-892B-9AC700BA3DE1}"/>
    <cellStyle name="20% - Accent4 86 6" xfId="35742" xr:uid="{2117DE5E-D24F-4009-B9FC-45D7AF2CB543}"/>
    <cellStyle name="20% - Accent4 87" xfId="1266" xr:uid="{5B7A3DA4-6ADE-44C2-969D-36C970F8EAD0}"/>
    <cellStyle name="20% - Accent4 87 2" xfId="6415" xr:uid="{F8E88B49-508F-488A-82AC-9DFA1F81F19D}"/>
    <cellStyle name="20% - Accent4 87 2 2" xfId="14172" xr:uid="{9F869EC9-47A3-4B1E-9A82-C8FB65F8EC35}"/>
    <cellStyle name="20% - Accent4 87 2 2 2" xfId="33182" xr:uid="{3F037582-5DA1-47A4-B1B6-C8055F485740}"/>
    <cellStyle name="20% - Accent4 87 2 2 3" xfId="48316" xr:uid="{93A83628-8F3F-4F32-AF31-B4D21F86F3E4}"/>
    <cellStyle name="20% - Accent4 87 2 3" xfId="25638" xr:uid="{307E9C2E-D179-4DEF-BB12-520190F8CC35}"/>
    <cellStyle name="20% - Accent4 87 2 4" xfId="40772" xr:uid="{45BD78CA-D771-4541-957B-74FB9936C179}"/>
    <cellStyle name="20% - Accent4 87 3" xfId="3920" xr:uid="{6B2EAC19-1BB7-4B87-818D-508A167F9E56}"/>
    <cellStyle name="20% - Accent4 87 3 2" xfId="11683" xr:uid="{AAA5E843-774A-42E5-97FA-0623AA03C0B3}"/>
    <cellStyle name="20% - Accent4 87 3 2 2" xfId="30708" xr:uid="{38B53C24-EE34-43DA-BEE1-B806BB1438C7}"/>
    <cellStyle name="20% - Accent4 87 3 2 3" xfId="45842" xr:uid="{D1C9F308-7035-4B22-B1EE-47DEFBCA1886}"/>
    <cellStyle name="20% - Accent4 87 3 3" xfId="23164" xr:uid="{0F6315C2-4C3D-4923-A394-F5CCBF6C4800}"/>
    <cellStyle name="20% - Accent4 87 3 4" xfId="38298" xr:uid="{083F957A-C86C-4D83-B7A6-EF7DEE967A77}"/>
    <cellStyle name="20% - Accent4 87 4" xfId="9057" xr:uid="{9FA62FE0-3D5D-45A0-86E1-37B48B3026F8}"/>
    <cellStyle name="20% - Accent4 87 4 2" xfId="28166" xr:uid="{D7BBAAB9-1340-46F7-BDCF-D8DE1DFBE6A5}"/>
    <cellStyle name="20% - Accent4 87 4 3" xfId="43300" xr:uid="{2A60E8C3-C5C4-4B5D-B75B-D3A433BF913D}"/>
    <cellStyle name="20% - Accent4 87 5" xfId="20622" xr:uid="{34DA74FF-0983-4BB2-9A8B-C135CB9D42AE}"/>
    <cellStyle name="20% - Accent4 87 6" xfId="35756" xr:uid="{8A8A6EC2-3E83-45A1-BED9-3F774A437BE6}"/>
    <cellStyle name="20% - Accent4 88" xfId="1280" xr:uid="{B8F8FC7B-B27B-471A-97F4-A28E45E45CF7}"/>
    <cellStyle name="20% - Accent4 88 2" xfId="6429" xr:uid="{DAA766EA-CDCF-4156-B9A6-6F872636BB5A}"/>
    <cellStyle name="20% - Accent4 88 2 2" xfId="14186" xr:uid="{397732EE-93E7-4564-96BE-FABC156DCD04}"/>
    <cellStyle name="20% - Accent4 88 2 2 2" xfId="33196" xr:uid="{73ACB44D-FCB0-4950-9FD0-7EEBFB61FAE7}"/>
    <cellStyle name="20% - Accent4 88 2 2 3" xfId="48330" xr:uid="{9048F9D2-E27B-4623-ACAB-A549EB99B0E1}"/>
    <cellStyle name="20% - Accent4 88 2 3" xfId="25652" xr:uid="{BD979592-4474-47D8-B1AA-712488FC2D42}"/>
    <cellStyle name="20% - Accent4 88 2 4" xfId="40786" xr:uid="{58C8D367-AB46-471D-B5B5-D38FF1CA03A3}"/>
    <cellStyle name="20% - Accent4 88 3" xfId="3934" xr:uid="{07FCD5BB-443D-4B13-B816-A577634B0A2B}"/>
    <cellStyle name="20% - Accent4 88 3 2" xfId="11697" xr:uid="{2ECCA524-01C0-482A-B91F-EBF69C55F307}"/>
    <cellStyle name="20% - Accent4 88 3 2 2" xfId="30722" xr:uid="{411BF32F-0BD1-47C5-9BFE-D67EC3C01296}"/>
    <cellStyle name="20% - Accent4 88 3 2 3" xfId="45856" xr:uid="{2D19C856-6BFA-4E8A-A235-82F39D08437F}"/>
    <cellStyle name="20% - Accent4 88 3 3" xfId="23178" xr:uid="{1A4C6094-47CD-438F-AF9D-1200AF985535}"/>
    <cellStyle name="20% - Accent4 88 3 4" xfId="38312" xr:uid="{43BA4188-AEF2-43B7-A402-14853F98C1BA}"/>
    <cellStyle name="20% - Accent4 88 4" xfId="9071" xr:uid="{0936DF08-6F5E-4D4C-8C0C-3880938FC4F3}"/>
    <cellStyle name="20% - Accent4 88 4 2" xfId="28180" xr:uid="{356F70A1-93E4-4F19-8621-DD702F8005C3}"/>
    <cellStyle name="20% - Accent4 88 4 3" xfId="43314" xr:uid="{2C5A59B9-383C-4572-987A-0EBD4CB26624}"/>
    <cellStyle name="20% - Accent4 88 5" xfId="20636" xr:uid="{C8C91C84-8215-4D96-86A2-0FDB604546DC}"/>
    <cellStyle name="20% - Accent4 88 6" xfId="35770" xr:uid="{5DA39172-C1B9-442A-91D3-82E85016E465}"/>
    <cellStyle name="20% - Accent4 89" xfId="1294" xr:uid="{72E24119-B62D-4222-8CA8-B967D4A049B7}"/>
    <cellStyle name="20% - Accent4 89 2" xfId="6443" xr:uid="{44FF5A68-A1D9-484F-AE21-BF355D2F332D}"/>
    <cellStyle name="20% - Accent4 89 2 2" xfId="14200" xr:uid="{9E21804D-52A4-4981-ABD9-838ABF140B11}"/>
    <cellStyle name="20% - Accent4 89 2 2 2" xfId="33210" xr:uid="{E52A9438-4290-4100-BB04-21AE1A5C64A6}"/>
    <cellStyle name="20% - Accent4 89 2 2 3" xfId="48344" xr:uid="{192C878F-9EF2-44BC-8691-A411F8501DDC}"/>
    <cellStyle name="20% - Accent4 89 2 3" xfId="25666" xr:uid="{487C2BB0-5553-46B2-B282-485DB0A531E7}"/>
    <cellStyle name="20% - Accent4 89 2 4" xfId="40800" xr:uid="{23D76EA5-7DDB-4772-99F8-19B27D83270C}"/>
    <cellStyle name="20% - Accent4 89 3" xfId="3948" xr:uid="{CDEEF479-5ED5-4B6E-8A05-91268AFB06E2}"/>
    <cellStyle name="20% - Accent4 89 3 2" xfId="11711" xr:uid="{DC661F5A-865E-4A2F-AEF1-D79BCF9B38CA}"/>
    <cellStyle name="20% - Accent4 89 3 2 2" xfId="30736" xr:uid="{BE63E160-6D56-4B2F-A545-C6EB06C55106}"/>
    <cellStyle name="20% - Accent4 89 3 2 3" xfId="45870" xr:uid="{3AA636BF-1287-4E44-881A-F6E1A00342E5}"/>
    <cellStyle name="20% - Accent4 89 3 3" xfId="23192" xr:uid="{661F7433-A031-47D3-B423-FF5D72C01126}"/>
    <cellStyle name="20% - Accent4 89 3 4" xfId="38326" xr:uid="{5A78A57C-7FC6-452E-9FE7-F1A27C9A1A4F}"/>
    <cellStyle name="20% - Accent4 89 4" xfId="9085" xr:uid="{C46BBE41-5C9C-4983-B2B4-CF4B9CD25048}"/>
    <cellStyle name="20% - Accent4 89 4 2" xfId="28194" xr:uid="{68AF5C7F-518B-414B-9097-516CC56309AF}"/>
    <cellStyle name="20% - Accent4 89 4 3" xfId="43328" xr:uid="{B850CD1E-9C0B-42B0-8F7E-4CEF0FD1DDB6}"/>
    <cellStyle name="20% - Accent4 89 5" xfId="20650" xr:uid="{0676CC62-F3A3-4C57-848B-B39386A7C848}"/>
    <cellStyle name="20% - Accent4 89 6" xfId="35784" xr:uid="{740AB4C1-984E-4E17-92F9-6215878EB66D}"/>
    <cellStyle name="20% - Accent4 9" xfId="174" xr:uid="{B8625D2D-F5EE-4206-A5A8-F9486666A5BD}"/>
    <cellStyle name="20% - Accent4 9 2" xfId="5317" xr:uid="{9368FA07-2367-4FD8-A5B7-4670D508DC03}"/>
    <cellStyle name="20% - Accent4 9 2 2" xfId="13074" xr:uid="{8C23D1E9-21DD-4D8C-A6E7-F1403DACDAB6}"/>
    <cellStyle name="20% - Accent4 9 2 2 2" xfId="32084" xr:uid="{C0665B3B-56BF-4550-B3B3-1D651A330B67}"/>
    <cellStyle name="20% - Accent4 9 2 2 3" xfId="47218" xr:uid="{A692CB21-3C05-4169-A08C-06C0DAA4A1CF}"/>
    <cellStyle name="20% - Accent4 9 2 3" xfId="24540" xr:uid="{5A25116E-98A2-4B18-BAB4-460638D4298D}"/>
    <cellStyle name="20% - Accent4 9 2 4" xfId="39674" xr:uid="{678E751A-4065-4164-906E-2ABBF0B4B8C8}"/>
    <cellStyle name="20% - Accent4 9 3" xfId="2828" xr:uid="{849116F9-4403-439C-9459-031A4392FFC4}"/>
    <cellStyle name="20% - Accent4 9 3 2" xfId="10591" xr:uid="{1CF42A69-FAF3-4A9E-8DD1-61A8A5336052}"/>
    <cellStyle name="20% - Accent4 9 3 2 2" xfId="29616" xr:uid="{86368C4E-BBF5-4B4A-8F1E-FD5B99FDF661}"/>
    <cellStyle name="20% - Accent4 9 3 2 3" xfId="44750" xr:uid="{2C98D72A-90EF-48F3-B896-44AA657AA8B0}"/>
    <cellStyle name="20% - Accent4 9 3 3" xfId="22072" xr:uid="{14EF3F6B-C5CD-4D1F-96B5-B049268A41DC}"/>
    <cellStyle name="20% - Accent4 9 3 4" xfId="37206" xr:uid="{F3572D2A-2F99-4521-AA84-10F501FD804E}"/>
    <cellStyle name="20% - Accent4 9 4" xfId="7965" xr:uid="{D3058A13-CFEC-4C10-ACE3-7E3DC0B608D5}"/>
    <cellStyle name="20% - Accent4 9 4 2" xfId="27074" xr:uid="{D49FAE4F-135D-4361-8C4E-9FD692FB8413}"/>
    <cellStyle name="20% - Accent4 9 4 3" xfId="42208" xr:uid="{12F51764-A9B3-44AD-9DD7-4AC54F220124}"/>
    <cellStyle name="20% - Accent4 9 5" xfId="19530" xr:uid="{FDB0F27F-4DC4-48FE-A373-123E2D6BE683}"/>
    <cellStyle name="20% - Accent4 9 6" xfId="34664" xr:uid="{6CC190F8-5E9E-4730-A7D6-63499AB3CD80}"/>
    <cellStyle name="20% - Accent4 90" xfId="1308" xr:uid="{7E478FFD-A190-4ECB-872C-1A38D13CDD29}"/>
    <cellStyle name="20% - Accent4 90 2" xfId="6457" xr:uid="{35C252CE-57C1-465D-B05F-968EACE6EFF9}"/>
    <cellStyle name="20% - Accent4 90 2 2" xfId="14214" xr:uid="{D5D51914-F3C4-45C8-A11A-8C08C63F1B58}"/>
    <cellStyle name="20% - Accent4 90 2 2 2" xfId="33224" xr:uid="{7CE5CC20-5483-4EC3-8F45-461DA5D2FE1F}"/>
    <cellStyle name="20% - Accent4 90 2 2 3" xfId="48358" xr:uid="{6BAF2B45-69AD-4423-85CD-436C6F16BD3F}"/>
    <cellStyle name="20% - Accent4 90 2 3" xfId="25680" xr:uid="{4F5067CA-951B-417D-9CA5-F0D81D058850}"/>
    <cellStyle name="20% - Accent4 90 2 4" xfId="40814" xr:uid="{516387A5-E0C4-4B39-B484-4D4F5F9B35CA}"/>
    <cellStyle name="20% - Accent4 90 3" xfId="3962" xr:uid="{DF8D2150-758C-4AFB-B3E0-13AC602473F3}"/>
    <cellStyle name="20% - Accent4 90 3 2" xfId="11725" xr:uid="{42F5302E-C82B-4086-A639-9A2DA0D9D777}"/>
    <cellStyle name="20% - Accent4 90 3 2 2" xfId="30750" xr:uid="{1C7EE428-F8E6-4E23-B3AB-2EB1405E32CD}"/>
    <cellStyle name="20% - Accent4 90 3 2 3" xfId="45884" xr:uid="{C7AA1929-804B-4A88-8AF1-17590B6E258F}"/>
    <cellStyle name="20% - Accent4 90 3 3" xfId="23206" xr:uid="{0AD23A18-3234-4A02-A05F-3CECF71BA98B}"/>
    <cellStyle name="20% - Accent4 90 3 4" xfId="38340" xr:uid="{77E39026-C678-4EF3-92DF-20A71589EFD0}"/>
    <cellStyle name="20% - Accent4 90 4" xfId="9099" xr:uid="{33948894-5E1F-4F04-A7E0-DEE82DFB9E8A}"/>
    <cellStyle name="20% - Accent4 90 4 2" xfId="28208" xr:uid="{8F409762-DF75-42C8-87D2-66421C96F195}"/>
    <cellStyle name="20% - Accent4 90 4 3" xfId="43342" xr:uid="{FC017BDA-46A4-420C-8AF1-EEE38D8DCB5C}"/>
    <cellStyle name="20% - Accent4 90 5" xfId="20664" xr:uid="{44058CAA-DE78-4A9B-9206-D34F338D55DF}"/>
    <cellStyle name="20% - Accent4 90 6" xfId="35798" xr:uid="{30B8EDFD-CAAC-4973-B1E6-BE32BBC93F51}"/>
    <cellStyle name="20% - Accent4 91" xfId="1322" xr:uid="{A2D82C41-E4AD-4057-BCAA-0C1FB1FCA30F}"/>
    <cellStyle name="20% - Accent4 91 2" xfId="6471" xr:uid="{21AA153B-6E74-4B40-9F60-0ACA8FCAC5D3}"/>
    <cellStyle name="20% - Accent4 91 2 2" xfId="14228" xr:uid="{E106B538-F3A2-44C4-B984-6DD1ED0A4126}"/>
    <cellStyle name="20% - Accent4 91 2 2 2" xfId="33238" xr:uid="{56B23511-C8B1-4965-AECC-953A4CCEF43F}"/>
    <cellStyle name="20% - Accent4 91 2 2 3" xfId="48372" xr:uid="{1DB19D0B-D6D8-4D3C-B870-AA56CD66E0C6}"/>
    <cellStyle name="20% - Accent4 91 2 3" xfId="25694" xr:uid="{4B2F49EE-09E6-4A45-B285-10E345B8F65A}"/>
    <cellStyle name="20% - Accent4 91 2 4" xfId="40828" xr:uid="{171E47D9-C5E2-44C4-83ED-E6E3FD87CA7B}"/>
    <cellStyle name="20% - Accent4 91 3" xfId="3976" xr:uid="{2AB2CC14-C165-4FB2-8C3E-7CDD284740FC}"/>
    <cellStyle name="20% - Accent4 91 3 2" xfId="11739" xr:uid="{13DBD9E1-8165-4997-A1E5-11147A9BB89A}"/>
    <cellStyle name="20% - Accent4 91 3 2 2" xfId="30764" xr:uid="{D14930D5-9109-4FF8-AC63-C96ACE351990}"/>
    <cellStyle name="20% - Accent4 91 3 2 3" xfId="45898" xr:uid="{AD04A969-A51C-4BFB-A319-5576F4071314}"/>
    <cellStyle name="20% - Accent4 91 3 3" xfId="23220" xr:uid="{1417086E-35A7-4676-8AEA-AE3DE7373A4C}"/>
    <cellStyle name="20% - Accent4 91 3 4" xfId="38354" xr:uid="{5E6C6445-C341-458A-8671-9F7FEEE71EEF}"/>
    <cellStyle name="20% - Accent4 91 4" xfId="9113" xr:uid="{573B71EC-C05C-4A10-8876-30AEB4B72AF4}"/>
    <cellStyle name="20% - Accent4 91 4 2" xfId="28222" xr:uid="{7C8570F4-5306-446F-A717-5B5E2CA168DF}"/>
    <cellStyle name="20% - Accent4 91 4 3" xfId="43356" xr:uid="{DB1EFB14-150A-43E9-AC9C-C2F9097D6289}"/>
    <cellStyle name="20% - Accent4 91 5" xfId="20678" xr:uid="{7233B578-B15B-47B1-8918-E57AA07E4C8E}"/>
    <cellStyle name="20% - Accent4 91 6" xfId="35812" xr:uid="{1855C70A-CD07-44A7-BFAC-FAB896F4BF1B}"/>
    <cellStyle name="20% - Accent4 92" xfId="1336" xr:uid="{46D4B776-19F9-4345-87E4-73305B71709C}"/>
    <cellStyle name="20% - Accent4 92 2" xfId="6485" xr:uid="{597339BF-7BC5-40D2-8351-7FB5EA4DA632}"/>
    <cellStyle name="20% - Accent4 92 2 2" xfId="14242" xr:uid="{A40C657A-FEA6-48A0-8748-0DB719798E32}"/>
    <cellStyle name="20% - Accent4 92 2 2 2" xfId="33252" xr:uid="{7A4CE4F9-708A-4FE1-9BDF-CBF43272E059}"/>
    <cellStyle name="20% - Accent4 92 2 2 3" xfId="48386" xr:uid="{136BB5D2-690C-45E4-93A5-15B7CA04307B}"/>
    <cellStyle name="20% - Accent4 92 2 3" xfId="25708" xr:uid="{3A41F29B-5941-489A-9F36-C35CBF0F684B}"/>
    <cellStyle name="20% - Accent4 92 2 4" xfId="40842" xr:uid="{DE4BAE3E-D11A-445D-A164-54AF7EA6EE3E}"/>
    <cellStyle name="20% - Accent4 92 3" xfId="3990" xr:uid="{5DF336C5-0531-4429-B828-4526DA878B2E}"/>
    <cellStyle name="20% - Accent4 92 3 2" xfId="11753" xr:uid="{6B1A9580-4D49-464C-92D3-904435B61F49}"/>
    <cellStyle name="20% - Accent4 92 3 2 2" xfId="30778" xr:uid="{4F82ABAB-D9CD-4D7A-8B10-3CD9C5BE7014}"/>
    <cellStyle name="20% - Accent4 92 3 2 3" xfId="45912" xr:uid="{9604824F-F6A5-4DA3-A980-4D7A50AB77CF}"/>
    <cellStyle name="20% - Accent4 92 3 3" xfId="23234" xr:uid="{3500B7A0-2F79-4F56-8DE1-C135AAB80E8E}"/>
    <cellStyle name="20% - Accent4 92 3 4" xfId="38368" xr:uid="{700B2B19-C07A-4658-86AC-BC4CC1998AED}"/>
    <cellStyle name="20% - Accent4 92 4" xfId="9127" xr:uid="{74AFDFD8-9529-4774-A9D9-2B343197369B}"/>
    <cellStyle name="20% - Accent4 92 4 2" xfId="28236" xr:uid="{6DA291A3-529F-42F5-AEAC-91BFEBFF247B}"/>
    <cellStyle name="20% - Accent4 92 4 3" xfId="43370" xr:uid="{6FB94BAA-7797-41D6-8BA2-F9CA0F7E261E}"/>
    <cellStyle name="20% - Accent4 92 5" xfId="20692" xr:uid="{9D0F0C26-F5AD-41CD-846D-28971DE851F0}"/>
    <cellStyle name="20% - Accent4 92 6" xfId="35826" xr:uid="{6AA88424-8EDD-4123-A27C-61334C6823C6}"/>
    <cellStyle name="20% - Accent4 93" xfId="1350" xr:uid="{E7065FDA-6BF2-4CD4-9F8B-4A4A36BD1F6A}"/>
    <cellStyle name="20% - Accent4 93 2" xfId="6499" xr:uid="{9DE3F5D7-E52C-402E-B5FA-8EA2A7FD303F}"/>
    <cellStyle name="20% - Accent4 93 2 2" xfId="14256" xr:uid="{2EB05EF1-47FB-43D7-AE8C-AB9C0624E66B}"/>
    <cellStyle name="20% - Accent4 93 2 2 2" xfId="33266" xr:uid="{3BF228E0-DA3D-4639-A72B-2BC96AA511D1}"/>
    <cellStyle name="20% - Accent4 93 2 2 3" xfId="48400" xr:uid="{68F6B251-5F24-4DF9-9330-98D8338C24E5}"/>
    <cellStyle name="20% - Accent4 93 2 3" xfId="25722" xr:uid="{C67420DF-B6EC-4979-8179-19BD45845C97}"/>
    <cellStyle name="20% - Accent4 93 2 4" xfId="40856" xr:uid="{24A8E658-C5CF-489F-96D2-335AF752C1A1}"/>
    <cellStyle name="20% - Accent4 93 3" xfId="4004" xr:uid="{7ED74685-4F9A-414D-BA36-AA03B6ED1C05}"/>
    <cellStyle name="20% - Accent4 93 3 2" xfId="11767" xr:uid="{7252289C-F998-4150-BAF9-426532F3FBE1}"/>
    <cellStyle name="20% - Accent4 93 3 2 2" xfId="30792" xr:uid="{45D1DD72-6D58-4A1A-9266-F262B511B030}"/>
    <cellStyle name="20% - Accent4 93 3 2 3" xfId="45926" xr:uid="{40F63CBD-80AF-4AF5-99B2-9609C23B4803}"/>
    <cellStyle name="20% - Accent4 93 3 3" xfId="23248" xr:uid="{B9594EE3-38BE-4396-B9C5-D8B0EDD0C48B}"/>
    <cellStyle name="20% - Accent4 93 3 4" xfId="38382" xr:uid="{D1A1A419-B5FB-481A-9713-DA462426E0F8}"/>
    <cellStyle name="20% - Accent4 93 4" xfId="9141" xr:uid="{D7D1FD21-18D4-4FB7-8483-72318D5A1308}"/>
    <cellStyle name="20% - Accent4 93 4 2" xfId="28250" xr:uid="{2BEBF890-67B4-41B9-A00E-05194E75EE11}"/>
    <cellStyle name="20% - Accent4 93 4 3" xfId="43384" xr:uid="{50934C14-7B9F-4D28-9509-95F0E2C16E72}"/>
    <cellStyle name="20% - Accent4 93 5" xfId="20706" xr:uid="{8C2DD2FC-70AA-4525-82D3-82F0D07E2D02}"/>
    <cellStyle name="20% - Accent4 93 6" xfId="35840" xr:uid="{D7F1AC9E-579D-47FE-9157-F702DD461964}"/>
    <cellStyle name="20% - Accent4 94" xfId="1364" xr:uid="{CC036A44-A0D3-41E2-B80B-5A9DCFFD6577}"/>
    <cellStyle name="20% - Accent4 94 2" xfId="6513" xr:uid="{AC859B39-25C3-4ACC-8680-DEECCC6855F2}"/>
    <cellStyle name="20% - Accent4 94 2 2" xfId="14270" xr:uid="{744270A1-1208-48B2-8D2B-8F14A48F6BC6}"/>
    <cellStyle name="20% - Accent4 94 2 2 2" xfId="33280" xr:uid="{D460A145-A525-4EA4-ACEA-39E41D2F5FDA}"/>
    <cellStyle name="20% - Accent4 94 2 2 3" xfId="48414" xr:uid="{0547E939-2E40-4480-8542-D61838E916DB}"/>
    <cellStyle name="20% - Accent4 94 2 3" xfId="25736" xr:uid="{88CC27FE-24E5-464C-8A9E-F592C7194955}"/>
    <cellStyle name="20% - Accent4 94 2 4" xfId="40870" xr:uid="{83FD7C18-4606-416A-95C7-BF07508AFB5D}"/>
    <cellStyle name="20% - Accent4 94 3" xfId="4018" xr:uid="{57E4FD5C-9F5F-4BB6-9585-29ADD8FDFED8}"/>
    <cellStyle name="20% - Accent4 94 3 2" xfId="11781" xr:uid="{E63729A0-348C-4647-B67C-AA4E23F20EEC}"/>
    <cellStyle name="20% - Accent4 94 3 2 2" xfId="30806" xr:uid="{9D526B2B-D10E-44F0-B8EE-D8E6DA36C03A}"/>
    <cellStyle name="20% - Accent4 94 3 2 3" xfId="45940" xr:uid="{5A91BF26-AFC7-4CA2-896B-B96835732D5C}"/>
    <cellStyle name="20% - Accent4 94 3 3" xfId="23262" xr:uid="{84A4F0DF-1D93-4568-81BB-69C131E4D32F}"/>
    <cellStyle name="20% - Accent4 94 3 4" xfId="38396" xr:uid="{5D7E0204-B45A-440A-B192-55BA3BC15CA6}"/>
    <cellStyle name="20% - Accent4 94 4" xfId="9155" xr:uid="{F520D90E-6D38-4168-BE40-B00D3CFEF346}"/>
    <cellStyle name="20% - Accent4 94 4 2" xfId="28264" xr:uid="{8910C396-674F-4F8C-A02E-DAF2CDACDEE2}"/>
    <cellStyle name="20% - Accent4 94 4 3" xfId="43398" xr:uid="{621E7672-8176-4424-B5A5-464D12E1171D}"/>
    <cellStyle name="20% - Accent4 94 5" xfId="20720" xr:uid="{A2EFF1B6-CECC-4372-AFB5-0F24135D94F9}"/>
    <cellStyle name="20% - Accent4 94 6" xfId="35854" xr:uid="{4546629D-62C1-4ED4-B528-643F45C55506}"/>
    <cellStyle name="20% - Accent4 95" xfId="1378" xr:uid="{1B02F687-889B-409D-AA0C-456CE9CF64DF}"/>
    <cellStyle name="20% - Accent4 95 2" xfId="6527" xr:uid="{488CCF6B-4B13-40A2-8207-0E7405120FFC}"/>
    <cellStyle name="20% - Accent4 95 2 2" xfId="14284" xr:uid="{3D707D6E-80E9-4F17-AFA1-964E180A5512}"/>
    <cellStyle name="20% - Accent4 95 2 2 2" xfId="33294" xr:uid="{1C0DB97A-B617-4D70-8EFD-94C051694AC7}"/>
    <cellStyle name="20% - Accent4 95 2 2 3" xfId="48428" xr:uid="{5F30FC02-960C-491A-8E31-3ED7E49853AE}"/>
    <cellStyle name="20% - Accent4 95 2 3" xfId="25750" xr:uid="{97FC2DE7-999D-4BA8-B2AA-16DDF14CE290}"/>
    <cellStyle name="20% - Accent4 95 2 4" xfId="40884" xr:uid="{1D9BFE1A-E089-4D6C-811C-14B0CACBB458}"/>
    <cellStyle name="20% - Accent4 95 3" xfId="4032" xr:uid="{0C12AC85-DE32-42F4-8294-2440534F11D9}"/>
    <cellStyle name="20% - Accent4 95 3 2" xfId="11795" xr:uid="{8C76DDBB-E17A-49BD-9C3E-D9A4AEE29142}"/>
    <cellStyle name="20% - Accent4 95 3 2 2" xfId="30820" xr:uid="{9138E075-9C08-4703-BB0F-7606B152066B}"/>
    <cellStyle name="20% - Accent4 95 3 2 3" xfId="45954" xr:uid="{1C94657D-F4E2-41C5-AA35-65DACA916EF9}"/>
    <cellStyle name="20% - Accent4 95 3 3" xfId="23276" xr:uid="{B7BA2EF5-EF01-4CC2-9C1D-FB5C9BCDD153}"/>
    <cellStyle name="20% - Accent4 95 3 4" xfId="38410" xr:uid="{5F40D81C-A0F8-44D0-B78E-D01B19C4A408}"/>
    <cellStyle name="20% - Accent4 95 4" xfId="9169" xr:uid="{A0C862ED-8C96-4816-9ADA-2DDE103D7F02}"/>
    <cellStyle name="20% - Accent4 95 4 2" xfId="28278" xr:uid="{AED29F30-7C94-450B-9A28-AB62672D3ADB}"/>
    <cellStyle name="20% - Accent4 95 4 3" xfId="43412" xr:uid="{859AEC5E-3DDE-450C-8C83-4B55CA55F459}"/>
    <cellStyle name="20% - Accent4 95 5" xfId="20734" xr:uid="{BF5EDCAE-B347-4FB4-880C-07B0BDDEA485}"/>
    <cellStyle name="20% - Accent4 95 6" xfId="35868" xr:uid="{0476828C-3792-4988-B9FB-E952C88E9D3F}"/>
    <cellStyle name="20% - Accent4 96" xfId="1392" xr:uid="{55C6B52B-F285-45B6-9D32-8D9EB20A40B9}"/>
    <cellStyle name="20% - Accent4 96 2" xfId="6541" xr:uid="{BF59F71F-6739-4CEC-AB06-7AE50DAD4C91}"/>
    <cellStyle name="20% - Accent4 96 2 2" xfId="14298" xr:uid="{C2C153A4-F212-4193-A048-49C29D53983E}"/>
    <cellStyle name="20% - Accent4 96 2 2 2" xfId="33308" xr:uid="{F063B638-5525-47C3-905C-88AEAA7196AC}"/>
    <cellStyle name="20% - Accent4 96 2 2 3" xfId="48442" xr:uid="{69074790-0672-482C-B71D-16A39608A3DB}"/>
    <cellStyle name="20% - Accent4 96 2 3" xfId="25764" xr:uid="{B9F63EB9-C841-4170-A222-CF01001EC175}"/>
    <cellStyle name="20% - Accent4 96 2 4" xfId="40898" xr:uid="{2B67FE9A-D54A-4BA1-9DF7-26FD036BDB60}"/>
    <cellStyle name="20% - Accent4 96 3" xfId="4046" xr:uid="{08193C84-B346-43DF-94BB-70BE2BD55D47}"/>
    <cellStyle name="20% - Accent4 96 3 2" xfId="11809" xr:uid="{39D9E05D-3167-4542-89CE-2C7FA97377A6}"/>
    <cellStyle name="20% - Accent4 96 3 2 2" xfId="30834" xr:uid="{712B7263-958D-4993-9883-F9E9C2D02470}"/>
    <cellStyle name="20% - Accent4 96 3 2 3" xfId="45968" xr:uid="{F481BC34-C768-4D60-99F4-41C8F7A0B035}"/>
    <cellStyle name="20% - Accent4 96 3 3" xfId="23290" xr:uid="{BDA9D487-6100-4C11-9FD9-4BB31DAF60F6}"/>
    <cellStyle name="20% - Accent4 96 3 4" xfId="38424" xr:uid="{9113E320-A8E6-413D-84FD-282C97084B1D}"/>
    <cellStyle name="20% - Accent4 96 4" xfId="9183" xr:uid="{3387A03E-5EDB-4D64-842E-395665BD2853}"/>
    <cellStyle name="20% - Accent4 96 4 2" xfId="28292" xr:uid="{020A5075-5EF2-45A3-A8A0-BE6B1B82E168}"/>
    <cellStyle name="20% - Accent4 96 4 3" xfId="43426" xr:uid="{9D686834-88FB-49B6-BD48-65A2C99E62B1}"/>
    <cellStyle name="20% - Accent4 96 5" xfId="20748" xr:uid="{00210954-7A46-420F-B64D-CE8774C11964}"/>
    <cellStyle name="20% - Accent4 96 6" xfId="35882" xr:uid="{9228F3BC-1F5A-42E3-A6A3-6CABF40998EA}"/>
    <cellStyle name="20% - Accent4 97" xfId="1406" xr:uid="{C139A837-85E8-4559-AC5E-F32E00A04C55}"/>
    <cellStyle name="20% - Accent4 97 2" xfId="6555" xr:uid="{B6F9159A-0A9D-48A1-A2C1-0FB2004B5539}"/>
    <cellStyle name="20% - Accent4 97 2 2" xfId="14312" xr:uid="{3F885E34-5D97-46BA-9F4B-F1EE52B43B1A}"/>
    <cellStyle name="20% - Accent4 97 2 2 2" xfId="33322" xr:uid="{40910042-44B5-40B1-B824-25797D73A831}"/>
    <cellStyle name="20% - Accent4 97 2 2 3" xfId="48456" xr:uid="{98EAB39B-E7CB-426C-8F72-E39D0D15E41D}"/>
    <cellStyle name="20% - Accent4 97 2 3" xfId="25778" xr:uid="{333C4838-4EDE-4F8B-84B2-C2222B57EDA9}"/>
    <cellStyle name="20% - Accent4 97 2 4" xfId="40912" xr:uid="{3E43133E-16D3-458D-BA26-2A497B082A7E}"/>
    <cellStyle name="20% - Accent4 97 3" xfId="4060" xr:uid="{C13AD11B-61F3-410F-9931-4476B85EBCD9}"/>
    <cellStyle name="20% - Accent4 97 3 2" xfId="11823" xr:uid="{7E6E126B-A79E-4B88-9B19-BFE2BDE5354D}"/>
    <cellStyle name="20% - Accent4 97 3 2 2" xfId="30848" xr:uid="{A697207B-172A-4971-8938-052213D4B2E8}"/>
    <cellStyle name="20% - Accent4 97 3 2 3" xfId="45982" xr:uid="{A7C87F05-CF96-4FB8-B15B-F3973A407400}"/>
    <cellStyle name="20% - Accent4 97 3 3" xfId="23304" xr:uid="{DE7476AC-0E4D-4CEA-A975-4FDF8C070566}"/>
    <cellStyle name="20% - Accent4 97 3 4" xfId="38438" xr:uid="{5765A296-F683-41F1-A176-4462293E1F53}"/>
    <cellStyle name="20% - Accent4 97 4" xfId="9197" xr:uid="{E97CAC41-F798-4FC8-A2E1-C05F5D82A704}"/>
    <cellStyle name="20% - Accent4 97 4 2" xfId="28306" xr:uid="{95F18595-C584-4788-BC38-DC0A7A0C67CB}"/>
    <cellStyle name="20% - Accent4 97 4 3" xfId="43440" xr:uid="{0C4A093F-6E33-4D74-9E44-5BEB59153C07}"/>
    <cellStyle name="20% - Accent4 97 5" xfId="20762" xr:uid="{8B25D6F2-A579-4633-9B55-B867A422EE1C}"/>
    <cellStyle name="20% - Accent4 97 6" xfId="35896" xr:uid="{EB374F64-7E3A-4B29-B59B-95AAA666E158}"/>
    <cellStyle name="20% - Accent4 98" xfId="1420" xr:uid="{2674CF62-B2B0-4E2C-9703-D381FB24C247}"/>
    <cellStyle name="20% - Accent4 98 2" xfId="6569" xr:uid="{F26134D0-B31C-48D8-8BB6-5E93F2DC3D93}"/>
    <cellStyle name="20% - Accent4 98 2 2" xfId="14326" xr:uid="{10253AA7-4F8E-4FB2-8060-B66D66980D64}"/>
    <cellStyle name="20% - Accent4 98 2 2 2" xfId="33336" xr:uid="{C61F2CF3-592F-4310-8A81-3893B9B54339}"/>
    <cellStyle name="20% - Accent4 98 2 2 3" xfId="48470" xr:uid="{FF968C4C-724D-4FCC-82C9-357946574169}"/>
    <cellStyle name="20% - Accent4 98 2 3" xfId="25792" xr:uid="{FA7AF239-CC07-4352-8C34-62789BCD97C2}"/>
    <cellStyle name="20% - Accent4 98 2 4" xfId="40926" xr:uid="{30408DE3-FEEA-4DFB-A5CF-7FF6D4CD0C96}"/>
    <cellStyle name="20% - Accent4 98 3" xfId="4074" xr:uid="{0F2484E6-6F60-4D3C-8D8F-3B02F09FCF75}"/>
    <cellStyle name="20% - Accent4 98 3 2" xfId="11837" xr:uid="{47B3C21F-8F00-4BA2-A5FA-68F0C40DE44E}"/>
    <cellStyle name="20% - Accent4 98 3 2 2" xfId="30862" xr:uid="{9EB219D1-41FF-4893-8000-C44719E416EC}"/>
    <cellStyle name="20% - Accent4 98 3 2 3" xfId="45996" xr:uid="{7AF9B703-FA36-4E0B-8CCC-5F930DFBAB10}"/>
    <cellStyle name="20% - Accent4 98 3 3" xfId="23318" xr:uid="{4290C7B2-F36F-4A33-A857-4ABC002D6103}"/>
    <cellStyle name="20% - Accent4 98 3 4" xfId="38452" xr:uid="{2CA6A49D-C666-4B47-9F21-0573212F81C8}"/>
    <cellStyle name="20% - Accent4 98 4" xfId="9211" xr:uid="{EBE8B3EA-FE70-4123-B2FD-2F642FF711BB}"/>
    <cellStyle name="20% - Accent4 98 4 2" xfId="28320" xr:uid="{0D500F87-8ED6-4C07-9BC8-D834D0E9DD8B}"/>
    <cellStyle name="20% - Accent4 98 4 3" xfId="43454" xr:uid="{474B3DDB-B591-4500-A3E6-95440F97AC17}"/>
    <cellStyle name="20% - Accent4 98 5" xfId="20776" xr:uid="{C236CEF8-DB57-4A31-B6C7-4DD5D347BB1A}"/>
    <cellStyle name="20% - Accent4 98 6" xfId="35910" xr:uid="{DA1FC678-342E-4F5B-828C-47CBD74D961F}"/>
    <cellStyle name="20% - Accent4 99" xfId="1434" xr:uid="{E0D30F5B-832A-4894-84B7-F4298E39C0B7}"/>
    <cellStyle name="20% - Accent4 99 2" xfId="6583" xr:uid="{34B6EB62-BDD0-458D-986B-F765F2E443EE}"/>
    <cellStyle name="20% - Accent4 99 2 2" xfId="14340" xr:uid="{ADA33F7B-1FCB-4D68-8F1D-E76DF58154BD}"/>
    <cellStyle name="20% - Accent4 99 2 2 2" xfId="33350" xr:uid="{853DE53A-7B44-4744-A69D-6A99FE3E24E1}"/>
    <cellStyle name="20% - Accent4 99 2 2 3" xfId="48484" xr:uid="{CCD09FAE-3A5F-448D-901E-734E322D8B8E}"/>
    <cellStyle name="20% - Accent4 99 2 3" xfId="25806" xr:uid="{E33C378F-14C3-4431-86D0-F551E3B30384}"/>
    <cellStyle name="20% - Accent4 99 2 4" xfId="40940" xr:uid="{B35BC2B6-91D2-4FBE-8F28-3EFEFBA08557}"/>
    <cellStyle name="20% - Accent4 99 3" xfId="4088" xr:uid="{A5E0C50D-C52F-4E87-987F-92D22163AE9C}"/>
    <cellStyle name="20% - Accent4 99 3 2" xfId="11851" xr:uid="{B68AD490-369D-4EE2-A251-DEE496AA5C6D}"/>
    <cellStyle name="20% - Accent4 99 3 2 2" xfId="30876" xr:uid="{C8FA383E-3054-482B-BB75-AF709AEB343A}"/>
    <cellStyle name="20% - Accent4 99 3 2 3" xfId="46010" xr:uid="{94D45DBB-5657-4C94-937E-CB6E63A1C014}"/>
    <cellStyle name="20% - Accent4 99 3 3" xfId="23332" xr:uid="{54C72DB8-DFEC-418D-B8B9-F58E59F0E00C}"/>
    <cellStyle name="20% - Accent4 99 3 4" xfId="38466" xr:uid="{41F0347E-EC88-43D0-B0FF-3BC338E7E5B0}"/>
    <cellStyle name="20% - Accent4 99 4" xfId="9225" xr:uid="{E0855BA7-16F7-444D-9FF2-62224BA09933}"/>
    <cellStyle name="20% - Accent4 99 4 2" xfId="28334" xr:uid="{31BB185B-334E-4D5B-A548-40F6CD782B61}"/>
    <cellStyle name="20% - Accent4 99 4 3" xfId="43468" xr:uid="{E828D259-F296-46DD-ADB4-923A9CCCF6A1}"/>
    <cellStyle name="20% - Accent4 99 5" xfId="20790" xr:uid="{8CE495AC-BAEC-42F8-AB05-A088A878555A}"/>
    <cellStyle name="20% - Accent4 99 6" xfId="35924" xr:uid="{D967B78F-FEF4-4D8D-924E-AA251D71B20B}"/>
    <cellStyle name="20% - Accent5 10" xfId="190" xr:uid="{B58CAD4C-4DE1-44A4-96E3-9E5D3520DAC8}"/>
    <cellStyle name="20% - Accent5 10 2" xfId="5333" xr:uid="{4D66A48B-AB57-4F4A-A6B6-8F5BA775C18F}"/>
    <cellStyle name="20% - Accent5 10 2 2" xfId="13090" xr:uid="{C3FF4E79-C388-4170-84A8-84B495212D36}"/>
    <cellStyle name="20% - Accent5 10 2 2 2" xfId="32100" xr:uid="{5A12C42D-3AA1-4000-BD16-A557C77ACFF3}"/>
    <cellStyle name="20% - Accent5 10 2 2 3" xfId="47234" xr:uid="{2562EBA3-FF97-4EA2-9728-D49C202EBE7C}"/>
    <cellStyle name="20% - Accent5 10 2 3" xfId="24556" xr:uid="{CD943C4E-C0CD-4C3B-B20F-6DCABA2C836A}"/>
    <cellStyle name="20% - Accent5 10 2 4" xfId="39690" xr:uid="{2312B160-6E77-4286-8F27-3190E4C38969}"/>
    <cellStyle name="20% - Accent5 10 3" xfId="2844" xr:uid="{FEC7414A-3B07-4B17-AD5B-F26C925F6EB5}"/>
    <cellStyle name="20% - Accent5 10 3 2" xfId="10607" xr:uid="{DC510B4E-5D5E-4835-9221-E2D957BBFB98}"/>
    <cellStyle name="20% - Accent5 10 3 2 2" xfId="29632" xr:uid="{14FF3910-E09B-41BF-820C-24077F6D5A22}"/>
    <cellStyle name="20% - Accent5 10 3 2 3" xfId="44766" xr:uid="{9E15A652-3F0D-4ADB-ADB2-BB65B813A8E4}"/>
    <cellStyle name="20% - Accent5 10 3 3" xfId="22088" xr:uid="{CB84B238-223D-44A5-8DAC-E8146F3B892C}"/>
    <cellStyle name="20% - Accent5 10 3 4" xfId="37222" xr:uid="{6446A880-FB46-4BA5-B24D-90E15FBF4E63}"/>
    <cellStyle name="20% - Accent5 10 4" xfId="7981" xr:uid="{E6211836-FB63-4A51-9324-0D00FEE917CF}"/>
    <cellStyle name="20% - Accent5 10 4 2" xfId="27090" xr:uid="{57EB6698-9A19-482E-BEF1-C9C750DBDE0F}"/>
    <cellStyle name="20% - Accent5 10 4 3" xfId="42224" xr:uid="{5CE8EA1F-E3F9-4220-BCC0-4D315A5C232B}"/>
    <cellStyle name="20% - Accent5 10 5" xfId="19546" xr:uid="{454545C4-B712-4221-ACD5-70EC4DAE4400}"/>
    <cellStyle name="20% - Accent5 10 6" xfId="34680" xr:uid="{17FAC476-D4FB-419C-91C8-C30A1407105A}"/>
    <cellStyle name="20% - Accent5 100" xfId="1450" xr:uid="{B5362AD9-F4D9-4123-AFF5-7BBC52EA70AA}"/>
    <cellStyle name="20% - Accent5 100 2" xfId="6599" xr:uid="{74474FF5-7DB5-4082-932B-3C2CE99D0235}"/>
    <cellStyle name="20% - Accent5 100 2 2" xfId="14356" xr:uid="{AABBB6C4-D4C8-4670-8759-A3D003BE5EE1}"/>
    <cellStyle name="20% - Accent5 100 2 2 2" xfId="33366" xr:uid="{5169F19B-8962-47A3-82F7-6AFD78C7161B}"/>
    <cellStyle name="20% - Accent5 100 2 2 3" xfId="48500" xr:uid="{99FF9F61-4610-4BDF-B871-15AE47D2B269}"/>
    <cellStyle name="20% - Accent5 100 2 3" xfId="25822" xr:uid="{1CD5A6AC-D7AA-4934-87DB-F2F9B269CF0F}"/>
    <cellStyle name="20% - Accent5 100 2 4" xfId="40956" xr:uid="{321D9425-97BC-4B01-B8C3-4A0D8C91F7F0}"/>
    <cellStyle name="20% - Accent5 100 3" xfId="4104" xr:uid="{3479E8E4-B5DC-436E-AB08-BE496633CE8B}"/>
    <cellStyle name="20% - Accent5 100 3 2" xfId="11867" xr:uid="{989A0BE8-09B2-47BA-9628-1EB7A48459DA}"/>
    <cellStyle name="20% - Accent5 100 3 2 2" xfId="30892" xr:uid="{DFEA9568-9C8C-4B6A-B080-62E36B525EE7}"/>
    <cellStyle name="20% - Accent5 100 3 2 3" xfId="46026" xr:uid="{F3DDC64F-D099-4C91-A365-88C1FF43E38D}"/>
    <cellStyle name="20% - Accent5 100 3 3" xfId="23348" xr:uid="{FB286612-2714-4A68-AF2F-DBCD1117A60E}"/>
    <cellStyle name="20% - Accent5 100 3 4" xfId="38482" xr:uid="{4F368FFD-C9B6-49B9-901A-67219CC82052}"/>
    <cellStyle name="20% - Accent5 100 4" xfId="9241" xr:uid="{8A76BE0B-041E-4B7B-9B06-90A2F936D765}"/>
    <cellStyle name="20% - Accent5 100 4 2" xfId="28350" xr:uid="{17A6FC12-6A45-4803-BF1C-D2C337C88148}"/>
    <cellStyle name="20% - Accent5 100 4 3" xfId="43484" xr:uid="{5005D298-BADC-4B20-9EE2-AF7C1922A8F1}"/>
    <cellStyle name="20% - Accent5 100 5" xfId="20806" xr:uid="{11FB5AE0-5FCE-4E92-945E-49767EE7F841}"/>
    <cellStyle name="20% - Accent5 100 6" xfId="35940" xr:uid="{0AA72CD0-AF12-47D3-8A84-AACE6169F56E}"/>
    <cellStyle name="20% - Accent5 101" xfId="1464" xr:uid="{43C9AFEC-D6F8-4032-A99E-C2394C128826}"/>
    <cellStyle name="20% - Accent5 101 2" xfId="6613" xr:uid="{01E70F8F-182A-414A-8AB1-09B10DF79417}"/>
    <cellStyle name="20% - Accent5 101 2 2" xfId="14370" xr:uid="{96493326-DBED-495D-A425-1D35734B1C44}"/>
    <cellStyle name="20% - Accent5 101 2 2 2" xfId="33380" xr:uid="{121FEA3A-719F-40D7-B594-973BBC1EB695}"/>
    <cellStyle name="20% - Accent5 101 2 2 3" xfId="48514" xr:uid="{974520A5-E5F9-4725-98FB-9F7DEE5E1A9C}"/>
    <cellStyle name="20% - Accent5 101 2 3" xfId="25836" xr:uid="{D880608C-FEAD-4DF5-A2F4-C1E08832FB0B}"/>
    <cellStyle name="20% - Accent5 101 2 4" xfId="40970" xr:uid="{FC97141C-F8EB-4662-938A-946AC9B93228}"/>
    <cellStyle name="20% - Accent5 101 3" xfId="4118" xr:uid="{B97B5A95-CA96-476E-8FF1-50660FDD4F01}"/>
    <cellStyle name="20% - Accent5 101 3 2" xfId="11881" xr:uid="{0045D5B5-92D7-4848-B406-4C7F30CAE1ED}"/>
    <cellStyle name="20% - Accent5 101 3 2 2" xfId="30906" xr:uid="{0095A8C7-D2ED-4418-948B-04842A1B4E26}"/>
    <cellStyle name="20% - Accent5 101 3 2 3" xfId="46040" xr:uid="{A1C5BA9F-27D4-46B7-91BC-829BDE4840E3}"/>
    <cellStyle name="20% - Accent5 101 3 3" xfId="23362" xr:uid="{1EB7FF07-6E72-4C9C-826D-9D8C759022CE}"/>
    <cellStyle name="20% - Accent5 101 3 4" xfId="38496" xr:uid="{9A22E6F6-1273-4A6F-9346-8A9FC70EB110}"/>
    <cellStyle name="20% - Accent5 101 4" xfId="9255" xr:uid="{E5C0719C-D9D3-47A8-AEF8-B8A4A5C1389C}"/>
    <cellStyle name="20% - Accent5 101 4 2" xfId="28364" xr:uid="{84C4BACF-E233-4AB3-BDEB-D24C6D71F211}"/>
    <cellStyle name="20% - Accent5 101 4 3" xfId="43498" xr:uid="{1C486D27-BEB6-4D39-B70F-3B80FD523DFB}"/>
    <cellStyle name="20% - Accent5 101 5" xfId="20820" xr:uid="{4C39C51D-4CB3-4FDC-8510-69A170C61C1B}"/>
    <cellStyle name="20% - Accent5 101 6" xfId="35954" xr:uid="{865A65AE-6C8F-4EF1-9EEF-74A9FF457395}"/>
    <cellStyle name="20% - Accent5 102" xfId="1478" xr:uid="{4F00760D-D412-4030-8B9D-72D515377CE4}"/>
    <cellStyle name="20% - Accent5 102 2" xfId="6627" xr:uid="{54CD6E14-2CD8-4E50-B438-9790B22C5CD5}"/>
    <cellStyle name="20% - Accent5 102 2 2" xfId="14384" xr:uid="{A581F23E-FDD0-482D-AB49-D8D3E6C16457}"/>
    <cellStyle name="20% - Accent5 102 2 2 2" xfId="33394" xr:uid="{531F7977-FDFB-4350-8A97-64AB3B3C2FED}"/>
    <cellStyle name="20% - Accent5 102 2 2 3" xfId="48528" xr:uid="{BEF95829-BAD5-41E4-BEC0-36713801357E}"/>
    <cellStyle name="20% - Accent5 102 2 3" xfId="25850" xr:uid="{A5D6E2AC-0F9D-4712-9BE2-81246415944C}"/>
    <cellStyle name="20% - Accent5 102 2 4" xfId="40984" xr:uid="{B6F18E40-386E-49DD-9686-B8FC8B9FA493}"/>
    <cellStyle name="20% - Accent5 102 3" xfId="4132" xr:uid="{84CDD94B-D23A-4BA6-A2EF-C4D74C653594}"/>
    <cellStyle name="20% - Accent5 102 3 2" xfId="11895" xr:uid="{B2F2692E-2B9E-488D-87D8-66DBA14B0DF0}"/>
    <cellStyle name="20% - Accent5 102 3 2 2" xfId="30920" xr:uid="{B1A41F5F-CE48-4C0C-81AF-19E297BE3771}"/>
    <cellStyle name="20% - Accent5 102 3 2 3" xfId="46054" xr:uid="{703C2EBD-D30F-4283-B85B-FB3E3CFD6AC1}"/>
    <cellStyle name="20% - Accent5 102 3 3" xfId="23376" xr:uid="{56BDB766-CC55-43E5-9E0A-06A4D44368AA}"/>
    <cellStyle name="20% - Accent5 102 3 4" xfId="38510" xr:uid="{69EBD907-EF84-4D50-A6A3-7320496E47B1}"/>
    <cellStyle name="20% - Accent5 102 4" xfId="9269" xr:uid="{1C2335E7-8F8F-4F07-85BC-AE18CBE00694}"/>
    <cellStyle name="20% - Accent5 102 4 2" xfId="28378" xr:uid="{04763A6D-D4EB-437D-B8DD-E333F80BDB7D}"/>
    <cellStyle name="20% - Accent5 102 4 3" xfId="43512" xr:uid="{2B366A09-2F20-4962-8E54-CBB97C158DD6}"/>
    <cellStyle name="20% - Accent5 102 5" xfId="20834" xr:uid="{19CB2001-4619-4141-BAC7-DB42A6200173}"/>
    <cellStyle name="20% - Accent5 102 6" xfId="35968" xr:uid="{06934A84-CDAE-48EA-81EE-A0E1043E8492}"/>
    <cellStyle name="20% - Accent5 103" xfId="1492" xr:uid="{FDE8196A-4F69-4488-87F2-9293232A54B5}"/>
    <cellStyle name="20% - Accent5 103 2" xfId="6641" xr:uid="{58914D13-C81A-4904-AA82-814E82CEC15E}"/>
    <cellStyle name="20% - Accent5 103 2 2" xfId="14398" xr:uid="{C055A6E4-B11C-4164-84B2-0C426D03FD6D}"/>
    <cellStyle name="20% - Accent5 103 2 2 2" xfId="33408" xr:uid="{5E662942-BED0-42FB-B609-CE116B22192D}"/>
    <cellStyle name="20% - Accent5 103 2 2 3" xfId="48542" xr:uid="{7BD9E374-2C89-483D-B022-402AFA5CE2BE}"/>
    <cellStyle name="20% - Accent5 103 2 3" xfId="25864" xr:uid="{D0D1ACAA-19D7-4CB9-A9EC-A086945CC1CD}"/>
    <cellStyle name="20% - Accent5 103 2 4" xfId="40998" xr:uid="{D150ECD5-E2CB-4B29-985F-D90D0E459763}"/>
    <cellStyle name="20% - Accent5 103 3" xfId="4146" xr:uid="{DD312322-268E-4824-B119-F4F653E204BD}"/>
    <cellStyle name="20% - Accent5 103 3 2" xfId="11909" xr:uid="{AF5364C2-2961-40C9-A588-D213F418E0C7}"/>
    <cellStyle name="20% - Accent5 103 3 2 2" xfId="30934" xr:uid="{01DFA17A-C55B-4E70-B625-EA93AB79F403}"/>
    <cellStyle name="20% - Accent5 103 3 2 3" xfId="46068" xr:uid="{6F259D4E-92AF-40FF-BCA1-581ADE83B73B}"/>
    <cellStyle name="20% - Accent5 103 3 3" xfId="23390" xr:uid="{893282C5-9BA4-41CB-9E65-853AFAC1C31C}"/>
    <cellStyle name="20% - Accent5 103 3 4" xfId="38524" xr:uid="{71CE6B9B-6E64-44E1-AB52-DBFAA5132EFB}"/>
    <cellStyle name="20% - Accent5 103 4" xfId="9283" xr:uid="{02A8929B-54A3-4B47-A88E-F15558FE9BA8}"/>
    <cellStyle name="20% - Accent5 103 4 2" xfId="28392" xr:uid="{5E67087B-6AB8-483A-B75F-03A8C928420E}"/>
    <cellStyle name="20% - Accent5 103 4 3" xfId="43526" xr:uid="{B0B3B562-6F45-47DB-A546-14F0E2E9F46E}"/>
    <cellStyle name="20% - Accent5 103 5" xfId="20848" xr:uid="{CA213AF4-1984-4A44-97F5-93A590D5284F}"/>
    <cellStyle name="20% - Accent5 103 6" xfId="35982" xr:uid="{547493C6-039C-4D84-87C8-C6AEEFDA1EF6}"/>
    <cellStyle name="20% - Accent5 104" xfId="1506" xr:uid="{BC255D07-EC25-4428-A9C6-9C8784B2748A}"/>
    <cellStyle name="20% - Accent5 104 2" xfId="6655" xr:uid="{CA9FA93D-7DF2-4A7F-9970-6C44946F0093}"/>
    <cellStyle name="20% - Accent5 104 2 2" xfId="14412" xr:uid="{EAB9F0E5-ACF3-45BB-B735-1FF856401D89}"/>
    <cellStyle name="20% - Accent5 104 2 2 2" xfId="33422" xr:uid="{474A2436-5BE9-4FB3-9F1F-273BB21AC424}"/>
    <cellStyle name="20% - Accent5 104 2 2 3" xfId="48556" xr:uid="{D2EEB209-0884-4E8D-AD54-A297B1A458F2}"/>
    <cellStyle name="20% - Accent5 104 2 3" xfId="25878" xr:uid="{B6749EFC-F6E6-46DE-A040-CAC40D1A9298}"/>
    <cellStyle name="20% - Accent5 104 2 4" xfId="41012" xr:uid="{D4F9B810-AB9A-4B79-8A41-56A47B2FE72E}"/>
    <cellStyle name="20% - Accent5 104 3" xfId="4160" xr:uid="{CEA81D4A-D058-4807-B1AC-8636D5E38C52}"/>
    <cellStyle name="20% - Accent5 104 3 2" xfId="11923" xr:uid="{F49F962F-6D2D-4256-B02C-4C955A441D64}"/>
    <cellStyle name="20% - Accent5 104 3 2 2" xfId="30948" xr:uid="{BE526B15-DC89-41E6-AC48-384DC86C701E}"/>
    <cellStyle name="20% - Accent5 104 3 2 3" xfId="46082" xr:uid="{CA6CB11F-BC99-498C-9EDE-8839499ACD61}"/>
    <cellStyle name="20% - Accent5 104 3 3" xfId="23404" xr:uid="{9F303BAC-8CD1-4441-8F50-13724B8396CB}"/>
    <cellStyle name="20% - Accent5 104 3 4" xfId="38538" xr:uid="{77CE6EBB-3A41-4C3E-A383-AF4623EC734C}"/>
    <cellStyle name="20% - Accent5 104 4" xfId="9297" xr:uid="{6A5F92B7-075C-4A3B-812E-923E1598F354}"/>
    <cellStyle name="20% - Accent5 104 4 2" xfId="28406" xr:uid="{0D006B59-E0C7-489D-9054-38B7CA0B23CE}"/>
    <cellStyle name="20% - Accent5 104 4 3" xfId="43540" xr:uid="{680D8767-6C22-4810-8390-C0246EBE927D}"/>
    <cellStyle name="20% - Accent5 104 5" xfId="20862" xr:uid="{88554235-DF0C-4ACB-8A1F-5D85D3993BC1}"/>
    <cellStyle name="20% - Accent5 104 6" xfId="35996" xr:uid="{5B3E68D3-C2B7-483F-9DA4-55619568CDF9}"/>
    <cellStyle name="20% - Accent5 105" xfId="1520" xr:uid="{E23D318D-30DA-41AC-8DA6-E8684EDCF79E}"/>
    <cellStyle name="20% - Accent5 105 2" xfId="6669" xr:uid="{8AE610E4-81C0-42E0-8AFA-F17D4C225D77}"/>
    <cellStyle name="20% - Accent5 105 2 2" xfId="14426" xr:uid="{5A52F858-8B88-455E-A074-448CB5855BBA}"/>
    <cellStyle name="20% - Accent5 105 2 2 2" xfId="33436" xr:uid="{C3A7103A-B52F-4E75-8EF6-656A27DC575C}"/>
    <cellStyle name="20% - Accent5 105 2 2 3" xfId="48570" xr:uid="{C9BAB077-18CB-4F64-A832-FC2AC326B212}"/>
    <cellStyle name="20% - Accent5 105 2 3" xfId="25892" xr:uid="{A4C23221-AC58-4AAB-8F8D-04EA46ACAB6A}"/>
    <cellStyle name="20% - Accent5 105 2 4" xfId="41026" xr:uid="{A12FAEA3-7150-441C-908F-DE0E791B6C64}"/>
    <cellStyle name="20% - Accent5 105 3" xfId="4174" xr:uid="{FBD5EA89-11D6-446C-AB5C-B385CE6B580E}"/>
    <cellStyle name="20% - Accent5 105 3 2" xfId="11937" xr:uid="{58F2DE42-3E4B-44A6-9BF4-39F21BE6C390}"/>
    <cellStyle name="20% - Accent5 105 3 2 2" xfId="30962" xr:uid="{37EB41AF-CE76-4B17-8647-08E3B8BFF94F}"/>
    <cellStyle name="20% - Accent5 105 3 2 3" xfId="46096" xr:uid="{F9A75592-C815-4A6A-918E-5CC256C49BCB}"/>
    <cellStyle name="20% - Accent5 105 3 3" xfId="23418" xr:uid="{EF0B8E7D-8F35-4E58-98D7-E43CCEA79664}"/>
    <cellStyle name="20% - Accent5 105 3 4" xfId="38552" xr:uid="{D7BC599E-EBBE-446B-ADEE-CD2CFF44339D}"/>
    <cellStyle name="20% - Accent5 105 4" xfId="9311" xr:uid="{4E6B43C5-4AC0-4300-A6DD-FA3597A42D9D}"/>
    <cellStyle name="20% - Accent5 105 4 2" xfId="28420" xr:uid="{99C1DB4B-0D0D-483A-A05E-E71B3FEA92D3}"/>
    <cellStyle name="20% - Accent5 105 4 3" xfId="43554" xr:uid="{B1456E3D-2244-4484-ABF1-DE4E449AE363}"/>
    <cellStyle name="20% - Accent5 105 5" xfId="20876" xr:uid="{F3C13EFA-A22D-42A3-BD35-36BDB6E0F7C1}"/>
    <cellStyle name="20% - Accent5 105 6" xfId="36010" xr:uid="{442D7931-B939-4518-ABD2-A519618B57B9}"/>
    <cellStyle name="20% - Accent5 106" xfId="1534" xr:uid="{0AE06440-55E3-4E98-970D-A2897FEDD3E3}"/>
    <cellStyle name="20% - Accent5 106 2" xfId="6683" xr:uid="{129C1D68-ADB6-44DB-B26E-71ED4850E2F8}"/>
    <cellStyle name="20% - Accent5 106 2 2" xfId="14440" xr:uid="{C01231C7-4B47-4259-93E7-45EDF0E4425B}"/>
    <cellStyle name="20% - Accent5 106 2 2 2" xfId="33450" xr:uid="{03CF30F5-2061-48B4-A580-1BC3DAC6917F}"/>
    <cellStyle name="20% - Accent5 106 2 2 3" xfId="48584" xr:uid="{0B06CC36-7FC6-46CB-B2CD-3CA1DBF6107E}"/>
    <cellStyle name="20% - Accent5 106 2 3" xfId="25906" xr:uid="{11679DE1-F590-48D7-B13E-FFB393FB9623}"/>
    <cellStyle name="20% - Accent5 106 2 4" xfId="41040" xr:uid="{5F621201-D783-4B04-9EFF-1E6220289D93}"/>
    <cellStyle name="20% - Accent5 106 3" xfId="4188" xr:uid="{E28BD9AB-940A-465F-A32C-DD85E282B736}"/>
    <cellStyle name="20% - Accent5 106 3 2" xfId="11951" xr:uid="{C626B551-AA14-423B-A570-A72251680175}"/>
    <cellStyle name="20% - Accent5 106 3 2 2" xfId="30976" xr:uid="{994FDC8E-7728-4F64-B767-C28B7E015467}"/>
    <cellStyle name="20% - Accent5 106 3 2 3" xfId="46110" xr:uid="{C6A9EDC8-BCA8-4A62-A6FA-4A965B99DDD0}"/>
    <cellStyle name="20% - Accent5 106 3 3" xfId="23432" xr:uid="{D296E7E3-6531-4374-BF43-3CE1C84CA537}"/>
    <cellStyle name="20% - Accent5 106 3 4" xfId="38566" xr:uid="{A960D2FB-2951-4FAA-8426-C96DDF09D33C}"/>
    <cellStyle name="20% - Accent5 106 4" xfId="9325" xr:uid="{9A256615-A454-4BE2-A6E9-1C250CB1527A}"/>
    <cellStyle name="20% - Accent5 106 4 2" xfId="28434" xr:uid="{12C2B3AE-042F-4757-90EE-E3FA315AAE08}"/>
    <cellStyle name="20% - Accent5 106 4 3" xfId="43568" xr:uid="{8989FFD1-EA3F-4F90-ABD7-DDED6A94DBAD}"/>
    <cellStyle name="20% - Accent5 106 5" xfId="20890" xr:uid="{D57E98DD-7376-4C9F-A4F9-4D8A57D34F0C}"/>
    <cellStyle name="20% - Accent5 106 6" xfId="36024" xr:uid="{F4215979-28A8-4D62-AB75-039AFB6E5AED}"/>
    <cellStyle name="20% - Accent5 107" xfId="1548" xr:uid="{5C9C5598-2CDD-4C0C-A0C8-9C428172D4F7}"/>
    <cellStyle name="20% - Accent5 107 2" xfId="6697" xr:uid="{269FA0AB-693B-4DCD-92C9-AE4FA9C3687F}"/>
    <cellStyle name="20% - Accent5 107 2 2" xfId="14454" xr:uid="{96C99F4B-8339-4C77-96E2-5BDF6580AA25}"/>
    <cellStyle name="20% - Accent5 107 2 2 2" xfId="33464" xr:uid="{D835EF8F-159B-4838-BE00-A253D6327E42}"/>
    <cellStyle name="20% - Accent5 107 2 2 3" xfId="48598" xr:uid="{1610D12F-51AA-40EC-B615-ED2DE41F8EC8}"/>
    <cellStyle name="20% - Accent5 107 2 3" xfId="25920" xr:uid="{CD327E52-06A2-4EE6-89F5-48EC3B1E2E8B}"/>
    <cellStyle name="20% - Accent5 107 2 4" xfId="41054" xr:uid="{2EB564FD-9952-4364-A309-18195F94E9AB}"/>
    <cellStyle name="20% - Accent5 107 3" xfId="4202" xr:uid="{52C11EF6-544C-4B4D-BAB7-FEAA88887D0A}"/>
    <cellStyle name="20% - Accent5 107 3 2" xfId="11965" xr:uid="{09D9F10E-A8CC-49FD-8E7B-6A73A04164A1}"/>
    <cellStyle name="20% - Accent5 107 3 2 2" xfId="30990" xr:uid="{F46B8790-6142-48E4-84FE-0DBB68C4F0FD}"/>
    <cellStyle name="20% - Accent5 107 3 2 3" xfId="46124" xr:uid="{62557FA4-4AA3-47D8-AABC-2989C6526975}"/>
    <cellStyle name="20% - Accent5 107 3 3" xfId="23446" xr:uid="{D63B204A-3B61-4144-9A15-8B3DB60FA678}"/>
    <cellStyle name="20% - Accent5 107 3 4" xfId="38580" xr:uid="{4E448B95-26AA-47AC-9F75-6C76CE6797A7}"/>
    <cellStyle name="20% - Accent5 107 4" xfId="9339" xr:uid="{C802EA6C-0245-4BE5-B11A-A12A9F956473}"/>
    <cellStyle name="20% - Accent5 107 4 2" xfId="28448" xr:uid="{DEC4B280-B7C1-4E89-A3AE-C201679EBF28}"/>
    <cellStyle name="20% - Accent5 107 4 3" xfId="43582" xr:uid="{D97D0F08-11DE-47A1-9BB5-B8BB1A9E9931}"/>
    <cellStyle name="20% - Accent5 107 5" xfId="20904" xr:uid="{C2382DFA-F825-4CB3-8A72-6FBE9779F27F}"/>
    <cellStyle name="20% - Accent5 107 6" xfId="36038" xr:uid="{E32B2745-16E8-4309-B22A-DA327D071773}"/>
    <cellStyle name="20% - Accent5 108" xfId="1562" xr:uid="{B34D3D19-A856-4235-BAAA-15EDB906B1E5}"/>
    <cellStyle name="20% - Accent5 108 2" xfId="6711" xr:uid="{2F4A0BF5-493F-4039-91E1-94494AE09246}"/>
    <cellStyle name="20% - Accent5 108 2 2" xfId="14468" xr:uid="{4CC6951D-07DA-443F-98B1-836FF8DC8E61}"/>
    <cellStyle name="20% - Accent5 108 2 2 2" xfId="33478" xr:uid="{D7D0BD5B-A3E0-4050-9104-F6D5D1F74427}"/>
    <cellStyle name="20% - Accent5 108 2 2 3" xfId="48612" xr:uid="{964D8F65-C557-4DFD-904A-0B70A7B26623}"/>
    <cellStyle name="20% - Accent5 108 2 3" xfId="25934" xr:uid="{6448E658-6715-4469-82CE-9991809797D9}"/>
    <cellStyle name="20% - Accent5 108 2 4" xfId="41068" xr:uid="{19973323-3EFC-46F3-B1C8-E3E4756BB3A2}"/>
    <cellStyle name="20% - Accent5 108 3" xfId="4216" xr:uid="{9D2BF2C0-1B64-422B-9B1B-6C38A554D99A}"/>
    <cellStyle name="20% - Accent5 108 3 2" xfId="11979" xr:uid="{0814B521-45B1-4338-B048-1E831B8CE6A3}"/>
    <cellStyle name="20% - Accent5 108 3 2 2" xfId="31004" xr:uid="{C91B4E72-E78F-4B50-AB0A-4E3B8B9905C7}"/>
    <cellStyle name="20% - Accent5 108 3 2 3" xfId="46138" xr:uid="{61CF4A2A-8738-40E5-B929-7A880DE277E9}"/>
    <cellStyle name="20% - Accent5 108 3 3" xfId="23460" xr:uid="{4AFF2FE6-FCC5-4D30-9334-329C3B39A3AF}"/>
    <cellStyle name="20% - Accent5 108 3 4" xfId="38594" xr:uid="{20321362-C4DB-4AAE-8695-DEB6BB2C8BDD}"/>
    <cellStyle name="20% - Accent5 108 4" xfId="9353" xr:uid="{42998F26-58F2-409E-8661-997826E8A5CD}"/>
    <cellStyle name="20% - Accent5 108 4 2" xfId="28462" xr:uid="{FD0780C9-9148-4195-9F47-BAC84AD0A298}"/>
    <cellStyle name="20% - Accent5 108 4 3" xfId="43596" xr:uid="{4ACD4CD1-A29E-4FAC-BA07-B190E9D80461}"/>
    <cellStyle name="20% - Accent5 108 5" xfId="20918" xr:uid="{44CDD1D6-6CEF-460D-9F75-302384621632}"/>
    <cellStyle name="20% - Accent5 108 6" xfId="36052" xr:uid="{6CFB59B7-E364-412C-AD8B-3A30C5FADAF7}"/>
    <cellStyle name="20% - Accent5 109" xfId="1576" xr:uid="{3DF9FC45-48CA-4B38-AE44-9214FD2CA0E5}"/>
    <cellStyle name="20% - Accent5 109 2" xfId="6725" xr:uid="{0B628645-99B2-415C-9AFB-617B675ACBE1}"/>
    <cellStyle name="20% - Accent5 109 2 2" xfId="14482" xr:uid="{C4FA6FF5-5224-4CDB-959D-C817349B631A}"/>
    <cellStyle name="20% - Accent5 109 2 2 2" xfId="33492" xr:uid="{542D45DD-DE77-4D96-B755-C73712D9BC6F}"/>
    <cellStyle name="20% - Accent5 109 2 2 3" xfId="48626" xr:uid="{F9D9F988-850E-483B-B6BD-7E0ACE62E081}"/>
    <cellStyle name="20% - Accent5 109 2 3" xfId="25948" xr:uid="{8B4176E9-E45F-45F7-8EAD-2FEB749D1049}"/>
    <cellStyle name="20% - Accent5 109 2 4" xfId="41082" xr:uid="{AB095D66-25AF-40C8-A324-51CCBC63DC05}"/>
    <cellStyle name="20% - Accent5 109 3" xfId="4230" xr:uid="{97B1F206-E17A-4770-A9AD-CA664F927FDA}"/>
    <cellStyle name="20% - Accent5 109 3 2" xfId="11993" xr:uid="{BA79D1AA-6E33-4131-A724-4A0E42E2AE2E}"/>
    <cellStyle name="20% - Accent5 109 3 2 2" xfId="31018" xr:uid="{4161B95F-B60D-4C97-B4EF-37C9318A9455}"/>
    <cellStyle name="20% - Accent5 109 3 2 3" xfId="46152" xr:uid="{3BC59B0D-6D35-4AE0-BF52-B5B9139107F7}"/>
    <cellStyle name="20% - Accent5 109 3 3" xfId="23474" xr:uid="{3D84C06F-4264-4DE0-ACAB-7A41ADE1334D}"/>
    <cellStyle name="20% - Accent5 109 3 4" xfId="38608" xr:uid="{8B9827C9-D3FD-4700-B420-A00EED766243}"/>
    <cellStyle name="20% - Accent5 109 4" xfId="9367" xr:uid="{008B799A-72DB-46B2-8822-05505D8B8011}"/>
    <cellStyle name="20% - Accent5 109 4 2" xfId="28476" xr:uid="{CD86C550-A961-4341-B1AD-7FF15EB870F8}"/>
    <cellStyle name="20% - Accent5 109 4 3" xfId="43610" xr:uid="{912739CF-EF49-46DB-A432-47CFAE608910}"/>
    <cellStyle name="20% - Accent5 109 5" xfId="20932" xr:uid="{E5D569DB-ECCE-45BE-A377-3B36E0926467}"/>
    <cellStyle name="20% - Accent5 109 6" xfId="36066" xr:uid="{6A199010-C87C-4E42-BDCB-5FB15FCFCA88}"/>
    <cellStyle name="20% - Accent5 11" xfId="204" xr:uid="{278059B7-5228-4C76-9E9B-CCE173B396C4}"/>
    <cellStyle name="20% - Accent5 11 2" xfId="5347" xr:uid="{15561F87-C8FE-46B9-B7A4-72EF1D0132D2}"/>
    <cellStyle name="20% - Accent5 11 2 2" xfId="13104" xr:uid="{A1C16494-6730-446C-A83C-23FDF85EE8BA}"/>
    <cellStyle name="20% - Accent5 11 2 2 2" xfId="32114" xr:uid="{1FE2CC7D-8696-4AF1-9605-F7473E8C9127}"/>
    <cellStyle name="20% - Accent5 11 2 2 3" xfId="47248" xr:uid="{7F348F02-A489-4216-942C-E66DC12AC8E6}"/>
    <cellStyle name="20% - Accent5 11 2 3" xfId="24570" xr:uid="{CCE8A340-D9F3-4ACA-AC65-7CB671226B91}"/>
    <cellStyle name="20% - Accent5 11 2 4" xfId="39704" xr:uid="{44DB16B6-EC82-4D82-82C7-D176CEA72149}"/>
    <cellStyle name="20% - Accent5 11 3" xfId="2858" xr:uid="{94A94B94-4E3A-483E-AAE8-8BE284BF53FE}"/>
    <cellStyle name="20% - Accent5 11 3 2" xfId="10621" xr:uid="{0E4FF16A-34D2-414C-B072-FC609BAE2442}"/>
    <cellStyle name="20% - Accent5 11 3 2 2" xfId="29646" xr:uid="{762FD5CD-FD36-4B54-B398-C6299F4B692C}"/>
    <cellStyle name="20% - Accent5 11 3 2 3" xfId="44780" xr:uid="{1A7A2D05-751B-4A6B-936C-A871C59D8F3F}"/>
    <cellStyle name="20% - Accent5 11 3 3" xfId="22102" xr:uid="{7B6DA5CA-03B9-4ED4-B56B-BF6F1B0CB43A}"/>
    <cellStyle name="20% - Accent5 11 3 4" xfId="37236" xr:uid="{48FC5024-53F3-4D86-8D95-1C1BC7723F9E}"/>
    <cellStyle name="20% - Accent5 11 4" xfId="7995" xr:uid="{F29DAD76-8C3A-4C70-8C61-CC84D05867B4}"/>
    <cellStyle name="20% - Accent5 11 4 2" xfId="27104" xr:uid="{14565DD6-AACE-47E3-9C25-B477809F4D1A}"/>
    <cellStyle name="20% - Accent5 11 4 3" xfId="42238" xr:uid="{3C367CC5-783C-4117-8A99-A095863DB8F0}"/>
    <cellStyle name="20% - Accent5 11 5" xfId="19560" xr:uid="{C2CA7DC1-3AB3-4803-9D0F-C377FF4B44E2}"/>
    <cellStyle name="20% - Accent5 11 6" xfId="34694" xr:uid="{65741FB6-6BB6-46C9-B274-462DF541C2DE}"/>
    <cellStyle name="20% - Accent5 110" xfId="1590" xr:uid="{E845D626-AAAE-4D00-8DFA-3D8F9B8488BB}"/>
    <cellStyle name="20% - Accent5 110 2" xfId="6739" xr:uid="{1F2ECE2A-6AB1-4C01-8EA2-8F2BBEE217A8}"/>
    <cellStyle name="20% - Accent5 110 2 2" xfId="14496" xr:uid="{A7485F0A-ABCE-4D81-B094-AFB91C68DD9D}"/>
    <cellStyle name="20% - Accent5 110 2 2 2" xfId="33506" xr:uid="{31819073-34F4-4634-AA29-B3C1910E8C6D}"/>
    <cellStyle name="20% - Accent5 110 2 2 3" xfId="48640" xr:uid="{A296E187-0DBB-4201-87DF-0AF16F4D6BAA}"/>
    <cellStyle name="20% - Accent5 110 2 3" xfId="25962" xr:uid="{39CE5CCA-525B-43E5-83CA-85F7420001EA}"/>
    <cellStyle name="20% - Accent5 110 2 4" xfId="41096" xr:uid="{7CDD9AD4-C63D-4E07-BB37-7AD9D61E9F18}"/>
    <cellStyle name="20% - Accent5 110 3" xfId="4244" xr:uid="{3F304C95-A68E-4375-BA19-B94B4C05C02E}"/>
    <cellStyle name="20% - Accent5 110 3 2" xfId="12007" xr:uid="{F1169FFC-CCF1-4780-9A37-EFF920AB63E4}"/>
    <cellStyle name="20% - Accent5 110 3 2 2" xfId="31032" xr:uid="{4725BFE8-C84E-4D32-A920-B3F828B0E8FE}"/>
    <cellStyle name="20% - Accent5 110 3 2 3" xfId="46166" xr:uid="{76A2977E-4CAA-473A-949A-2B2098522869}"/>
    <cellStyle name="20% - Accent5 110 3 3" xfId="23488" xr:uid="{B8AAEB0F-6DB1-4315-B31C-A1E638CAD7DD}"/>
    <cellStyle name="20% - Accent5 110 3 4" xfId="38622" xr:uid="{71B3F494-E0D2-468A-9131-55B68F6AC263}"/>
    <cellStyle name="20% - Accent5 110 4" xfId="9381" xr:uid="{3F68C9DB-7900-4A9E-B8BA-0576E1320E62}"/>
    <cellStyle name="20% - Accent5 110 4 2" xfId="28490" xr:uid="{8655641E-78A3-4EC6-950D-FD812DF21758}"/>
    <cellStyle name="20% - Accent5 110 4 3" xfId="43624" xr:uid="{41C68BEB-D82B-4BE9-95A9-69FBCBE09EB7}"/>
    <cellStyle name="20% - Accent5 110 5" xfId="20946" xr:uid="{F18123B9-E19B-4B45-8B29-A640DC54EC60}"/>
    <cellStyle name="20% - Accent5 110 6" xfId="36080" xr:uid="{452253E6-CA02-4171-9592-EDE4BBFF7BB0}"/>
    <cellStyle name="20% - Accent5 111" xfId="1604" xr:uid="{BDB86519-AA27-48FA-8ACA-07C8B86E0923}"/>
    <cellStyle name="20% - Accent5 111 2" xfId="6753" xr:uid="{4DDEB694-F113-46D6-BE20-19C44A8FCC54}"/>
    <cellStyle name="20% - Accent5 111 2 2" xfId="14510" xr:uid="{F1299AE1-9A3E-4CC6-8875-F77A3899BB42}"/>
    <cellStyle name="20% - Accent5 111 2 2 2" xfId="33520" xr:uid="{CC57D273-9F0B-4721-9867-B4D9E3DED4F5}"/>
    <cellStyle name="20% - Accent5 111 2 2 3" xfId="48654" xr:uid="{E41E7570-0CCA-48FC-A170-34F57A01501F}"/>
    <cellStyle name="20% - Accent5 111 2 3" xfId="25976" xr:uid="{02367601-E03E-4FA1-8ECA-95F85DDC3020}"/>
    <cellStyle name="20% - Accent5 111 2 4" xfId="41110" xr:uid="{5F611E9C-3858-4BA1-9918-39D04FA236DC}"/>
    <cellStyle name="20% - Accent5 111 3" xfId="4258" xr:uid="{345FC2CB-AC6F-4C40-882B-B369199D0F83}"/>
    <cellStyle name="20% - Accent5 111 3 2" xfId="12021" xr:uid="{D55FF147-16C8-45FA-B9AC-067F8259A17B}"/>
    <cellStyle name="20% - Accent5 111 3 2 2" xfId="31046" xr:uid="{9C209AA1-1D1E-478B-B823-C20F82EBEF28}"/>
    <cellStyle name="20% - Accent5 111 3 2 3" xfId="46180" xr:uid="{3AA6438B-6210-425C-BE43-CD7F38D9FF44}"/>
    <cellStyle name="20% - Accent5 111 3 3" xfId="23502" xr:uid="{06A927F6-A5B9-4721-8D22-36D82F04ADD1}"/>
    <cellStyle name="20% - Accent5 111 3 4" xfId="38636" xr:uid="{6C62D9C6-8F24-4C68-B21C-7EAE6CC216EE}"/>
    <cellStyle name="20% - Accent5 111 4" xfId="9395" xr:uid="{A2F3EBEF-A26E-4FA4-B50E-B49AB11E8094}"/>
    <cellStyle name="20% - Accent5 111 4 2" xfId="28504" xr:uid="{7D2D3D86-7CFE-47EC-9714-9EE6496FCD9F}"/>
    <cellStyle name="20% - Accent5 111 4 3" xfId="43638" xr:uid="{EB36C091-6541-4465-985A-4F3E3F624BC7}"/>
    <cellStyle name="20% - Accent5 111 5" xfId="20960" xr:uid="{1701ED72-C08E-4E30-896C-DB7C9069E97E}"/>
    <cellStyle name="20% - Accent5 111 6" xfId="36094" xr:uid="{A584A0BB-E226-4688-91D1-A789F48DBCBA}"/>
    <cellStyle name="20% - Accent5 112" xfId="1618" xr:uid="{B5A0669A-B0C1-4232-85A5-DC03252CCB4A}"/>
    <cellStyle name="20% - Accent5 112 2" xfId="6767" xr:uid="{358F9014-3493-4850-91BE-D18FD4E28DD6}"/>
    <cellStyle name="20% - Accent5 112 2 2" xfId="14524" xr:uid="{4B70170D-6403-4EF9-AA5C-11295DD6C0C5}"/>
    <cellStyle name="20% - Accent5 112 2 2 2" xfId="33534" xr:uid="{F7ADBF27-929F-4963-8FB0-1512F1DE93EE}"/>
    <cellStyle name="20% - Accent5 112 2 2 3" xfId="48668" xr:uid="{E5E80AAD-0800-41A3-8239-D2EFBEF64A96}"/>
    <cellStyle name="20% - Accent5 112 2 3" xfId="25990" xr:uid="{5DCF6255-C7C8-415A-8C1D-09D166E959AC}"/>
    <cellStyle name="20% - Accent5 112 2 4" xfId="41124" xr:uid="{F36E0BE1-39EB-408A-B818-61E244923F60}"/>
    <cellStyle name="20% - Accent5 112 3" xfId="4272" xr:uid="{562FF6DC-D0B1-4CDA-9294-84646AA39924}"/>
    <cellStyle name="20% - Accent5 112 3 2" xfId="12035" xr:uid="{C13A55DE-5359-499E-9AE9-4C0883D1B907}"/>
    <cellStyle name="20% - Accent5 112 3 2 2" xfId="31060" xr:uid="{C9F43C6E-E67B-4B40-871F-594E34632624}"/>
    <cellStyle name="20% - Accent5 112 3 2 3" xfId="46194" xr:uid="{1980BBF2-BBDB-4059-9F2C-7ED5FC51813F}"/>
    <cellStyle name="20% - Accent5 112 3 3" xfId="23516" xr:uid="{2CC4AC0E-4D6A-4D0A-A61F-8B1AD23C521C}"/>
    <cellStyle name="20% - Accent5 112 3 4" xfId="38650" xr:uid="{6451E2AC-5C8F-4D89-BF3D-F181AC0A1EA0}"/>
    <cellStyle name="20% - Accent5 112 4" xfId="9409" xr:uid="{5F396740-E966-4426-BCEF-2F51672D5F52}"/>
    <cellStyle name="20% - Accent5 112 4 2" xfId="28518" xr:uid="{9A3BBE99-96A1-4E1D-A326-B92E52425A54}"/>
    <cellStyle name="20% - Accent5 112 4 3" xfId="43652" xr:uid="{F40A0764-AC2C-4F07-A131-1635CC4BBC62}"/>
    <cellStyle name="20% - Accent5 112 5" xfId="20974" xr:uid="{E1F9A777-D97F-42E6-811F-95FA5847B2D1}"/>
    <cellStyle name="20% - Accent5 112 6" xfId="36108" xr:uid="{021DB2C1-A127-423E-9C40-0860CF1A986A}"/>
    <cellStyle name="20% - Accent5 113" xfId="1632" xr:uid="{ACA7B330-8E73-4812-911D-9AAD8B779A74}"/>
    <cellStyle name="20% - Accent5 113 2" xfId="6781" xr:uid="{695B4EEA-E547-4065-9CC8-D6AD92F82374}"/>
    <cellStyle name="20% - Accent5 113 2 2" xfId="14538" xr:uid="{37D07B90-09F7-4DDC-B183-31180EF62C0F}"/>
    <cellStyle name="20% - Accent5 113 2 2 2" xfId="33548" xr:uid="{291A2F77-5364-4428-ADED-CB390F665A0C}"/>
    <cellStyle name="20% - Accent5 113 2 2 3" xfId="48682" xr:uid="{6DD9D308-02C3-48E0-B622-DCCE630F6B6F}"/>
    <cellStyle name="20% - Accent5 113 2 3" xfId="26004" xr:uid="{785E8D4F-861B-4E91-B46D-B58FF5F0441F}"/>
    <cellStyle name="20% - Accent5 113 2 4" xfId="41138" xr:uid="{B9AE96BA-C750-4EFE-86E3-7CA96754E44F}"/>
    <cellStyle name="20% - Accent5 113 3" xfId="4286" xr:uid="{B98E8274-B1F1-4BB2-902D-C7BAB8D00304}"/>
    <cellStyle name="20% - Accent5 113 3 2" xfId="12049" xr:uid="{C83D1DAA-160E-41E2-9036-4EC69F00F1CB}"/>
    <cellStyle name="20% - Accent5 113 3 2 2" xfId="31074" xr:uid="{051D7CD4-6E13-469D-99EC-6FA596ECDEA4}"/>
    <cellStyle name="20% - Accent5 113 3 2 3" xfId="46208" xr:uid="{1A1492DE-8358-4253-8B43-F1C6A44D6B29}"/>
    <cellStyle name="20% - Accent5 113 3 3" xfId="23530" xr:uid="{B1F2D509-ACAE-497B-B94B-01788B837145}"/>
    <cellStyle name="20% - Accent5 113 3 4" xfId="38664" xr:uid="{D7D3B03C-98FF-4D5C-B583-6883377F743C}"/>
    <cellStyle name="20% - Accent5 113 4" xfId="9423" xr:uid="{DD734BEC-EBAB-4739-891A-B70B9AEB2B9C}"/>
    <cellStyle name="20% - Accent5 113 4 2" xfId="28532" xr:uid="{E1564788-C53A-4F69-9482-AFA518FCABE8}"/>
    <cellStyle name="20% - Accent5 113 4 3" xfId="43666" xr:uid="{2302F6CD-ECB4-4E1B-A1B9-0248B03945D5}"/>
    <cellStyle name="20% - Accent5 113 5" xfId="20988" xr:uid="{13561F45-6423-4B13-8253-0046501A85AE}"/>
    <cellStyle name="20% - Accent5 113 6" xfId="36122" xr:uid="{DC92ECBA-EA3B-4F49-B435-D3F2C2F95ECB}"/>
    <cellStyle name="20% - Accent5 114" xfId="1646" xr:uid="{A18CF13F-A5E3-4EF0-8BB2-7F900EE3B593}"/>
    <cellStyle name="20% - Accent5 114 2" xfId="6795" xr:uid="{6B6E17E4-A1E7-456A-BA53-B6DA304A6497}"/>
    <cellStyle name="20% - Accent5 114 2 2" xfId="14552" xr:uid="{2C65CE2A-84E4-4A70-893D-90ED4EB49A00}"/>
    <cellStyle name="20% - Accent5 114 2 2 2" xfId="33562" xr:uid="{A85EE4A8-D500-4669-8A8B-0A569E9AC896}"/>
    <cellStyle name="20% - Accent5 114 2 2 3" xfId="48696" xr:uid="{67CE749D-4909-49F6-B572-B3388DBF09B8}"/>
    <cellStyle name="20% - Accent5 114 2 3" xfId="26018" xr:uid="{D4ADC94A-0AEB-421A-A615-7A8B78F03274}"/>
    <cellStyle name="20% - Accent5 114 2 4" xfId="41152" xr:uid="{5E2DAAA7-3702-4B4D-8011-0FA76201F2CF}"/>
    <cellStyle name="20% - Accent5 114 3" xfId="4300" xr:uid="{62DF6B88-C72F-4737-A964-3C86C624D147}"/>
    <cellStyle name="20% - Accent5 114 3 2" xfId="12063" xr:uid="{8899BAF7-CFC4-4045-A6B4-1455F57504F9}"/>
    <cellStyle name="20% - Accent5 114 3 2 2" xfId="31088" xr:uid="{9EF9ADE3-CA94-48C3-BCD4-6974FFFC45A2}"/>
    <cellStyle name="20% - Accent5 114 3 2 3" xfId="46222" xr:uid="{153E2347-5B4D-43D2-82DD-ED7CE3474A2D}"/>
    <cellStyle name="20% - Accent5 114 3 3" xfId="23544" xr:uid="{E7392FDB-303A-4A72-931B-E9916633B963}"/>
    <cellStyle name="20% - Accent5 114 3 4" xfId="38678" xr:uid="{76AA9271-C374-4B8E-A6DE-E9EFB6D11326}"/>
    <cellStyle name="20% - Accent5 114 4" xfId="9437" xr:uid="{1C6144E8-D243-4F01-92C5-04E673EBD5F0}"/>
    <cellStyle name="20% - Accent5 114 4 2" xfId="28546" xr:uid="{5DDD541F-ADEF-4A47-8D31-2F4B13CABA60}"/>
    <cellStyle name="20% - Accent5 114 4 3" xfId="43680" xr:uid="{F4D89AA1-4F91-4702-82B1-455BFC828A04}"/>
    <cellStyle name="20% - Accent5 114 5" xfId="21002" xr:uid="{B2C9328F-4F67-4C76-BEB8-214AAD4036ED}"/>
    <cellStyle name="20% - Accent5 114 6" xfId="36136" xr:uid="{F727A4FF-EF4D-4D24-BB21-445E52D72108}"/>
    <cellStyle name="20% - Accent5 115" xfId="1660" xr:uid="{E71868DB-553C-49B3-9B72-4260E8EA7B34}"/>
    <cellStyle name="20% - Accent5 115 2" xfId="6809" xr:uid="{164523F7-663F-4DDB-8F6C-FF6DDCBBF23C}"/>
    <cellStyle name="20% - Accent5 115 2 2" xfId="14566" xr:uid="{C162A0C2-D1CB-4FA6-AC6F-8295806A35C8}"/>
    <cellStyle name="20% - Accent5 115 2 2 2" xfId="33576" xr:uid="{EA22678B-6206-4791-B702-51C93B815E4E}"/>
    <cellStyle name="20% - Accent5 115 2 2 3" xfId="48710" xr:uid="{D9C6F36A-5565-4035-8A4E-5CBFCB9255B1}"/>
    <cellStyle name="20% - Accent5 115 2 3" xfId="26032" xr:uid="{EA1B46FE-7DA5-4DAF-8F06-5F24BFE91B74}"/>
    <cellStyle name="20% - Accent5 115 2 4" xfId="41166" xr:uid="{250924AB-7CDE-4FDA-A61C-3BF3C81E48BC}"/>
    <cellStyle name="20% - Accent5 115 3" xfId="4314" xr:uid="{96CC54CA-1B4A-4122-B875-CE6477D34E1E}"/>
    <cellStyle name="20% - Accent5 115 3 2" xfId="12077" xr:uid="{735F4CF4-79FA-4D91-8B0E-E7EA99B0586C}"/>
    <cellStyle name="20% - Accent5 115 3 2 2" xfId="31102" xr:uid="{49EF17FC-0BE3-481C-8B9D-EE9F3EE27FE4}"/>
    <cellStyle name="20% - Accent5 115 3 2 3" xfId="46236" xr:uid="{775A2367-D772-45BF-A0C2-4231BC20E297}"/>
    <cellStyle name="20% - Accent5 115 3 3" xfId="23558" xr:uid="{618102F2-ADEE-44C5-8655-5EAE4558D87F}"/>
    <cellStyle name="20% - Accent5 115 3 4" xfId="38692" xr:uid="{44347947-FCBD-4B4E-BAC1-BCCF4C6774FA}"/>
    <cellStyle name="20% - Accent5 115 4" xfId="9451" xr:uid="{8BDF6396-88C5-4B9E-89CB-2C576F9BCC4C}"/>
    <cellStyle name="20% - Accent5 115 4 2" xfId="28560" xr:uid="{31D23CF0-5DAD-4BAD-B446-AE5AB132CF8E}"/>
    <cellStyle name="20% - Accent5 115 4 3" xfId="43694" xr:uid="{25477EE1-0905-4500-AA65-EB32166EBA4A}"/>
    <cellStyle name="20% - Accent5 115 5" xfId="21016" xr:uid="{CC4468BD-CA7E-4826-829C-1757844D6112}"/>
    <cellStyle name="20% - Accent5 115 6" xfId="36150" xr:uid="{B5172F57-62EF-4F88-B03B-1D746E5B0344}"/>
    <cellStyle name="20% - Accent5 116" xfId="1674" xr:uid="{F9BFD54B-81A5-4B7D-8593-B22415C9C50A}"/>
    <cellStyle name="20% - Accent5 116 2" xfId="6823" xr:uid="{6858DEF0-AB49-4AB9-84D8-E03199AFA6E5}"/>
    <cellStyle name="20% - Accent5 116 2 2" xfId="14580" xr:uid="{F4F084D8-A8BB-4A37-95A2-B9149E6852CC}"/>
    <cellStyle name="20% - Accent5 116 2 2 2" xfId="33590" xr:uid="{1EE275A3-FDA9-4CBE-A5E2-AFCF50870CA5}"/>
    <cellStyle name="20% - Accent5 116 2 2 3" xfId="48724" xr:uid="{6750665B-A9BA-42FB-8DAE-D927B37C8CB9}"/>
    <cellStyle name="20% - Accent5 116 2 3" xfId="26046" xr:uid="{08A6FB88-32AA-49BE-B459-286752A3004E}"/>
    <cellStyle name="20% - Accent5 116 2 4" xfId="41180" xr:uid="{415F295C-27C1-4504-B1BE-6391DCFE42FE}"/>
    <cellStyle name="20% - Accent5 116 3" xfId="4328" xr:uid="{5DA7EAB7-74A5-4D1D-AA65-F2D972731E50}"/>
    <cellStyle name="20% - Accent5 116 3 2" xfId="12091" xr:uid="{7C21A5CD-1096-4254-86FB-4B18B8EF64D2}"/>
    <cellStyle name="20% - Accent5 116 3 2 2" xfId="31116" xr:uid="{26F6EDFA-6681-4DCF-97DD-20BD34F27672}"/>
    <cellStyle name="20% - Accent5 116 3 2 3" xfId="46250" xr:uid="{D2F00109-1AAA-4AFA-811C-19523809E342}"/>
    <cellStyle name="20% - Accent5 116 3 3" xfId="23572" xr:uid="{DF058487-A72E-4189-A6F5-18FCCA47C6F6}"/>
    <cellStyle name="20% - Accent5 116 3 4" xfId="38706" xr:uid="{8EE10301-C3CB-45F8-B298-4906A408137A}"/>
    <cellStyle name="20% - Accent5 116 4" xfId="9465" xr:uid="{7F156814-6B15-4B24-92BE-D153CD5A5F34}"/>
    <cellStyle name="20% - Accent5 116 4 2" xfId="28574" xr:uid="{2366BCF9-F013-4147-9CD1-AE37721579E1}"/>
    <cellStyle name="20% - Accent5 116 4 3" xfId="43708" xr:uid="{B8A201FE-5CB7-4D42-A6D0-6751FC3469F3}"/>
    <cellStyle name="20% - Accent5 116 5" xfId="21030" xr:uid="{164410B9-19F5-415E-BE84-873C9930337E}"/>
    <cellStyle name="20% - Accent5 116 6" xfId="36164" xr:uid="{AFA14482-FB8A-4D53-929D-1635E897122E}"/>
    <cellStyle name="20% - Accent5 117" xfId="1688" xr:uid="{DB17EA61-EEE4-4B88-89A8-0F06D575F62A}"/>
    <cellStyle name="20% - Accent5 117 2" xfId="6837" xr:uid="{88FE92F9-BB9A-44D8-9872-0A21D1E39F76}"/>
    <cellStyle name="20% - Accent5 117 2 2" xfId="14594" xr:uid="{1947C005-5109-4BA9-8C51-824AF6861CA2}"/>
    <cellStyle name="20% - Accent5 117 2 2 2" xfId="33604" xr:uid="{7BF6812A-C0FB-45B9-859A-F9647B747845}"/>
    <cellStyle name="20% - Accent5 117 2 2 3" xfId="48738" xr:uid="{EE2EA676-A0ED-4495-8A5B-7D1B37BB32E2}"/>
    <cellStyle name="20% - Accent5 117 2 3" xfId="26060" xr:uid="{363AB3FB-7B29-4B79-AA02-475FC18627E4}"/>
    <cellStyle name="20% - Accent5 117 2 4" xfId="41194" xr:uid="{75487BEE-AB64-406B-88A1-AEA77137B215}"/>
    <cellStyle name="20% - Accent5 117 3" xfId="4342" xr:uid="{54352187-7E30-4B78-AB16-D158FA74766A}"/>
    <cellStyle name="20% - Accent5 117 3 2" xfId="12105" xr:uid="{461628F1-3075-476F-9CC9-EACA53695677}"/>
    <cellStyle name="20% - Accent5 117 3 2 2" xfId="31130" xr:uid="{3B5BCFB6-0087-4B86-A4B4-FF45F303BC1B}"/>
    <cellStyle name="20% - Accent5 117 3 2 3" xfId="46264" xr:uid="{8E04198C-16BC-4FD6-AF69-A24CEB28AB41}"/>
    <cellStyle name="20% - Accent5 117 3 3" xfId="23586" xr:uid="{D2B792A3-0180-4870-8DD9-243AAF4D3740}"/>
    <cellStyle name="20% - Accent5 117 3 4" xfId="38720" xr:uid="{E17F4856-0A14-4B30-8F34-BAE80F3BFD7F}"/>
    <cellStyle name="20% - Accent5 117 4" xfId="9479" xr:uid="{C17BD9FD-42D6-4035-AF7C-0CCE062F8F64}"/>
    <cellStyle name="20% - Accent5 117 4 2" xfId="28588" xr:uid="{1B2BDD01-74CA-4813-A480-1EC0BF71AF6D}"/>
    <cellStyle name="20% - Accent5 117 4 3" xfId="43722" xr:uid="{9BB9AF2B-51ED-40A5-BEE2-CBC2EC9D0179}"/>
    <cellStyle name="20% - Accent5 117 5" xfId="21044" xr:uid="{5D050A9F-D35B-4CBF-95F1-D3478AA75CBD}"/>
    <cellStyle name="20% - Accent5 117 6" xfId="36178" xr:uid="{85285E62-3ED5-4EDB-9A1E-8B5C0395D8F2}"/>
    <cellStyle name="20% - Accent5 118" xfId="1702" xr:uid="{A381F33F-1C55-4036-8511-AEEBA26C12BF}"/>
    <cellStyle name="20% - Accent5 118 2" xfId="6851" xr:uid="{F355ECF9-76F9-45D9-A63E-B36E4640B562}"/>
    <cellStyle name="20% - Accent5 118 2 2" xfId="14608" xr:uid="{86B35586-1D99-4A03-84BA-C184F41614BD}"/>
    <cellStyle name="20% - Accent5 118 2 2 2" xfId="33618" xr:uid="{39FDB4BF-6066-455B-9544-10BE317254E0}"/>
    <cellStyle name="20% - Accent5 118 2 2 3" xfId="48752" xr:uid="{79267B15-E53F-4DF4-8AA5-1CD2FF98C898}"/>
    <cellStyle name="20% - Accent5 118 2 3" xfId="26074" xr:uid="{50838649-2FCD-4392-92DD-BAA0A9796805}"/>
    <cellStyle name="20% - Accent5 118 2 4" xfId="41208" xr:uid="{D55731F8-07E2-45D5-BEE6-B6DB181CD383}"/>
    <cellStyle name="20% - Accent5 118 3" xfId="4356" xr:uid="{A22EF284-A2EA-4A47-9B10-699D34B1C4C7}"/>
    <cellStyle name="20% - Accent5 118 3 2" xfId="12119" xr:uid="{F32F9AAC-DA33-43B2-8AE4-44C74C757954}"/>
    <cellStyle name="20% - Accent5 118 3 2 2" xfId="31144" xr:uid="{3ECA1840-01A2-4736-B683-3AE4BBA55E39}"/>
    <cellStyle name="20% - Accent5 118 3 2 3" xfId="46278" xr:uid="{8EEB34DC-930E-423E-906A-E6813F1C5813}"/>
    <cellStyle name="20% - Accent5 118 3 3" xfId="23600" xr:uid="{45474A23-DF97-4BA8-A5AD-9689B7F8AB1B}"/>
    <cellStyle name="20% - Accent5 118 3 4" xfId="38734" xr:uid="{9A29F400-087F-4D2E-AC41-86E682D6356B}"/>
    <cellStyle name="20% - Accent5 118 4" xfId="9493" xr:uid="{F8A05E99-B870-4971-AC91-4B9953320084}"/>
    <cellStyle name="20% - Accent5 118 4 2" xfId="28602" xr:uid="{B618ADEA-D049-4CCA-B6DB-6917E40CB61A}"/>
    <cellStyle name="20% - Accent5 118 4 3" xfId="43736" xr:uid="{99481EFC-540B-4B72-896F-BB7D8BD58C19}"/>
    <cellStyle name="20% - Accent5 118 5" xfId="21058" xr:uid="{162FAC5A-BDE7-4775-915E-071EAE8EDA70}"/>
    <cellStyle name="20% - Accent5 118 6" xfId="36192" xr:uid="{BB6D20AD-2FD2-48DB-9CA9-DDD7716FC81A}"/>
    <cellStyle name="20% - Accent5 119" xfId="1716" xr:uid="{83B3C8BD-4F87-4271-8A72-11AFE9F47DC0}"/>
    <cellStyle name="20% - Accent5 119 2" xfId="6865" xr:uid="{7FF3A75C-9F77-4F37-9DF6-91DD64E4799F}"/>
    <cellStyle name="20% - Accent5 119 2 2" xfId="14622" xr:uid="{86B77A13-F495-4C26-8530-07845F47AC78}"/>
    <cellStyle name="20% - Accent5 119 2 2 2" xfId="33632" xr:uid="{33198963-DD8C-46E5-8082-3B2123C2BC8C}"/>
    <cellStyle name="20% - Accent5 119 2 2 3" xfId="48766" xr:uid="{E87A3146-F997-4A10-9E02-25EB84A4FCD1}"/>
    <cellStyle name="20% - Accent5 119 2 3" xfId="26088" xr:uid="{9A26A951-8FE9-4DB4-B881-C77762BEF085}"/>
    <cellStyle name="20% - Accent5 119 2 4" xfId="41222" xr:uid="{CC66082B-0DF1-4774-927C-58FFF390B883}"/>
    <cellStyle name="20% - Accent5 119 3" xfId="4370" xr:uid="{C58AC825-A430-45E3-B500-C326FED20E98}"/>
    <cellStyle name="20% - Accent5 119 3 2" xfId="12133" xr:uid="{FA0042D0-D1F3-477B-85E4-0A24DBE31CD1}"/>
    <cellStyle name="20% - Accent5 119 3 2 2" xfId="31158" xr:uid="{CBCE24EA-26F6-4814-B085-06397D879A1B}"/>
    <cellStyle name="20% - Accent5 119 3 2 3" xfId="46292" xr:uid="{D09AE065-0284-46DB-AE5D-2C31F4E28FCD}"/>
    <cellStyle name="20% - Accent5 119 3 3" xfId="23614" xr:uid="{54D65EBD-C9CB-4F44-885E-093722B658A3}"/>
    <cellStyle name="20% - Accent5 119 3 4" xfId="38748" xr:uid="{92560715-11EA-45C2-9EBE-E1A18D900992}"/>
    <cellStyle name="20% - Accent5 119 4" xfId="9507" xr:uid="{65C72171-7E26-4D8A-866F-7E15FC0173C5}"/>
    <cellStyle name="20% - Accent5 119 4 2" xfId="28616" xr:uid="{17DBBCE6-ED46-4D88-BC27-457949BC83B1}"/>
    <cellStyle name="20% - Accent5 119 4 3" xfId="43750" xr:uid="{C4F28203-FF7A-4928-80E5-7CC78B0973E3}"/>
    <cellStyle name="20% - Accent5 119 5" xfId="21072" xr:uid="{383B5D8B-B16F-4013-8B23-C0662BAA3516}"/>
    <cellStyle name="20% - Accent5 119 6" xfId="36206" xr:uid="{458B4C8C-5A7B-4B01-B8D2-844A465D40E8}"/>
    <cellStyle name="20% - Accent5 12" xfId="218" xr:uid="{66683589-E3BF-4CA8-ABF8-FD1DBD311260}"/>
    <cellStyle name="20% - Accent5 12 2" xfId="5361" xr:uid="{F57B13FF-B76E-46CD-9C4F-8FD949449A9C}"/>
    <cellStyle name="20% - Accent5 12 2 2" xfId="13118" xr:uid="{3163DFD7-EC08-4A1E-9171-16A048013A89}"/>
    <cellStyle name="20% - Accent5 12 2 2 2" xfId="32128" xr:uid="{290C91DF-CCF7-4959-8B8C-8E32EF397D59}"/>
    <cellStyle name="20% - Accent5 12 2 2 3" xfId="47262" xr:uid="{F27A5672-B7CD-4C1B-824C-D8CC32D945B7}"/>
    <cellStyle name="20% - Accent5 12 2 3" xfId="24584" xr:uid="{FF847621-6844-499D-80E8-BE91FCC078C7}"/>
    <cellStyle name="20% - Accent5 12 2 4" xfId="39718" xr:uid="{5BCE02F8-CF20-412D-B98F-E19DB39E0A19}"/>
    <cellStyle name="20% - Accent5 12 3" xfId="2872" xr:uid="{9646FC2B-D298-4406-A0A3-5EFAEC1C550A}"/>
    <cellStyle name="20% - Accent5 12 3 2" xfId="10635" xr:uid="{758398AB-E781-4447-A8DF-ED660ED30991}"/>
    <cellStyle name="20% - Accent5 12 3 2 2" xfId="29660" xr:uid="{B846BCAA-A3D5-46D6-B683-D4D86A98EEED}"/>
    <cellStyle name="20% - Accent5 12 3 2 3" xfId="44794" xr:uid="{554E2903-2B45-4159-9349-51793A3D804F}"/>
    <cellStyle name="20% - Accent5 12 3 3" xfId="22116" xr:uid="{0953A3BA-E408-46BE-9D51-082124DE743B}"/>
    <cellStyle name="20% - Accent5 12 3 4" xfId="37250" xr:uid="{82024AA3-87F1-4D43-A815-3BF448ACCF09}"/>
    <cellStyle name="20% - Accent5 12 4" xfId="8009" xr:uid="{490AFC97-791F-436E-BB07-DF4ADA41BB72}"/>
    <cellStyle name="20% - Accent5 12 4 2" xfId="27118" xr:uid="{56CED482-93B1-442A-99FC-6EE2923F2BF7}"/>
    <cellStyle name="20% - Accent5 12 4 3" xfId="42252" xr:uid="{382E4B69-90BA-44EC-8AEB-E8B4C158F7DA}"/>
    <cellStyle name="20% - Accent5 12 5" xfId="19574" xr:uid="{44AF1989-3385-4AAA-81EB-91BF0C98F58E}"/>
    <cellStyle name="20% - Accent5 12 6" xfId="34708" xr:uid="{2DB31125-F823-4EC7-95E7-B4EA64967705}"/>
    <cellStyle name="20% - Accent5 120" xfId="1730" xr:uid="{A7E4DCBB-E537-4EC9-AB54-D9DB88F0F606}"/>
    <cellStyle name="20% - Accent5 120 2" xfId="6879" xr:uid="{5B54FB76-7D6D-4776-9925-2925514A9371}"/>
    <cellStyle name="20% - Accent5 120 2 2" xfId="14636" xr:uid="{7BA338B3-E39A-4ED1-83ED-B704F1630CB8}"/>
    <cellStyle name="20% - Accent5 120 2 2 2" xfId="33646" xr:uid="{CFB55F67-53FC-4DB0-8C62-6B905287EC10}"/>
    <cellStyle name="20% - Accent5 120 2 2 3" xfId="48780" xr:uid="{7A32E653-376B-4080-BF03-3ECBB656366E}"/>
    <cellStyle name="20% - Accent5 120 2 3" xfId="26102" xr:uid="{DAFC3D58-D7C3-4F01-9F97-6EDC4FAD3DF5}"/>
    <cellStyle name="20% - Accent5 120 2 4" xfId="41236" xr:uid="{2EA403C1-C732-4F8B-8EBF-BA3607BBA661}"/>
    <cellStyle name="20% - Accent5 120 3" xfId="4384" xr:uid="{C42B29B6-EF30-4CF3-B4CE-9A26B2C0E41C}"/>
    <cellStyle name="20% - Accent5 120 3 2" xfId="12147" xr:uid="{A3F6A930-661E-483B-A306-ED23ECD83F40}"/>
    <cellStyle name="20% - Accent5 120 3 2 2" xfId="31172" xr:uid="{0AA5F8AC-3ABA-4B29-A89C-129FE1983DD9}"/>
    <cellStyle name="20% - Accent5 120 3 2 3" xfId="46306" xr:uid="{FFDB5967-64F0-42F5-B077-098CDA9D030C}"/>
    <cellStyle name="20% - Accent5 120 3 3" xfId="23628" xr:uid="{16D951F2-87CB-4691-A530-F7510AE17D13}"/>
    <cellStyle name="20% - Accent5 120 3 4" xfId="38762" xr:uid="{6F2C5597-C7D9-42B6-8543-83DC0E7904AA}"/>
    <cellStyle name="20% - Accent5 120 4" xfId="9521" xr:uid="{DF877208-7274-4D31-AEE7-CDE59A31ACAD}"/>
    <cellStyle name="20% - Accent5 120 4 2" xfId="28630" xr:uid="{792BC135-0ED3-4EA1-8682-CB3C1B00368D}"/>
    <cellStyle name="20% - Accent5 120 4 3" xfId="43764" xr:uid="{66D12473-FADD-40A1-8CFD-3E2C60C84DBC}"/>
    <cellStyle name="20% - Accent5 120 5" xfId="21086" xr:uid="{766E356C-3877-4755-A8A9-6FB0117430BA}"/>
    <cellStyle name="20% - Accent5 120 6" xfId="36220" xr:uid="{D427EB4C-8CAD-4028-9345-174BDBB19DDB}"/>
    <cellStyle name="20% - Accent5 121" xfId="1744" xr:uid="{E8692AD8-63AC-498F-AA08-51871BACA54E}"/>
    <cellStyle name="20% - Accent5 121 2" xfId="6893" xr:uid="{EB477605-AC56-459E-AA3E-6DCED2BA1751}"/>
    <cellStyle name="20% - Accent5 121 2 2" xfId="14650" xr:uid="{395C72A8-D6E0-4CF7-B11D-7C725BEE9297}"/>
    <cellStyle name="20% - Accent5 121 2 2 2" xfId="33660" xr:uid="{38BD5C1E-350D-4A3C-BE73-496E12BD3B9B}"/>
    <cellStyle name="20% - Accent5 121 2 2 3" xfId="48794" xr:uid="{5FCB1F86-BFFB-4E85-8AC5-D3C033FC02F5}"/>
    <cellStyle name="20% - Accent5 121 2 3" xfId="26116" xr:uid="{D35FF8C4-C232-4855-8824-AAD9C1C794DE}"/>
    <cellStyle name="20% - Accent5 121 2 4" xfId="41250" xr:uid="{018ADC50-DEF7-4303-B88E-A3E4F8492155}"/>
    <cellStyle name="20% - Accent5 121 3" xfId="4398" xr:uid="{939A3D01-D7D0-48A3-AB3B-7C2DB769CF46}"/>
    <cellStyle name="20% - Accent5 121 3 2" xfId="12161" xr:uid="{72CBEA4B-D912-461C-B11C-6B58D72BE142}"/>
    <cellStyle name="20% - Accent5 121 3 2 2" xfId="31186" xr:uid="{75A4B816-B119-4C75-B7C9-D1BD9FDB9DAF}"/>
    <cellStyle name="20% - Accent5 121 3 2 3" xfId="46320" xr:uid="{771945FB-C5AB-4A1E-92EC-6D2369084E34}"/>
    <cellStyle name="20% - Accent5 121 3 3" xfId="23642" xr:uid="{2746A86B-D0DB-4433-84BE-6F345C3F878D}"/>
    <cellStyle name="20% - Accent5 121 3 4" xfId="38776" xr:uid="{4BE86243-CF48-4CB0-AF20-17FD62181257}"/>
    <cellStyle name="20% - Accent5 121 4" xfId="9535" xr:uid="{8D13EC53-0E09-4646-9396-8CDB292C7490}"/>
    <cellStyle name="20% - Accent5 121 4 2" xfId="28644" xr:uid="{1E5A4069-B09F-43A2-BA7D-B0040D1DCD83}"/>
    <cellStyle name="20% - Accent5 121 4 3" xfId="43778" xr:uid="{1FC51992-0987-4F5E-BC0F-A0624E770961}"/>
    <cellStyle name="20% - Accent5 121 5" xfId="21100" xr:uid="{71FAF17D-BC58-44C3-89AA-D670D60826F6}"/>
    <cellStyle name="20% - Accent5 121 6" xfId="36234" xr:uid="{DF0BDFAB-814D-46E7-B623-5544DC9B987F}"/>
    <cellStyle name="20% - Accent5 122" xfId="1758" xr:uid="{1011E58B-43CF-460F-9653-702155340369}"/>
    <cellStyle name="20% - Accent5 122 2" xfId="6907" xr:uid="{31DC14E9-DCBC-4D54-B4B1-AA3E72AAF04D}"/>
    <cellStyle name="20% - Accent5 122 2 2" xfId="14664" xr:uid="{3113287A-3723-4863-9F1D-6E7D6522A531}"/>
    <cellStyle name="20% - Accent5 122 2 2 2" xfId="33674" xr:uid="{7689A4E0-AB7D-4F53-82C1-3727FCFCE5A4}"/>
    <cellStyle name="20% - Accent5 122 2 2 3" xfId="48808" xr:uid="{67D0B563-3DF4-4EC7-B038-160DA5319826}"/>
    <cellStyle name="20% - Accent5 122 2 3" xfId="26130" xr:uid="{40DB9E66-7EF3-41DB-A044-765D4E281784}"/>
    <cellStyle name="20% - Accent5 122 2 4" xfId="41264" xr:uid="{1CAAF6AA-DDB9-4846-8E4B-B3C6DCE7876C}"/>
    <cellStyle name="20% - Accent5 122 3" xfId="4412" xr:uid="{3116FA69-E3BD-498F-A115-EE8FF19A676E}"/>
    <cellStyle name="20% - Accent5 122 3 2" xfId="12175" xr:uid="{C72B5070-497A-4638-8BFC-1CC107DD6890}"/>
    <cellStyle name="20% - Accent5 122 3 2 2" xfId="31200" xr:uid="{02DD6795-58C5-4805-B356-5D15FFC20072}"/>
    <cellStyle name="20% - Accent5 122 3 2 3" xfId="46334" xr:uid="{4307545E-9D73-4855-9845-4ABFAD4786D9}"/>
    <cellStyle name="20% - Accent5 122 3 3" xfId="23656" xr:uid="{1D71C631-045C-49E2-964F-967C7FE5C437}"/>
    <cellStyle name="20% - Accent5 122 3 4" xfId="38790" xr:uid="{C182D4BA-6AC6-4BA7-A384-5107A8D4A09E}"/>
    <cellStyle name="20% - Accent5 122 4" xfId="9549" xr:uid="{DE973090-833F-4414-967A-76C3BF42D7C0}"/>
    <cellStyle name="20% - Accent5 122 4 2" xfId="28658" xr:uid="{3DCAEF11-171C-4FF6-B5F4-EECF865AEE8E}"/>
    <cellStyle name="20% - Accent5 122 4 3" xfId="43792" xr:uid="{E1034D3B-107C-4FDB-A5DF-89456682CDC9}"/>
    <cellStyle name="20% - Accent5 122 5" xfId="21114" xr:uid="{EF8AA555-0EBB-40F0-8E78-9049048AAA5B}"/>
    <cellStyle name="20% - Accent5 122 6" xfId="36248" xr:uid="{DB852C69-D0B0-4A79-AAB8-F5409AE4637A}"/>
    <cellStyle name="20% - Accent5 123" xfId="1772" xr:uid="{F6650BF1-86EE-493B-AF18-85B2836E66F9}"/>
    <cellStyle name="20% - Accent5 123 2" xfId="6921" xr:uid="{CF044565-D99A-4151-AD0A-70BBCE9E62F8}"/>
    <cellStyle name="20% - Accent5 123 2 2" xfId="14678" xr:uid="{2640AC48-B8C3-4C1A-822C-32E6664B1D10}"/>
    <cellStyle name="20% - Accent5 123 2 2 2" xfId="33688" xr:uid="{F781084F-A997-46D9-99EC-48D0625FD152}"/>
    <cellStyle name="20% - Accent5 123 2 2 3" xfId="48822" xr:uid="{1A524393-6BAE-48E4-8E78-FBA94D4ACD42}"/>
    <cellStyle name="20% - Accent5 123 2 3" xfId="26144" xr:uid="{7D438D59-FA14-4D9E-AF36-59B01F108524}"/>
    <cellStyle name="20% - Accent5 123 2 4" xfId="41278" xr:uid="{3E2708F7-4057-46D4-8285-553740EDF4D9}"/>
    <cellStyle name="20% - Accent5 123 3" xfId="4426" xr:uid="{73795DEC-ED40-4F64-B9B1-D1AF9090AFAD}"/>
    <cellStyle name="20% - Accent5 123 3 2" xfId="12189" xr:uid="{953AD296-60E5-451F-97E9-248B97DBFB80}"/>
    <cellStyle name="20% - Accent5 123 3 2 2" xfId="31214" xr:uid="{6EA22F6C-6B30-459A-8E83-6D675E5855A3}"/>
    <cellStyle name="20% - Accent5 123 3 2 3" xfId="46348" xr:uid="{F101AD33-BB46-4438-AAD7-C29A2794EF39}"/>
    <cellStyle name="20% - Accent5 123 3 3" xfId="23670" xr:uid="{DA7716A9-5888-409D-A424-6BDD52A5CCA0}"/>
    <cellStyle name="20% - Accent5 123 3 4" xfId="38804" xr:uid="{68E865EE-B85A-440F-ADA3-78C8FA207A81}"/>
    <cellStyle name="20% - Accent5 123 4" xfId="9563" xr:uid="{1BEE483E-B97B-4E04-9561-1F6127A8D0AE}"/>
    <cellStyle name="20% - Accent5 123 4 2" xfId="28672" xr:uid="{1AB8C79D-C7CD-40ED-954D-2BE533B2FC24}"/>
    <cellStyle name="20% - Accent5 123 4 3" xfId="43806" xr:uid="{D0B42545-EDAB-40EE-A785-3779D5C5B0AE}"/>
    <cellStyle name="20% - Accent5 123 5" xfId="21128" xr:uid="{97B2DE3B-0619-40BC-B65A-50690CDE6FE4}"/>
    <cellStyle name="20% - Accent5 123 6" xfId="36262" xr:uid="{687AE4ED-C765-482E-A822-885112456EC8}"/>
    <cellStyle name="20% - Accent5 124" xfId="1786" xr:uid="{F42F663B-B40B-4A6D-B1C2-D4A7B6A58243}"/>
    <cellStyle name="20% - Accent5 124 2" xfId="6935" xr:uid="{6BF92589-A0CA-4B9E-9D53-AC7E2061629B}"/>
    <cellStyle name="20% - Accent5 124 2 2" xfId="14692" xr:uid="{969B9607-A990-4462-8A80-643D1F755605}"/>
    <cellStyle name="20% - Accent5 124 2 2 2" xfId="33702" xr:uid="{7B103200-9568-494A-87B3-BA7365AFBE66}"/>
    <cellStyle name="20% - Accent5 124 2 2 3" xfId="48836" xr:uid="{E8F581A2-88FD-45F5-9F48-FF37C9B0FC3D}"/>
    <cellStyle name="20% - Accent5 124 2 3" xfId="26158" xr:uid="{2D66F6F2-6E4A-4322-A460-C3C3AE6AABBC}"/>
    <cellStyle name="20% - Accent5 124 2 4" xfId="41292" xr:uid="{501DA25C-FA3F-447A-8D57-50455B01675F}"/>
    <cellStyle name="20% - Accent5 124 3" xfId="4440" xr:uid="{CB1EFC2F-84D7-4C3D-A30E-3686459906C0}"/>
    <cellStyle name="20% - Accent5 124 3 2" xfId="12203" xr:uid="{2C86FF2A-F4E9-4835-989C-2C325A6D8C30}"/>
    <cellStyle name="20% - Accent5 124 3 2 2" xfId="31228" xr:uid="{8910C980-657E-4D0F-B712-C5C365FEB45C}"/>
    <cellStyle name="20% - Accent5 124 3 2 3" xfId="46362" xr:uid="{07CB8747-3C67-4AD9-B9A7-072773518366}"/>
    <cellStyle name="20% - Accent5 124 3 3" xfId="23684" xr:uid="{D3C90DF5-5BEB-481A-9E43-43E958FEEE53}"/>
    <cellStyle name="20% - Accent5 124 3 4" xfId="38818" xr:uid="{0EEE4FE7-BAD7-4395-8716-5B88FD991174}"/>
    <cellStyle name="20% - Accent5 124 4" xfId="9577" xr:uid="{94DC363C-0D2C-42E7-8817-FFBDD4DE228E}"/>
    <cellStyle name="20% - Accent5 124 4 2" xfId="28686" xr:uid="{D8002ED8-BE86-4300-B486-B089FC7FD1FD}"/>
    <cellStyle name="20% - Accent5 124 4 3" xfId="43820" xr:uid="{7242B983-0E2E-48BC-9498-4E57233ADF04}"/>
    <cellStyle name="20% - Accent5 124 5" xfId="21142" xr:uid="{14C5C5BC-D965-4B24-BEDC-1CDE8287799F}"/>
    <cellStyle name="20% - Accent5 124 6" xfId="36276" xr:uid="{125EEA87-363F-4C8D-8848-C205FAACFBAA}"/>
    <cellStyle name="20% - Accent5 125" xfId="1800" xr:uid="{4F3FA960-0D68-42D2-8EA8-59E6BDABB9B5}"/>
    <cellStyle name="20% - Accent5 125 2" xfId="6949" xr:uid="{745592F1-75F9-4436-B886-CDFEA8842EF4}"/>
    <cellStyle name="20% - Accent5 125 2 2" xfId="14706" xr:uid="{01D5993D-2204-432A-83A4-E7C05CFCDE0E}"/>
    <cellStyle name="20% - Accent5 125 2 2 2" xfId="33716" xr:uid="{5E8EF486-8BD1-4C10-B9A6-F6E43870DB99}"/>
    <cellStyle name="20% - Accent5 125 2 2 3" xfId="48850" xr:uid="{9AAE67BB-AB7F-4A02-8105-DBA6ADC6E8BC}"/>
    <cellStyle name="20% - Accent5 125 2 3" xfId="26172" xr:uid="{8CC0AF21-F054-4732-92CA-53D109A27232}"/>
    <cellStyle name="20% - Accent5 125 2 4" xfId="41306" xr:uid="{1D096FF7-FED7-4D89-9A4A-DF390A0DC73C}"/>
    <cellStyle name="20% - Accent5 125 3" xfId="4454" xr:uid="{6BC52715-937B-4234-82BC-FED9F21C5E97}"/>
    <cellStyle name="20% - Accent5 125 3 2" xfId="12217" xr:uid="{01BBBC4B-3459-44D5-90EF-272B09122DB0}"/>
    <cellStyle name="20% - Accent5 125 3 2 2" xfId="31242" xr:uid="{2AB2BF94-0A91-4C9E-A653-6B4B1BE8CF71}"/>
    <cellStyle name="20% - Accent5 125 3 2 3" xfId="46376" xr:uid="{5D9F8AF2-2143-4DC8-8D54-27F75E1F66CC}"/>
    <cellStyle name="20% - Accent5 125 3 3" xfId="23698" xr:uid="{DF57E3BC-B236-4EC0-844C-106B18974F85}"/>
    <cellStyle name="20% - Accent5 125 3 4" xfId="38832" xr:uid="{B4084C10-04B2-49B4-8889-C38D4A130FC3}"/>
    <cellStyle name="20% - Accent5 125 4" xfId="9591" xr:uid="{D22F8462-00FB-44BD-B696-14FB05EC9A1A}"/>
    <cellStyle name="20% - Accent5 125 4 2" xfId="28700" xr:uid="{CB80D4E3-5DC6-4F72-BA67-997BCEF18C98}"/>
    <cellStyle name="20% - Accent5 125 4 3" xfId="43834" xr:uid="{B09CFF95-B3A6-4AC3-93DC-0F91785DDD1A}"/>
    <cellStyle name="20% - Accent5 125 5" xfId="21156" xr:uid="{C7444400-6573-40F7-AE5C-E2DC6FC0AD93}"/>
    <cellStyle name="20% - Accent5 125 6" xfId="36290" xr:uid="{4E743BCB-28C0-47C7-9B75-D4C9B0681910}"/>
    <cellStyle name="20% - Accent5 126" xfId="1814" xr:uid="{8CEAE4B8-7D16-4961-928C-FC2354B52520}"/>
    <cellStyle name="20% - Accent5 126 2" xfId="6963" xr:uid="{35C3B249-AA30-45FF-A0D4-FC7E43FC1122}"/>
    <cellStyle name="20% - Accent5 126 2 2" xfId="14720" xr:uid="{ACA6D6D1-3BE4-4EB8-88C7-9CB06350BA26}"/>
    <cellStyle name="20% - Accent5 126 2 2 2" xfId="33730" xr:uid="{10857B98-D6DD-4C9A-BE80-8B7C1E4A3AC7}"/>
    <cellStyle name="20% - Accent5 126 2 2 3" xfId="48864" xr:uid="{437FB950-60E6-4153-84D9-5C677A851148}"/>
    <cellStyle name="20% - Accent5 126 2 3" xfId="26186" xr:uid="{AE698561-F124-4CC7-9A53-8F96B80E4BB7}"/>
    <cellStyle name="20% - Accent5 126 2 4" xfId="41320" xr:uid="{654EE08E-C613-464D-98C6-5D1B82AF2690}"/>
    <cellStyle name="20% - Accent5 126 3" xfId="4468" xr:uid="{DB4F4104-DC4F-41B2-9621-3C385EA4D802}"/>
    <cellStyle name="20% - Accent5 126 3 2" xfId="12231" xr:uid="{6015210C-377F-490A-9F7F-484F1BC7747D}"/>
    <cellStyle name="20% - Accent5 126 3 2 2" xfId="31256" xr:uid="{065AF181-BE10-47CB-A42A-24CF4674AC95}"/>
    <cellStyle name="20% - Accent5 126 3 2 3" xfId="46390" xr:uid="{DC64C956-3AB9-4013-88A8-0DDBEC0F758E}"/>
    <cellStyle name="20% - Accent5 126 3 3" xfId="23712" xr:uid="{FD9968CE-D44A-4E53-809E-88B500207CD9}"/>
    <cellStyle name="20% - Accent5 126 3 4" xfId="38846" xr:uid="{4494CDE6-4D8B-4433-9041-B8565BCC9626}"/>
    <cellStyle name="20% - Accent5 126 4" xfId="9605" xr:uid="{BAC5BD65-4D05-4BFB-A29D-82A044E11986}"/>
    <cellStyle name="20% - Accent5 126 4 2" xfId="28714" xr:uid="{89F4B871-0A12-44DD-8F6D-1F5D720E800C}"/>
    <cellStyle name="20% - Accent5 126 4 3" xfId="43848" xr:uid="{565C882D-7CE3-4754-8AD5-A3259954D8F8}"/>
    <cellStyle name="20% - Accent5 126 5" xfId="21170" xr:uid="{CF9C2D4D-A7C3-4AA9-9988-0F746101C02E}"/>
    <cellStyle name="20% - Accent5 126 6" xfId="36304" xr:uid="{FC893C20-066E-40A5-89C8-52C3B2F0A682}"/>
    <cellStyle name="20% - Accent5 127" xfId="1828" xr:uid="{FEC93395-8FEA-4A8B-B21E-983CBEF1E3C5}"/>
    <cellStyle name="20% - Accent5 127 2" xfId="6977" xr:uid="{3BFA5E1D-3629-46EF-B6AF-DBD7B1F8EEC0}"/>
    <cellStyle name="20% - Accent5 127 2 2" xfId="14734" xr:uid="{9EC24742-F7B5-4F3F-A4C8-62E99ECF2AD8}"/>
    <cellStyle name="20% - Accent5 127 2 2 2" xfId="33744" xr:uid="{DC0C960A-C178-4CAB-92FE-3EDAEA7DDA83}"/>
    <cellStyle name="20% - Accent5 127 2 2 3" xfId="48878" xr:uid="{4DB9A728-D4F9-4D4D-82FC-677B9D1A1FA0}"/>
    <cellStyle name="20% - Accent5 127 2 3" xfId="26200" xr:uid="{70D09E5B-3B3C-4F79-8E1E-7B74A98C8278}"/>
    <cellStyle name="20% - Accent5 127 2 4" xfId="41334" xr:uid="{A660C902-26DB-4BCA-9D72-EF63AB7968A2}"/>
    <cellStyle name="20% - Accent5 127 3" xfId="4482" xr:uid="{8346484D-06F5-4896-9DFF-E3EBECDAD894}"/>
    <cellStyle name="20% - Accent5 127 3 2" xfId="12245" xr:uid="{FCE53800-684F-430B-87D0-0A1E964421EF}"/>
    <cellStyle name="20% - Accent5 127 3 2 2" xfId="31270" xr:uid="{075F3930-0B5B-43F9-AD52-5A4583575733}"/>
    <cellStyle name="20% - Accent5 127 3 2 3" xfId="46404" xr:uid="{D09A6055-C4A6-4F47-B64B-6CD325D10E87}"/>
    <cellStyle name="20% - Accent5 127 3 3" xfId="23726" xr:uid="{C042AD8D-EFAA-4BDA-9375-7357D76E0CE2}"/>
    <cellStyle name="20% - Accent5 127 3 4" xfId="38860" xr:uid="{C364241D-3801-4991-B7DE-DAA81559881F}"/>
    <cellStyle name="20% - Accent5 127 4" xfId="9619" xr:uid="{A94442A8-E3F9-4D9D-A6A6-F5709885F532}"/>
    <cellStyle name="20% - Accent5 127 4 2" xfId="28728" xr:uid="{86F0EC20-6588-4E22-93FB-E096BDCDC5E3}"/>
    <cellStyle name="20% - Accent5 127 4 3" xfId="43862" xr:uid="{CE5C1DEA-DD57-4E86-B82B-7BA301ED59E3}"/>
    <cellStyle name="20% - Accent5 127 5" xfId="21184" xr:uid="{C7E4FB46-1807-4DDB-A6DF-34F695765FD7}"/>
    <cellStyle name="20% - Accent5 127 6" xfId="36318" xr:uid="{2D2AA575-4267-42AD-AE83-3253A5282D07}"/>
    <cellStyle name="20% - Accent5 128" xfId="1842" xr:uid="{B236799F-3F75-4395-9CFC-6BA2CC5122C5}"/>
    <cellStyle name="20% - Accent5 128 2" xfId="6991" xr:uid="{F25547F9-7952-43DD-A2BE-6009F2B3B511}"/>
    <cellStyle name="20% - Accent5 128 2 2" xfId="14748" xr:uid="{A52CB24E-C801-44EF-A940-E51FC0B7E64A}"/>
    <cellStyle name="20% - Accent5 128 2 2 2" xfId="33758" xr:uid="{4E54F304-83A6-4FF9-8917-F3DC8BC0CEB7}"/>
    <cellStyle name="20% - Accent5 128 2 2 3" xfId="48892" xr:uid="{9613DABD-0218-4AF9-9231-F7AC20CBB20F}"/>
    <cellStyle name="20% - Accent5 128 2 3" xfId="26214" xr:uid="{622984E6-1B7B-4548-9BFA-1C9E4D7295EF}"/>
    <cellStyle name="20% - Accent5 128 2 4" xfId="41348" xr:uid="{63D443D8-61CE-4A29-977B-996AF9236FC1}"/>
    <cellStyle name="20% - Accent5 128 3" xfId="4496" xr:uid="{525C7174-F005-4176-98F4-2F92724C0CB1}"/>
    <cellStyle name="20% - Accent5 128 3 2" xfId="12259" xr:uid="{68430D68-B697-4988-B91C-6568A53DD1E3}"/>
    <cellStyle name="20% - Accent5 128 3 2 2" xfId="31284" xr:uid="{DAFEFE2D-9967-4855-88B7-095182B4D034}"/>
    <cellStyle name="20% - Accent5 128 3 2 3" xfId="46418" xr:uid="{C59A19C8-3212-4E50-B292-406F792D5219}"/>
    <cellStyle name="20% - Accent5 128 3 3" xfId="23740" xr:uid="{49326277-0521-43D5-9A4F-E79850303972}"/>
    <cellStyle name="20% - Accent5 128 3 4" xfId="38874" xr:uid="{C2B0E6DE-A2E6-43B1-99E1-D62ECFA581FF}"/>
    <cellStyle name="20% - Accent5 128 4" xfId="9633" xr:uid="{AB5355B1-A0D1-48EF-8DAE-4D495B6CD663}"/>
    <cellStyle name="20% - Accent5 128 4 2" xfId="28742" xr:uid="{D2797813-DF7F-407D-9B55-D8F71E1ECF78}"/>
    <cellStyle name="20% - Accent5 128 4 3" xfId="43876" xr:uid="{B14B27F7-B8CB-4E77-B4E3-FDABFE07D16C}"/>
    <cellStyle name="20% - Accent5 128 5" xfId="21198" xr:uid="{9F120961-3C8D-41FA-9339-50DAAAC1D124}"/>
    <cellStyle name="20% - Accent5 128 6" xfId="36332" xr:uid="{35C40B21-15FB-4A4F-8AC2-53F5857595C2}"/>
    <cellStyle name="20% - Accent5 129" xfId="1856" xr:uid="{149EF521-063B-433B-B27F-B2325C5F34EF}"/>
    <cellStyle name="20% - Accent5 129 2" xfId="7005" xr:uid="{86EC9D46-E894-495D-B052-E0729F8B6F01}"/>
    <cellStyle name="20% - Accent5 129 2 2" xfId="14762" xr:uid="{3F018FEA-E0D2-4FA5-8EC3-5759D7BEA1F8}"/>
    <cellStyle name="20% - Accent5 129 2 2 2" xfId="33772" xr:uid="{ED6D0549-E73B-47E3-884F-08517B5EBB80}"/>
    <cellStyle name="20% - Accent5 129 2 2 3" xfId="48906" xr:uid="{6F593A7D-6F7A-4A05-B446-6CB4A50BCC90}"/>
    <cellStyle name="20% - Accent5 129 2 3" xfId="26228" xr:uid="{49E58438-D618-46F0-AD33-5C319EDB129B}"/>
    <cellStyle name="20% - Accent5 129 2 4" xfId="41362" xr:uid="{2D8C1687-DD4B-4401-ABFC-E67C1146904A}"/>
    <cellStyle name="20% - Accent5 129 3" xfId="4510" xr:uid="{9E6C286A-45C7-46B9-AA83-02093B64DA32}"/>
    <cellStyle name="20% - Accent5 129 3 2" xfId="12273" xr:uid="{3C0E5378-60BD-41CE-BDA1-E7280EAA6623}"/>
    <cellStyle name="20% - Accent5 129 3 2 2" xfId="31298" xr:uid="{7E12021E-153C-4C55-93AE-6BBFCEF04BF3}"/>
    <cellStyle name="20% - Accent5 129 3 2 3" xfId="46432" xr:uid="{292C02F0-CF35-402A-AE65-45C14FDC2B48}"/>
    <cellStyle name="20% - Accent5 129 3 3" xfId="23754" xr:uid="{6148ECD1-41AD-4EFA-9D2D-9C71C87A01DB}"/>
    <cellStyle name="20% - Accent5 129 3 4" xfId="38888" xr:uid="{4D0F1154-E235-4A94-9796-59CE8DF70487}"/>
    <cellStyle name="20% - Accent5 129 4" xfId="9647" xr:uid="{475C5BE0-9426-4B00-BAA7-CF14BDCA20B3}"/>
    <cellStyle name="20% - Accent5 129 4 2" xfId="28756" xr:uid="{AE846B0F-AEF9-4708-B701-CF91DECA25EB}"/>
    <cellStyle name="20% - Accent5 129 4 3" xfId="43890" xr:uid="{08E1AD5A-0915-48B5-8C45-536D2786A9A5}"/>
    <cellStyle name="20% - Accent5 129 5" xfId="21212" xr:uid="{24590C44-893F-4A8D-8C55-D4DCCFC41187}"/>
    <cellStyle name="20% - Accent5 129 6" xfId="36346" xr:uid="{8B23A1A4-E5A2-42F5-B5B8-CE3C1BFA8EA6}"/>
    <cellStyle name="20% - Accent5 13" xfId="232" xr:uid="{765DC101-E592-4F32-9594-1EAFEA21596F}"/>
    <cellStyle name="20% - Accent5 13 2" xfId="5375" xr:uid="{C49BBFE2-795C-40B7-A7A6-51274194B120}"/>
    <cellStyle name="20% - Accent5 13 2 2" xfId="13132" xr:uid="{BD060955-A375-47C0-B556-0E3F336AE81B}"/>
    <cellStyle name="20% - Accent5 13 2 2 2" xfId="32142" xr:uid="{9D27E3FA-51D5-4856-ADB1-A9174BDE0F39}"/>
    <cellStyle name="20% - Accent5 13 2 2 3" xfId="47276" xr:uid="{A2254DDD-4524-495B-BE39-78C12F575ACC}"/>
    <cellStyle name="20% - Accent5 13 2 3" xfId="24598" xr:uid="{56FD01ED-D6EE-4D27-936B-72823AFA0CDC}"/>
    <cellStyle name="20% - Accent5 13 2 4" xfId="39732" xr:uid="{F5F247DA-95C1-4D5F-A47C-9BEDED564260}"/>
    <cellStyle name="20% - Accent5 13 3" xfId="2886" xr:uid="{3134DE83-D731-4453-AF5B-C5B995A499C8}"/>
    <cellStyle name="20% - Accent5 13 3 2" xfId="10649" xr:uid="{14168C7B-CD91-42AB-95F1-9CB42E00E8AB}"/>
    <cellStyle name="20% - Accent5 13 3 2 2" xfId="29674" xr:uid="{DF700524-FA4A-4DDB-B678-46B471124B9C}"/>
    <cellStyle name="20% - Accent5 13 3 2 3" xfId="44808" xr:uid="{F12F716A-15D5-4FF6-A450-FA0886599882}"/>
    <cellStyle name="20% - Accent5 13 3 3" xfId="22130" xr:uid="{5EE11AC8-A8A7-44D7-9B23-B1814C08FAF9}"/>
    <cellStyle name="20% - Accent5 13 3 4" xfId="37264" xr:uid="{E7ED3772-2029-43E4-A251-2672095907B3}"/>
    <cellStyle name="20% - Accent5 13 4" xfId="8023" xr:uid="{7AFEEAD3-1389-4634-8225-B2A27144EA96}"/>
    <cellStyle name="20% - Accent5 13 4 2" xfId="27132" xr:uid="{920EFCD2-62EF-4259-A9D0-53CB5A01C051}"/>
    <cellStyle name="20% - Accent5 13 4 3" xfId="42266" xr:uid="{D6AD4004-0C3D-4F77-A389-BCA7622EC4B5}"/>
    <cellStyle name="20% - Accent5 13 5" xfId="19588" xr:uid="{02071E53-06A7-4E70-BFDB-CF4A79B40A74}"/>
    <cellStyle name="20% - Accent5 13 6" xfId="34722" xr:uid="{7C975DA6-E385-4BC4-89F8-B0DDC31E7EB3}"/>
    <cellStyle name="20% - Accent5 130" xfId="1870" xr:uid="{F96827B6-0A0B-433A-B92F-9F0F9B94CFEB}"/>
    <cellStyle name="20% - Accent5 130 2" xfId="7019" xr:uid="{BA1D1109-52F2-4D74-91C3-87C05D1580D7}"/>
    <cellStyle name="20% - Accent5 130 2 2" xfId="14776" xr:uid="{8EC0E1BA-4E7C-4DAA-AF13-656CB04238FD}"/>
    <cellStyle name="20% - Accent5 130 2 2 2" xfId="33786" xr:uid="{C7CFFCC7-637A-44FF-A45B-E0B0FA92D10D}"/>
    <cellStyle name="20% - Accent5 130 2 2 3" xfId="48920" xr:uid="{69073DC7-6016-4E71-A362-7784E943AB75}"/>
    <cellStyle name="20% - Accent5 130 2 3" xfId="26242" xr:uid="{ABB0347E-1A5A-4556-B9C7-274B4772B64C}"/>
    <cellStyle name="20% - Accent5 130 2 4" xfId="41376" xr:uid="{C8809FE6-17AA-4F2E-9C89-A5F237F24754}"/>
    <cellStyle name="20% - Accent5 130 3" xfId="4524" xr:uid="{AFD1BDCE-80B7-4872-B1C2-6F2C8BEE39D8}"/>
    <cellStyle name="20% - Accent5 130 3 2" xfId="12287" xr:uid="{B28CA6E3-8F02-41C5-B679-9F6B5E3E22F9}"/>
    <cellStyle name="20% - Accent5 130 3 2 2" xfId="31312" xr:uid="{AC1A3AA3-B5DB-4FC0-AF6E-F754DA2CD29E}"/>
    <cellStyle name="20% - Accent5 130 3 2 3" xfId="46446" xr:uid="{6A311A13-1373-48DB-86E0-8C21F2D1FD65}"/>
    <cellStyle name="20% - Accent5 130 3 3" xfId="23768" xr:uid="{8E067BCD-DB2D-4ED6-9DE2-B9BA2EB4C59E}"/>
    <cellStyle name="20% - Accent5 130 3 4" xfId="38902" xr:uid="{C864B3B5-2253-49EB-82E5-D5317C7F53F4}"/>
    <cellStyle name="20% - Accent5 130 4" xfId="9661" xr:uid="{7854A5BB-7600-41A2-A6A6-0F56542A8CBB}"/>
    <cellStyle name="20% - Accent5 130 4 2" xfId="28770" xr:uid="{0FDF3327-016A-4562-A097-94D57560F388}"/>
    <cellStyle name="20% - Accent5 130 4 3" xfId="43904" xr:uid="{DC7AAA0F-2A20-41F5-B0E6-C0662D41F58E}"/>
    <cellStyle name="20% - Accent5 130 5" xfId="21226" xr:uid="{F414E46F-65F1-4378-BE53-842FD00E6C19}"/>
    <cellStyle name="20% - Accent5 130 6" xfId="36360" xr:uid="{7BCA3FCE-F550-4F05-9614-DB5FAB0E6077}"/>
    <cellStyle name="20% - Accent5 131" xfId="1884" xr:uid="{7F7127CB-83F1-4FFB-8627-FF93188E71D8}"/>
    <cellStyle name="20% - Accent5 131 2" xfId="7033" xr:uid="{FAEB5A6B-4F70-4D57-9C9F-0143D5580C50}"/>
    <cellStyle name="20% - Accent5 131 2 2" xfId="14790" xr:uid="{9F67CB15-74EA-41CF-AF59-E27AA1194BC9}"/>
    <cellStyle name="20% - Accent5 131 2 2 2" xfId="33800" xr:uid="{737422E3-CAD6-4D43-9A79-EC25A6ECC6AF}"/>
    <cellStyle name="20% - Accent5 131 2 2 3" xfId="48934" xr:uid="{503817DE-5013-49A8-B4FD-797D0FDACB11}"/>
    <cellStyle name="20% - Accent5 131 2 3" xfId="26256" xr:uid="{EB339801-5C9D-4EA1-AE0D-A82A4FF9DCBA}"/>
    <cellStyle name="20% - Accent5 131 2 4" xfId="41390" xr:uid="{2ABEC595-3633-4D8C-8C17-873659E5E1F3}"/>
    <cellStyle name="20% - Accent5 131 3" xfId="4538" xr:uid="{BD10C88F-D5C8-425F-89D2-7291FD970ACF}"/>
    <cellStyle name="20% - Accent5 131 3 2" xfId="12301" xr:uid="{82EB6072-A3BB-42C5-A8A8-712D711D6C38}"/>
    <cellStyle name="20% - Accent5 131 3 2 2" xfId="31326" xr:uid="{0B2AEB64-3914-45F6-8734-F0BD36F9A3D3}"/>
    <cellStyle name="20% - Accent5 131 3 2 3" xfId="46460" xr:uid="{C615C587-A0F6-48EF-97E7-E45D925D5581}"/>
    <cellStyle name="20% - Accent5 131 3 3" xfId="23782" xr:uid="{4902E09E-33E3-4E33-8D6D-E844105A7646}"/>
    <cellStyle name="20% - Accent5 131 3 4" xfId="38916" xr:uid="{97405AF8-DC2D-47A7-954D-A5C585CD5674}"/>
    <cellStyle name="20% - Accent5 131 4" xfId="9675" xr:uid="{BB5274DA-D2FD-4C31-9D35-0B4211DB28DD}"/>
    <cellStyle name="20% - Accent5 131 4 2" xfId="28784" xr:uid="{2DD17243-45C9-42EB-88AB-46054E50C431}"/>
    <cellStyle name="20% - Accent5 131 4 3" xfId="43918" xr:uid="{A53CDCC1-6971-4A1C-AD69-5A141C872E67}"/>
    <cellStyle name="20% - Accent5 131 5" xfId="21240" xr:uid="{3F3FF93D-37CF-4762-B178-B213AADB6C33}"/>
    <cellStyle name="20% - Accent5 131 6" xfId="36374" xr:uid="{E8637920-42B1-4398-B98D-3D2A272F5316}"/>
    <cellStyle name="20% - Accent5 132" xfId="1898" xr:uid="{7D9E0C7A-B62B-48CF-BE99-797316C84979}"/>
    <cellStyle name="20% - Accent5 132 2" xfId="7047" xr:uid="{B2243AC0-2DCB-4CC1-A1D7-3668CA5113FA}"/>
    <cellStyle name="20% - Accent5 132 2 2" xfId="14804" xr:uid="{B599C478-24D2-4B7D-BEC3-32914117C42E}"/>
    <cellStyle name="20% - Accent5 132 2 2 2" xfId="33814" xr:uid="{87E37CB4-B62F-4DCE-94AB-170CB0D3D2E9}"/>
    <cellStyle name="20% - Accent5 132 2 2 3" xfId="48948" xr:uid="{F6D9B273-9986-4DCB-9BBA-785BE5796435}"/>
    <cellStyle name="20% - Accent5 132 2 3" xfId="26270" xr:uid="{D834BC46-4659-453C-9998-7CFF034B54A9}"/>
    <cellStyle name="20% - Accent5 132 2 4" xfId="41404" xr:uid="{B5CD578A-0CB2-4006-B665-72158C687598}"/>
    <cellStyle name="20% - Accent5 132 3" xfId="4552" xr:uid="{225263F1-2405-4F1D-9788-85D086AA7212}"/>
    <cellStyle name="20% - Accent5 132 3 2" xfId="12315" xr:uid="{EFD0B9E4-A9C8-4C95-9DF5-93CF55FB74C0}"/>
    <cellStyle name="20% - Accent5 132 3 2 2" xfId="31340" xr:uid="{D4931581-5DF6-4714-805E-DF845CD13FC0}"/>
    <cellStyle name="20% - Accent5 132 3 2 3" xfId="46474" xr:uid="{87F7C0E6-D32E-46FA-A2AC-FCE1D49DE9A8}"/>
    <cellStyle name="20% - Accent5 132 3 3" xfId="23796" xr:uid="{4D332C99-1B7B-4DC9-8952-BB3625660169}"/>
    <cellStyle name="20% - Accent5 132 3 4" xfId="38930" xr:uid="{AE12F047-A0E5-4558-8DEF-F70196D691EE}"/>
    <cellStyle name="20% - Accent5 132 4" xfId="9689" xr:uid="{F1D35385-E2AB-4EE0-A987-FD968E8681F4}"/>
    <cellStyle name="20% - Accent5 132 4 2" xfId="28798" xr:uid="{52425235-47D9-4A6D-ADC6-DFA15628A46D}"/>
    <cellStyle name="20% - Accent5 132 4 3" xfId="43932" xr:uid="{9BC4B90D-A481-4688-9569-7DC9E5D72185}"/>
    <cellStyle name="20% - Accent5 132 5" xfId="21254" xr:uid="{CC5FF9B2-643A-4A93-BB2D-852B45B7906D}"/>
    <cellStyle name="20% - Accent5 132 6" xfId="36388" xr:uid="{75C60E37-AEE8-421D-8E5A-9A2B92BD2DC0}"/>
    <cellStyle name="20% - Accent5 133" xfId="1912" xr:uid="{18DEEF88-CF79-4620-9937-F83FD1826F82}"/>
    <cellStyle name="20% - Accent5 133 2" xfId="7061" xr:uid="{B76C2F8E-B301-41E6-8B5E-D2A3A8407154}"/>
    <cellStyle name="20% - Accent5 133 2 2" xfId="14818" xr:uid="{A07DE51E-426E-424F-A15D-5724E78D908B}"/>
    <cellStyle name="20% - Accent5 133 2 2 2" xfId="33828" xr:uid="{F1F896F1-229F-4BEB-9E54-ABD53551B686}"/>
    <cellStyle name="20% - Accent5 133 2 2 3" xfId="48962" xr:uid="{CBC5496C-123F-41BC-BBA8-EC6D4DD411A2}"/>
    <cellStyle name="20% - Accent5 133 2 3" xfId="26284" xr:uid="{29D9C6CF-1A27-4B28-9F86-F67B28082861}"/>
    <cellStyle name="20% - Accent5 133 2 4" xfId="41418" xr:uid="{56C83428-6326-4C30-82F6-11CAC7449071}"/>
    <cellStyle name="20% - Accent5 133 3" xfId="4566" xr:uid="{18EFF0ED-2256-472A-BFC6-D09FF081349B}"/>
    <cellStyle name="20% - Accent5 133 3 2" xfId="12329" xr:uid="{688EF317-67FB-42A7-AADE-56053C81BAAF}"/>
    <cellStyle name="20% - Accent5 133 3 2 2" xfId="31354" xr:uid="{B4949DB8-A2D9-42F2-81E1-4EECDF2B6D40}"/>
    <cellStyle name="20% - Accent5 133 3 2 3" xfId="46488" xr:uid="{E16A189D-8270-4E5A-A1F7-9AE29946E0E8}"/>
    <cellStyle name="20% - Accent5 133 3 3" xfId="23810" xr:uid="{AD9AF6FB-5F1C-41B0-A2FB-C4E16C9059A6}"/>
    <cellStyle name="20% - Accent5 133 3 4" xfId="38944" xr:uid="{0453D7C6-AC78-48EF-AC77-B61175187E8D}"/>
    <cellStyle name="20% - Accent5 133 4" xfId="9703" xr:uid="{2B80B682-E02C-415B-8E31-D30BBE3BDFC5}"/>
    <cellStyle name="20% - Accent5 133 4 2" xfId="28812" xr:uid="{BFCE4ACF-C2BA-4303-AC43-88AF07EB8336}"/>
    <cellStyle name="20% - Accent5 133 4 3" xfId="43946" xr:uid="{F7F1155B-DA66-4E1D-A1E9-68BB9D62E26C}"/>
    <cellStyle name="20% - Accent5 133 5" xfId="21268" xr:uid="{DA6593A4-6E18-4D4E-944E-3F9DFCA08AA8}"/>
    <cellStyle name="20% - Accent5 133 6" xfId="36402" xr:uid="{5C433D47-590C-4757-96E9-B1CDDE1F537E}"/>
    <cellStyle name="20% - Accent5 134" xfId="1926" xr:uid="{42A84DA2-237C-47F7-88DF-6F53E5A34094}"/>
    <cellStyle name="20% - Accent5 134 2" xfId="7075" xr:uid="{CACB730C-1A75-439E-8523-37FBF561E2B6}"/>
    <cellStyle name="20% - Accent5 134 2 2" xfId="14832" xr:uid="{A4202EFB-4517-467B-9BEE-7437310B6857}"/>
    <cellStyle name="20% - Accent5 134 2 2 2" xfId="33842" xr:uid="{FA2230F8-DAEB-49E3-B893-86207F7C52CA}"/>
    <cellStyle name="20% - Accent5 134 2 2 3" xfId="48976" xr:uid="{7EFBFCA1-2796-4AAC-B38F-DB43AB31300C}"/>
    <cellStyle name="20% - Accent5 134 2 3" xfId="26298" xr:uid="{236DA581-3E04-4C84-ABB6-ECE52DCDED5F}"/>
    <cellStyle name="20% - Accent5 134 2 4" xfId="41432" xr:uid="{EDBD87BD-BD3D-4B3D-8C6F-CCAD14788F30}"/>
    <cellStyle name="20% - Accent5 134 3" xfId="4580" xr:uid="{568CC238-52FF-4C8F-BCEE-80336E5E94C1}"/>
    <cellStyle name="20% - Accent5 134 3 2" xfId="12343" xr:uid="{89F924A7-240E-44DD-8355-272699F45F99}"/>
    <cellStyle name="20% - Accent5 134 3 2 2" xfId="31368" xr:uid="{FB82A07F-B801-4BC9-B425-9FB4546869EC}"/>
    <cellStyle name="20% - Accent5 134 3 2 3" xfId="46502" xr:uid="{9FC1C5CA-395E-44CF-B16C-391885347837}"/>
    <cellStyle name="20% - Accent5 134 3 3" xfId="23824" xr:uid="{941947BD-CB3F-459F-A874-7D8BA3DB2734}"/>
    <cellStyle name="20% - Accent5 134 3 4" xfId="38958" xr:uid="{77E8D33F-796F-48F7-926E-DBECF359F0F2}"/>
    <cellStyle name="20% - Accent5 134 4" xfId="9717" xr:uid="{A8C1CD55-1958-4C81-B3F0-F10AEE564837}"/>
    <cellStyle name="20% - Accent5 134 4 2" xfId="28826" xr:uid="{570142D3-0AFB-451C-9E85-593BE148783B}"/>
    <cellStyle name="20% - Accent5 134 4 3" xfId="43960" xr:uid="{3D073DA6-4FA8-42FB-9D38-FA191601D6B3}"/>
    <cellStyle name="20% - Accent5 134 5" xfId="21282" xr:uid="{B396D8B9-A1D1-4212-8ABC-0FA718A3444E}"/>
    <cellStyle name="20% - Accent5 134 6" xfId="36416" xr:uid="{46CBB0D3-69D2-4DE8-B0C5-5F7966C8E568}"/>
    <cellStyle name="20% - Accent5 135" xfId="1940" xr:uid="{8FC828DB-6EB7-43E9-B0FF-18DAD1D68E9E}"/>
    <cellStyle name="20% - Accent5 135 2" xfId="7089" xr:uid="{3118D943-438D-458C-B0D0-C8EA6F97CFD0}"/>
    <cellStyle name="20% - Accent5 135 2 2" xfId="14846" xr:uid="{F0561D20-BE4F-4C7F-A83C-9311C0371F9D}"/>
    <cellStyle name="20% - Accent5 135 2 2 2" xfId="33856" xr:uid="{ECDA228A-B374-4A01-BBCE-8E67FDDA5F0F}"/>
    <cellStyle name="20% - Accent5 135 2 2 3" xfId="48990" xr:uid="{BF448FAE-8FE7-43EB-BB98-A273939F6B12}"/>
    <cellStyle name="20% - Accent5 135 2 3" xfId="26312" xr:uid="{66C4021E-3A9F-4F0C-856D-79A497C8449A}"/>
    <cellStyle name="20% - Accent5 135 2 4" xfId="41446" xr:uid="{1973263C-5E38-4A48-8E00-C1F5FD2CA100}"/>
    <cellStyle name="20% - Accent5 135 3" xfId="4594" xr:uid="{ED14E168-D7B0-4304-9A48-820B47EB6FF8}"/>
    <cellStyle name="20% - Accent5 135 3 2" xfId="12357" xr:uid="{1B003987-0854-440F-8463-52320C74774E}"/>
    <cellStyle name="20% - Accent5 135 3 2 2" xfId="31382" xr:uid="{F26D9A4A-9C93-4561-8CCD-19F39978F047}"/>
    <cellStyle name="20% - Accent5 135 3 2 3" xfId="46516" xr:uid="{0B7A1CA9-DD28-41E3-92B2-44C4F1C3ABE6}"/>
    <cellStyle name="20% - Accent5 135 3 3" xfId="23838" xr:uid="{DC7BB02E-314A-46FE-A9BA-CA76974E9C9E}"/>
    <cellStyle name="20% - Accent5 135 3 4" xfId="38972" xr:uid="{1F9530CD-38EC-4C89-A43E-202BF4FAE8E7}"/>
    <cellStyle name="20% - Accent5 135 4" xfId="9731" xr:uid="{CFC27B23-9B75-48AA-89B4-622F0D115108}"/>
    <cellStyle name="20% - Accent5 135 4 2" xfId="28840" xr:uid="{2417B21B-2E65-429B-B823-240371CF7210}"/>
    <cellStyle name="20% - Accent5 135 4 3" xfId="43974" xr:uid="{F15BA73E-8E39-47F1-9A4D-5409E7EC7C6B}"/>
    <cellStyle name="20% - Accent5 135 5" xfId="21296" xr:uid="{3CBA3BE6-71D7-4238-86B1-6AD8BEB378C2}"/>
    <cellStyle name="20% - Accent5 135 6" xfId="36430" xr:uid="{B0F2A415-F156-4E55-8C22-E75091540981}"/>
    <cellStyle name="20% - Accent5 136" xfId="1954" xr:uid="{CE6EB4DE-1A6D-4335-ACAB-CA1BC85726D9}"/>
    <cellStyle name="20% - Accent5 136 2" xfId="7103" xr:uid="{56AFF4E7-FDD4-493F-A100-E2B7A24EE6AF}"/>
    <cellStyle name="20% - Accent5 136 2 2" xfId="14860" xr:uid="{A79BF458-13AD-4108-8FE9-F7B8C69B98FF}"/>
    <cellStyle name="20% - Accent5 136 2 2 2" xfId="33870" xr:uid="{FBE451D3-8335-4880-A9CB-60C2C93E36AA}"/>
    <cellStyle name="20% - Accent5 136 2 2 3" xfId="49004" xr:uid="{F82F1C4C-A1FC-4661-92A3-244EE5B0487C}"/>
    <cellStyle name="20% - Accent5 136 2 3" xfId="26326" xr:uid="{6EAAF868-69A4-4658-91B2-DAB4E19F9942}"/>
    <cellStyle name="20% - Accent5 136 2 4" xfId="41460" xr:uid="{279F655D-C89B-4904-940F-F49866AC56C1}"/>
    <cellStyle name="20% - Accent5 136 3" xfId="4608" xr:uid="{D07A1795-3A8D-44F2-B3B7-712621577940}"/>
    <cellStyle name="20% - Accent5 136 3 2" xfId="12371" xr:uid="{1C53F1D7-1329-44D6-A1A5-BEEBE47F335E}"/>
    <cellStyle name="20% - Accent5 136 3 2 2" xfId="31396" xr:uid="{ACD8A014-CB7B-4F46-9AEC-8340B15EFEBD}"/>
    <cellStyle name="20% - Accent5 136 3 2 3" xfId="46530" xr:uid="{5455B6AC-593C-4BDD-A246-30BE660C070C}"/>
    <cellStyle name="20% - Accent5 136 3 3" xfId="23852" xr:uid="{5D5D9D19-7D0D-41C3-8FEC-8E9B910C16B0}"/>
    <cellStyle name="20% - Accent5 136 3 4" xfId="38986" xr:uid="{056B916C-8981-4A7C-BC5D-307381F6B10A}"/>
    <cellStyle name="20% - Accent5 136 4" xfId="9745" xr:uid="{94961CD8-FDD4-4781-8E30-DBF26F0C7243}"/>
    <cellStyle name="20% - Accent5 136 4 2" xfId="28854" xr:uid="{E6C6711A-6DD1-4282-A513-79FC8F8054E2}"/>
    <cellStyle name="20% - Accent5 136 4 3" xfId="43988" xr:uid="{17354598-9C1D-450B-AB12-ACE16A3F1015}"/>
    <cellStyle name="20% - Accent5 136 5" xfId="21310" xr:uid="{0647C802-829B-468E-AD18-8B8900B60E7A}"/>
    <cellStyle name="20% - Accent5 136 6" xfId="36444" xr:uid="{8BB8B607-2BD6-4069-A39E-A23986D89D10}"/>
    <cellStyle name="20% - Accent5 137" xfId="1968" xr:uid="{1AE68D58-AD56-4EC7-9464-455C98C75867}"/>
    <cellStyle name="20% - Accent5 137 2" xfId="7117" xr:uid="{78864E0E-001E-4D4C-A89B-0CC377330E49}"/>
    <cellStyle name="20% - Accent5 137 2 2" xfId="14874" xr:uid="{71FEED4A-64DD-472A-895B-A4814683D169}"/>
    <cellStyle name="20% - Accent5 137 2 2 2" xfId="33884" xr:uid="{6122C57B-A923-4512-B0D7-383EDF2B1479}"/>
    <cellStyle name="20% - Accent5 137 2 2 3" xfId="49018" xr:uid="{9A1AF548-448F-472C-B6DA-BDF297E04140}"/>
    <cellStyle name="20% - Accent5 137 2 3" xfId="26340" xr:uid="{8354C84B-ADF7-4886-A5C8-3D3A5FB0BEC3}"/>
    <cellStyle name="20% - Accent5 137 2 4" xfId="41474" xr:uid="{6778D8B6-0094-4C17-BAF2-33B33B453A96}"/>
    <cellStyle name="20% - Accent5 137 3" xfId="4622" xr:uid="{6381810B-2AB4-498D-B5AD-C8C0A5FE862C}"/>
    <cellStyle name="20% - Accent5 137 3 2" xfId="12385" xr:uid="{17854CF0-1319-4F99-AAA9-E1F11003AF80}"/>
    <cellStyle name="20% - Accent5 137 3 2 2" xfId="31410" xr:uid="{C0E0A7F0-B8DE-404D-B37A-96E245DAE6A4}"/>
    <cellStyle name="20% - Accent5 137 3 2 3" xfId="46544" xr:uid="{0704864D-6CB2-4EAD-86CB-5A645FFD4CEC}"/>
    <cellStyle name="20% - Accent5 137 3 3" xfId="23866" xr:uid="{8B94DAF1-BE6A-44E4-B50A-8C42C3287415}"/>
    <cellStyle name="20% - Accent5 137 3 4" xfId="39000" xr:uid="{BFFAD515-7405-42C6-A34A-B68899F81804}"/>
    <cellStyle name="20% - Accent5 137 4" xfId="9759" xr:uid="{0073331F-57F1-4AE9-85C3-CF45F97FF25F}"/>
    <cellStyle name="20% - Accent5 137 4 2" xfId="28868" xr:uid="{477109F5-E0BA-4260-9BA6-778C6E0ADF92}"/>
    <cellStyle name="20% - Accent5 137 4 3" xfId="44002" xr:uid="{3CA3FE18-797E-4192-B5F3-1CB33E708659}"/>
    <cellStyle name="20% - Accent5 137 5" xfId="21324" xr:uid="{1C700965-2BF1-4CD9-ABCA-7B08447F7902}"/>
    <cellStyle name="20% - Accent5 137 6" xfId="36458" xr:uid="{410593D3-5A3D-4D81-AB2A-F48C900FBF8A}"/>
    <cellStyle name="20% - Accent5 138" xfId="1982" xr:uid="{A6686569-A5EB-4AD8-935E-50401B548FC2}"/>
    <cellStyle name="20% - Accent5 138 2" xfId="7131" xr:uid="{88C4F39A-19DE-4C38-8E9E-FD9668F515A0}"/>
    <cellStyle name="20% - Accent5 138 2 2" xfId="14888" xr:uid="{A7327600-B4F5-458C-827A-52E2DC000D88}"/>
    <cellStyle name="20% - Accent5 138 2 2 2" xfId="33898" xr:uid="{2A99BD5B-39ED-4D6E-927F-A475C08F20D5}"/>
    <cellStyle name="20% - Accent5 138 2 2 3" xfId="49032" xr:uid="{257480EE-2875-4A1B-A4B4-6176091A712C}"/>
    <cellStyle name="20% - Accent5 138 2 3" xfId="26354" xr:uid="{3C95DFFD-A046-42A6-AE2D-31B6E6869154}"/>
    <cellStyle name="20% - Accent5 138 2 4" xfId="41488" xr:uid="{DEBED056-C5E7-4E83-8B88-BCCE53813F81}"/>
    <cellStyle name="20% - Accent5 138 3" xfId="4636" xr:uid="{ACF7977E-5A62-49B7-BD8C-E97FE6A3B3E3}"/>
    <cellStyle name="20% - Accent5 138 3 2" xfId="12399" xr:uid="{D238F51A-1241-4BE5-AED4-2449FE260B44}"/>
    <cellStyle name="20% - Accent5 138 3 2 2" xfId="31424" xr:uid="{93021D6E-933F-49EB-BFF2-9CB6B1ECE9BA}"/>
    <cellStyle name="20% - Accent5 138 3 2 3" xfId="46558" xr:uid="{00CBB5DD-8507-420D-BA6D-D40C50CAB544}"/>
    <cellStyle name="20% - Accent5 138 3 3" xfId="23880" xr:uid="{D78A4386-02F5-4F26-B29D-D28566C53470}"/>
    <cellStyle name="20% - Accent5 138 3 4" xfId="39014" xr:uid="{B917DE94-02F7-40DE-BED5-5F2098ADC6D9}"/>
    <cellStyle name="20% - Accent5 138 4" xfId="9773" xr:uid="{61534172-64E0-48AD-8723-41436CA55065}"/>
    <cellStyle name="20% - Accent5 138 4 2" xfId="28882" xr:uid="{53D2BEE7-A110-44CA-BC29-27A21941698E}"/>
    <cellStyle name="20% - Accent5 138 4 3" xfId="44016" xr:uid="{6EFD6B75-CE47-4A6F-8710-E572084360B1}"/>
    <cellStyle name="20% - Accent5 138 5" xfId="21338" xr:uid="{FEF4A2CA-2191-4E53-8825-07AC9BBE6779}"/>
    <cellStyle name="20% - Accent5 138 6" xfId="36472" xr:uid="{27490381-18EE-4CA6-ACAD-F9AAF17C8B93}"/>
    <cellStyle name="20% - Accent5 139" xfId="1996" xr:uid="{7391017A-F6E8-4BB8-8129-37BE9694F36F}"/>
    <cellStyle name="20% - Accent5 139 2" xfId="7145" xr:uid="{C37A077A-CD3C-49EC-8CC7-36610CE08C57}"/>
    <cellStyle name="20% - Accent5 139 2 2" xfId="14902" xr:uid="{81211E60-0195-483F-89CE-98B495F0752D}"/>
    <cellStyle name="20% - Accent5 139 2 2 2" xfId="33912" xr:uid="{81B76B19-0315-4172-8438-937944B816FC}"/>
    <cellStyle name="20% - Accent5 139 2 2 3" xfId="49046" xr:uid="{60BBDC9E-DA37-4388-AB2A-3DEBAD4280A8}"/>
    <cellStyle name="20% - Accent5 139 2 3" xfId="26368" xr:uid="{A61CAE4F-C7BB-4E5E-9E43-E811FDFC63EA}"/>
    <cellStyle name="20% - Accent5 139 2 4" xfId="41502" xr:uid="{DF2BE052-B18A-48F7-913E-74FFA6212EC9}"/>
    <cellStyle name="20% - Accent5 139 3" xfId="4650" xr:uid="{83FE2697-F465-45C4-9E70-6D4A04D5CE3F}"/>
    <cellStyle name="20% - Accent5 139 3 2" xfId="12413" xr:uid="{93FF623A-3638-412C-BFD3-F4F651F2DC2D}"/>
    <cellStyle name="20% - Accent5 139 3 2 2" xfId="31438" xr:uid="{928CE762-A248-4A08-93CD-23698D2FD303}"/>
    <cellStyle name="20% - Accent5 139 3 2 3" xfId="46572" xr:uid="{3A28E2A6-BEF2-4FD7-B7DE-92C4806BE443}"/>
    <cellStyle name="20% - Accent5 139 3 3" xfId="23894" xr:uid="{5CE17F4F-E929-43CF-88EA-C4DFA1366CBF}"/>
    <cellStyle name="20% - Accent5 139 3 4" xfId="39028" xr:uid="{98A693FF-C431-471C-B979-4E9875624700}"/>
    <cellStyle name="20% - Accent5 139 4" xfId="9787" xr:uid="{C84CE6A7-20D8-4D81-B454-C3622A4B2AE6}"/>
    <cellStyle name="20% - Accent5 139 4 2" xfId="28896" xr:uid="{DE40285F-8501-4404-B395-1D52593C9548}"/>
    <cellStyle name="20% - Accent5 139 4 3" xfId="44030" xr:uid="{862EF9C6-4538-4025-877E-38E5C0F4AC5B}"/>
    <cellStyle name="20% - Accent5 139 5" xfId="21352" xr:uid="{D4FD8247-8188-4B92-8003-17DA25E1DEA4}"/>
    <cellStyle name="20% - Accent5 139 6" xfId="36486" xr:uid="{A1549C83-74E4-483A-A4FB-B1E8014E67F1}"/>
    <cellStyle name="20% - Accent5 14" xfId="246" xr:uid="{F310AB37-4F52-47D5-9915-3F194948406B}"/>
    <cellStyle name="20% - Accent5 14 2" xfId="5389" xr:uid="{9EEE4185-6CA2-4FDF-A3BB-65C35F721802}"/>
    <cellStyle name="20% - Accent5 14 2 2" xfId="13146" xr:uid="{AD8D6DE9-4864-480C-B490-0A150936F404}"/>
    <cellStyle name="20% - Accent5 14 2 2 2" xfId="32156" xr:uid="{F312A4EB-04D7-4F55-9AA2-5B5C5666CDF9}"/>
    <cellStyle name="20% - Accent5 14 2 2 3" xfId="47290" xr:uid="{C1598FEB-B0B2-4F09-B9F4-6667654279D9}"/>
    <cellStyle name="20% - Accent5 14 2 3" xfId="24612" xr:uid="{BE19D434-3890-4A27-BC82-0FB1C0476E27}"/>
    <cellStyle name="20% - Accent5 14 2 4" xfId="39746" xr:uid="{5A20A4C9-347F-455A-9902-DF5473FDD827}"/>
    <cellStyle name="20% - Accent5 14 3" xfId="2900" xr:uid="{612F4862-7C2E-42EF-97FF-EE6B3788A73A}"/>
    <cellStyle name="20% - Accent5 14 3 2" xfId="10663" xr:uid="{DE5045BC-B2F8-4978-88AD-DA06EEA1BB30}"/>
    <cellStyle name="20% - Accent5 14 3 2 2" xfId="29688" xr:uid="{E6E74D3E-5173-4BB5-83A3-FEE5B4F1AB0F}"/>
    <cellStyle name="20% - Accent5 14 3 2 3" xfId="44822" xr:uid="{90B5C601-9529-4EF7-8AC1-7A55C089528D}"/>
    <cellStyle name="20% - Accent5 14 3 3" xfId="22144" xr:uid="{0999C8D5-4226-4004-A0FF-768289DEDBA6}"/>
    <cellStyle name="20% - Accent5 14 3 4" xfId="37278" xr:uid="{75052CB4-3AC5-4239-9BF3-BDF7CB554D9A}"/>
    <cellStyle name="20% - Accent5 14 4" xfId="8037" xr:uid="{C75C90C7-2376-4409-891D-4ECD70EDE486}"/>
    <cellStyle name="20% - Accent5 14 4 2" xfId="27146" xr:uid="{474C9EA4-D7D5-4A2E-8854-DC347EF70AC5}"/>
    <cellStyle name="20% - Accent5 14 4 3" xfId="42280" xr:uid="{25D52582-3D35-4EFD-AD49-C31BA9FA5DED}"/>
    <cellStyle name="20% - Accent5 14 5" xfId="19602" xr:uid="{5E6137D7-9FD6-429C-9C22-28932B0B0917}"/>
    <cellStyle name="20% - Accent5 14 6" xfId="34736" xr:uid="{34C40827-BACF-4DF4-BB9B-42D19ECA4F10}"/>
    <cellStyle name="20% - Accent5 140" xfId="2010" xr:uid="{A555CF94-ECB4-4A50-855F-EF7069A223E0}"/>
    <cellStyle name="20% - Accent5 140 2" xfId="7159" xr:uid="{DAEC6F46-A7BE-4FAC-9326-AD6FF398756B}"/>
    <cellStyle name="20% - Accent5 140 2 2" xfId="14916" xr:uid="{C26C98E5-B8F0-4556-8D6B-111692958B7D}"/>
    <cellStyle name="20% - Accent5 140 2 2 2" xfId="33926" xr:uid="{F78BF67F-6ADC-4883-8E43-642CBE2D73F5}"/>
    <cellStyle name="20% - Accent5 140 2 2 3" xfId="49060" xr:uid="{97D4DF89-32B3-4E45-A8D6-5EF3ABF83027}"/>
    <cellStyle name="20% - Accent5 140 2 3" xfId="26382" xr:uid="{9435EDBD-ED6E-42DB-9742-56A76FC6DF18}"/>
    <cellStyle name="20% - Accent5 140 2 4" xfId="41516" xr:uid="{65FB8EB8-0A95-4D20-81B5-4DA66DF5E88C}"/>
    <cellStyle name="20% - Accent5 140 3" xfId="4664" xr:uid="{7BB3A159-ED47-4C02-8DE6-1B42534245BE}"/>
    <cellStyle name="20% - Accent5 140 3 2" xfId="12427" xr:uid="{CB038F38-A678-408D-ADCD-2D702EB11699}"/>
    <cellStyle name="20% - Accent5 140 3 2 2" xfId="31452" xr:uid="{5185AC83-9DD4-41D8-B3B0-C5E11884EF35}"/>
    <cellStyle name="20% - Accent5 140 3 2 3" xfId="46586" xr:uid="{D928649A-873C-48C3-9412-5DEC3969DC42}"/>
    <cellStyle name="20% - Accent5 140 3 3" xfId="23908" xr:uid="{FD20C26D-B164-42AE-A801-A8F485168B16}"/>
    <cellStyle name="20% - Accent5 140 3 4" xfId="39042" xr:uid="{42010345-4CFA-426B-91E2-C2BD8C5DC4F4}"/>
    <cellStyle name="20% - Accent5 140 4" xfId="9801" xr:uid="{35FE2AE6-851D-4DC2-90DC-0F4E4003D76D}"/>
    <cellStyle name="20% - Accent5 140 4 2" xfId="28910" xr:uid="{FB224981-9BBD-4C6E-AD18-02556F9A4CFA}"/>
    <cellStyle name="20% - Accent5 140 4 3" xfId="44044" xr:uid="{EBC80B06-AFA5-4BB8-899B-B86556CD63FE}"/>
    <cellStyle name="20% - Accent5 140 5" xfId="21366" xr:uid="{E2C543A4-6332-4372-B570-D66CF9DD0CDD}"/>
    <cellStyle name="20% - Accent5 140 6" xfId="36500" xr:uid="{EE5C858C-78CF-48F3-98FC-5B8ED217E6D9}"/>
    <cellStyle name="20% - Accent5 141" xfId="2024" xr:uid="{D77E35BC-3313-4633-A75F-1A9B68FEA696}"/>
    <cellStyle name="20% - Accent5 141 2" xfId="7173" xr:uid="{A5205438-6D0B-4589-A90A-063C35421A7E}"/>
    <cellStyle name="20% - Accent5 141 2 2" xfId="14930" xr:uid="{34E54E12-7C1B-441B-9C68-E6B1BD8911D6}"/>
    <cellStyle name="20% - Accent5 141 2 2 2" xfId="33940" xr:uid="{DC6C558E-F95B-4AB0-968F-DD1B769F8460}"/>
    <cellStyle name="20% - Accent5 141 2 2 3" xfId="49074" xr:uid="{BD01EC4A-995F-4ED6-B0D4-D9F574917A93}"/>
    <cellStyle name="20% - Accent5 141 2 3" xfId="26396" xr:uid="{E1150690-2E9F-46D1-B3DF-693F27292C20}"/>
    <cellStyle name="20% - Accent5 141 2 4" xfId="41530" xr:uid="{8ED5D1DD-66AE-49CB-AD39-D223D4FCB5A5}"/>
    <cellStyle name="20% - Accent5 141 3" xfId="4678" xr:uid="{69F72E0D-FF1E-44CD-9D9E-FCCDBB4A1041}"/>
    <cellStyle name="20% - Accent5 141 3 2" xfId="12441" xr:uid="{819A98AF-CFD5-4408-9BB4-08D74687788A}"/>
    <cellStyle name="20% - Accent5 141 3 2 2" xfId="31466" xr:uid="{BB34F6B4-699C-42E8-9ACE-2025D0F86213}"/>
    <cellStyle name="20% - Accent5 141 3 2 3" xfId="46600" xr:uid="{A5655B5A-1975-4E82-B4D2-D449F096B8D2}"/>
    <cellStyle name="20% - Accent5 141 3 3" xfId="23922" xr:uid="{B11A4613-7D72-40AC-B7F5-5B09660EFAAC}"/>
    <cellStyle name="20% - Accent5 141 3 4" xfId="39056" xr:uid="{FE8E83F5-C680-44A9-A15A-0BC22CAE5831}"/>
    <cellStyle name="20% - Accent5 141 4" xfId="9815" xr:uid="{2A9FD760-9B39-4880-8ACD-0050B03100A3}"/>
    <cellStyle name="20% - Accent5 141 4 2" xfId="28924" xr:uid="{B8026167-0015-4772-9A0D-AEDDE99AB95A}"/>
    <cellStyle name="20% - Accent5 141 4 3" xfId="44058" xr:uid="{81E484FB-E714-49E4-80C8-FE698994814B}"/>
    <cellStyle name="20% - Accent5 141 5" xfId="21380" xr:uid="{72C0DBD9-1678-4B33-BB8F-89E7F0521794}"/>
    <cellStyle name="20% - Accent5 141 6" xfId="36514" xr:uid="{6DC1D9F0-BD64-4F7D-A3C2-AB21576E93E8}"/>
    <cellStyle name="20% - Accent5 142" xfId="2038" xr:uid="{8F4E961F-28C0-49E0-A9A3-E2646F8E40F3}"/>
    <cellStyle name="20% - Accent5 142 2" xfId="7187" xr:uid="{8B5CD358-9442-4A96-8935-49FCEC394EB7}"/>
    <cellStyle name="20% - Accent5 142 2 2" xfId="14944" xr:uid="{666C003E-5480-47D2-91F2-F08AD6353B5C}"/>
    <cellStyle name="20% - Accent5 142 2 2 2" xfId="33954" xr:uid="{D22B62B9-821D-46A9-B0FE-D56EE7B0C8FA}"/>
    <cellStyle name="20% - Accent5 142 2 2 3" xfId="49088" xr:uid="{C8A6111C-A0FE-4AF1-8B21-196C3C064059}"/>
    <cellStyle name="20% - Accent5 142 2 3" xfId="26410" xr:uid="{2D602C7A-AD3C-431D-8729-302617DD962F}"/>
    <cellStyle name="20% - Accent5 142 2 4" xfId="41544" xr:uid="{97612F67-BD79-493A-B333-F0A7176BF808}"/>
    <cellStyle name="20% - Accent5 142 3" xfId="4692" xr:uid="{92693758-4EC0-4877-BE98-E11100FA5BA7}"/>
    <cellStyle name="20% - Accent5 142 3 2" xfId="12455" xr:uid="{A64371AD-26A6-459E-8220-B8FF65506219}"/>
    <cellStyle name="20% - Accent5 142 3 2 2" xfId="31480" xr:uid="{2C7B4CC3-946C-4220-8430-6B57C2A95028}"/>
    <cellStyle name="20% - Accent5 142 3 2 3" xfId="46614" xr:uid="{9A53E5D6-2CEB-4E31-8937-250C989BC29B}"/>
    <cellStyle name="20% - Accent5 142 3 3" xfId="23936" xr:uid="{1776BD84-B757-4125-9CF2-CED193CA7627}"/>
    <cellStyle name="20% - Accent5 142 3 4" xfId="39070" xr:uid="{106B5306-F97D-46A3-A2CD-1CD476FD26C0}"/>
    <cellStyle name="20% - Accent5 142 4" xfId="9829" xr:uid="{09275EDB-A6F3-4E63-B45F-1333ABB77B94}"/>
    <cellStyle name="20% - Accent5 142 4 2" xfId="28938" xr:uid="{4AA7CD6B-EDED-45A4-8688-C70E17A75D3C}"/>
    <cellStyle name="20% - Accent5 142 4 3" xfId="44072" xr:uid="{713804A9-9C7E-48A7-88C4-A928C415FEFC}"/>
    <cellStyle name="20% - Accent5 142 5" xfId="21394" xr:uid="{F9EBCF69-C4A5-4CD2-B6F4-8C8991A3AC2F}"/>
    <cellStyle name="20% - Accent5 142 6" xfId="36528" xr:uid="{4C2DD11B-5468-41CA-A0D0-7A270DDF2D97}"/>
    <cellStyle name="20% - Accent5 143" xfId="2052" xr:uid="{024E782D-8784-4B81-A6C7-9AD2612718BF}"/>
    <cellStyle name="20% - Accent5 143 2" xfId="7201" xr:uid="{97F2B044-E581-4685-8B80-17D59EE484A7}"/>
    <cellStyle name="20% - Accent5 143 2 2" xfId="14958" xr:uid="{DA059E70-3087-4AC5-A948-B6E328E1E6C9}"/>
    <cellStyle name="20% - Accent5 143 2 2 2" xfId="33968" xr:uid="{B03878B2-842F-4F25-924E-5D9B3D57764C}"/>
    <cellStyle name="20% - Accent5 143 2 2 3" xfId="49102" xr:uid="{625D932B-ED1A-49E6-B57F-6EBDA438CF93}"/>
    <cellStyle name="20% - Accent5 143 2 3" xfId="26424" xr:uid="{05B1D97A-6819-4242-8BC4-8305A6D8151E}"/>
    <cellStyle name="20% - Accent5 143 2 4" xfId="41558" xr:uid="{9B3FCD72-55BC-41B2-A7CA-AED900847AB2}"/>
    <cellStyle name="20% - Accent5 143 3" xfId="4706" xr:uid="{32AE87FF-E540-4EDC-AA74-E10BCE513194}"/>
    <cellStyle name="20% - Accent5 143 3 2" xfId="12469" xr:uid="{A642D0DB-0727-44BE-B46A-3EA12B3CB29C}"/>
    <cellStyle name="20% - Accent5 143 3 2 2" xfId="31494" xr:uid="{7B15AD02-5505-4B94-A258-2F9C8BC77248}"/>
    <cellStyle name="20% - Accent5 143 3 2 3" xfId="46628" xr:uid="{BDA46252-56D9-4C79-BBEC-C62BC3A19FCD}"/>
    <cellStyle name="20% - Accent5 143 3 3" xfId="23950" xr:uid="{B9C45C4C-A855-4DAF-B6F8-D5E063A17783}"/>
    <cellStyle name="20% - Accent5 143 3 4" xfId="39084" xr:uid="{042D56D6-92C6-4500-942E-B5F0BD49F180}"/>
    <cellStyle name="20% - Accent5 143 4" xfId="9843" xr:uid="{7A228753-E288-4814-B6F2-AB572D43FB69}"/>
    <cellStyle name="20% - Accent5 143 4 2" xfId="28952" xr:uid="{9DBFC5A4-6C49-4C10-A5B3-65EC059276AC}"/>
    <cellStyle name="20% - Accent5 143 4 3" xfId="44086" xr:uid="{49312020-2A45-41F6-AF06-790B7E1690C7}"/>
    <cellStyle name="20% - Accent5 143 5" xfId="21408" xr:uid="{FE187A5B-79F7-4A8D-9FB6-258B0569EA99}"/>
    <cellStyle name="20% - Accent5 143 6" xfId="36542" xr:uid="{AB6ECCE9-417A-4CC0-8B16-97A54ACFC69B}"/>
    <cellStyle name="20% - Accent5 144" xfId="2066" xr:uid="{230898E7-022C-4608-8E9F-1F500FEF868B}"/>
    <cellStyle name="20% - Accent5 144 2" xfId="7215" xr:uid="{3050454F-7910-455A-8FA6-0B57E7CEB12F}"/>
    <cellStyle name="20% - Accent5 144 2 2" xfId="14972" xr:uid="{755C6835-0571-4E2F-834C-6A62E36E2741}"/>
    <cellStyle name="20% - Accent5 144 2 2 2" xfId="33982" xr:uid="{FA15A2E9-A2DD-414D-AFF0-A482582A7B2C}"/>
    <cellStyle name="20% - Accent5 144 2 2 3" xfId="49116" xr:uid="{9EFB796E-C17A-450D-B661-AE41682A61EF}"/>
    <cellStyle name="20% - Accent5 144 2 3" xfId="26438" xr:uid="{726E0C74-9A60-424E-90A3-C52EE7A35751}"/>
    <cellStyle name="20% - Accent5 144 2 4" xfId="41572" xr:uid="{DE24F764-70A5-4BD1-8319-4DA8230DC0EE}"/>
    <cellStyle name="20% - Accent5 144 3" xfId="4720" xr:uid="{FAD8D40D-44B8-41F2-B078-284DF2119B6C}"/>
    <cellStyle name="20% - Accent5 144 3 2" xfId="12483" xr:uid="{4FB53CF5-D2AB-4B8A-A361-4DD0FB7BA472}"/>
    <cellStyle name="20% - Accent5 144 3 2 2" xfId="31508" xr:uid="{9F22E894-3545-46D5-8CDB-B0445D26A60F}"/>
    <cellStyle name="20% - Accent5 144 3 2 3" xfId="46642" xr:uid="{6AB9ABB6-0D4A-41DA-8D1C-B718891DAE4B}"/>
    <cellStyle name="20% - Accent5 144 3 3" xfId="23964" xr:uid="{F50FA669-BE52-4C21-8A66-69E2E96DB455}"/>
    <cellStyle name="20% - Accent5 144 3 4" xfId="39098" xr:uid="{3D7C1C73-5D60-45F2-B164-0B8430964233}"/>
    <cellStyle name="20% - Accent5 144 4" xfId="9857" xr:uid="{B3011A9D-3846-4C99-9EB3-9168F1697628}"/>
    <cellStyle name="20% - Accent5 144 4 2" xfId="28966" xr:uid="{E1964A6B-0A1E-44F3-8ED4-009D8C35A465}"/>
    <cellStyle name="20% - Accent5 144 4 3" xfId="44100" xr:uid="{F95159A8-6CCE-4E4D-8E82-4FBA21D26A38}"/>
    <cellStyle name="20% - Accent5 144 5" xfId="21422" xr:uid="{13D66E01-7475-4B2B-BED4-E1B049D3E314}"/>
    <cellStyle name="20% - Accent5 144 6" xfId="36556" xr:uid="{9C992345-87ED-47E5-BB8A-C8C537F9046E}"/>
    <cellStyle name="20% - Accent5 145" xfId="2080" xr:uid="{BB60F39C-2D7A-4F3C-8355-8F47B54C47ED}"/>
    <cellStyle name="20% - Accent5 145 2" xfId="7229" xr:uid="{C053B61A-37ED-4BA8-A9F3-827D02D28656}"/>
    <cellStyle name="20% - Accent5 145 2 2" xfId="14986" xr:uid="{EB27B3C0-6454-478A-954B-C585F106EC4F}"/>
    <cellStyle name="20% - Accent5 145 2 2 2" xfId="33996" xr:uid="{65509B7D-D84C-4D9A-BF73-88569D84B30C}"/>
    <cellStyle name="20% - Accent5 145 2 2 3" xfId="49130" xr:uid="{BC6001B7-0B29-4CBE-BD37-7B1857899BEF}"/>
    <cellStyle name="20% - Accent5 145 2 3" xfId="26452" xr:uid="{BA0607AC-0BC3-4591-88EF-0151DA22C924}"/>
    <cellStyle name="20% - Accent5 145 2 4" xfId="41586" xr:uid="{41425622-68B5-4CB6-99F7-32D320FBAA6A}"/>
    <cellStyle name="20% - Accent5 145 3" xfId="4734" xr:uid="{728915D1-3C8E-43D7-BC1C-7EF2BEB29382}"/>
    <cellStyle name="20% - Accent5 145 3 2" xfId="12497" xr:uid="{2460D484-1835-43B5-BC1B-604B731F944E}"/>
    <cellStyle name="20% - Accent5 145 3 2 2" xfId="31522" xr:uid="{0D7DFC24-8B39-4742-B16D-7A700AA19E2B}"/>
    <cellStyle name="20% - Accent5 145 3 2 3" xfId="46656" xr:uid="{01DB53E0-5AAD-448C-B504-2DA327B7A4AC}"/>
    <cellStyle name="20% - Accent5 145 3 3" xfId="23978" xr:uid="{23E2C142-1F6E-4E63-A0B8-93A9201D3771}"/>
    <cellStyle name="20% - Accent5 145 3 4" xfId="39112" xr:uid="{AA8054E1-F802-46A7-9109-1A2048A5A8EB}"/>
    <cellStyle name="20% - Accent5 145 4" xfId="9871" xr:uid="{D1B8D788-51D7-485A-8525-2DCEA0EEC3A4}"/>
    <cellStyle name="20% - Accent5 145 4 2" xfId="28980" xr:uid="{9AE85E6F-16C3-4797-A349-89976D00382D}"/>
    <cellStyle name="20% - Accent5 145 4 3" xfId="44114" xr:uid="{FDF8B7AF-C658-4D89-8467-51F8EB0E7958}"/>
    <cellStyle name="20% - Accent5 145 5" xfId="21436" xr:uid="{5D5C97CC-7E2C-4A69-9641-DF2C4EEB6D64}"/>
    <cellStyle name="20% - Accent5 145 6" xfId="36570" xr:uid="{ACF4A00D-F43D-44DA-BDE2-8C306145A28D}"/>
    <cellStyle name="20% - Accent5 146" xfId="2094" xr:uid="{64A82BA0-AE2B-4987-9531-64B8EA2D9805}"/>
    <cellStyle name="20% - Accent5 146 2" xfId="7243" xr:uid="{AAA3DF88-B531-4D7C-AD00-81C9132AA396}"/>
    <cellStyle name="20% - Accent5 146 2 2" xfId="15000" xr:uid="{E0B1C81C-C8DD-4272-AC16-2AB9B114877B}"/>
    <cellStyle name="20% - Accent5 146 2 2 2" xfId="34010" xr:uid="{D65D6F55-9A4B-4E22-B86F-1635B8A60CCA}"/>
    <cellStyle name="20% - Accent5 146 2 2 3" xfId="49144" xr:uid="{85CA6A9B-14A4-46CE-B3C0-2A2A72F18EEC}"/>
    <cellStyle name="20% - Accent5 146 2 3" xfId="26466" xr:uid="{6D520350-0E34-4628-BCDF-D784290A6C9A}"/>
    <cellStyle name="20% - Accent5 146 2 4" xfId="41600" xr:uid="{4604E3B1-7145-47A1-8106-B645C76F9E8D}"/>
    <cellStyle name="20% - Accent5 146 3" xfId="4748" xr:uid="{D638B076-A6B7-450A-B008-0417DC8C5EDC}"/>
    <cellStyle name="20% - Accent5 146 3 2" xfId="12511" xr:uid="{979833DB-72E0-4E88-AA98-8E5251A57F1F}"/>
    <cellStyle name="20% - Accent5 146 3 2 2" xfId="31536" xr:uid="{46AA220B-6307-4BB6-8E88-140BB5FC2DF5}"/>
    <cellStyle name="20% - Accent5 146 3 2 3" xfId="46670" xr:uid="{3C254541-24AD-4A6A-811F-24AF2484543F}"/>
    <cellStyle name="20% - Accent5 146 3 3" xfId="23992" xr:uid="{4D446912-1046-433B-BFBC-79DF3FB71E14}"/>
    <cellStyle name="20% - Accent5 146 3 4" xfId="39126" xr:uid="{D15118A3-C589-4FEE-870F-4C9819E0D348}"/>
    <cellStyle name="20% - Accent5 146 4" xfId="9885" xr:uid="{3A75C48A-0C74-400F-BBB8-431F1EEA8A5F}"/>
    <cellStyle name="20% - Accent5 146 4 2" xfId="28994" xr:uid="{43F1170A-7047-407F-938A-B465BC514178}"/>
    <cellStyle name="20% - Accent5 146 4 3" xfId="44128" xr:uid="{922DE2C7-03CE-4A93-88BB-3492F8483856}"/>
    <cellStyle name="20% - Accent5 146 5" xfId="21450" xr:uid="{1A698D21-CA3A-4CA1-9043-11EA95DD6CB8}"/>
    <cellStyle name="20% - Accent5 146 6" xfId="36584" xr:uid="{6603A791-C6CF-45E7-ACCB-44EBE969C80C}"/>
    <cellStyle name="20% - Accent5 147" xfId="2108" xr:uid="{9155F97A-5EAC-4AE3-925A-0853FAEB1510}"/>
    <cellStyle name="20% - Accent5 147 2" xfId="7257" xr:uid="{EC83B552-8190-40B0-84CD-0285CA21DC7C}"/>
    <cellStyle name="20% - Accent5 147 2 2" xfId="15014" xr:uid="{7CAC3E29-295D-4952-9EC2-B4BDF87BC312}"/>
    <cellStyle name="20% - Accent5 147 2 2 2" xfId="34024" xr:uid="{AFED04F6-7411-46CB-865F-C2AB81C2744D}"/>
    <cellStyle name="20% - Accent5 147 2 2 3" xfId="49158" xr:uid="{E818E35A-2C77-4349-A85F-0395CA48D230}"/>
    <cellStyle name="20% - Accent5 147 2 3" xfId="26480" xr:uid="{FFEB90BB-486E-4800-B49B-3BB7DAC37A3D}"/>
    <cellStyle name="20% - Accent5 147 2 4" xfId="41614" xr:uid="{3114E783-B87E-4634-9FC7-4E524E914A8F}"/>
    <cellStyle name="20% - Accent5 147 3" xfId="4762" xr:uid="{82923626-4E85-4BAF-AE69-4570AF6A0155}"/>
    <cellStyle name="20% - Accent5 147 3 2" xfId="12525" xr:uid="{8C93B274-3DE7-4737-96BC-7F06960A7E27}"/>
    <cellStyle name="20% - Accent5 147 3 2 2" xfId="31550" xr:uid="{7D18DCAD-3179-4206-9C9D-51C69678591C}"/>
    <cellStyle name="20% - Accent5 147 3 2 3" xfId="46684" xr:uid="{60444091-84F9-44B8-A83D-84F268E58D97}"/>
    <cellStyle name="20% - Accent5 147 3 3" xfId="24006" xr:uid="{4FD91E7E-EAA9-4F95-A30C-7B3C9056A3A4}"/>
    <cellStyle name="20% - Accent5 147 3 4" xfId="39140" xr:uid="{EE2F65F9-456E-43A2-803B-C09D440B5D3E}"/>
    <cellStyle name="20% - Accent5 147 4" xfId="9899" xr:uid="{0F6546CA-4DAB-4696-96AC-772772898EF4}"/>
    <cellStyle name="20% - Accent5 147 4 2" xfId="29008" xr:uid="{FC1263C8-685E-4CA5-B0A6-3A98EA20C92C}"/>
    <cellStyle name="20% - Accent5 147 4 3" xfId="44142" xr:uid="{F0ED5B0A-3E42-4DDD-9085-1695A57963FE}"/>
    <cellStyle name="20% - Accent5 147 5" xfId="21464" xr:uid="{F68B9107-8EF9-4071-AB7E-4757734B319E}"/>
    <cellStyle name="20% - Accent5 147 6" xfId="36598" xr:uid="{F8DCCD28-8F0D-4DD4-AFEC-57D552E7EDAF}"/>
    <cellStyle name="20% - Accent5 148" xfId="2122" xr:uid="{62AFE5E1-19D4-4BCE-8529-7E3D15646AFE}"/>
    <cellStyle name="20% - Accent5 148 2" xfId="7271" xr:uid="{2315F7BE-68A5-4775-A0AA-334CF9FFD259}"/>
    <cellStyle name="20% - Accent5 148 2 2" xfId="15028" xr:uid="{A9BDDE84-E868-44CC-B511-30FBA08F0DD9}"/>
    <cellStyle name="20% - Accent5 148 2 2 2" xfId="34038" xr:uid="{AD994367-2E42-4C77-BFB3-473E410C374E}"/>
    <cellStyle name="20% - Accent5 148 2 2 3" xfId="49172" xr:uid="{A5930439-52C3-46B9-9C9D-52F013AE3654}"/>
    <cellStyle name="20% - Accent5 148 2 3" xfId="26494" xr:uid="{734FFC64-FC1A-4BB9-A691-DEFA43120447}"/>
    <cellStyle name="20% - Accent5 148 2 4" xfId="41628" xr:uid="{171878D0-53F0-4D8F-9321-D88DF56B7DD7}"/>
    <cellStyle name="20% - Accent5 148 3" xfId="4776" xr:uid="{DD4B5B44-AE86-4EA7-ADF8-F1109C9B9CAF}"/>
    <cellStyle name="20% - Accent5 148 3 2" xfId="12539" xr:uid="{CF87B258-2E23-4E84-8DBA-33D307506209}"/>
    <cellStyle name="20% - Accent5 148 3 2 2" xfId="31564" xr:uid="{B117623E-E749-421B-A10A-031763BED548}"/>
    <cellStyle name="20% - Accent5 148 3 2 3" xfId="46698" xr:uid="{D1C7EB3D-56C0-44AA-96C8-68082552BA72}"/>
    <cellStyle name="20% - Accent5 148 3 3" xfId="24020" xr:uid="{A4D09DC9-8CE0-40E5-93C2-90EDF1B38092}"/>
    <cellStyle name="20% - Accent5 148 3 4" xfId="39154" xr:uid="{8C77C7A0-CB30-494B-881A-6D7E7514C1F2}"/>
    <cellStyle name="20% - Accent5 148 4" xfId="9913" xr:uid="{52151810-8047-4BB2-904A-7CCFFFF4E8EA}"/>
    <cellStyle name="20% - Accent5 148 4 2" xfId="29022" xr:uid="{5A6162AB-5804-45CD-88D2-C61CDC393096}"/>
    <cellStyle name="20% - Accent5 148 4 3" xfId="44156" xr:uid="{B44BC2A0-02DF-430D-B43B-9E507C1741A9}"/>
    <cellStyle name="20% - Accent5 148 5" xfId="21478" xr:uid="{7058EC3D-2C60-45BD-AC5D-1AF62E84DA34}"/>
    <cellStyle name="20% - Accent5 148 6" xfId="36612" xr:uid="{D5A4777D-0793-4ED7-9B6D-CD5F7CE3DA3F}"/>
    <cellStyle name="20% - Accent5 149" xfId="2136" xr:uid="{BFEF56CD-28C5-450D-86C7-4AAA8352F107}"/>
    <cellStyle name="20% - Accent5 149 2" xfId="7285" xr:uid="{9539AA27-8EB6-4155-AE96-E850F877E538}"/>
    <cellStyle name="20% - Accent5 149 2 2" xfId="15042" xr:uid="{329A2712-A920-4DDF-9813-298E6A75E00C}"/>
    <cellStyle name="20% - Accent5 149 2 2 2" xfId="34052" xr:uid="{07C7B53D-F0CA-435E-A154-2419C0749A90}"/>
    <cellStyle name="20% - Accent5 149 2 2 3" xfId="49186" xr:uid="{E7338EC5-6B33-40E2-85D3-9E22BEEBF971}"/>
    <cellStyle name="20% - Accent5 149 2 3" xfId="26508" xr:uid="{21256058-6C4B-4344-891B-9720166A18E9}"/>
    <cellStyle name="20% - Accent5 149 2 4" xfId="41642" xr:uid="{7553D28B-8C6E-4215-A9D1-C98D8EAFD6CB}"/>
    <cellStyle name="20% - Accent5 149 3" xfId="4790" xr:uid="{548009C9-5D89-410F-8CB4-26C8D26BD4C5}"/>
    <cellStyle name="20% - Accent5 149 3 2" xfId="12553" xr:uid="{3BB103CD-77B6-4FC7-8F25-AFC57AFA5F72}"/>
    <cellStyle name="20% - Accent5 149 3 2 2" xfId="31578" xr:uid="{619E6443-CA03-4E73-8BC1-6B568E2780B3}"/>
    <cellStyle name="20% - Accent5 149 3 2 3" xfId="46712" xr:uid="{1E1E506E-3930-4E3E-B6F7-C0D94F001891}"/>
    <cellStyle name="20% - Accent5 149 3 3" xfId="24034" xr:uid="{1AF51534-44AB-4B06-8B75-8D71DEB59DC1}"/>
    <cellStyle name="20% - Accent5 149 3 4" xfId="39168" xr:uid="{7AF8412E-F9D8-4579-9C2F-2B6C3311EBBF}"/>
    <cellStyle name="20% - Accent5 149 4" xfId="9927" xr:uid="{21CBBA65-8FF7-43EB-BBE8-1ECF13C3B84F}"/>
    <cellStyle name="20% - Accent5 149 4 2" xfId="29036" xr:uid="{A8177806-9401-41DC-9998-B3A12372D0B3}"/>
    <cellStyle name="20% - Accent5 149 4 3" xfId="44170" xr:uid="{2E1707B3-151D-4E38-B29C-085460CE219E}"/>
    <cellStyle name="20% - Accent5 149 5" xfId="21492" xr:uid="{0479C7B4-0510-4699-A758-6D877B10F1AD}"/>
    <cellStyle name="20% - Accent5 149 6" xfId="36626" xr:uid="{4A09B781-8181-4932-925F-CE20E94AC4D5}"/>
    <cellStyle name="20% - Accent5 15" xfId="260" xr:uid="{C6AB5492-A168-4E69-9184-4480ED818F8C}"/>
    <cellStyle name="20% - Accent5 15 2" xfId="5403" xr:uid="{BE803969-3071-4DB8-86D0-3E38ADABF6C9}"/>
    <cellStyle name="20% - Accent5 15 2 2" xfId="13160" xr:uid="{3489EAC7-D503-4179-8276-4795EC916531}"/>
    <cellStyle name="20% - Accent5 15 2 2 2" xfId="32170" xr:uid="{43FCD738-A4DB-4547-A03E-2ED324175A6A}"/>
    <cellStyle name="20% - Accent5 15 2 2 3" xfId="47304" xr:uid="{5428A0B7-7A6B-46B1-98F7-9C01ED695667}"/>
    <cellStyle name="20% - Accent5 15 2 3" xfId="24626" xr:uid="{F836B7C2-176A-4453-A4A9-3ABC8BB80AFF}"/>
    <cellStyle name="20% - Accent5 15 2 4" xfId="39760" xr:uid="{66A4AB1A-DB75-4AA6-BD20-DCFEFAF21057}"/>
    <cellStyle name="20% - Accent5 15 3" xfId="2914" xr:uid="{BA913AD8-E376-4935-8ACB-E55DB03A9A28}"/>
    <cellStyle name="20% - Accent5 15 3 2" xfId="10677" xr:uid="{0FCF8C4D-3112-4CD3-AF84-769A8E8671CD}"/>
    <cellStyle name="20% - Accent5 15 3 2 2" xfId="29702" xr:uid="{69E2D121-5E1A-4D59-B3AC-FA00FE245FB2}"/>
    <cellStyle name="20% - Accent5 15 3 2 3" xfId="44836" xr:uid="{D529A3BA-5ACE-4A61-8ED2-A4A62E8E7BAF}"/>
    <cellStyle name="20% - Accent5 15 3 3" xfId="22158" xr:uid="{2A27F59B-A956-4398-8EFF-6AFB651602AA}"/>
    <cellStyle name="20% - Accent5 15 3 4" xfId="37292" xr:uid="{9FB00493-298C-499A-B9BE-576076C83814}"/>
    <cellStyle name="20% - Accent5 15 4" xfId="8051" xr:uid="{20EE61F7-A5F7-4789-AB22-09F57D182EC2}"/>
    <cellStyle name="20% - Accent5 15 4 2" xfId="27160" xr:uid="{D0253621-303B-4A99-90DC-97364BC3DB84}"/>
    <cellStyle name="20% - Accent5 15 4 3" xfId="42294" xr:uid="{98CD4124-BD01-451A-916E-75900F4F457A}"/>
    <cellStyle name="20% - Accent5 15 5" xfId="19616" xr:uid="{9738B710-E0E9-4869-B01B-8B815FA283F6}"/>
    <cellStyle name="20% - Accent5 15 6" xfId="34750" xr:uid="{E4ED3AA6-1A9E-4A54-9CA8-163BC84B8A2F}"/>
    <cellStyle name="20% - Accent5 150" xfId="2150" xr:uid="{4D25A46F-D516-485E-B72D-5F96BCF28729}"/>
    <cellStyle name="20% - Accent5 150 2" xfId="7299" xr:uid="{EB8AC5BC-54F4-41B4-B618-1A0E95C67B34}"/>
    <cellStyle name="20% - Accent5 150 2 2" xfId="15056" xr:uid="{4E4BA1C6-E491-4E76-8543-C773D0F65143}"/>
    <cellStyle name="20% - Accent5 150 2 2 2" xfId="34066" xr:uid="{D26D0818-D51F-4E0D-A166-9D1A9A0D191C}"/>
    <cellStyle name="20% - Accent5 150 2 2 3" xfId="49200" xr:uid="{B8A89172-3595-40FE-945B-5E1F8419E9BB}"/>
    <cellStyle name="20% - Accent5 150 2 3" xfId="26522" xr:uid="{73755958-ACC8-478E-9587-444A2CB79A81}"/>
    <cellStyle name="20% - Accent5 150 2 4" xfId="41656" xr:uid="{15BAEF02-F854-4D49-BD02-F0913FD19FF9}"/>
    <cellStyle name="20% - Accent5 150 3" xfId="4804" xr:uid="{0F5F37B4-7F2B-4494-A6E6-C3BC40777651}"/>
    <cellStyle name="20% - Accent5 150 3 2" xfId="12567" xr:uid="{D293F342-C3A3-427D-B3B8-40E64C11EF36}"/>
    <cellStyle name="20% - Accent5 150 3 2 2" xfId="31592" xr:uid="{0C5A6DFA-C191-423C-898B-E28C424008BD}"/>
    <cellStyle name="20% - Accent5 150 3 2 3" xfId="46726" xr:uid="{9EB601B0-AE9F-485C-A459-44EB03D999B8}"/>
    <cellStyle name="20% - Accent5 150 3 3" xfId="24048" xr:uid="{3110E10B-CA16-4106-AB5E-2A91543C8487}"/>
    <cellStyle name="20% - Accent5 150 3 4" xfId="39182" xr:uid="{AC79B3B5-DC4F-42D3-8921-C2354D214097}"/>
    <cellStyle name="20% - Accent5 150 4" xfId="9941" xr:uid="{2B59C1D6-108A-40C6-B8E5-5479D44B3ED9}"/>
    <cellStyle name="20% - Accent5 150 4 2" xfId="29050" xr:uid="{600A8D78-3ADC-45B9-BB60-D60558584C84}"/>
    <cellStyle name="20% - Accent5 150 4 3" xfId="44184" xr:uid="{EEA69234-0BAD-4999-86D4-735512BCFD4D}"/>
    <cellStyle name="20% - Accent5 150 5" xfId="21506" xr:uid="{0C32665A-2D5A-46A5-95C8-9DC4289E81E4}"/>
    <cellStyle name="20% - Accent5 150 6" xfId="36640" xr:uid="{F950EED9-963C-4BEE-978A-7A104347C18B}"/>
    <cellStyle name="20% - Accent5 151" xfId="2164" xr:uid="{6F7105D1-809A-4B21-9996-2D1BD3BE011D}"/>
    <cellStyle name="20% - Accent5 151 2" xfId="7313" xr:uid="{167F9128-EBE4-4F21-88EF-9A3D69F8F596}"/>
    <cellStyle name="20% - Accent5 151 2 2" xfId="15070" xr:uid="{5E436E11-577B-4CAD-8C5C-94E9DEC344DC}"/>
    <cellStyle name="20% - Accent5 151 2 2 2" xfId="34080" xr:uid="{04424967-BB0E-4A5D-A872-C19541F3A4ED}"/>
    <cellStyle name="20% - Accent5 151 2 2 3" xfId="49214" xr:uid="{0876DD57-4936-4CC3-80DC-665FFE1EAE4C}"/>
    <cellStyle name="20% - Accent5 151 2 3" xfId="26536" xr:uid="{05DE4C0A-3C11-4DAB-8E2B-A252F3328B9F}"/>
    <cellStyle name="20% - Accent5 151 2 4" xfId="41670" xr:uid="{905F64AB-914E-4DFE-BDD1-B05F1395FCFC}"/>
    <cellStyle name="20% - Accent5 151 3" xfId="4818" xr:uid="{F7AB2D98-2BED-45EE-AC3A-E35E2796C1C9}"/>
    <cellStyle name="20% - Accent5 151 3 2" xfId="12581" xr:uid="{38DAF5D9-7F53-4C7F-8DA4-FFD0899A34AD}"/>
    <cellStyle name="20% - Accent5 151 3 2 2" xfId="31606" xr:uid="{90DB4F42-22B8-4799-9E37-6E0F1644257B}"/>
    <cellStyle name="20% - Accent5 151 3 2 3" xfId="46740" xr:uid="{07BC4DBD-BAB0-4169-89DE-E29DAB1751CA}"/>
    <cellStyle name="20% - Accent5 151 3 3" xfId="24062" xr:uid="{82FD6573-E4FF-48C3-A385-8D6B7CC20081}"/>
    <cellStyle name="20% - Accent5 151 3 4" xfId="39196" xr:uid="{E870B6E3-3FA7-4FD8-B059-A515F6383CE3}"/>
    <cellStyle name="20% - Accent5 151 4" xfId="9955" xr:uid="{F3F6174B-B5A0-4746-A1C0-EEC66A1A0BC5}"/>
    <cellStyle name="20% - Accent5 151 4 2" xfId="29064" xr:uid="{5DC1F92C-1F57-4B7A-A62C-956B9A3DB4FA}"/>
    <cellStyle name="20% - Accent5 151 4 3" xfId="44198" xr:uid="{9CC180D5-8F76-4A8E-9C7E-0E05236C0785}"/>
    <cellStyle name="20% - Accent5 151 5" xfId="21520" xr:uid="{8B103AB6-A116-4D64-831B-F9FF3B359510}"/>
    <cellStyle name="20% - Accent5 151 6" xfId="36654" xr:uid="{02DF18DC-DAA6-464C-96E3-6AEF57150B8B}"/>
    <cellStyle name="20% - Accent5 152" xfId="2178" xr:uid="{69E0D2A2-CB74-4011-8B97-38F204631BC6}"/>
    <cellStyle name="20% - Accent5 152 2" xfId="7327" xr:uid="{B35CFD25-0582-4C46-B644-013A9BC3E1E7}"/>
    <cellStyle name="20% - Accent5 152 2 2" xfId="15084" xr:uid="{6C49DE16-2A90-4CF0-A279-DBB2AC455FA5}"/>
    <cellStyle name="20% - Accent5 152 2 2 2" xfId="34094" xr:uid="{9E5A400D-D0AE-4093-885D-225A3E9BEB42}"/>
    <cellStyle name="20% - Accent5 152 2 2 3" xfId="49228" xr:uid="{1B94A791-2C2C-4EB7-94F5-1799D91FF982}"/>
    <cellStyle name="20% - Accent5 152 2 3" xfId="26550" xr:uid="{C328C5F6-548D-438C-9BE9-DF9E7C22E18A}"/>
    <cellStyle name="20% - Accent5 152 2 4" xfId="41684" xr:uid="{4C1346E2-28AD-485D-B073-55A59292F2FA}"/>
    <cellStyle name="20% - Accent5 152 3" xfId="4832" xr:uid="{E3548EF7-B64B-4F9A-BBEB-B8706FF9785C}"/>
    <cellStyle name="20% - Accent5 152 3 2" xfId="12595" xr:uid="{72DDDC20-7D48-47C2-AB17-152B778291D2}"/>
    <cellStyle name="20% - Accent5 152 3 2 2" xfId="31620" xr:uid="{72B0AC30-B6F9-49BB-8564-1EEC5B77D924}"/>
    <cellStyle name="20% - Accent5 152 3 2 3" xfId="46754" xr:uid="{87BE77E5-BE63-41B2-BE8A-F508FB267157}"/>
    <cellStyle name="20% - Accent5 152 3 3" xfId="24076" xr:uid="{E8A68645-DD06-4418-8FAD-2DFBAE75F57B}"/>
    <cellStyle name="20% - Accent5 152 3 4" xfId="39210" xr:uid="{3533E885-4D19-4EB3-A9BA-B443ABF9FBC1}"/>
    <cellStyle name="20% - Accent5 152 4" xfId="9969" xr:uid="{1EB9A531-E73F-4A24-87AE-E00D6D5CD1C5}"/>
    <cellStyle name="20% - Accent5 152 4 2" xfId="29078" xr:uid="{BFA1DA78-713D-498D-8D3F-415A5BB5CFA0}"/>
    <cellStyle name="20% - Accent5 152 4 3" xfId="44212" xr:uid="{E86A5223-F438-48F5-8AA1-999078918979}"/>
    <cellStyle name="20% - Accent5 152 5" xfId="21534" xr:uid="{E45E69CD-1333-41FE-8BF9-6CFA05E21B8C}"/>
    <cellStyle name="20% - Accent5 152 6" xfId="36668" xr:uid="{87A263F1-8A40-4EC0-88D2-96BD4C5BB9DE}"/>
    <cellStyle name="20% - Accent5 153" xfId="2192" xr:uid="{1BD2A621-612F-439E-89BC-67D43E0792DD}"/>
    <cellStyle name="20% - Accent5 153 2" xfId="7341" xr:uid="{26B1F766-C90C-4ADB-9F9B-8CFFDD25096D}"/>
    <cellStyle name="20% - Accent5 153 2 2" xfId="15098" xr:uid="{C0487A87-FA64-4995-A007-AF7912849BCB}"/>
    <cellStyle name="20% - Accent5 153 2 2 2" xfId="34108" xr:uid="{A564E528-4DE9-47D8-8B15-C281A7E1EDF2}"/>
    <cellStyle name="20% - Accent5 153 2 2 3" xfId="49242" xr:uid="{6331F8E3-2E10-42E1-A593-CAD7F86CA48C}"/>
    <cellStyle name="20% - Accent5 153 2 3" xfId="26564" xr:uid="{5AA1182D-93E4-490C-B27F-3064930FD51A}"/>
    <cellStyle name="20% - Accent5 153 2 4" xfId="41698" xr:uid="{A17383E9-9A66-42F0-911D-6A12E2E2E345}"/>
    <cellStyle name="20% - Accent5 153 3" xfId="4846" xr:uid="{25C96A0F-0312-4BE4-B4E0-B5DFE74F549D}"/>
    <cellStyle name="20% - Accent5 153 3 2" xfId="12609" xr:uid="{37490712-45A7-4028-9FCF-52C2AD365D56}"/>
    <cellStyle name="20% - Accent5 153 3 2 2" xfId="31634" xr:uid="{A10CA8D5-C5F9-43EE-848C-6D6D5F3F381C}"/>
    <cellStyle name="20% - Accent5 153 3 2 3" xfId="46768" xr:uid="{41EE33CB-E752-4B1A-AD4F-7A54F8C5FC8A}"/>
    <cellStyle name="20% - Accent5 153 3 3" xfId="24090" xr:uid="{A0336CBE-C1D2-4DCF-9947-0C581908B98A}"/>
    <cellStyle name="20% - Accent5 153 3 4" xfId="39224" xr:uid="{84D1F1E8-8D99-420B-854D-154E5649D6E6}"/>
    <cellStyle name="20% - Accent5 153 4" xfId="9983" xr:uid="{C2022470-8569-49FB-9DEE-23193D3EBC91}"/>
    <cellStyle name="20% - Accent5 153 4 2" xfId="29092" xr:uid="{82FE1C0A-FD1A-4C30-91D5-7701AD7138C8}"/>
    <cellStyle name="20% - Accent5 153 4 3" xfId="44226" xr:uid="{463927BE-4616-4519-839E-DA454408853D}"/>
    <cellStyle name="20% - Accent5 153 5" xfId="21548" xr:uid="{D6F4F5A7-578D-4FD2-9016-94A549104E55}"/>
    <cellStyle name="20% - Accent5 153 6" xfId="36682" xr:uid="{D0B6AE47-FF15-43FA-A084-64495F3B5290}"/>
    <cellStyle name="20% - Accent5 154" xfId="2206" xr:uid="{C0049071-6F63-4E6B-9C15-1A0660E41F11}"/>
    <cellStyle name="20% - Accent5 154 2" xfId="7355" xr:uid="{B1495C24-445E-40DA-9EF3-57577DD0A48A}"/>
    <cellStyle name="20% - Accent5 154 2 2" xfId="15112" xr:uid="{FFE813F4-FAB9-4E7D-B5DB-5412FCB1AB53}"/>
    <cellStyle name="20% - Accent5 154 2 2 2" xfId="34122" xr:uid="{B135FFA5-7819-4C58-8AA9-28D4CAB0727C}"/>
    <cellStyle name="20% - Accent5 154 2 2 3" xfId="49256" xr:uid="{7EDB4043-A6E4-47A5-ADFD-2A2F6EA90107}"/>
    <cellStyle name="20% - Accent5 154 2 3" xfId="26578" xr:uid="{EEF741DC-9B03-4542-914D-CCDDB59A3F97}"/>
    <cellStyle name="20% - Accent5 154 2 4" xfId="41712" xr:uid="{FDAE8330-8B91-451F-81F3-9B32F9A1D755}"/>
    <cellStyle name="20% - Accent5 154 3" xfId="4860" xr:uid="{0216CDA8-4512-4F22-9116-A61BE7256B68}"/>
    <cellStyle name="20% - Accent5 154 3 2" xfId="12623" xr:uid="{7A7D0C6C-7A87-4C7A-8AE9-2F44E17E6F58}"/>
    <cellStyle name="20% - Accent5 154 3 2 2" xfId="31648" xr:uid="{85B0DB28-A444-4579-9404-E009CC3550E9}"/>
    <cellStyle name="20% - Accent5 154 3 2 3" xfId="46782" xr:uid="{C195CDF7-001D-43E0-A6A7-5B4C1EDD9881}"/>
    <cellStyle name="20% - Accent5 154 3 3" xfId="24104" xr:uid="{C0F71C93-1E64-4A7C-B0FA-B414CA5BD22B}"/>
    <cellStyle name="20% - Accent5 154 3 4" xfId="39238" xr:uid="{BC448966-F873-4EF9-9D78-ECDDA059A4EA}"/>
    <cellStyle name="20% - Accent5 154 4" xfId="9997" xr:uid="{29FFB559-0B77-46A6-8D0B-5501B12838EC}"/>
    <cellStyle name="20% - Accent5 154 4 2" xfId="29106" xr:uid="{D747B20A-F09D-4D3B-A638-2B3DF9E91E27}"/>
    <cellStyle name="20% - Accent5 154 4 3" xfId="44240" xr:uid="{E4806339-2007-4FB3-8996-BEAA8718893F}"/>
    <cellStyle name="20% - Accent5 154 5" xfId="21562" xr:uid="{E1B1D696-13BC-4817-9584-8F006000FA10}"/>
    <cellStyle name="20% - Accent5 154 6" xfId="36696" xr:uid="{7B458CC4-6AC0-4D0E-8746-C9820088D901}"/>
    <cellStyle name="20% - Accent5 155" xfId="2220" xr:uid="{B6EAE851-2721-4337-A9A0-34AED359C9EE}"/>
    <cellStyle name="20% - Accent5 155 2" xfId="7369" xr:uid="{5AA9D588-8D12-47C7-B2E8-51658A37714D}"/>
    <cellStyle name="20% - Accent5 155 2 2" xfId="15126" xr:uid="{3B01CA3A-9FAB-44DC-AB2F-104B84EEDDD8}"/>
    <cellStyle name="20% - Accent5 155 2 2 2" xfId="34136" xr:uid="{21462BC0-4C17-4452-B16D-4E848EECB7A2}"/>
    <cellStyle name="20% - Accent5 155 2 2 3" xfId="49270" xr:uid="{8616704D-449E-4BE9-AFE6-4ACD9E3AAB57}"/>
    <cellStyle name="20% - Accent5 155 2 3" xfId="26592" xr:uid="{DE4B8775-C2AD-463B-9C4A-F7E6EF03FDE2}"/>
    <cellStyle name="20% - Accent5 155 2 4" xfId="41726" xr:uid="{DFF05F9E-64C3-4095-A246-E89406514724}"/>
    <cellStyle name="20% - Accent5 155 3" xfId="4874" xr:uid="{DEC626F4-BF95-4278-82F7-9548122E250E}"/>
    <cellStyle name="20% - Accent5 155 3 2" xfId="12637" xr:uid="{0A57F052-5E2C-4896-AA21-B69CAD276E67}"/>
    <cellStyle name="20% - Accent5 155 3 2 2" xfId="31662" xr:uid="{9E2D3E55-FEB5-42EA-A9B2-0746968BC368}"/>
    <cellStyle name="20% - Accent5 155 3 2 3" xfId="46796" xr:uid="{61AE0DC4-415B-4C24-8A8F-8C625A832953}"/>
    <cellStyle name="20% - Accent5 155 3 3" xfId="24118" xr:uid="{A43F8F1A-4F95-416C-8F8D-A29CD33ECA82}"/>
    <cellStyle name="20% - Accent5 155 3 4" xfId="39252" xr:uid="{27594FEE-6835-401D-9BA2-9BE7E3F65263}"/>
    <cellStyle name="20% - Accent5 155 4" xfId="10011" xr:uid="{EEF19E2F-2DEC-4D57-B536-AF1CB09D2DE5}"/>
    <cellStyle name="20% - Accent5 155 4 2" xfId="29120" xr:uid="{75B986EC-8A8E-4778-8E22-279AD6B457FB}"/>
    <cellStyle name="20% - Accent5 155 4 3" xfId="44254" xr:uid="{EC0BE017-12EE-4E73-9B45-81F2E3887A14}"/>
    <cellStyle name="20% - Accent5 155 5" xfId="21576" xr:uid="{F9722DC9-A69B-40FA-86CC-E50D5989055E}"/>
    <cellStyle name="20% - Accent5 155 6" xfId="36710" xr:uid="{03F9E637-6E83-4F51-9CD8-264F83FDAEA9}"/>
    <cellStyle name="20% - Accent5 156" xfId="2234" xr:uid="{BE158E11-9E14-41D8-B2EB-A0CA5206E96C}"/>
    <cellStyle name="20% - Accent5 156 2" xfId="7383" xr:uid="{47E9B4B4-79B4-40B6-9C2F-0316A7955429}"/>
    <cellStyle name="20% - Accent5 156 2 2" xfId="15140" xr:uid="{8BB409EA-3196-4A60-9279-B2A6EF1C9EE9}"/>
    <cellStyle name="20% - Accent5 156 2 2 2" xfId="34150" xr:uid="{DF6D3DBD-8F7C-4A37-B132-F6ABD6535307}"/>
    <cellStyle name="20% - Accent5 156 2 2 3" xfId="49284" xr:uid="{0E3E3C9D-8C0E-4C09-BFB4-E051F246FDEC}"/>
    <cellStyle name="20% - Accent5 156 2 3" xfId="26606" xr:uid="{9D5618AB-0B4E-4A45-8AA5-C8C0F6B09EEC}"/>
    <cellStyle name="20% - Accent5 156 2 4" xfId="41740" xr:uid="{0B82FBF4-3617-444B-885E-C012A4D4B175}"/>
    <cellStyle name="20% - Accent5 156 3" xfId="4888" xr:uid="{DF7C213C-CC47-4DD3-B40F-B920DF6F108B}"/>
    <cellStyle name="20% - Accent5 156 3 2" xfId="12651" xr:uid="{EFF22E68-32DD-45DE-8350-0357AA571E91}"/>
    <cellStyle name="20% - Accent5 156 3 2 2" xfId="31676" xr:uid="{47ED9A85-B496-4A21-A041-49E80D18DB41}"/>
    <cellStyle name="20% - Accent5 156 3 2 3" xfId="46810" xr:uid="{82990143-11D2-4B83-9D05-B3B552FBA196}"/>
    <cellStyle name="20% - Accent5 156 3 3" xfId="24132" xr:uid="{7D490CD9-7188-48C1-82D6-4A73BA740517}"/>
    <cellStyle name="20% - Accent5 156 3 4" xfId="39266" xr:uid="{FB2D3BCA-01C6-4280-A7B3-AD4F6EBAA81D}"/>
    <cellStyle name="20% - Accent5 156 4" xfId="10025" xr:uid="{6B38A04D-5A49-4DF2-80DB-CEE7F9DA9E86}"/>
    <cellStyle name="20% - Accent5 156 4 2" xfId="29134" xr:uid="{B7C7BCFD-3381-4E90-8FF6-B956FC0C83B8}"/>
    <cellStyle name="20% - Accent5 156 4 3" xfId="44268" xr:uid="{B0DF8481-4B53-47B7-9DB8-F1CC64A6F8DA}"/>
    <cellStyle name="20% - Accent5 156 5" xfId="21590" xr:uid="{51A93608-8A3B-4239-A4E9-8620FE61CCA1}"/>
    <cellStyle name="20% - Accent5 156 6" xfId="36724" xr:uid="{4DAEA122-187D-4DD9-8DDB-0DF9A1C81C78}"/>
    <cellStyle name="20% - Accent5 157" xfId="2248" xr:uid="{50DDB422-42FD-4AAB-851D-BC309F37B170}"/>
    <cellStyle name="20% - Accent5 157 2" xfId="7397" xr:uid="{E40313FB-600E-4EBB-943C-FDCE9A432717}"/>
    <cellStyle name="20% - Accent5 157 2 2" xfId="15154" xr:uid="{7D732030-7CA1-4030-B4E7-D3374A76A807}"/>
    <cellStyle name="20% - Accent5 157 2 2 2" xfId="34164" xr:uid="{124D0996-FADD-4A01-88A4-BAD9DDFABD25}"/>
    <cellStyle name="20% - Accent5 157 2 2 3" xfId="49298" xr:uid="{DA47032F-1334-4588-B1AB-B9615FEA093B}"/>
    <cellStyle name="20% - Accent5 157 2 3" xfId="26620" xr:uid="{7A1725BC-9C40-42AB-B732-E45711421769}"/>
    <cellStyle name="20% - Accent5 157 2 4" xfId="41754" xr:uid="{F4A27636-7FA0-4788-BD4A-BDE756167E50}"/>
    <cellStyle name="20% - Accent5 157 3" xfId="4902" xr:uid="{FC69ADCA-A84A-4710-B677-1594CFA3C57D}"/>
    <cellStyle name="20% - Accent5 157 3 2" xfId="12665" xr:uid="{0D11FC7A-3B1D-4693-8678-26A0AF5602A3}"/>
    <cellStyle name="20% - Accent5 157 3 2 2" xfId="31690" xr:uid="{B971019E-7D24-4644-9858-D51652389AF0}"/>
    <cellStyle name="20% - Accent5 157 3 2 3" xfId="46824" xr:uid="{EEF87977-8438-453A-8D25-E54A26CE72B3}"/>
    <cellStyle name="20% - Accent5 157 3 3" xfId="24146" xr:uid="{D75855C6-3E65-49AC-B28B-A850B5578121}"/>
    <cellStyle name="20% - Accent5 157 3 4" xfId="39280" xr:uid="{F5A51717-9CC6-4258-B5D3-55BB1F5149BF}"/>
    <cellStyle name="20% - Accent5 157 4" xfId="10039" xr:uid="{7E0F3687-AC6D-4D56-B9A4-0547673CF501}"/>
    <cellStyle name="20% - Accent5 157 4 2" xfId="29148" xr:uid="{C5B8070A-4CB9-4E79-8219-2285D8253020}"/>
    <cellStyle name="20% - Accent5 157 4 3" xfId="44282" xr:uid="{9BB16816-71FD-4DCC-AD9D-388045C70687}"/>
    <cellStyle name="20% - Accent5 157 5" xfId="21604" xr:uid="{6753E3FA-0C87-4320-BFFD-2D9CFFD0A9C5}"/>
    <cellStyle name="20% - Accent5 157 6" xfId="36738" xr:uid="{75C13494-EA70-4A69-90FC-4D1F6B231430}"/>
    <cellStyle name="20% - Accent5 158" xfId="2262" xr:uid="{4F72D632-F36B-4B9D-9312-A6D31A10F368}"/>
    <cellStyle name="20% - Accent5 158 2" xfId="7411" xr:uid="{F858861C-64B0-4312-969B-01798AD7BBB4}"/>
    <cellStyle name="20% - Accent5 158 2 2" xfId="15168" xr:uid="{0DC692C4-A4FE-4973-A959-B88838B06071}"/>
    <cellStyle name="20% - Accent5 158 2 2 2" xfId="34178" xr:uid="{C99C608E-D884-4626-B482-F86DB1E9DA8C}"/>
    <cellStyle name="20% - Accent5 158 2 2 3" xfId="49312" xr:uid="{A72780BC-DB50-4692-BC7E-2EB3C8D11EFE}"/>
    <cellStyle name="20% - Accent5 158 2 3" xfId="26634" xr:uid="{AC34D989-0A49-4A0B-87D1-D6BCA0602CEF}"/>
    <cellStyle name="20% - Accent5 158 2 4" xfId="41768" xr:uid="{9A2A47F4-9122-47A0-BEDD-3E04E49F860C}"/>
    <cellStyle name="20% - Accent5 158 3" xfId="4916" xr:uid="{E2E36F8E-83D6-4618-8820-439F3DDDB62D}"/>
    <cellStyle name="20% - Accent5 158 3 2" xfId="12679" xr:uid="{D757D97C-06C7-4BE6-BC46-A5263930BD13}"/>
    <cellStyle name="20% - Accent5 158 3 2 2" xfId="31704" xr:uid="{C5B4DABE-8B85-478C-803E-BD5E714602A8}"/>
    <cellStyle name="20% - Accent5 158 3 2 3" xfId="46838" xr:uid="{F2277F7B-9A69-4CEB-918B-3B35FC7EEE80}"/>
    <cellStyle name="20% - Accent5 158 3 3" xfId="24160" xr:uid="{F42AE50E-C4E2-4F59-8717-0EC6ECD29ADD}"/>
    <cellStyle name="20% - Accent5 158 3 4" xfId="39294" xr:uid="{FCF5299E-2C40-4908-B8C9-12C1C0761344}"/>
    <cellStyle name="20% - Accent5 158 4" xfId="10053" xr:uid="{7E486F6D-CEEA-432A-8438-34DF8606FC3E}"/>
    <cellStyle name="20% - Accent5 158 4 2" xfId="29162" xr:uid="{4BE9ADDA-2D97-464C-B401-0719E93E529A}"/>
    <cellStyle name="20% - Accent5 158 4 3" xfId="44296" xr:uid="{58E870EC-FEEE-44BC-B232-65426C8125F0}"/>
    <cellStyle name="20% - Accent5 158 5" xfId="21618" xr:uid="{AB74C81B-4FF7-43B8-AEE4-234C0CC4FAD3}"/>
    <cellStyle name="20% - Accent5 158 6" xfId="36752" xr:uid="{E8DA7ED1-4245-43BB-9C8E-C17E758F4A6A}"/>
    <cellStyle name="20% - Accent5 159" xfId="2276" xr:uid="{AE13B759-6628-48AC-AD25-30F4A0A93546}"/>
    <cellStyle name="20% - Accent5 159 2" xfId="7425" xr:uid="{5A6F60FC-A66B-4158-AF2F-BF5DBD0E99D3}"/>
    <cellStyle name="20% - Accent5 159 2 2" xfId="15182" xr:uid="{75954C01-13C3-45E8-B5AA-54827630B786}"/>
    <cellStyle name="20% - Accent5 159 2 2 2" xfId="34192" xr:uid="{A5403A37-FBA3-48B5-BCBD-74653ADBA47F}"/>
    <cellStyle name="20% - Accent5 159 2 2 3" xfId="49326" xr:uid="{61A5E5BC-D0B8-48DF-A611-A526769E870B}"/>
    <cellStyle name="20% - Accent5 159 2 3" xfId="26648" xr:uid="{B1CD8D76-E8D8-4902-B409-C4AEAFA971A3}"/>
    <cellStyle name="20% - Accent5 159 2 4" xfId="41782" xr:uid="{83657099-9F0D-42A1-A677-F2FAD98A028C}"/>
    <cellStyle name="20% - Accent5 159 3" xfId="4930" xr:uid="{019C8FBC-A5FA-4062-BAB9-BA8D5F50B780}"/>
    <cellStyle name="20% - Accent5 159 3 2" xfId="12693" xr:uid="{4AA09E5E-79DB-4CA8-81F5-7AA9DAA5A8C4}"/>
    <cellStyle name="20% - Accent5 159 3 2 2" xfId="31718" xr:uid="{AE04C425-715C-430C-9C60-20CB4A8BDDED}"/>
    <cellStyle name="20% - Accent5 159 3 2 3" xfId="46852" xr:uid="{7AEFFD10-1E10-4C8B-B55D-28AF8A7873A9}"/>
    <cellStyle name="20% - Accent5 159 3 3" xfId="24174" xr:uid="{B1FFFBAE-9F0C-4CFE-B505-AB1A7609D4F1}"/>
    <cellStyle name="20% - Accent5 159 3 4" xfId="39308" xr:uid="{422C206B-61B8-4132-B6C4-F80531B865EB}"/>
    <cellStyle name="20% - Accent5 159 4" xfId="10067" xr:uid="{0C5BDC6E-3AAA-4E66-A23E-55EF871E4690}"/>
    <cellStyle name="20% - Accent5 159 4 2" xfId="29176" xr:uid="{6AE09C3C-B7CC-45CA-A1AF-F93B8FBD5093}"/>
    <cellStyle name="20% - Accent5 159 4 3" xfId="44310" xr:uid="{735B96E8-576F-45B1-BD83-484C4E4CACF3}"/>
    <cellStyle name="20% - Accent5 159 5" xfId="21632" xr:uid="{95ACFCC8-6994-4A82-96F6-1E2E93031FAE}"/>
    <cellStyle name="20% - Accent5 159 6" xfId="36766" xr:uid="{4433B40C-D8F3-4DA3-9659-B7FB588BF995}"/>
    <cellStyle name="20% - Accent5 16" xfId="274" xr:uid="{5C2AFD3E-E5A6-4428-A440-B4AA7C4C85B7}"/>
    <cellStyle name="20% - Accent5 16 2" xfId="5417" xr:uid="{3E7D989E-E08E-4429-A54C-4B7DFABD6473}"/>
    <cellStyle name="20% - Accent5 16 2 2" xfId="13174" xr:uid="{307C2CBE-4684-462F-9001-3A49A387D6FF}"/>
    <cellStyle name="20% - Accent5 16 2 2 2" xfId="32184" xr:uid="{DED9D5C3-79F6-4227-A351-CF06EF35EA36}"/>
    <cellStyle name="20% - Accent5 16 2 2 3" xfId="47318" xr:uid="{15DAC562-7ABC-459B-85FA-27EFD1F1BA06}"/>
    <cellStyle name="20% - Accent5 16 2 3" xfId="24640" xr:uid="{6C16F5B6-EC8C-4C21-A3D4-250F29F19FBB}"/>
    <cellStyle name="20% - Accent5 16 2 4" xfId="39774" xr:uid="{EA5B0932-1A39-49D6-BDF9-43AC2EAAD515}"/>
    <cellStyle name="20% - Accent5 16 3" xfId="2928" xr:uid="{F1FB51FD-FAD3-4523-A244-F0025A7050DA}"/>
    <cellStyle name="20% - Accent5 16 3 2" xfId="10691" xr:uid="{8E802ABD-74F5-4055-AE29-05A79F6EA46E}"/>
    <cellStyle name="20% - Accent5 16 3 2 2" xfId="29716" xr:uid="{5F2AF7EF-E901-4567-A5E8-69D479CB7607}"/>
    <cellStyle name="20% - Accent5 16 3 2 3" xfId="44850" xr:uid="{5142886A-AAEF-4DE7-A4CA-C61CDB271515}"/>
    <cellStyle name="20% - Accent5 16 3 3" xfId="22172" xr:uid="{6435A05F-F827-4909-9248-F7472358F5E8}"/>
    <cellStyle name="20% - Accent5 16 3 4" xfId="37306" xr:uid="{0FB7500C-F0BD-42AB-A3BB-A6336609FFC3}"/>
    <cellStyle name="20% - Accent5 16 4" xfId="8065" xr:uid="{8B3EC102-6757-474C-973D-EC889D687323}"/>
    <cellStyle name="20% - Accent5 16 4 2" xfId="27174" xr:uid="{5387438F-D8ED-418D-B5F2-08A24FDA0412}"/>
    <cellStyle name="20% - Accent5 16 4 3" xfId="42308" xr:uid="{207A1EE1-5EDA-459C-86A0-7097805F3224}"/>
    <cellStyle name="20% - Accent5 16 5" xfId="19630" xr:uid="{A3ED9D8C-F4DE-4551-9328-56F35EDC5171}"/>
    <cellStyle name="20% - Accent5 16 6" xfId="34764" xr:uid="{DE97903E-B7A9-4F64-A7E5-00136799A334}"/>
    <cellStyle name="20% - Accent5 160" xfId="2290" xr:uid="{EB688A6A-1ED3-4995-A28C-20013735E8EB}"/>
    <cellStyle name="20% - Accent5 160 2" xfId="7439" xr:uid="{1438D82D-DA37-4A32-A498-63E354231292}"/>
    <cellStyle name="20% - Accent5 160 2 2" xfId="15196" xr:uid="{94A5CB8E-A315-4DB1-83AA-52AA9EAB8A38}"/>
    <cellStyle name="20% - Accent5 160 2 2 2" xfId="34206" xr:uid="{5634CD34-56DB-43D4-AA72-3F2D3D737713}"/>
    <cellStyle name="20% - Accent5 160 2 2 3" xfId="49340" xr:uid="{852DFB03-AB55-49C8-A3C0-CCD08EF00DE9}"/>
    <cellStyle name="20% - Accent5 160 2 3" xfId="26662" xr:uid="{0F00BC60-E7BE-48BB-87DE-7D2E65554FB7}"/>
    <cellStyle name="20% - Accent5 160 2 4" xfId="41796" xr:uid="{1C6D140B-EB9A-4681-BCE5-379D7C7C73E9}"/>
    <cellStyle name="20% - Accent5 160 3" xfId="4944" xr:uid="{1867AFE4-68CD-49FA-A90A-D2421508E9D8}"/>
    <cellStyle name="20% - Accent5 160 3 2" xfId="12707" xr:uid="{3E56AAFA-9083-49ED-9629-25C663CD7B85}"/>
    <cellStyle name="20% - Accent5 160 3 2 2" xfId="31732" xr:uid="{05AE5D29-6DC4-4720-A266-FCB0C4C7AE32}"/>
    <cellStyle name="20% - Accent5 160 3 2 3" xfId="46866" xr:uid="{84E63F7B-1E6A-4928-8ED4-E70305086F97}"/>
    <cellStyle name="20% - Accent5 160 3 3" xfId="24188" xr:uid="{CD323C71-AF7A-4FDD-91D1-86ED3CE3108C}"/>
    <cellStyle name="20% - Accent5 160 3 4" xfId="39322" xr:uid="{D0FA77E5-1B03-4E93-A29A-1BD1A575E79D}"/>
    <cellStyle name="20% - Accent5 160 4" xfId="10081" xr:uid="{7E234C60-AFC6-430A-9006-BE1C557D164C}"/>
    <cellStyle name="20% - Accent5 160 4 2" xfId="29190" xr:uid="{10FB6E2D-6123-495C-8FE5-51D52B91E927}"/>
    <cellStyle name="20% - Accent5 160 4 3" xfId="44324" xr:uid="{C6D8935B-0579-490B-B5DC-BE5271316A1E}"/>
    <cellStyle name="20% - Accent5 160 5" xfId="21646" xr:uid="{81D66B00-ED42-4BC8-B515-7E3CE8BA714A}"/>
    <cellStyle name="20% - Accent5 160 6" xfId="36780" xr:uid="{1BEC2ECA-31EF-450B-A4FA-E7972C605429}"/>
    <cellStyle name="20% - Accent5 161" xfId="2304" xr:uid="{5C4B4C9A-C33C-4B9A-BE90-2738E6660949}"/>
    <cellStyle name="20% - Accent5 161 2" xfId="7453" xr:uid="{6437DE36-E78C-4664-915D-B9543E8FD8EA}"/>
    <cellStyle name="20% - Accent5 161 2 2" xfId="15210" xr:uid="{44DE14B9-55AF-4E1B-BBC8-6C0C650EE0DE}"/>
    <cellStyle name="20% - Accent5 161 2 2 2" xfId="34220" xr:uid="{23AA5647-7FE3-4BB6-BCCC-97E9A1348DB2}"/>
    <cellStyle name="20% - Accent5 161 2 2 3" xfId="49354" xr:uid="{179BAC26-2FE9-4BF8-AC50-FC43F8FED573}"/>
    <cellStyle name="20% - Accent5 161 2 3" xfId="26676" xr:uid="{E087977A-138B-46E6-8D49-928A8B13F799}"/>
    <cellStyle name="20% - Accent5 161 2 4" xfId="41810" xr:uid="{12E4C391-81D0-4D03-9AB3-EA21745C86B7}"/>
    <cellStyle name="20% - Accent5 161 3" xfId="4958" xr:uid="{5EC2C3F3-676B-4C0C-BE01-F2B91177EDBC}"/>
    <cellStyle name="20% - Accent5 161 3 2" xfId="12721" xr:uid="{B94303C3-FCDB-4AAC-8563-071EC144DF65}"/>
    <cellStyle name="20% - Accent5 161 3 2 2" xfId="31746" xr:uid="{1FCB11FB-FA40-409A-9BFA-CFBA93D6F094}"/>
    <cellStyle name="20% - Accent5 161 3 2 3" xfId="46880" xr:uid="{74E573C8-7B12-4C9F-ACD3-EEFBFAB5CD32}"/>
    <cellStyle name="20% - Accent5 161 3 3" xfId="24202" xr:uid="{33D041A4-DDFE-4B56-8D7B-FAD2DD412156}"/>
    <cellStyle name="20% - Accent5 161 3 4" xfId="39336" xr:uid="{1246832F-FA52-4B30-810F-4AB364C85777}"/>
    <cellStyle name="20% - Accent5 161 4" xfId="10095" xr:uid="{8628A85C-5CA5-491E-8BC6-4AE8CD84936A}"/>
    <cellStyle name="20% - Accent5 161 4 2" xfId="29204" xr:uid="{AC0E5E1A-30B4-4AAC-8F56-963849E93420}"/>
    <cellStyle name="20% - Accent5 161 4 3" xfId="44338" xr:uid="{DE5F4863-2F62-45B8-A620-2C98440D42A5}"/>
    <cellStyle name="20% - Accent5 161 5" xfId="21660" xr:uid="{6BC040FC-F1DE-400E-802F-6CB4EFE78538}"/>
    <cellStyle name="20% - Accent5 161 6" xfId="36794" xr:uid="{83EA0674-0899-4BAE-930D-B22869E00681}"/>
    <cellStyle name="20% - Accent5 162" xfId="2318" xr:uid="{71D565A6-DC4F-4551-93EE-8C3F6A28A80C}"/>
    <cellStyle name="20% - Accent5 162 2" xfId="7467" xr:uid="{5F219FDB-AE17-41CC-B143-4CA20BEF5D90}"/>
    <cellStyle name="20% - Accent5 162 2 2" xfId="15224" xr:uid="{D5DEAAFA-3E3F-4483-AA65-17C752FECA47}"/>
    <cellStyle name="20% - Accent5 162 2 2 2" xfId="34234" xr:uid="{B373715F-4E23-4F2A-99FF-D630B6D80CE5}"/>
    <cellStyle name="20% - Accent5 162 2 2 3" xfId="49368" xr:uid="{9C9E52A2-9F2C-4F3F-AAE3-0B7898B54363}"/>
    <cellStyle name="20% - Accent5 162 2 3" xfId="26690" xr:uid="{0CC0C3A0-9280-4499-97FD-E4370E05D29B}"/>
    <cellStyle name="20% - Accent5 162 2 4" xfId="41824" xr:uid="{CB40C77E-B32E-4D36-AD92-26F5B299B035}"/>
    <cellStyle name="20% - Accent5 162 3" xfId="4972" xr:uid="{FF7B8131-626B-4116-AB7C-9422A53DA865}"/>
    <cellStyle name="20% - Accent5 162 3 2" xfId="12735" xr:uid="{515DDBEA-F330-49DE-8AD8-335E7E322376}"/>
    <cellStyle name="20% - Accent5 162 3 2 2" xfId="31760" xr:uid="{E2AF2485-FCA0-4F27-8D8F-36C9895158C7}"/>
    <cellStyle name="20% - Accent5 162 3 2 3" xfId="46894" xr:uid="{13553DEE-DEA0-4FD9-9729-550BDA1145ED}"/>
    <cellStyle name="20% - Accent5 162 3 3" xfId="24216" xr:uid="{6D0A246E-A643-492D-8E6E-8A5C73A903C3}"/>
    <cellStyle name="20% - Accent5 162 3 4" xfId="39350" xr:uid="{2903B8EF-424F-4A2B-B019-04D9413CCBA9}"/>
    <cellStyle name="20% - Accent5 162 4" xfId="10109" xr:uid="{A6C8AD75-EC01-4D76-ACCC-1A7D068CCB5C}"/>
    <cellStyle name="20% - Accent5 162 4 2" xfId="29218" xr:uid="{77F58341-11A7-46A2-AAE2-16A02BA10173}"/>
    <cellStyle name="20% - Accent5 162 4 3" xfId="44352" xr:uid="{9C0DDF4B-9C2F-470D-9B7D-CF9C814C6D11}"/>
    <cellStyle name="20% - Accent5 162 5" xfId="21674" xr:uid="{E8B66D10-6571-4D1C-A308-8A5E1BCAEFC2}"/>
    <cellStyle name="20% - Accent5 162 6" xfId="36808" xr:uid="{BDCEC868-26AC-4099-8737-597A954A7367}"/>
    <cellStyle name="20% - Accent5 163" xfId="2332" xr:uid="{348CAAFE-1C88-4B8A-91C9-1DF6848EE752}"/>
    <cellStyle name="20% - Accent5 163 2" xfId="7481" xr:uid="{FEC8DA41-B417-469A-85DE-E793D743AD64}"/>
    <cellStyle name="20% - Accent5 163 2 2" xfId="15238" xr:uid="{319AFFCC-6372-4539-991C-758D4B1AE511}"/>
    <cellStyle name="20% - Accent5 163 2 2 2" xfId="34248" xr:uid="{8FC63DE2-951B-4DBC-8922-0B02DF9C45CC}"/>
    <cellStyle name="20% - Accent5 163 2 2 3" xfId="49382" xr:uid="{0C766EE6-CD1B-4641-8F11-21E4FDF9A757}"/>
    <cellStyle name="20% - Accent5 163 2 3" xfId="26704" xr:uid="{DAFDC019-1422-4EDE-9A0A-5724356266D3}"/>
    <cellStyle name="20% - Accent5 163 2 4" xfId="41838" xr:uid="{D4D61581-1F01-456D-BCED-B2EC07837561}"/>
    <cellStyle name="20% - Accent5 163 3" xfId="4986" xr:uid="{AB88879B-3E9C-455C-9937-B77127CCDE1C}"/>
    <cellStyle name="20% - Accent5 163 3 2" xfId="12749" xr:uid="{E9C6AA19-BE38-4A3D-81B6-CD3B15C3F203}"/>
    <cellStyle name="20% - Accent5 163 3 2 2" xfId="31774" xr:uid="{FD874C63-456C-4E3C-AD31-D0B9F673A2AB}"/>
    <cellStyle name="20% - Accent5 163 3 2 3" xfId="46908" xr:uid="{67BFD2D0-17B6-48D8-A13F-30164EDC24E3}"/>
    <cellStyle name="20% - Accent5 163 3 3" xfId="24230" xr:uid="{2DD6F378-27BE-42A7-8D29-94DDE2B0B85E}"/>
    <cellStyle name="20% - Accent5 163 3 4" xfId="39364" xr:uid="{B1FACB7A-277D-4E80-9A98-7FDDB2A4C074}"/>
    <cellStyle name="20% - Accent5 163 4" xfId="10123" xr:uid="{4C7120F7-12C7-4D18-ACD3-834E9BB0B766}"/>
    <cellStyle name="20% - Accent5 163 4 2" xfId="29232" xr:uid="{D7FBCD08-3E8D-431D-BCA1-30CA0130AF2C}"/>
    <cellStyle name="20% - Accent5 163 4 3" xfId="44366" xr:uid="{6C1C2BB9-7C3A-4DD4-8FD5-0DE81828288B}"/>
    <cellStyle name="20% - Accent5 163 5" xfId="21688" xr:uid="{73CF8D98-A4B9-4C97-9FCD-2EBEC7183005}"/>
    <cellStyle name="20% - Accent5 163 6" xfId="36822" xr:uid="{65288369-F2D9-428B-B271-F6EA79938C35}"/>
    <cellStyle name="20% - Accent5 164" xfId="2346" xr:uid="{CABEE925-023C-4AD0-87FA-1E81B96D880E}"/>
    <cellStyle name="20% - Accent5 164 2" xfId="7495" xr:uid="{675D89AA-167F-4DE0-80DC-5ED2FD194E03}"/>
    <cellStyle name="20% - Accent5 164 2 2" xfId="15252" xr:uid="{5F51C0F4-2394-44F4-BBEF-535BD88623A2}"/>
    <cellStyle name="20% - Accent5 164 2 2 2" xfId="34262" xr:uid="{01843743-F2EE-48B7-A156-2018C13A456F}"/>
    <cellStyle name="20% - Accent5 164 2 2 3" xfId="49396" xr:uid="{6721753B-1A85-40F5-B052-B58CBEC1E322}"/>
    <cellStyle name="20% - Accent5 164 2 3" xfId="26718" xr:uid="{22365DD5-A532-435C-AA43-15457779F640}"/>
    <cellStyle name="20% - Accent5 164 2 4" xfId="41852" xr:uid="{D5B1B5E7-FCCA-40E8-B91E-556D60DA99D9}"/>
    <cellStyle name="20% - Accent5 164 3" xfId="5000" xr:uid="{7557589D-F6C3-41DD-8006-66FDDC719958}"/>
    <cellStyle name="20% - Accent5 164 3 2" xfId="12763" xr:uid="{A7BC6506-4CE3-4D58-9023-1C7AA17A377A}"/>
    <cellStyle name="20% - Accent5 164 3 2 2" xfId="31788" xr:uid="{79CD9A41-1C7A-4710-9030-856BC75069AE}"/>
    <cellStyle name="20% - Accent5 164 3 2 3" xfId="46922" xr:uid="{BA4EC9D4-821D-46F4-8137-67AC08579DA9}"/>
    <cellStyle name="20% - Accent5 164 3 3" xfId="24244" xr:uid="{DD9FBD2E-B4B3-45FE-8D67-B0BF75B55211}"/>
    <cellStyle name="20% - Accent5 164 3 4" xfId="39378" xr:uid="{95F9ED93-C95F-4329-802A-C19C816A4AFF}"/>
    <cellStyle name="20% - Accent5 164 4" xfId="10137" xr:uid="{5F6112B5-6A8A-46F2-98A2-983F4AC93977}"/>
    <cellStyle name="20% - Accent5 164 4 2" xfId="29246" xr:uid="{2839A251-4DE4-4805-A1D5-C8FA139F5A10}"/>
    <cellStyle name="20% - Accent5 164 4 3" xfId="44380" xr:uid="{5DFCF673-4F5C-4F4F-8CB5-13BB03A86536}"/>
    <cellStyle name="20% - Accent5 164 5" xfId="21702" xr:uid="{04815D5A-04DE-4393-8A36-B9DDB42A0A7D}"/>
    <cellStyle name="20% - Accent5 164 6" xfId="36836" xr:uid="{9EA818D5-8DA3-4BF3-A4B8-9A6D1144271C}"/>
    <cellStyle name="20% - Accent5 165" xfId="2360" xr:uid="{565841E6-38C5-416E-8DE7-18BD27831D8B}"/>
    <cellStyle name="20% - Accent5 165 2" xfId="7509" xr:uid="{5024E447-87C8-44E7-A905-B446D844177D}"/>
    <cellStyle name="20% - Accent5 165 2 2" xfId="15266" xr:uid="{A975DCDF-BE8B-4F4D-A3DE-E959975F3BF5}"/>
    <cellStyle name="20% - Accent5 165 2 2 2" xfId="34276" xr:uid="{358FDD8F-08FD-43B0-8B35-D227FBD03C26}"/>
    <cellStyle name="20% - Accent5 165 2 2 3" xfId="49410" xr:uid="{67B52ED6-3FE6-42BC-8C5E-7A6BC3C857A7}"/>
    <cellStyle name="20% - Accent5 165 2 3" xfId="26732" xr:uid="{ECDCBD2D-2BE5-4BCD-99A6-78D269F76354}"/>
    <cellStyle name="20% - Accent5 165 2 4" xfId="41866" xr:uid="{9FF2C251-358D-46B3-BA8B-FCB3056D893A}"/>
    <cellStyle name="20% - Accent5 165 3" xfId="5014" xr:uid="{7542217B-DC3E-458E-8025-D15B20C5B01D}"/>
    <cellStyle name="20% - Accent5 165 3 2" xfId="12777" xr:uid="{327E8A92-C3F7-44C7-9BE9-CD5D8DEF736D}"/>
    <cellStyle name="20% - Accent5 165 3 2 2" xfId="31802" xr:uid="{47940F5B-0AA3-4782-9E8F-EF15413F85D7}"/>
    <cellStyle name="20% - Accent5 165 3 2 3" xfId="46936" xr:uid="{D720BDAC-EB15-472B-B1DF-534CDCB84812}"/>
    <cellStyle name="20% - Accent5 165 3 3" xfId="24258" xr:uid="{CEA3D9CA-67AD-42F8-AEBE-4D0A00A92E4B}"/>
    <cellStyle name="20% - Accent5 165 3 4" xfId="39392" xr:uid="{693A0D39-469E-4F77-B747-99555E8D6BC9}"/>
    <cellStyle name="20% - Accent5 165 4" xfId="10151" xr:uid="{6DFFBB7E-14D9-48B0-83CB-A3AB6F791A53}"/>
    <cellStyle name="20% - Accent5 165 4 2" xfId="29260" xr:uid="{F8D46AA7-CD15-4D0D-8563-6872635A89D3}"/>
    <cellStyle name="20% - Accent5 165 4 3" xfId="44394" xr:uid="{0FC74539-59BB-4372-B748-B81646B76086}"/>
    <cellStyle name="20% - Accent5 165 5" xfId="21716" xr:uid="{A26E76B6-5484-4E5D-935B-05D740CFF847}"/>
    <cellStyle name="20% - Accent5 165 6" xfId="36850" xr:uid="{41B91BB7-8780-4EB6-80C7-A52C4B055E55}"/>
    <cellStyle name="20% - Accent5 166" xfId="2374" xr:uid="{28749D54-2F9F-43F0-A55B-DA6F7FA3F0BA}"/>
    <cellStyle name="20% - Accent5 166 2" xfId="7523" xr:uid="{CC445C2A-FFCD-4428-BF6E-147CD12632AE}"/>
    <cellStyle name="20% - Accent5 166 2 2" xfId="15280" xr:uid="{2FA900E9-45A5-410F-84A7-9EAEADE6C3D6}"/>
    <cellStyle name="20% - Accent5 166 2 2 2" xfId="34290" xr:uid="{EEA9AE1F-7B00-4F02-9DA0-B91C14916D89}"/>
    <cellStyle name="20% - Accent5 166 2 2 3" xfId="49424" xr:uid="{D3E99B3A-33A3-4F92-A54F-6062F36CB705}"/>
    <cellStyle name="20% - Accent5 166 2 3" xfId="26746" xr:uid="{AF5E8CF1-5EB4-4969-B562-0E23A89D2D19}"/>
    <cellStyle name="20% - Accent5 166 2 4" xfId="41880" xr:uid="{6B59D41B-23F5-43A2-B57F-CE81BD869AB1}"/>
    <cellStyle name="20% - Accent5 166 3" xfId="5028" xr:uid="{A3CE46F9-4923-44E2-937F-553EF0CFDE90}"/>
    <cellStyle name="20% - Accent5 166 3 2" xfId="12791" xr:uid="{38DD4323-318E-497C-8B83-8BC1FE5748F0}"/>
    <cellStyle name="20% - Accent5 166 3 2 2" xfId="31816" xr:uid="{DA8375F0-AA1E-46D6-B812-CABFB435C05B}"/>
    <cellStyle name="20% - Accent5 166 3 2 3" xfId="46950" xr:uid="{FDF3B191-0302-4633-BC22-37223CFB4AA4}"/>
    <cellStyle name="20% - Accent5 166 3 3" xfId="24272" xr:uid="{A537D14E-B1DA-4127-9689-36FEB7E14F80}"/>
    <cellStyle name="20% - Accent5 166 3 4" xfId="39406" xr:uid="{53162F99-0E4E-4399-938E-60A237EC0F8A}"/>
    <cellStyle name="20% - Accent5 166 4" xfId="10165" xr:uid="{C966389A-499F-4583-9A5F-9A2513E3C42C}"/>
    <cellStyle name="20% - Accent5 166 4 2" xfId="29274" xr:uid="{07112274-B96A-49BE-829A-2A57D0B93020}"/>
    <cellStyle name="20% - Accent5 166 4 3" xfId="44408" xr:uid="{051D76F3-7299-4C43-8887-72BC9A627AF1}"/>
    <cellStyle name="20% - Accent5 166 5" xfId="21730" xr:uid="{7B538E1B-A05E-4BED-8370-B4DD40442BB8}"/>
    <cellStyle name="20% - Accent5 166 6" xfId="36864" xr:uid="{EA22959E-3920-48F2-9E43-0531ADCA3FDF}"/>
    <cellStyle name="20% - Accent5 167" xfId="2388" xr:uid="{A2FD0EF7-CB63-4FFE-A205-B51609969B65}"/>
    <cellStyle name="20% - Accent5 167 2" xfId="7537" xr:uid="{738CA9F5-55D6-4CC4-9233-BD5DE8005D4D}"/>
    <cellStyle name="20% - Accent5 167 2 2" xfId="15294" xr:uid="{9D72252A-CDE7-438A-A9C4-3043DD76C308}"/>
    <cellStyle name="20% - Accent5 167 2 2 2" xfId="34304" xr:uid="{878A043C-6D6B-4CF1-9AF6-A80FC0077D1A}"/>
    <cellStyle name="20% - Accent5 167 2 2 3" xfId="49438" xr:uid="{566CCEC5-AA21-4A08-835F-1DE1C287CCF6}"/>
    <cellStyle name="20% - Accent5 167 2 3" xfId="26760" xr:uid="{B8FEF8C4-96F9-43A6-A3D2-706C9D6AAAE6}"/>
    <cellStyle name="20% - Accent5 167 2 4" xfId="41894" xr:uid="{BD430D9D-C44F-4543-873A-F1C0C69F6469}"/>
    <cellStyle name="20% - Accent5 167 3" xfId="5042" xr:uid="{5364302E-8869-445C-BCD1-E251EAEE03B6}"/>
    <cellStyle name="20% - Accent5 167 3 2" xfId="12805" xr:uid="{9A07FA31-6399-4FE7-A3C5-0ADC97075172}"/>
    <cellStyle name="20% - Accent5 167 3 2 2" xfId="31830" xr:uid="{2CD482A0-5A7E-4B51-BFE1-C958C0BBE719}"/>
    <cellStyle name="20% - Accent5 167 3 2 3" xfId="46964" xr:uid="{B948E90A-A34B-4C4C-8505-F690C9D78582}"/>
    <cellStyle name="20% - Accent5 167 3 3" xfId="24286" xr:uid="{1BBE1C1F-7728-467E-BA4E-32903B88ABF5}"/>
    <cellStyle name="20% - Accent5 167 3 4" xfId="39420" xr:uid="{5B0623D1-9769-45EC-BE0A-FEE0D095E024}"/>
    <cellStyle name="20% - Accent5 167 4" xfId="10179" xr:uid="{7E6023F0-FA67-4A1A-AC1B-AA346966CA2B}"/>
    <cellStyle name="20% - Accent5 167 4 2" xfId="29288" xr:uid="{42288E62-8E3A-414E-A678-515ACD09317F}"/>
    <cellStyle name="20% - Accent5 167 4 3" xfId="44422" xr:uid="{D0F0A93B-70D2-4331-B50C-8973CCA0CD3E}"/>
    <cellStyle name="20% - Accent5 167 5" xfId="21744" xr:uid="{830481F1-5BDD-4282-8016-54337304D6CF}"/>
    <cellStyle name="20% - Accent5 167 6" xfId="36878" xr:uid="{94EBAA03-B539-4536-804A-D2C0B7330855}"/>
    <cellStyle name="20% - Accent5 168" xfId="2402" xr:uid="{A7901CAC-B7EF-4983-88BF-8336C0571FE7}"/>
    <cellStyle name="20% - Accent5 168 2" xfId="7551" xr:uid="{9C0B30D2-4CE3-4B9E-B238-6A225FE9C363}"/>
    <cellStyle name="20% - Accent5 168 2 2" xfId="15308" xr:uid="{EC80AD38-ADE3-443A-9384-EF7C88388ADA}"/>
    <cellStyle name="20% - Accent5 168 2 2 2" xfId="34318" xr:uid="{0118CC6A-AFFA-4D4B-B76F-9DB8E3EA742B}"/>
    <cellStyle name="20% - Accent5 168 2 2 3" xfId="49452" xr:uid="{B3E14587-B02B-41D4-A3C0-751B09CCE1FA}"/>
    <cellStyle name="20% - Accent5 168 2 3" xfId="26774" xr:uid="{86C3D700-4153-43A5-AC65-8FFC1779DFFC}"/>
    <cellStyle name="20% - Accent5 168 2 4" xfId="41908" xr:uid="{136520A1-99C3-462E-9E0E-AD8BF02505FB}"/>
    <cellStyle name="20% - Accent5 168 3" xfId="5056" xr:uid="{DE526B4B-C54B-4A1C-AC19-3F7D48E03EA8}"/>
    <cellStyle name="20% - Accent5 168 3 2" xfId="12819" xr:uid="{8C30494E-ADC2-4AB4-85DB-BED8D052F419}"/>
    <cellStyle name="20% - Accent5 168 3 2 2" xfId="31844" xr:uid="{E77465E4-91FE-4057-85D5-480063ECEAE6}"/>
    <cellStyle name="20% - Accent5 168 3 2 3" xfId="46978" xr:uid="{0B758E33-57E6-40BC-AB94-EDCA637A998D}"/>
    <cellStyle name="20% - Accent5 168 3 3" xfId="24300" xr:uid="{EDE64EA4-4F4F-4FAD-8346-BC751CA7B0DD}"/>
    <cellStyle name="20% - Accent5 168 3 4" xfId="39434" xr:uid="{4A4E4F7A-5C48-461A-8A43-EFF9242C2EDD}"/>
    <cellStyle name="20% - Accent5 168 4" xfId="10193" xr:uid="{5F62DB16-45C4-46BD-A8A3-FA43E255CF90}"/>
    <cellStyle name="20% - Accent5 168 4 2" xfId="29302" xr:uid="{0C2873D4-8748-43EB-B754-47CD82C0F6FE}"/>
    <cellStyle name="20% - Accent5 168 4 3" xfId="44436" xr:uid="{9B1B6DDB-F914-4CDF-B594-12AE6AE2A442}"/>
    <cellStyle name="20% - Accent5 168 5" xfId="21758" xr:uid="{40A6F8CD-9E50-4C07-BA97-D446E7EB1712}"/>
    <cellStyle name="20% - Accent5 168 6" xfId="36892" xr:uid="{ACDB6106-808B-4EEC-BC65-F37A31E44651}"/>
    <cellStyle name="20% - Accent5 169" xfId="2416" xr:uid="{1EED4035-6180-4829-9F5F-837CEA88603A}"/>
    <cellStyle name="20% - Accent5 169 2" xfId="7565" xr:uid="{CD7DB19D-C230-4026-B513-127BD8F63430}"/>
    <cellStyle name="20% - Accent5 169 2 2" xfId="15322" xr:uid="{4F23D7F6-36EE-4510-B1BD-583A0505C988}"/>
    <cellStyle name="20% - Accent5 169 2 2 2" xfId="34332" xr:uid="{CE97A81B-D22A-44CC-80E5-0842B4F93C30}"/>
    <cellStyle name="20% - Accent5 169 2 2 3" xfId="49466" xr:uid="{8D4079A7-A3E6-44EF-AD52-41E9D50BB398}"/>
    <cellStyle name="20% - Accent5 169 2 3" xfId="26788" xr:uid="{FF2B1049-A943-404F-9F04-22C3BBEEE1A1}"/>
    <cellStyle name="20% - Accent5 169 2 4" xfId="41922" xr:uid="{7EDCB569-23BC-497F-AF6A-9874E940C9DA}"/>
    <cellStyle name="20% - Accent5 169 3" xfId="5070" xr:uid="{2E031E62-7EDB-4F2B-B28C-23BB070F5CDA}"/>
    <cellStyle name="20% - Accent5 169 3 2" xfId="12833" xr:uid="{DAABCA1D-6C72-4123-9575-4B43A59BCBB1}"/>
    <cellStyle name="20% - Accent5 169 3 2 2" xfId="31858" xr:uid="{E3E40926-1FE0-4C38-884D-73C8F2857866}"/>
    <cellStyle name="20% - Accent5 169 3 2 3" xfId="46992" xr:uid="{C806318D-D631-4CC1-A200-6D024BBCDA73}"/>
    <cellStyle name="20% - Accent5 169 3 3" xfId="24314" xr:uid="{C0E49837-EED4-415E-B3CC-6243E4DD6B5B}"/>
    <cellStyle name="20% - Accent5 169 3 4" xfId="39448" xr:uid="{E181DF63-B68C-4244-B9D4-9DFD49340C62}"/>
    <cellStyle name="20% - Accent5 169 4" xfId="10207" xr:uid="{66A146FF-AB47-44FA-B9E4-01E799147453}"/>
    <cellStyle name="20% - Accent5 169 4 2" xfId="29316" xr:uid="{98914310-21C8-42CA-A9CA-860A3C87CA49}"/>
    <cellStyle name="20% - Accent5 169 4 3" xfId="44450" xr:uid="{D1700733-59BD-4EA1-A1ED-7344AE61230E}"/>
    <cellStyle name="20% - Accent5 169 5" xfId="21772" xr:uid="{45F8CA34-A75E-4B68-BAF3-3A7AE6AD7D64}"/>
    <cellStyle name="20% - Accent5 169 6" xfId="36906" xr:uid="{4AC26754-4795-46A2-8445-F78FC61CB5EB}"/>
    <cellStyle name="20% - Accent5 17" xfId="288" xr:uid="{2570826D-D983-41ED-B613-38263128853E}"/>
    <cellStyle name="20% - Accent5 17 2" xfId="5431" xr:uid="{E92EB3BC-39AD-4B0F-B487-FE1CB7B6ADDB}"/>
    <cellStyle name="20% - Accent5 17 2 2" xfId="13188" xr:uid="{A6C2BE73-9819-4663-A386-4F28A36F1D8B}"/>
    <cellStyle name="20% - Accent5 17 2 2 2" xfId="32198" xr:uid="{08924100-3285-4939-9491-CF5373110AD0}"/>
    <cellStyle name="20% - Accent5 17 2 2 3" xfId="47332" xr:uid="{34616962-FD1F-4D5E-9F94-CF37C63FD572}"/>
    <cellStyle name="20% - Accent5 17 2 3" xfId="24654" xr:uid="{8F3BC257-6B39-4C31-91C9-C2CD7A4809B7}"/>
    <cellStyle name="20% - Accent5 17 2 4" xfId="39788" xr:uid="{50597844-8BF9-4E6C-9EA5-60BD7FDBB2AA}"/>
    <cellStyle name="20% - Accent5 17 3" xfId="2942" xr:uid="{6FC0318A-C015-4D88-83DC-F0F6B4D82C40}"/>
    <cellStyle name="20% - Accent5 17 3 2" xfId="10705" xr:uid="{0E228E62-1CC2-4565-9BCE-B31C1A04EFAD}"/>
    <cellStyle name="20% - Accent5 17 3 2 2" xfId="29730" xr:uid="{2EB427C0-3E9D-4C69-B6BE-7A9F83CB32B3}"/>
    <cellStyle name="20% - Accent5 17 3 2 3" xfId="44864" xr:uid="{832C07E6-55FA-4088-B9F7-D0CDA016C368}"/>
    <cellStyle name="20% - Accent5 17 3 3" xfId="22186" xr:uid="{6CCF7C51-542C-4FE3-8471-C71E7CF27A0B}"/>
    <cellStyle name="20% - Accent5 17 3 4" xfId="37320" xr:uid="{A35E8AFA-922A-43E9-8F6C-7607A0005165}"/>
    <cellStyle name="20% - Accent5 17 4" xfId="8079" xr:uid="{B4C36AB1-9B13-4264-85A0-33ED3EAB7519}"/>
    <cellStyle name="20% - Accent5 17 4 2" xfId="27188" xr:uid="{1452ED97-B077-4CBA-BBEC-8BD5A9550769}"/>
    <cellStyle name="20% - Accent5 17 4 3" xfId="42322" xr:uid="{65E10E9B-E678-40AE-912E-1EE912E8770C}"/>
    <cellStyle name="20% - Accent5 17 5" xfId="19644" xr:uid="{DFA25544-E086-4221-82E7-7956FC36F337}"/>
    <cellStyle name="20% - Accent5 17 6" xfId="34778" xr:uid="{D912D2AE-5BFF-481C-8D7D-8CD35CCF3A14}"/>
    <cellStyle name="20% - Accent5 170" xfId="2430" xr:uid="{E90EB313-5F79-4D19-B165-F58C86ACCFAE}"/>
    <cellStyle name="20% - Accent5 170 2" xfId="7579" xr:uid="{8ABB7C64-A603-4BCB-8104-CFF4D5B5BA05}"/>
    <cellStyle name="20% - Accent5 170 2 2" xfId="15336" xr:uid="{0603226F-6246-4D04-BAB0-B21D99E28388}"/>
    <cellStyle name="20% - Accent5 170 2 2 2" xfId="34346" xr:uid="{90C2D8A4-C6D3-45B8-BBE0-D375A424788B}"/>
    <cellStyle name="20% - Accent5 170 2 2 3" xfId="49480" xr:uid="{8FD5D861-BC60-440E-91E2-7873229FB9C2}"/>
    <cellStyle name="20% - Accent5 170 2 3" xfId="26802" xr:uid="{20A31CAD-9042-4CF4-BC48-AAE5A80CEF2D}"/>
    <cellStyle name="20% - Accent5 170 2 4" xfId="41936" xr:uid="{304E0263-C23B-45B5-AD98-84E1B709FE9F}"/>
    <cellStyle name="20% - Accent5 170 3" xfId="5084" xr:uid="{BA209F97-8C19-4853-8B4F-FFFA491B6742}"/>
    <cellStyle name="20% - Accent5 170 3 2" xfId="12847" xr:uid="{1BA414F3-DD5C-49B8-BF69-B5BE8D98E54C}"/>
    <cellStyle name="20% - Accent5 170 3 2 2" xfId="31872" xr:uid="{EFA4A5FA-3BCF-403B-B74E-EF6D8AC1BE0A}"/>
    <cellStyle name="20% - Accent5 170 3 2 3" xfId="47006" xr:uid="{C7A7BB33-5919-40EE-876D-3A62EE8FB76B}"/>
    <cellStyle name="20% - Accent5 170 3 3" xfId="24328" xr:uid="{D37DBD98-1859-4C6D-81B4-5A2D0D5672C0}"/>
    <cellStyle name="20% - Accent5 170 3 4" xfId="39462" xr:uid="{DB8BE7FF-11FD-4FCB-8C73-15CFDBAF01F1}"/>
    <cellStyle name="20% - Accent5 170 4" xfId="10221" xr:uid="{40258CF6-A6E2-40CA-A72C-0C598DFA715C}"/>
    <cellStyle name="20% - Accent5 170 4 2" xfId="29330" xr:uid="{A4ECF452-C721-4893-842B-743C3C492B5F}"/>
    <cellStyle name="20% - Accent5 170 4 3" xfId="44464" xr:uid="{66E542E0-72D7-468E-93A0-CCEBBA68A81E}"/>
    <cellStyle name="20% - Accent5 170 5" xfId="21786" xr:uid="{E84B0F38-5A0A-46D3-A51B-E0996846A4BE}"/>
    <cellStyle name="20% - Accent5 170 6" xfId="36920" xr:uid="{8D4CA3C4-9B1E-4721-A697-07FF2042F976}"/>
    <cellStyle name="20% - Accent5 171" xfId="2444" xr:uid="{CA7B6DF6-6048-4203-B204-83DAD90B30A8}"/>
    <cellStyle name="20% - Accent5 171 2" xfId="7593" xr:uid="{3559EC24-FEF3-416B-8F7F-F2EF3A33952F}"/>
    <cellStyle name="20% - Accent5 171 2 2" xfId="15350" xr:uid="{9BA5DD7E-E79E-4587-8393-D8441CCC5863}"/>
    <cellStyle name="20% - Accent5 171 2 2 2" xfId="34360" xr:uid="{E3FCD042-488B-4362-A2B4-7BD891F787A9}"/>
    <cellStyle name="20% - Accent5 171 2 2 3" xfId="49494" xr:uid="{2F8554EE-6687-4955-9580-B053D2870B1A}"/>
    <cellStyle name="20% - Accent5 171 2 3" xfId="26816" xr:uid="{BBA978BF-F442-4DC8-BC47-5FFACA314EE0}"/>
    <cellStyle name="20% - Accent5 171 2 4" xfId="41950" xr:uid="{BC1DC46C-639B-4EDA-A06D-FE6A30690DCD}"/>
    <cellStyle name="20% - Accent5 171 3" xfId="5098" xr:uid="{F3B0FB1D-B37F-4B1F-9B54-91195A005EDD}"/>
    <cellStyle name="20% - Accent5 171 3 2" xfId="12861" xr:uid="{8946C8AE-4A22-49F4-920B-FCD5B3CCF4D2}"/>
    <cellStyle name="20% - Accent5 171 3 2 2" xfId="31886" xr:uid="{004A9FF5-DFE6-4AFF-A1FD-C96C4095A597}"/>
    <cellStyle name="20% - Accent5 171 3 2 3" xfId="47020" xr:uid="{E578C0A0-70E7-4BF5-889C-89D40C592C9B}"/>
    <cellStyle name="20% - Accent5 171 3 3" xfId="24342" xr:uid="{7D203E4F-05FA-4396-AEB8-E3DEBFDB4AF3}"/>
    <cellStyle name="20% - Accent5 171 3 4" xfId="39476" xr:uid="{E425790F-95FC-492F-8732-7269D9E5D8A6}"/>
    <cellStyle name="20% - Accent5 171 4" xfId="10235" xr:uid="{4233AFBA-3D60-40F9-94FE-67FCCD0EA747}"/>
    <cellStyle name="20% - Accent5 171 4 2" xfId="29344" xr:uid="{3E2CEDF9-9DB9-4551-A1F4-B7D0454714EF}"/>
    <cellStyle name="20% - Accent5 171 4 3" xfId="44478" xr:uid="{C148C835-86A9-4630-8FAB-CB199705A0D7}"/>
    <cellStyle name="20% - Accent5 171 5" xfId="21800" xr:uid="{D9D2A0B8-A6C7-4607-9F6F-C5F7059B0132}"/>
    <cellStyle name="20% - Accent5 171 6" xfId="36934" xr:uid="{CB8F8135-44AD-4602-9A9A-CB054F89ED43}"/>
    <cellStyle name="20% - Accent5 172" xfId="2458" xr:uid="{E9FA61A3-40A4-4EB8-97FB-2632AFB07016}"/>
    <cellStyle name="20% - Accent5 172 2" xfId="7607" xr:uid="{029622DF-0279-46CD-84A1-EAD3ABB5B7E6}"/>
    <cellStyle name="20% - Accent5 172 2 2" xfId="15364" xr:uid="{B66D1F48-1DA1-4DF3-92E3-99BA3FC7F77B}"/>
    <cellStyle name="20% - Accent5 172 2 2 2" xfId="34374" xr:uid="{F8A3F358-619A-4892-A794-EED0A1F807B0}"/>
    <cellStyle name="20% - Accent5 172 2 2 3" xfId="49508" xr:uid="{76666187-7D67-4D46-A4E4-E5EBF828E37B}"/>
    <cellStyle name="20% - Accent5 172 2 3" xfId="26830" xr:uid="{D875E6B9-63BD-46E7-8EEA-940FA9410C44}"/>
    <cellStyle name="20% - Accent5 172 2 4" xfId="41964" xr:uid="{58AD6A74-5CDD-4532-92B2-4E6CABBD7CCF}"/>
    <cellStyle name="20% - Accent5 172 3" xfId="5112" xr:uid="{82F4EBCF-2331-4D0D-BF01-8A9183E191FB}"/>
    <cellStyle name="20% - Accent5 172 3 2" xfId="12875" xr:uid="{545AB3D1-04B4-477B-81CC-D6D01A27DA97}"/>
    <cellStyle name="20% - Accent5 172 3 2 2" xfId="31900" xr:uid="{4F637A87-4393-4443-9467-A91078ABFE49}"/>
    <cellStyle name="20% - Accent5 172 3 2 3" xfId="47034" xr:uid="{5186FC60-278F-4939-A982-81CA16C36678}"/>
    <cellStyle name="20% - Accent5 172 3 3" xfId="24356" xr:uid="{3024B38A-775B-48A0-A386-942DBAA5A8B8}"/>
    <cellStyle name="20% - Accent5 172 3 4" xfId="39490" xr:uid="{9C27878A-EEF6-4C51-B4E5-DB5EE93342C4}"/>
    <cellStyle name="20% - Accent5 172 4" xfId="10249" xr:uid="{6B48B9C0-116C-4B61-AE96-4ACFECF470FE}"/>
    <cellStyle name="20% - Accent5 172 4 2" xfId="29358" xr:uid="{E81CA100-D128-4F3B-AAAC-513C9B2A3BD1}"/>
    <cellStyle name="20% - Accent5 172 4 3" xfId="44492" xr:uid="{C681F2B4-2941-41D8-8E5D-E1B6AB282C6A}"/>
    <cellStyle name="20% - Accent5 172 5" xfId="21814" xr:uid="{3BDAC723-6BE4-4B81-87F1-1B9AE586B040}"/>
    <cellStyle name="20% - Accent5 172 6" xfId="36948" xr:uid="{F3BC8021-A38B-4B48-8591-9D232AD1F198}"/>
    <cellStyle name="20% - Accent5 173" xfId="2472" xr:uid="{05A3977A-EA1F-4D85-8460-A0DD80F93AEC}"/>
    <cellStyle name="20% - Accent5 173 2" xfId="7621" xr:uid="{A0CAEF5D-E0A3-4CED-A1CC-CF34ADE6E702}"/>
    <cellStyle name="20% - Accent5 173 2 2" xfId="15378" xr:uid="{BBE4637D-8FD8-48A1-A295-FDD34BD445C6}"/>
    <cellStyle name="20% - Accent5 173 2 2 2" xfId="34388" xr:uid="{90165B48-23EE-458B-BD39-1C94C98BD751}"/>
    <cellStyle name="20% - Accent5 173 2 2 3" xfId="49522" xr:uid="{5A320B96-53AA-421F-8B3E-013971BDEC6A}"/>
    <cellStyle name="20% - Accent5 173 2 3" xfId="26844" xr:uid="{70D94DC4-108F-4F68-91DE-BE340BCF85E6}"/>
    <cellStyle name="20% - Accent5 173 2 4" xfId="41978" xr:uid="{BD9E9D46-27A5-4A17-B4A4-C266D060F03E}"/>
    <cellStyle name="20% - Accent5 173 3" xfId="5126" xr:uid="{48E91F5E-D8E2-4954-B91E-3DE8ECD68AD0}"/>
    <cellStyle name="20% - Accent5 173 3 2" xfId="12889" xr:uid="{E8190CB9-2686-4D8D-8E41-58271E272484}"/>
    <cellStyle name="20% - Accent5 173 3 2 2" xfId="31914" xr:uid="{377DA285-ECFD-4E58-8A2B-7DC969DCB0FE}"/>
    <cellStyle name="20% - Accent5 173 3 2 3" xfId="47048" xr:uid="{8F0819B1-AFCB-4FFB-BABA-9D76B4EABDB0}"/>
    <cellStyle name="20% - Accent5 173 3 3" xfId="24370" xr:uid="{401C5742-F418-406E-B965-B0AAA236755B}"/>
    <cellStyle name="20% - Accent5 173 3 4" xfId="39504" xr:uid="{8F4E60F8-E004-4634-A209-4340920B30D4}"/>
    <cellStyle name="20% - Accent5 173 4" xfId="10263" xr:uid="{FB606B61-1BE9-4E8F-8507-0FBB849F4E38}"/>
    <cellStyle name="20% - Accent5 173 4 2" xfId="29372" xr:uid="{80A8FAFC-CD6C-4731-81E3-877FCA647B55}"/>
    <cellStyle name="20% - Accent5 173 4 3" xfId="44506" xr:uid="{785E8F5B-22BA-4155-AF0D-5515B8D78593}"/>
    <cellStyle name="20% - Accent5 173 5" xfId="21828" xr:uid="{3CE036BA-E348-4866-8549-C24D6AE9B5CC}"/>
    <cellStyle name="20% - Accent5 173 6" xfId="36962" xr:uid="{55ACCA2E-685C-4C5B-86B2-8EE52074D390}"/>
    <cellStyle name="20% - Accent5 174" xfId="2486" xr:uid="{ED0BCFE0-A129-4BC6-801D-A31591175E90}"/>
    <cellStyle name="20% - Accent5 174 2" xfId="7635" xr:uid="{B847A733-B6F9-4B5F-8880-4301F41321D4}"/>
    <cellStyle name="20% - Accent5 174 2 2" xfId="15392" xr:uid="{93F2023A-EC25-4375-8866-84E610D9A8D4}"/>
    <cellStyle name="20% - Accent5 174 2 2 2" xfId="34402" xr:uid="{A639A860-5ADB-4B7B-BDD0-6490D265AEDD}"/>
    <cellStyle name="20% - Accent5 174 2 2 3" xfId="49536" xr:uid="{171C1F49-EA73-4335-BFF6-9F58ABB61FFA}"/>
    <cellStyle name="20% - Accent5 174 2 3" xfId="26858" xr:uid="{D4338A5E-96A4-4A3D-B93A-DFB17CCC0A29}"/>
    <cellStyle name="20% - Accent5 174 2 4" xfId="41992" xr:uid="{18EBB83C-316C-4A5B-9E8D-210A46C87C0F}"/>
    <cellStyle name="20% - Accent5 174 3" xfId="5140" xr:uid="{FBC3CC33-AF55-4962-B0A9-6B2E91A39E0F}"/>
    <cellStyle name="20% - Accent5 174 3 2" xfId="12903" xr:uid="{010B80C2-6592-49F7-A968-E02D5CFF6913}"/>
    <cellStyle name="20% - Accent5 174 3 2 2" xfId="31928" xr:uid="{396ED738-3837-4933-8B4C-61C95B22345C}"/>
    <cellStyle name="20% - Accent5 174 3 2 3" xfId="47062" xr:uid="{9F3104F1-08AF-4C99-9EEC-D342B59E3ABA}"/>
    <cellStyle name="20% - Accent5 174 3 3" xfId="24384" xr:uid="{44D58143-33B3-4000-AAE5-2981DA5B9355}"/>
    <cellStyle name="20% - Accent5 174 3 4" xfId="39518" xr:uid="{84E5F2B1-8BAC-49D5-8526-0BF07C76110B}"/>
    <cellStyle name="20% - Accent5 174 4" xfId="10277" xr:uid="{BBEB88D0-59A6-4129-9BEB-8A549E403BCC}"/>
    <cellStyle name="20% - Accent5 174 4 2" xfId="29386" xr:uid="{8F001875-3FDD-449E-B3CE-CEAD419DDBB6}"/>
    <cellStyle name="20% - Accent5 174 4 3" xfId="44520" xr:uid="{E887F522-20C6-4EB6-B889-DB468BD7067B}"/>
    <cellStyle name="20% - Accent5 174 5" xfId="21842" xr:uid="{4E9F80BB-7C04-42C0-A24E-DAC6592DCB04}"/>
    <cellStyle name="20% - Accent5 174 6" xfId="36976" xr:uid="{FCA10C6C-9054-467D-B2B0-1C35CF7CDD93}"/>
    <cellStyle name="20% - Accent5 175" xfId="2500" xr:uid="{A108387A-869C-49DD-93C9-7E75AA0FAEB9}"/>
    <cellStyle name="20% - Accent5 175 2" xfId="7649" xr:uid="{D16AB7F2-95F7-456F-8414-525F479E9736}"/>
    <cellStyle name="20% - Accent5 175 2 2" xfId="15406" xr:uid="{CEC8B70F-C483-4A75-AFEC-BF61662FA958}"/>
    <cellStyle name="20% - Accent5 175 2 2 2" xfId="34416" xr:uid="{9C88917E-0C09-43BC-8AF1-FE5A0F3C07E8}"/>
    <cellStyle name="20% - Accent5 175 2 2 3" xfId="49550" xr:uid="{0A1AA828-CDAB-4206-A903-49840BDF4A2B}"/>
    <cellStyle name="20% - Accent5 175 2 3" xfId="26872" xr:uid="{167AA59F-4184-46E9-B661-36533DF3672B}"/>
    <cellStyle name="20% - Accent5 175 2 4" xfId="42006" xr:uid="{55A8EABF-35F7-40E7-B121-98C890A9EFF9}"/>
    <cellStyle name="20% - Accent5 175 3" xfId="5154" xr:uid="{FAC0939C-9D85-4886-906C-913F2EC120BE}"/>
    <cellStyle name="20% - Accent5 175 3 2" xfId="12917" xr:uid="{5E7FCF3C-5293-44A7-8D13-F52FF0E94D52}"/>
    <cellStyle name="20% - Accent5 175 3 2 2" xfId="31942" xr:uid="{6A4A3B48-D13B-429F-887E-A10964FEC341}"/>
    <cellStyle name="20% - Accent5 175 3 2 3" xfId="47076" xr:uid="{0B38BE37-69A7-416F-BE2C-DD10FC73C2DF}"/>
    <cellStyle name="20% - Accent5 175 3 3" xfId="24398" xr:uid="{80D4FC1C-7FD6-4C5B-BDC5-0A3B05113E7D}"/>
    <cellStyle name="20% - Accent5 175 3 4" xfId="39532" xr:uid="{40A6CA54-FD96-4094-A06D-6123AE6DFD5F}"/>
    <cellStyle name="20% - Accent5 175 4" xfId="10291" xr:uid="{0B996F65-9664-45C5-8717-B428598B5AA5}"/>
    <cellStyle name="20% - Accent5 175 4 2" xfId="29400" xr:uid="{EEF874E8-CE1F-4A86-80E7-0E3F8435D7B7}"/>
    <cellStyle name="20% - Accent5 175 4 3" xfId="44534" xr:uid="{357FB073-5C49-4740-94B5-066A4F12B4BB}"/>
    <cellStyle name="20% - Accent5 175 5" xfId="21856" xr:uid="{DF73DC67-D672-4AEF-B490-335B2B51BB90}"/>
    <cellStyle name="20% - Accent5 175 6" xfId="36990" xr:uid="{ABBCE5C2-CD12-422E-9303-48A9A8A71987}"/>
    <cellStyle name="20% - Accent5 176" xfId="2514" xr:uid="{94142967-CB20-4E58-BD26-0D173A3799A9}"/>
    <cellStyle name="20% - Accent5 176 2" xfId="7663" xr:uid="{3D48E1EF-4078-405B-B9D2-F52D8108F7B3}"/>
    <cellStyle name="20% - Accent5 176 2 2" xfId="15420" xr:uid="{8F2092F3-15B7-40C9-B1F9-4692DC805135}"/>
    <cellStyle name="20% - Accent5 176 2 2 2" xfId="34430" xr:uid="{854E3E9F-E3B2-45C6-980B-253FD6DDB666}"/>
    <cellStyle name="20% - Accent5 176 2 2 3" xfId="49564" xr:uid="{B2B766F3-1099-4696-A88F-7CE189B68F6B}"/>
    <cellStyle name="20% - Accent5 176 2 3" xfId="26886" xr:uid="{2BDFA583-731A-4849-9E53-A9DD095D0E7D}"/>
    <cellStyle name="20% - Accent5 176 2 4" xfId="42020" xr:uid="{27ADF7E6-B8C7-4F7B-945F-B698A9BEDF1A}"/>
    <cellStyle name="20% - Accent5 176 3" xfId="5168" xr:uid="{F0083599-78B5-45D0-B431-7370F3B33E88}"/>
    <cellStyle name="20% - Accent5 176 3 2" xfId="12931" xr:uid="{F0ADCD77-E20C-47C1-B6B4-6E07AD1BF4F6}"/>
    <cellStyle name="20% - Accent5 176 3 2 2" xfId="31956" xr:uid="{A69C8E05-56CA-4994-9A0B-ECFAE6BAC990}"/>
    <cellStyle name="20% - Accent5 176 3 2 3" xfId="47090" xr:uid="{CADBF7A4-6BFC-4B54-B509-61FD5AD6268E}"/>
    <cellStyle name="20% - Accent5 176 3 3" xfId="24412" xr:uid="{4365CD15-ACCE-4771-B15F-48342ADB2BFD}"/>
    <cellStyle name="20% - Accent5 176 3 4" xfId="39546" xr:uid="{E9265CA2-168A-4587-9813-4D9EEA13464D}"/>
    <cellStyle name="20% - Accent5 176 4" xfId="10305" xr:uid="{07BCBE51-7B9A-4AE6-8813-6FE80AB38E42}"/>
    <cellStyle name="20% - Accent5 176 4 2" xfId="29414" xr:uid="{2AD7C1C4-E8B0-492F-84B6-562D5F368C08}"/>
    <cellStyle name="20% - Accent5 176 4 3" xfId="44548" xr:uid="{2ACC6FD3-4BB9-4A58-B967-BA39F321D5E6}"/>
    <cellStyle name="20% - Accent5 176 5" xfId="21870" xr:uid="{C54268EF-3BE0-473A-93E8-934077CDFFBE}"/>
    <cellStyle name="20% - Accent5 176 6" xfId="37004" xr:uid="{A4A76572-5C6B-40D3-A5F8-362D9A1E19B9}"/>
    <cellStyle name="20% - Accent5 177" xfId="2528" xr:uid="{F0510B88-EDA8-4EEC-BB66-77F25025EF49}"/>
    <cellStyle name="20% - Accent5 177 2" xfId="5182" xr:uid="{18059ABE-3EE7-43B5-9099-6F373E44EC9F}"/>
    <cellStyle name="20% - Accent5 177 2 2" xfId="12945" xr:uid="{85CEADC1-23B8-42E6-AE41-217B555A1C43}"/>
    <cellStyle name="20% - Accent5 177 2 2 2" xfId="31970" xr:uid="{4FB4CD29-A52F-4936-8737-C4BF0637F4C9}"/>
    <cellStyle name="20% - Accent5 177 2 2 3" xfId="47104" xr:uid="{FCEEB516-1CC2-4100-B4EC-0F57B310F904}"/>
    <cellStyle name="20% - Accent5 177 2 3" xfId="24426" xr:uid="{6A185286-8394-4606-BFA6-8E309958DD87}"/>
    <cellStyle name="20% - Accent5 177 2 4" xfId="39560" xr:uid="{9795B5EA-44BB-48B8-8019-F5BED3258C8B}"/>
    <cellStyle name="20% - Accent5 177 3" xfId="10319" xr:uid="{1ECDFEC0-CBB9-4B58-9818-DE166EA993F7}"/>
    <cellStyle name="20% - Accent5 177 3 2" xfId="29428" xr:uid="{C057E13E-036D-46D0-866A-4175F1D5C4A3}"/>
    <cellStyle name="20% - Accent5 177 3 3" xfId="44562" xr:uid="{C2079EFD-258D-4A82-8A12-B329FC8C36B6}"/>
    <cellStyle name="20% - Accent5 177 4" xfId="21884" xr:uid="{5A7EE853-01A8-497C-8563-374741CA1046}"/>
    <cellStyle name="20% - Accent5 177 5" xfId="37018" xr:uid="{7A7E6D19-F29A-42F0-9137-4C133F9867CB}"/>
    <cellStyle name="20% - Accent5 178" xfId="2542" xr:uid="{206DF2E8-0CB0-4F90-B183-034A843FA9C7}"/>
    <cellStyle name="20% - Accent5 178 2" xfId="7677" xr:uid="{781CE696-49A0-448A-A2CD-6BFF4C2938E8}"/>
    <cellStyle name="20% - Accent5 178 2 2" xfId="15434" xr:uid="{07192CE0-D3D7-4C3C-815F-A688BDBF6989}"/>
    <cellStyle name="20% - Accent5 178 2 2 2" xfId="15974" xr:uid="{B85F979B-CA89-4666-92FE-EB104E84EDAC}"/>
    <cellStyle name="20% - Accent5 178 2 2 2 2" xfId="18780" xr:uid="{965861B3-237F-45DD-AC00-62328FEB8B84}"/>
    <cellStyle name="20% - Accent5 178 2 2 3" xfId="18309" xr:uid="{C10F1173-024C-40B2-ABC3-DF6BBAD5E6A6}"/>
    <cellStyle name="20% - Accent5 178 2 3" xfId="15761" xr:uid="{48AC7A34-132B-448C-ABFE-B4ECE7F92AE8}"/>
    <cellStyle name="20% - Accent5 178 2 3 2" xfId="18567" xr:uid="{40A4709D-1036-49FE-A968-642E990CCD61}"/>
    <cellStyle name="20% - Accent5 178 2 4" xfId="18096" xr:uid="{6922A132-2C1E-4528-B138-E4A083093F59}"/>
    <cellStyle name="20% - Accent5 178 3" xfId="7692" xr:uid="{0EBF7A83-DF2E-4EBC-8268-EE59440EBF8A}"/>
    <cellStyle name="20% - Accent5 178 3 2" xfId="15449" xr:uid="{74C888A6-AF69-4674-BF2E-B0CD28F0909C}"/>
    <cellStyle name="20% - Accent5 178 3 2 2" xfId="15989" xr:uid="{5FBEBD12-F02A-4D08-97FE-C335185ABD05}"/>
    <cellStyle name="20% - Accent5 178 3 2 2 2" xfId="18795" xr:uid="{F4B0F0B5-1138-41EA-AFAC-30BDF47CEB37}"/>
    <cellStyle name="20% - Accent5 178 3 2 3" xfId="18324" xr:uid="{DF641B7F-871F-4FFD-A166-8A16C1000A22}"/>
    <cellStyle name="20% - Accent5 178 3 3" xfId="15776" xr:uid="{113ECC28-3508-4233-BCCC-B33BBDADA30C}"/>
    <cellStyle name="20% - Accent5 178 3 3 2" xfId="18582" xr:uid="{85FA71E3-FEEB-4024-BEF0-562CA5DB5784}"/>
    <cellStyle name="20% - Accent5 178 3 4" xfId="18111" xr:uid="{18B68003-4B53-4896-937B-311C4A53EBD8}"/>
    <cellStyle name="20% - Accent5 178 4" xfId="5196" xr:uid="{E9C0469C-C6E5-4E2A-AD0E-1A03C1D9B1BE}"/>
    <cellStyle name="20% - Accent5 178 4 2" xfId="12959" xr:uid="{92A3C6F8-1DDC-465A-9EB4-E9747F709C94}"/>
    <cellStyle name="20% - Accent5 178 4 2 2" xfId="15959" xr:uid="{FCC7B71C-746E-4465-BB20-A57CA7EB3EA9}"/>
    <cellStyle name="20% - Accent5 178 4 2 2 2" xfId="18765" xr:uid="{DD00CFE1-EA5D-44CF-BF3E-9A09C1E774AE}"/>
    <cellStyle name="20% - Accent5 178 4 2 3" xfId="18294" xr:uid="{11C5BAC6-E146-47E3-8334-2A0810EC8946}"/>
    <cellStyle name="20% - Accent5 178 4 3" xfId="15746" xr:uid="{1FE54265-C1A3-4C1A-9F2F-B5A06B75B016}"/>
    <cellStyle name="20% - Accent5 178 4 3 2" xfId="18552" xr:uid="{0264970B-ECEA-446A-99EA-CC2E271FC052}"/>
    <cellStyle name="20% - Accent5 178 4 4" xfId="18081" xr:uid="{A7DF834F-5DD4-4CE3-AB70-8162CB7483B4}"/>
    <cellStyle name="20% - Accent5 178 5" xfId="10333" xr:uid="{16FC3DA6-DA6B-46BB-90AC-E4799F7D3E2B}"/>
    <cellStyle name="20% - Accent5 178 5 2" xfId="29442" xr:uid="{1A0DABD9-5031-47B5-9905-A4E165C61AA5}"/>
    <cellStyle name="20% - Accent5 178 5 3" xfId="44576" xr:uid="{B2CC1E2B-EFAF-4D60-A3DB-272819749BD6}"/>
    <cellStyle name="20% - Accent5 178 6" xfId="21898" xr:uid="{50190235-6F37-42A8-9426-6B17BA77ADCD}"/>
    <cellStyle name="20% - Accent5 178 7" xfId="37032" xr:uid="{F42B3E99-1D62-4609-90D0-41021D90B97A}"/>
    <cellStyle name="20% - Accent5 179" xfId="2556" xr:uid="{40A4CE5E-7F98-4EF5-AF04-7AF51DBF5F7D}"/>
    <cellStyle name="20% - Accent5 179 2" xfId="7707" xr:uid="{717E331C-F3A1-4938-A98D-B1621198CE9B}"/>
    <cellStyle name="20% - Accent5 179 2 2" xfId="15464" xr:uid="{6B594666-7786-4DEB-8483-D8E8F7049CDC}"/>
    <cellStyle name="20% - Accent5 179 2 2 2" xfId="34444" xr:uid="{89F41ADE-9E9C-425A-B633-100E298FD122}"/>
    <cellStyle name="20% - Accent5 179 2 2 3" xfId="49578" xr:uid="{ABBF683D-4673-46CD-87F0-97B0C17007ED}"/>
    <cellStyle name="20% - Accent5 179 2 3" xfId="26900" xr:uid="{B4DAC042-C12D-40E4-8CD0-ECDC2C7F5E0F}"/>
    <cellStyle name="20% - Accent5 179 2 4" xfId="42034" xr:uid="{2E2F9302-38AB-4D7C-9E2D-B39AF05A2334}"/>
    <cellStyle name="20% - Accent5 179 3" xfId="10347" xr:uid="{B83755ED-AD1A-4612-863D-31B40528C758}"/>
    <cellStyle name="20% - Accent5 179 3 2" xfId="29456" xr:uid="{4F45382C-6D29-40BD-B7BF-68B2305CF1D1}"/>
    <cellStyle name="20% - Accent5 179 3 3" xfId="44590" xr:uid="{33C51E87-D9BD-4104-906D-2DADBE54BC5A}"/>
    <cellStyle name="20% - Accent5 179 4" xfId="21912" xr:uid="{43C494AD-C38A-437D-AD7F-AF3C649C1CEE}"/>
    <cellStyle name="20% - Accent5 179 5" xfId="37046" xr:uid="{0C1589C4-CC57-490F-A097-5BC363319133}"/>
    <cellStyle name="20% - Accent5 18" xfId="302" xr:uid="{A3455F98-2C9B-40EA-A512-4D1B674A344E}"/>
    <cellStyle name="20% - Accent5 18 2" xfId="5445" xr:uid="{D8CC2BD2-3B7A-4337-B3B4-E0F888334C66}"/>
    <cellStyle name="20% - Accent5 18 2 2" xfId="13202" xr:uid="{38732D84-3E1A-4BC8-A9AF-C0EEAA5692CC}"/>
    <cellStyle name="20% - Accent5 18 2 2 2" xfId="32212" xr:uid="{9B98DF8F-CA42-4D17-AE53-ECE7BBF1F3A1}"/>
    <cellStyle name="20% - Accent5 18 2 2 3" xfId="47346" xr:uid="{E9A3A680-9B6F-49EA-A2B7-A553E492A77F}"/>
    <cellStyle name="20% - Accent5 18 2 3" xfId="24668" xr:uid="{0CE246B2-AC7C-4202-811B-288EF857ADED}"/>
    <cellStyle name="20% - Accent5 18 2 4" xfId="39802" xr:uid="{1BA42F11-1E0F-42BF-B62A-5843A0CE4FAC}"/>
    <cellStyle name="20% - Accent5 18 3" xfId="2956" xr:uid="{B8B6889E-ECE8-404D-B615-E02DE6953379}"/>
    <cellStyle name="20% - Accent5 18 3 2" xfId="10719" xr:uid="{63297C00-26FB-40F8-8086-830C089C1654}"/>
    <cellStyle name="20% - Accent5 18 3 2 2" xfId="29744" xr:uid="{DD8B75CA-7387-442A-B491-7A2B6A6509E7}"/>
    <cellStyle name="20% - Accent5 18 3 2 3" xfId="44878" xr:uid="{B6C8F5FE-0DA0-48BA-8BDF-A22E5DFA0FDF}"/>
    <cellStyle name="20% - Accent5 18 3 3" xfId="22200" xr:uid="{04B5080B-2C9F-42DE-B168-05D0069C8121}"/>
    <cellStyle name="20% - Accent5 18 3 4" xfId="37334" xr:uid="{F3F819A2-441A-44AA-9FF6-62A7E7F3B5F9}"/>
    <cellStyle name="20% - Accent5 18 4" xfId="8093" xr:uid="{FF11D100-94E4-47E9-9346-2B53E326117C}"/>
    <cellStyle name="20% - Accent5 18 4 2" xfId="27202" xr:uid="{D8E930D8-C7F7-4264-9451-9227447A9813}"/>
    <cellStyle name="20% - Accent5 18 4 3" xfId="42336" xr:uid="{70BFF531-56AA-4841-AD01-C1AEE1B5FB46}"/>
    <cellStyle name="20% - Accent5 18 5" xfId="19658" xr:uid="{0D8AFC5E-5EEF-4D99-B5DF-DCC00C8F9E53}"/>
    <cellStyle name="20% - Accent5 18 6" xfId="34792" xr:uid="{87EEC150-445A-4719-BF5D-903D304BCBE3}"/>
    <cellStyle name="20% - Accent5 180" xfId="2570" xr:uid="{DE655D1A-24D4-4474-9C92-2ADBD3035D67}"/>
    <cellStyle name="20% - Accent5 180 2" xfId="7721" xr:uid="{96365200-A5FD-413E-A01C-D3945C9F6A47}"/>
    <cellStyle name="20% - Accent5 180 2 2" xfId="15478" xr:uid="{A289ECAB-855A-4517-A8AC-8643D3F54C25}"/>
    <cellStyle name="20% - Accent5 180 2 2 2" xfId="34458" xr:uid="{A5C6CD5A-7611-4605-B582-1DD506F5242B}"/>
    <cellStyle name="20% - Accent5 180 2 2 3" xfId="49592" xr:uid="{8E41A7EF-46F7-4B03-9784-040D00575891}"/>
    <cellStyle name="20% - Accent5 180 2 3" xfId="26914" xr:uid="{AC4F0297-FE67-42CE-BF54-1259FE1972E3}"/>
    <cellStyle name="20% - Accent5 180 2 4" xfId="42048" xr:uid="{DD1CAE7F-A727-4705-A8B5-B3E8E553D953}"/>
    <cellStyle name="20% - Accent5 180 3" xfId="10361" xr:uid="{8ACFCDB4-04AE-4A4B-BFAA-8989795C61CF}"/>
    <cellStyle name="20% - Accent5 180 3 2" xfId="29470" xr:uid="{09848FC7-4E38-4050-8B7A-79B278C2037C}"/>
    <cellStyle name="20% - Accent5 180 3 3" xfId="44604" xr:uid="{A8C2298D-2142-4F32-AA93-5C7DB64D124F}"/>
    <cellStyle name="20% - Accent5 180 4" xfId="21926" xr:uid="{2A7A7B7D-3130-481B-9917-EF1F4722B280}"/>
    <cellStyle name="20% - Accent5 180 5" xfId="37060" xr:uid="{EC391352-F58E-469B-8AAA-23D5E969D189}"/>
    <cellStyle name="20% - Accent5 181" xfId="2584" xr:uid="{6A3E5DD1-7254-4F51-BFFE-56BB4A5F5532}"/>
    <cellStyle name="20% - Accent5 181 2" xfId="7735" xr:uid="{130AD0AB-B047-47D6-9AA4-9D1AB884899E}"/>
    <cellStyle name="20% - Accent5 181 2 2" xfId="15492" xr:uid="{30B7DF43-C6A2-474E-B150-CE97039A1655}"/>
    <cellStyle name="20% - Accent5 181 2 2 2" xfId="34472" xr:uid="{03C109A0-183C-455E-9556-9914C73D478C}"/>
    <cellStyle name="20% - Accent5 181 2 2 3" xfId="49606" xr:uid="{00732D17-52BA-4DC6-9EA3-A436BC5CA8C0}"/>
    <cellStyle name="20% - Accent5 181 2 3" xfId="26928" xr:uid="{3640EE67-FE15-4A59-AACB-747354AD91FC}"/>
    <cellStyle name="20% - Accent5 181 2 4" xfId="42062" xr:uid="{0810E3F3-D4E1-42A0-A4F4-51370DE86AFC}"/>
    <cellStyle name="20% - Accent5 181 3" xfId="10375" xr:uid="{EE507385-AA68-4220-91B9-F8F70C24A175}"/>
    <cellStyle name="20% - Accent5 181 3 2" xfId="29484" xr:uid="{28CE29D3-4390-4B45-98BB-BD2649B60BAD}"/>
    <cellStyle name="20% - Accent5 181 3 3" xfId="44618" xr:uid="{215FB149-445D-416A-9464-052738CB8222}"/>
    <cellStyle name="20% - Accent5 181 4" xfId="21940" xr:uid="{5ED88A2D-F530-4B77-B2CB-57113292901A}"/>
    <cellStyle name="20% - Accent5 181 5" xfId="37074" xr:uid="{CC550476-6832-4A55-9CCE-6C7E0A513AEC}"/>
    <cellStyle name="20% - Accent5 182" xfId="2623" xr:uid="{07DB2A09-6462-46A7-AB7E-2982ABB97032}"/>
    <cellStyle name="20% - Accent5 182 2" xfId="7749" xr:uid="{4EFE66A3-0FD8-4F1D-BE61-E1DD04C4FE80}"/>
    <cellStyle name="20% - Accent5 182 2 2" xfId="15506" xr:uid="{A0C5F63C-8E23-459D-B66E-0A6063A83BF2}"/>
    <cellStyle name="20% - Accent5 182 2 2 2" xfId="16004" xr:uid="{995D9D48-489C-4306-AD8E-746A4BA32BA4}"/>
    <cellStyle name="20% - Accent5 182 2 2 2 2" xfId="18810" xr:uid="{75D81EC6-5A94-43EE-B4F9-F9EBAC1ABA08}"/>
    <cellStyle name="20% - Accent5 182 2 2 3" xfId="18339" xr:uid="{15EF7606-1AC1-4FA1-A2F6-B667E918421C}"/>
    <cellStyle name="20% - Accent5 182 2 3" xfId="15791" xr:uid="{A884569A-2F9D-4158-9BCC-5DFE5AF3D7E4}"/>
    <cellStyle name="20% - Accent5 182 2 3 2" xfId="18597" xr:uid="{98FC6C44-D0C4-4EF2-AC09-99C512BFAB72}"/>
    <cellStyle name="20% - Accent5 182 2 4" xfId="18126" xr:uid="{536DF0BB-CFA6-4973-9791-072CB7D264AE}"/>
    <cellStyle name="20% - Accent5 182 3" xfId="10389" xr:uid="{06FB0D5D-E530-432A-BC02-3436639D2E20}"/>
    <cellStyle name="20% - Accent5 182 3 2" xfId="15875" xr:uid="{7AA2449F-FE70-4B31-B30E-F181274B3065}"/>
    <cellStyle name="20% - Accent5 182 3 2 2" xfId="18681" xr:uid="{30795ABD-0665-4E1E-A931-09C9DB9A63B1}"/>
    <cellStyle name="20% - Accent5 182 3 3" xfId="18210" xr:uid="{B3BDF95F-9863-46FA-92CF-9AB2B80832AF}"/>
    <cellStyle name="20% - Accent5 182 4" xfId="15662" xr:uid="{2E73CDC7-9BB4-4103-BE45-B6874870A069}"/>
    <cellStyle name="20% - Accent5 182 4 2" xfId="18468" xr:uid="{444C1986-6BAE-4207-92FD-E792A0770EED}"/>
    <cellStyle name="20% - Accent5 182 5" xfId="17997" xr:uid="{2CC9C044-7156-438C-9531-B6CEBE792D48}"/>
    <cellStyle name="20% - Accent5 183" xfId="2640" xr:uid="{DDD10B2A-39CC-4E0D-AD6D-50DB0979BB13}"/>
    <cellStyle name="20% - Accent5 183 2" xfId="7763" xr:uid="{6475D5C2-C4F1-4DF4-8E0F-9999AA7B7D32}"/>
    <cellStyle name="20% - Accent5 183 2 2" xfId="15520" xr:uid="{0811ABD8-6FD8-459C-806E-D9B680F53017}"/>
    <cellStyle name="20% - Accent5 183 2 2 2" xfId="16018" xr:uid="{E7CA176E-5E20-4EC1-8DF6-8AD0EF4E1294}"/>
    <cellStyle name="20% - Accent5 183 2 2 2 2" xfId="18824" xr:uid="{659CAF47-BF21-456B-9687-8827F512957E}"/>
    <cellStyle name="20% - Accent5 183 2 2 3" xfId="18353" xr:uid="{F86E1145-68B1-46D5-9FB0-FECBECC62883}"/>
    <cellStyle name="20% - Accent5 183 2 3" xfId="15805" xr:uid="{92D059E3-FE26-48DB-97B6-0E199AB9E13B}"/>
    <cellStyle name="20% - Accent5 183 2 3 2" xfId="18611" xr:uid="{5EBCBD3A-CAE4-4E54-AB96-A0CB3D7BFCFC}"/>
    <cellStyle name="20% - Accent5 183 2 4" xfId="18140" xr:uid="{23771D47-3761-45AF-AA0C-0995461476F5}"/>
    <cellStyle name="20% - Accent5 183 3" xfId="10403" xr:uid="{8FBF4964-B008-4647-9D1B-9AF101C2FF7C}"/>
    <cellStyle name="20% - Accent5 183 3 2" xfId="15889" xr:uid="{52E743DC-B7D7-4E8F-8FEC-F4B28A6EF46F}"/>
    <cellStyle name="20% - Accent5 183 3 2 2" xfId="18695" xr:uid="{E8A0CABF-33AA-44E8-9A55-6A58A985EFE3}"/>
    <cellStyle name="20% - Accent5 183 3 3" xfId="18224" xr:uid="{6CC5C9BA-9B75-4865-9E0B-4BED6DD51DE5}"/>
    <cellStyle name="20% - Accent5 183 4" xfId="15676" xr:uid="{421B5D69-8B9C-4E27-931B-0687D7978479}"/>
    <cellStyle name="20% - Accent5 183 4 2" xfId="18482" xr:uid="{4051C804-06B3-441D-A095-FE6C34B74FD7}"/>
    <cellStyle name="20% - Accent5 183 5" xfId="18011" xr:uid="{6CA665E6-540F-4A55-9D88-062CCA31E1AC}"/>
    <cellStyle name="20% - Accent5 184" xfId="2654" xr:uid="{2885F965-72CC-44AE-BCF2-9E2A2E556E82}"/>
    <cellStyle name="20% - Accent5 184 2" xfId="7777" xr:uid="{439E251F-1144-467D-83A8-9DB223B755D7}"/>
    <cellStyle name="20% - Accent5 184 2 2" xfId="15534" xr:uid="{B83A8A6B-E899-4DB3-8B3E-F2748C4EA58E}"/>
    <cellStyle name="20% - Accent5 184 2 2 2" xfId="34486" xr:uid="{217E7FD0-B7FF-4089-BAB3-5D321FE5BCEF}"/>
    <cellStyle name="20% - Accent5 184 2 2 3" xfId="49620" xr:uid="{8CD554D1-FAAA-4F54-9568-8B799235BE23}"/>
    <cellStyle name="20% - Accent5 184 2 3" xfId="26942" xr:uid="{DCD32B92-E287-49CE-A22D-CA45E6C594DF}"/>
    <cellStyle name="20% - Accent5 184 2 4" xfId="42076" xr:uid="{651046A6-1554-42C6-9836-1F5FAF31BD9D}"/>
    <cellStyle name="20% - Accent5 184 3" xfId="10417" xr:uid="{E22CA71B-760F-42E7-97AD-B82028955095}"/>
    <cellStyle name="20% - Accent5 184 3 2" xfId="15903" xr:uid="{EAE4BA2F-C2EB-4938-A4C0-A1D360C1CA84}"/>
    <cellStyle name="20% - Accent5 184 3 2 2" xfId="18709" xr:uid="{4C1D167E-ABDA-4989-8DB1-36577DC700AB}"/>
    <cellStyle name="20% - Accent5 184 3 3" xfId="18238" xr:uid="{4F558F0B-5838-4061-B6A9-5359B659FBEA}"/>
    <cellStyle name="20% - Accent5 184 4" xfId="15690" xr:uid="{1CE9F7E9-0FDA-4B0C-85D9-C750BD76C573}"/>
    <cellStyle name="20% - Accent5 184 4 2" xfId="18496" xr:uid="{A7762F65-4F4D-4BF1-977D-7CB9389B99A4}"/>
    <cellStyle name="20% - Accent5 184 5" xfId="18025" xr:uid="{9D746522-674B-4567-80B0-B526E556EA9E}"/>
    <cellStyle name="20% - Accent5 185" xfId="2668" xr:uid="{4274F85A-EFE6-4329-86A0-B543C9BCE79D}"/>
    <cellStyle name="20% - Accent5 185 2" xfId="10431" xr:uid="{28682CA5-A151-461A-A182-EAA9878D4A80}"/>
    <cellStyle name="20% - Accent5 185 2 2" xfId="15917" xr:uid="{282FB3FF-9E43-46FF-AFEE-E1E86F992121}"/>
    <cellStyle name="20% - Accent5 185 2 2 2" xfId="18723" xr:uid="{A7AF78A8-786C-418A-8769-08161724A5EB}"/>
    <cellStyle name="20% - Accent5 185 2 3" xfId="18252" xr:uid="{A8782ADF-255B-4E97-9F40-0EF4EEACB793}"/>
    <cellStyle name="20% - Accent5 185 3" xfId="15704" xr:uid="{71F2246A-F065-43D3-9338-0B4A82188EF7}"/>
    <cellStyle name="20% - Accent5 185 3 2" xfId="18510" xr:uid="{EAE7B670-8CC9-423C-A814-41365B90108E}"/>
    <cellStyle name="20% - Accent5 185 4" xfId="18039" xr:uid="{43750A62-20BF-411E-B214-459602A637CF}"/>
    <cellStyle name="20% - Accent5 186" xfId="2682" xr:uid="{485AC5BD-2FAA-4DA6-AC80-7B78EC5B4D71}"/>
    <cellStyle name="20% - Accent5 186 2" xfId="10445" xr:uid="{2DC5389F-71B1-4016-9B2E-7CCD914BEC35}"/>
    <cellStyle name="20% - Accent5 186 2 2" xfId="15931" xr:uid="{DD7569B4-0244-4E4F-BABE-E6A008F640F3}"/>
    <cellStyle name="20% - Accent5 186 2 2 2" xfId="18737" xr:uid="{3E94CF15-2639-443C-A9E2-EC03454BD684}"/>
    <cellStyle name="20% - Accent5 186 2 3" xfId="18266" xr:uid="{FC238B57-8562-4D4E-8977-B7D47C25901A}"/>
    <cellStyle name="20% - Accent5 186 3" xfId="15718" xr:uid="{FF918B2D-E9A1-4C5A-8BC4-EF545C71DCEB}"/>
    <cellStyle name="20% - Accent5 186 3 2" xfId="18524" xr:uid="{ED759D7E-D18E-4CB8-8B72-D2BE19256252}"/>
    <cellStyle name="20% - Accent5 186 4" xfId="18053" xr:uid="{7D86AB7D-1DC8-49E5-958E-770863FDE6C3}"/>
    <cellStyle name="20% - Accent5 187" xfId="2696" xr:uid="{735E4C91-1F89-439F-B329-24FDFF4E44CE}"/>
    <cellStyle name="20% - Accent5 187 2" xfId="10459" xr:uid="{E5194225-941B-4ABA-B0AF-EE980D85FBE3}"/>
    <cellStyle name="20% - Accent5 187 2 2" xfId="15945" xr:uid="{623F2E76-0037-4A4E-ADAB-514EF3BE0828}"/>
    <cellStyle name="20% - Accent5 187 2 2 2" xfId="18751" xr:uid="{E5071AB3-E0AC-432E-973D-22896EF6E155}"/>
    <cellStyle name="20% - Accent5 187 2 3" xfId="18280" xr:uid="{395E3652-376C-4CFA-B1BA-309DDCFCD29F}"/>
    <cellStyle name="20% - Accent5 187 3" xfId="15732" xr:uid="{2AB1BB09-4196-4636-AEF8-F831F5D82B2A}"/>
    <cellStyle name="20% - Accent5 187 3 2" xfId="18538" xr:uid="{85359600-4F2A-4214-BA2F-7752CBC33AFD}"/>
    <cellStyle name="20% - Accent5 187 4" xfId="18067" xr:uid="{88BDB54A-E366-40C0-A40F-41E879C9F051}"/>
    <cellStyle name="20% - Accent5 188" xfId="7791" xr:uid="{1737D335-EEEA-4E4C-8D6A-82FDD6E51F77}"/>
    <cellStyle name="20% - Accent5 188 2" xfId="15819" xr:uid="{AEBC5F9C-B030-498E-AE1F-94A69AAD1832}"/>
    <cellStyle name="20% - Accent5 188 2 2" xfId="18625" xr:uid="{89FFB272-09EF-4BF3-81BE-781410436F3F}"/>
    <cellStyle name="20% - Accent5 188 3" xfId="18154" xr:uid="{B70A6494-F14B-4986-8E80-4382B728B085}"/>
    <cellStyle name="20% - Accent5 189" xfId="7805" xr:uid="{1F7DBEA7-3B9D-4B8C-BC3B-06D835AA10ED}"/>
    <cellStyle name="20% - Accent5 189 2" xfId="15833" xr:uid="{4527E0B0-307C-43CC-B0D5-2817296C271B}"/>
    <cellStyle name="20% - Accent5 189 2 2" xfId="18639" xr:uid="{8C4998C4-FEAA-451B-90FC-DBCCC4544051}"/>
    <cellStyle name="20% - Accent5 189 3" xfId="18168" xr:uid="{6D1E6EEC-8CE7-4E57-9C8C-86955D23C56F}"/>
    <cellStyle name="20% - Accent5 19" xfId="316" xr:uid="{74F332A1-02D3-4E20-A079-F38299E7EB49}"/>
    <cellStyle name="20% - Accent5 19 2" xfId="5459" xr:uid="{71D3ED40-F466-45F6-B95D-608E47AAE9AE}"/>
    <cellStyle name="20% - Accent5 19 2 2" xfId="13216" xr:uid="{45EDC0CF-DC19-4B32-A0C5-3753004F6043}"/>
    <cellStyle name="20% - Accent5 19 2 2 2" xfId="32226" xr:uid="{DC671569-D7D3-421C-BF49-22559C4F8065}"/>
    <cellStyle name="20% - Accent5 19 2 2 3" xfId="47360" xr:uid="{A2A605CD-09FF-4C68-85D9-9D0968728AF9}"/>
    <cellStyle name="20% - Accent5 19 2 3" xfId="24682" xr:uid="{495C2FA6-69E7-4580-92C3-38AC2A0436C8}"/>
    <cellStyle name="20% - Accent5 19 2 4" xfId="39816" xr:uid="{0E3E6B37-1D8A-4791-86EA-BFA0AB55ABCA}"/>
    <cellStyle name="20% - Accent5 19 3" xfId="2970" xr:uid="{9AC7DE3A-2F1F-4236-82CE-61B135C76223}"/>
    <cellStyle name="20% - Accent5 19 3 2" xfId="10733" xr:uid="{859001D4-FFE9-427B-B0FA-2AC51D14AF42}"/>
    <cellStyle name="20% - Accent5 19 3 2 2" xfId="29758" xr:uid="{DEBB1835-4956-48EE-9B98-F482FCB065C0}"/>
    <cellStyle name="20% - Accent5 19 3 2 3" xfId="44892" xr:uid="{216C696A-E54B-45FC-9019-B12B4B3444FE}"/>
    <cellStyle name="20% - Accent5 19 3 3" xfId="22214" xr:uid="{21A58FE3-A1AB-4685-A5BE-0B08DFD90407}"/>
    <cellStyle name="20% - Accent5 19 3 4" xfId="37348" xr:uid="{AD9C7E58-90E4-4772-824B-CCDA7B98ADA2}"/>
    <cellStyle name="20% - Accent5 19 4" xfId="8107" xr:uid="{AAD17428-93EA-4D45-ABE2-FE3DBF77EEC1}"/>
    <cellStyle name="20% - Accent5 19 4 2" xfId="27216" xr:uid="{5A610070-A3C6-4095-AD24-F90975D4A938}"/>
    <cellStyle name="20% - Accent5 19 4 3" xfId="42350" xr:uid="{A01C1AB9-F7B5-4301-84D3-4038EFFE611B}"/>
    <cellStyle name="20% - Accent5 19 5" xfId="19672" xr:uid="{E95FF834-045F-4118-BE72-F614C9399F78}"/>
    <cellStyle name="20% - Accent5 19 6" xfId="34806" xr:uid="{D1938F9B-6C24-4C7D-886D-FFBBCDA475E0}"/>
    <cellStyle name="20% - Accent5 190" xfId="7819" xr:uid="{A14D77B0-90DA-4CC7-BC44-3A37F3C8946B}"/>
    <cellStyle name="20% - Accent5 190 2" xfId="15847" xr:uid="{F8C0EBD1-B843-4A83-8AD8-1565B6C13B32}"/>
    <cellStyle name="20% - Accent5 190 2 2" xfId="18653" xr:uid="{1D047833-F3FE-4273-87B1-69942383A1CA}"/>
    <cellStyle name="20% - Accent5 190 3" xfId="18182" xr:uid="{9BC053CA-58FE-4BC9-B3D1-004A3D146CB2}"/>
    <cellStyle name="20% - Accent5 191" xfId="7833" xr:uid="{87FD5DCA-1320-444F-9372-4ABB6B388E13}"/>
    <cellStyle name="20% - Accent5 191 2" xfId="15861" xr:uid="{3199683F-2A27-407E-9275-6E71692C61CD}"/>
    <cellStyle name="20% - Accent5 191 2 2" xfId="18667" xr:uid="{9853A332-168D-49D4-9DDF-BF33682ACF0D}"/>
    <cellStyle name="20% - Accent5 191 3" xfId="18196" xr:uid="{2E797B36-0FA2-4C78-BC24-A7A1AE27F560}"/>
    <cellStyle name="20% - Accent5 192" xfId="7852" xr:uid="{A314E03F-BA82-4E51-B096-FFB36F499753}"/>
    <cellStyle name="20% - Accent5 192 2" xfId="26961" xr:uid="{44F059C3-6E89-4933-9920-3CAF66C3AC02}"/>
    <cellStyle name="20% - Accent5 192 3" xfId="42095" xr:uid="{40194494-0D6E-4043-A36F-B66563EC1A21}"/>
    <cellStyle name="20% - Accent5 193" xfId="15549" xr:uid="{55FEFB63-0500-489E-903C-F8D9F9A8865B}"/>
    <cellStyle name="20% - Accent5 193 2" xfId="16032" xr:uid="{B13AD904-14D6-46CB-BBCC-7AEB6AA687BC}"/>
    <cellStyle name="20% - Accent5 193 2 2" xfId="18838" xr:uid="{CEFB9572-8BA2-4511-9CC9-F1DBD9221DF7}"/>
    <cellStyle name="20% - Accent5 193 3" xfId="18368" xr:uid="{880FE10B-C582-4214-A29F-24851DD3ED9E}"/>
    <cellStyle name="20% - Accent5 194" xfId="15563" xr:uid="{6E9AECB8-94AF-4134-BD09-E555A45A1F0B}"/>
    <cellStyle name="20% - Accent5 194 2" xfId="16046" xr:uid="{FE2E1F7C-ABDD-43C9-B35D-8C5C8C9DC78F}"/>
    <cellStyle name="20% - Accent5 194 2 2" xfId="18852" xr:uid="{5211B5C7-C4AA-4A69-80B9-3C28AA238D81}"/>
    <cellStyle name="20% - Accent5 194 3" xfId="18382" xr:uid="{E6BE344B-F5BC-499A-87EE-37BA0ABE87D8}"/>
    <cellStyle name="20% - Accent5 195" xfId="59" xr:uid="{4E9937B6-9773-4BC0-AA0F-E2D921209810}"/>
    <cellStyle name="20% - Accent5 195 2" xfId="16060" xr:uid="{50AC1F48-61D3-4D86-8F1C-4FE6E919867F}"/>
    <cellStyle name="20% - Accent5 195 2 2" xfId="18866" xr:uid="{96A76710-FA24-4A5A-B9FC-DCAF94C3267C}"/>
    <cellStyle name="20% - Accent5 195 3" xfId="15578" xr:uid="{8272AC1D-89AF-4E56-8888-55E6C2DFB414}"/>
    <cellStyle name="20% - Accent5 196" xfId="15592" xr:uid="{D7599256-ECC4-43FC-AD75-80FA4444DE8D}"/>
    <cellStyle name="20% - Accent5 196 2" xfId="16074" xr:uid="{32608415-AFE3-40D9-AFDB-FEB03309F6D6}"/>
    <cellStyle name="20% - Accent5 196 2 2" xfId="18880" xr:uid="{3133A9B9-446B-4A33-B945-BA968CF4E26E}"/>
    <cellStyle name="20% - Accent5 196 3" xfId="18398" xr:uid="{E417877E-89F4-403A-AC20-825A6EC04514}"/>
    <cellStyle name="20% - Accent5 197" xfId="15606" xr:uid="{C7420E0E-3436-42C3-AED9-018B09E18220}"/>
    <cellStyle name="20% - Accent5 197 2" xfId="16088" xr:uid="{FB32E752-96F6-4077-84F3-8AC96203AE1E}"/>
    <cellStyle name="20% - Accent5 197 2 2" xfId="18894" xr:uid="{03C53CFB-EA81-46D2-991C-B19A0E465A3B}"/>
    <cellStyle name="20% - Accent5 197 3" xfId="18412" xr:uid="{BD228FC3-8643-4D97-A1E2-CB49460D3B57}"/>
    <cellStyle name="20% - Accent5 198" xfId="15620" xr:uid="{C2D59F00-900E-4CE5-ABAA-7891B1AB150E}"/>
    <cellStyle name="20% - Accent5 198 2" xfId="16102" xr:uid="{C0DC367A-155F-49D8-A299-211B9A0B6628}"/>
    <cellStyle name="20% - Accent5 198 2 2" xfId="18908" xr:uid="{D03FE23A-5A7D-4A7C-BB3B-82113B093B2A}"/>
    <cellStyle name="20% - Accent5 198 3" xfId="18426" xr:uid="{F9EC1FCD-9C90-4FA6-BF66-3086ED8D39A8}"/>
    <cellStyle name="20% - Accent5 199" xfId="15634" xr:uid="{53FF2A98-67F1-4794-9AB4-A598409C6922}"/>
    <cellStyle name="20% - Accent5 199 2" xfId="16116" xr:uid="{B1CDCB47-D42C-425C-9307-64B5979389D2}"/>
    <cellStyle name="20% - Accent5 199 2 2" xfId="18922" xr:uid="{34ADD8A4-8429-4788-83C4-87CF17DAADCB}"/>
    <cellStyle name="20% - Accent5 199 3" xfId="18440" xr:uid="{98C6DD48-17E7-40D8-AF00-660609DA6A3B}"/>
    <cellStyle name="20% - Accent5 2" xfId="78" xr:uid="{F26AD694-0980-4552-A67E-334DD180B479}"/>
    <cellStyle name="20% - Accent5 2 2" xfId="5221" xr:uid="{6BE5392E-560A-43AD-B23A-1416FC5AC85C}"/>
    <cellStyle name="20% - Accent5 2 2 2" xfId="12978" xr:uid="{41940969-2A10-46DB-B8CE-B1C7EAA0C2C6}"/>
    <cellStyle name="20% - Accent5 2 2 2 2" xfId="31988" xr:uid="{1814CEF7-8EE1-45BC-9BC9-79DFB20CC2FE}"/>
    <cellStyle name="20% - Accent5 2 2 2 3" xfId="47122" xr:uid="{A0855E0F-0303-4959-9D9B-9546B9E578EE}"/>
    <cellStyle name="20% - Accent5 2 2 3" xfId="24444" xr:uid="{0D83D671-59A8-4AFF-AE5B-78D65F378CC1}"/>
    <cellStyle name="20% - Accent5 2 2 4" xfId="39578" xr:uid="{7DD2680A-6375-45C3-AF61-E8FC48F78583}"/>
    <cellStyle name="20% - Accent5 2 3" xfId="2731" xr:uid="{F72AD517-9FD5-4236-93E7-12361F679B8B}"/>
    <cellStyle name="20% - Accent5 2 3 2" xfId="10494" xr:uid="{BE9F001A-7DE8-4D5F-B901-A54E8BCF98AB}"/>
    <cellStyle name="20% - Accent5 2 3 2 2" xfId="29519" xr:uid="{832B61C3-3874-4D1B-B108-2ADCD46F18D4}"/>
    <cellStyle name="20% - Accent5 2 3 2 3" xfId="44653" xr:uid="{CE216236-3922-4E5A-BFC4-EE2FD57799DB}"/>
    <cellStyle name="20% - Accent5 2 3 3" xfId="21975" xr:uid="{582823E4-548D-4BE1-88A3-A4E4D833469A}"/>
    <cellStyle name="20% - Accent5 2 3 4" xfId="37109" xr:uid="{B668A61A-BD91-4F68-B709-4809E8EAB1CF}"/>
    <cellStyle name="20% - Accent5 2 4" xfId="7868" xr:uid="{ED0E73F8-3CE2-43B3-A301-6F6355EA9A0F}"/>
    <cellStyle name="20% - Accent5 2 4 2" xfId="26977" xr:uid="{BA721A49-545A-4453-AA43-E19A66219625}"/>
    <cellStyle name="20% - Accent5 2 4 3" xfId="42111" xr:uid="{BA2FEF40-8C3C-4BDB-B3DA-D08163645469}"/>
    <cellStyle name="20% - Accent5 2 5" xfId="19433" xr:uid="{B4318711-1887-4883-A55E-6429AB015B0A}"/>
    <cellStyle name="20% - Accent5 2 6" xfId="34504" xr:uid="{941A4DD6-0560-4006-A007-A65EA1A7EA21}"/>
    <cellStyle name="20% - Accent5 2 7" xfId="34567" xr:uid="{398260CB-22C2-40D1-8FEA-A86DC62545B3}"/>
    <cellStyle name="20% - Accent5 20" xfId="330" xr:uid="{B092F7E3-6643-4318-A9DA-0CBD975BB513}"/>
    <cellStyle name="20% - Accent5 20 2" xfId="5473" xr:uid="{C29ADEDD-E53A-4A23-9FAB-3051C99AE4B0}"/>
    <cellStyle name="20% - Accent5 20 2 2" xfId="13230" xr:uid="{45202A10-ABF9-4CFC-98A4-05039612905B}"/>
    <cellStyle name="20% - Accent5 20 2 2 2" xfId="32240" xr:uid="{2FF36412-3A88-4413-8469-61B2C4CF66E3}"/>
    <cellStyle name="20% - Accent5 20 2 2 3" xfId="47374" xr:uid="{91E3C8C8-A711-42A6-BAC7-913C83011420}"/>
    <cellStyle name="20% - Accent5 20 2 3" xfId="24696" xr:uid="{055B8D6A-DED6-4BBA-B596-42D05E1E56C2}"/>
    <cellStyle name="20% - Accent5 20 2 4" xfId="39830" xr:uid="{F99CDA63-6B27-4576-A2BE-041304A35C48}"/>
    <cellStyle name="20% - Accent5 20 3" xfId="2984" xr:uid="{1920F9EA-9B64-4DFB-A051-7A3E480FC098}"/>
    <cellStyle name="20% - Accent5 20 3 2" xfId="10747" xr:uid="{42F8E09F-1D11-4CEC-89E3-4A93E9A945C3}"/>
    <cellStyle name="20% - Accent5 20 3 2 2" xfId="29772" xr:uid="{86BD6DCD-F36A-4BC9-BE1F-9170391CDABD}"/>
    <cellStyle name="20% - Accent5 20 3 2 3" xfId="44906" xr:uid="{2E831126-182F-4663-A4A2-17DFAD220C9B}"/>
    <cellStyle name="20% - Accent5 20 3 3" xfId="22228" xr:uid="{E1ECC7C3-2AC5-4E73-81EB-F0700BBFB133}"/>
    <cellStyle name="20% - Accent5 20 3 4" xfId="37362" xr:uid="{2393B8BE-4345-41CA-A7DE-AFA19F8F55D1}"/>
    <cellStyle name="20% - Accent5 20 4" xfId="8121" xr:uid="{8A9B3412-6A1F-4E38-807C-E1EC4F3D7855}"/>
    <cellStyle name="20% - Accent5 20 4 2" xfId="27230" xr:uid="{80CCAF50-2326-4799-9930-FFCECA2F5A75}"/>
    <cellStyle name="20% - Accent5 20 4 3" xfId="42364" xr:uid="{E5264718-9717-4703-8DE3-78141CE9BE29}"/>
    <cellStyle name="20% - Accent5 20 5" xfId="19686" xr:uid="{E306D18A-8979-488E-AC0E-C308E3E1A36B}"/>
    <cellStyle name="20% - Accent5 20 6" xfId="34820" xr:uid="{DBED8D09-EDF1-4ABA-ADEA-C62901D2B7B2}"/>
    <cellStyle name="20% - Accent5 200" xfId="15648" xr:uid="{7A642FA6-10C4-4889-B101-F802E3CF87B4}"/>
    <cellStyle name="20% - Accent5 200 2" xfId="18454" xr:uid="{33505828-C51B-496A-AEAC-A7444E9C25A6}"/>
    <cellStyle name="20% - Accent5 201" xfId="16130" xr:uid="{F381CAE3-E2C1-4666-9F2E-0790D8A29504}"/>
    <cellStyle name="20% - Accent5 201 2" xfId="18936" xr:uid="{B182E3E4-8A1B-494A-90DC-6593674887D2}"/>
    <cellStyle name="20% - Accent5 202" xfId="16144" xr:uid="{A3A84B9E-16EA-4896-BEF8-89D8F85B2B39}"/>
    <cellStyle name="20% - Accent5 202 2" xfId="18950" xr:uid="{B8E343CA-519F-4808-9722-4ED84206B3BB}"/>
    <cellStyle name="20% - Accent5 203" xfId="16158" xr:uid="{7B2D0E36-4217-4C86-8ECE-835AB1378DD6}"/>
    <cellStyle name="20% - Accent5 203 2" xfId="18964" xr:uid="{F0E53EC5-4B65-4DE5-9CB5-60AFC8205EED}"/>
    <cellStyle name="20% - Accent5 204" xfId="16172" xr:uid="{A854FE67-CEA8-4BEC-A484-41ACB8472D40}"/>
    <cellStyle name="20% - Accent5 204 2" xfId="18978" xr:uid="{32666E28-7F90-4FDE-85A5-DE75B8C86995}"/>
    <cellStyle name="20% - Accent5 205" xfId="16186" xr:uid="{441AAEB1-DA82-463E-A099-A8D5688746BA}"/>
    <cellStyle name="20% - Accent5 205 2" xfId="18992" xr:uid="{9DD795D8-B5CD-477D-AF76-40A38DB90590}"/>
    <cellStyle name="20% - Accent5 206" xfId="16200" xr:uid="{59150BEF-3DD2-4C0D-BAC2-FDA360F294E4}"/>
    <cellStyle name="20% - Accent5 206 2" xfId="19006" xr:uid="{A6903A1F-FCC4-4A7B-81F3-78367CE7E5F7}"/>
    <cellStyle name="20% - Accent5 207" xfId="16214" xr:uid="{1B7A8455-B3EE-458B-BE22-7028CEAE1906}"/>
    <cellStyle name="20% - Accent5 207 2" xfId="19020" xr:uid="{8B05F0E2-DC9C-462B-BB63-80B7738539D2}"/>
    <cellStyle name="20% - Accent5 208" xfId="16228" xr:uid="{73ED18BE-64E4-4F17-9D73-A0F5DF697297}"/>
    <cellStyle name="20% - Accent5 208 2" xfId="19034" xr:uid="{84A4433E-E29A-4753-9551-C9FF566F8183}"/>
    <cellStyle name="20% - Accent5 209" xfId="16242" xr:uid="{BA4DE422-384C-49D8-97D8-25865B7B6AE7}"/>
    <cellStyle name="20% - Accent5 209 2" xfId="19048" xr:uid="{FF2F162D-17DF-4814-BEA6-0EA64964C45F}"/>
    <cellStyle name="20% - Accent5 21" xfId="344" xr:uid="{BE0AB0A2-3B5D-4421-BE82-FECEBE8F1717}"/>
    <cellStyle name="20% - Accent5 21 2" xfId="5487" xr:uid="{30A490D9-582D-42BF-BA3C-3743DAA6EC7A}"/>
    <cellStyle name="20% - Accent5 21 2 2" xfId="13244" xr:uid="{D1A7A4EC-1D6F-4B3C-92D3-EEC22E532322}"/>
    <cellStyle name="20% - Accent5 21 2 2 2" xfId="32254" xr:uid="{A25571FB-6287-4C2B-914F-EE49E71C1904}"/>
    <cellStyle name="20% - Accent5 21 2 2 3" xfId="47388" xr:uid="{A8EF1DF6-BA4C-498A-8DC2-509B9997D7FA}"/>
    <cellStyle name="20% - Accent5 21 2 3" xfId="24710" xr:uid="{21DAF16C-2D86-45F5-9029-7D9B4F52BC1B}"/>
    <cellStyle name="20% - Accent5 21 2 4" xfId="39844" xr:uid="{A5FEA5F8-5090-485E-B07A-4D44C93A9CD4}"/>
    <cellStyle name="20% - Accent5 21 3" xfId="2998" xr:uid="{58AF98D7-8A14-4074-86CA-F293062F527E}"/>
    <cellStyle name="20% - Accent5 21 3 2" xfId="10761" xr:uid="{6BD1621F-2F76-42B1-A77B-DA3AEFB67BC5}"/>
    <cellStyle name="20% - Accent5 21 3 2 2" xfId="29786" xr:uid="{4BE3FDD0-8B5C-489B-ADF9-E142730E0571}"/>
    <cellStyle name="20% - Accent5 21 3 2 3" xfId="44920" xr:uid="{BB6A434C-FE50-4CD1-80E2-6924FCB08149}"/>
    <cellStyle name="20% - Accent5 21 3 3" xfId="22242" xr:uid="{2420E208-39C5-44B0-A1D9-83FED0D97AEF}"/>
    <cellStyle name="20% - Accent5 21 3 4" xfId="37376" xr:uid="{2854DD44-ED8A-45B6-AACF-92DE92262A21}"/>
    <cellStyle name="20% - Accent5 21 4" xfId="8135" xr:uid="{6253252B-EBF9-4324-871B-8B1B9C4D5609}"/>
    <cellStyle name="20% - Accent5 21 4 2" xfId="27244" xr:uid="{A9B43CA2-0182-4498-AE5E-EC54A46F0958}"/>
    <cellStyle name="20% - Accent5 21 4 3" xfId="42378" xr:uid="{D4A986A5-ABDF-4453-AD9B-3DDD03E5F851}"/>
    <cellStyle name="20% - Accent5 21 5" xfId="19700" xr:uid="{FB916F8D-9CF3-4A0D-9FF4-33B3AC5546C2}"/>
    <cellStyle name="20% - Accent5 21 6" xfId="34834" xr:uid="{A006BD8D-96D6-42BE-A7D2-E592CECE792B}"/>
    <cellStyle name="20% - Accent5 210" xfId="16256" xr:uid="{7DD4477F-345C-453D-B550-CDE16106F979}"/>
    <cellStyle name="20% - Accent5 210 2" xfId="19062" xr:uid="{1748A046-8B85-44EE-B236-1C8252D810B0}"/>
    <cellStyle name="20% - Accent5 211" xfId="16270" xr:uid="{B1F43A7E-E2FE-4CE2-8568-406BE013CAF5}"/>
    <cellStyle name="20% - Accent5 211 2" xfId="19076" xr:uid="{36226E51-BB1D-40BD-86C2-53D6DB853C48}"/>
    <cellStyle name="20% - Accent5 212" xfId="16284" xr:uid="{87E41AEE-9C4B-4602-B242-A5A695F3A900}"/>
    <cellStyle name="20% - Accent5 212 2" xfId="19090" xr:uid="{18564B7A-C098-461C-8517-580EA2E5AE16}"/>
    <cellStyle name="20% - Accent5 213" xfId="16298" xr:uid="{D0EF6764-F329-49AF-B8C6-93ED1052F72E}"/>
    <cellStyle name="20% - Accent5 213 2" xfId="19104" xr:uid="{F7256E57-722E-479A-988F-CFA8A4CBE289}"/>
    <cellStyle name="20% - Accent5 214" xfId="16312" xr:uid="{8348D1C5-1EE9-49AF-A37F-E3D3DDE16DCD}"/>
    <cellStyle name="20% - Accent5 214 2" xfId="19118" xr:uid="{EA1A008A-5BBE-47FE-8E78-941F345CA638}"/>
    <cellStyle name="20% - Accent5 215" xfId="16326" xr:uid="{1A3F012D-EF3E-479C-B30B-24298A36F056}"/>
    <cellStyle name="20% - Accent5 215 2" xfId="19132" xr:uid="{25FC6099-F004-4DA7-B2F0-83604A12384C}"/>
    <cellStyle name="20% - Accent5 216" xfId="16340" xr:uid="{8E15E0C2-2EEE-435B-A979-75F9A56D69CF}"/>
    <cellStyle name="20% - Accent5 216 2" xfId="19146" xr:uid="{9BEA2362-E1F4-473F-A1FB-851312038976}"/>
    <cellStyle name="20% - Accent5 217" xfId="16354" xr:uid="{2FE276A0-7968-4F98-B7A9-33A49C944B0E}"/>
    <cellStyle name="20% - Accent5 217 2" xfId="19160" xr:uid="{675800E5-8DED-4A20-A374-F40EA5CBD461}"/>
    <cellStyle name="20% - Accent5 218" xfId="16368" xr:uid="{7D356DD7-DEF3-4684-AE21-5238E00A579F}"/>
    <cellStyle name="20% - Accent5 218 2" xfId="19174" xr:uid="{342C0818-EDCF-4127-82DC-5A732C5687DE}"/>
    <cellStyle name="20% - Accent5 219" xfId="16382" xr:uid="{E3FB3CE6-ACC7-478E-AD76-4BE984AF1419}"/>
    <cellStyle name="20% - Accent5 219 2" xfId="19188" xr:uid="{9FAE51B1-FD2D-4689-B6B9-FA6743DA701E}"/>
    <cellStyle name="20% - Accent5 22" xfId="358" xr:uid="{5F86B3DA-D5A7-448A-BB13-E56997A289FA}"/>
    <cellStyle name="20% - Accent5 22 2" xfId="5501" xr:uid="{3D667B6E-8187-443D-957F-C11C5833B38A}"/>
    <cellStyle name="20% - Accent5 22 2 2" xfId="13258" xr:uid="{D7913B4B-BC83-465E-B984-6B20DACB42BA}"/>
    <cellStyle name="20% - Accent5 22 2 2 2" xfId="32268" xr:uid="{A532BF37-FD11-4390-B3B2-DF0EADEFD974}"/>
    <cellStyle name="20% - Accent5 22 2 2 3" xfId="47402" xr:uid="{98598D6B-FED7-451C-B2A4-DB0980B13516}"/>
    <cellStyle name="20% - Accent5 22 2 3" xfId="24724" xr:uid="{9000CE6A-801B-43F9-9F72-511215166EED}"/>
    <cellStyle name="20% - Accent5 22 2 4" xfId="39858" xr:uid="{061D8F1E-62F9-41B5-AA08-4C142089C92C}"/>
    <cellStyle name="20% - Accent5 22 3" xfId="3012" xr:uid="{C795CB62-6737-4899-8DDD-8C9AEB7C1456}"/>
    <cellStyle name="20% - Accent5 22 3 2" xfId="10775" xr:uid="{6F60E696-D0C7-412D-A335-2373F26A2335}"/>
    <cellStyle name="20% - Accent5 22 3 2 2" xfId="29800" xr:uid="{FB427C64-520F-4DC7-8301-DF74D2199683}"/>
    <cellStyle name="20% - Accent5 22 3 2 3" xfId="44934" xr:uid="{F13C6D8A-490B-4F22-B6D5-7DA223F7E573}"/>
    <cellStyle name="20% - Accent5 22 3 3" xfId="22256" xr:uid="{94683267-6A2C-47E2-9129-DA832FE235DD}"/>
    <cellStyle name="20% - Accent5 22 3 4" xfId="37390" xr:uid="{5B76E429-7ECC-407A-ABE1-318224160EC3}"/>
    <cellStyle name="20% - Accent5 22 4" xfId="8149" xr:uid="{82504C6F-B434-4C6F-AE40-C6873C4EB330}"/>
    <cellStyle name="20% - Accent5 22 4 2" xfId="27258" xr:uid="{4D001290-365C-42F3-82EA-7AD2ACC3D2E3}"/>
    <cellStyle name="20% - Accent5 22 4 3" xfId="42392" xr:uid="{DD5DBCA6-DA86-4BBD-B187-5684BA769361}"/>
    <cellStyle name="20% - Accent5 22 5" xfId="19714" xr:uid="{E99C6C9B-BDDF-4F55-A630-FA516D91CE51}"/>
    <cellStyle name="20% - Accent5 22 6" xfId="34848" xr:uid="{E7864123-2711-447B-8EC5-9AE5836E69A6}"/>
    <cellStyle name="20% - Accent5 220" xfId="16396" xr:uid="{91080659-DA0D-4BA7-91F7-027E996B94DA}"/>
    <cellStyle name="20% - Accent5 220 2" xfId="19202" xr:uid="{ECA13485-B41B-456F-B35B-5B6B1CE7AE11}"/>
    <cellStyle name="20% - Accent5 221" xfId="16410" xr:uid="{C68F5AC0-F801-4A1F-AF1F-4AA39BEEB98A}"/>
    <cellStyle name="20% - Accent5 221 2" xfId="19216" xr:uid="{25013CAA-70C4-48E3-8EDC-9A7EC479BA74}"/>
    <cellStyle name="20% - Accent5 222" xfId="16424" xr:uid="{E6F27383-68A8-4543-99A0-CD3B0FE22F7E}"/>
    <cellStyle name="20% - Accent5 222 2" xfId="19230" xr:uid="{5BEA3678-3444-437E-8B77-9D73B79442F9}"/>
    <cellStyle name="20% - Accent5 223" xfId="16438" xr:uid="{3C7A5F8B-927C-48C2-8205-CB7F9C17EF78}"/>
    <cellStyle name="20% - Accent5 223 2" xfId="19244" xr:uid="{9B0254E1-E6E0-410C-A8BC-19C3FC49C252}"/>
    <cellStyle name="20% - Accent5 224" xfId="16452" xr:uid="{DC70D768-F21A-4E31-B3C2-7974AF351FBC}"/>
    <cellStyle name="20% - Accent5 224 2" xfId="19258" xr:uid="{7BDB70F7-488B-4DF8-854C-CC559BFCE670}"/>
    <cellStyle name="20% - Accent5 225" xfId="16466" xr:uid="{A0165D2E-92E9-439D-81E5-4AC8B3CBC0EF}"/>
    <cellStyle name="20% - Accent5 225 2" xfId="19272" xr:uid="{E2C4EC3C-EAE0-4242-B3CB-43CEB60F1C4D}"/>
    <cellStyle name="20% - Accent5 226" xfId="16480" xr:uid="{39BD7950-3899-48A2-AEB8-0CCF7EEF6C14}"/>
    <cellStyle name="20% - Accent5 226 2" xfId="19286" xr:uid="{BE76FD57-B9D7-437D-ADD8-2CBA8869E9F2}"/>
    <cellStyle name="20% - Accent5 227" xfId="16494" xr:uid="{3C0A6ACC-1106-4B82-AFAC-5C3079123820}"/>
    <cellStyle name="20% - Accent5 227 2" xfId="19300" xr:uid="{D96B2FF7-7B15-45EB-961A-2521136914A2}"/>
    <cellStyle name="20% - Accent5 228" xfId="16508" xr:uid="{F1C648C5-4E2C-495B-8B78-C95A09E091AB}"/>
    <cellStyle name="20% - Accent5 228 2" xfId="19314" xr:uid="{A5A7A03F-87B3-49E1-B627-977528175319}"/>
    <cellStyle name="20% - Accent5 229" xfId="16522" xr:uid="{289F197F-E477-4CB6-8A32-6FF62CE244E4}"/>
    <cellStyle name="20% - Accent5 229 2" xfId="19328" xr:uid="{F38599F4-C5BE-4595-AD9F-9EDC9B39ED8E}"/>
    <cellStyle name="20% - Accent5 23" xfId="372" xr:uid="{E26ED544-7383-4ED4-BCD3-199F7A1A071C}"/>
    <cellStyle name="20% - Accent5 23 2" xfId="5515" xr:uid="{FF579A9A-F95E-4669-9A68-13140DB056BB}"/>
    <cellStyle name="20% - Accent5 23 2 2" xfId="13272" xr:uid="{B2C80998-23E4-41F4-8D53-01B9553C6360}"/>
    <cellStyle name="20% - Accent5 23 2 2 2" xfId="32282" xr:uid="{8748F23C-7F04-457C-90A7-55F99666BDD0}"/>
    <cellStyle name="20% - Accent5 23 2 2 3" xfId="47416" xr:uid="{B1DBE442-E58B-4590-9F02-8E54E44DAE4D}"/>
    <cellStyle name="20% - Accent5 23 2 3" xfId="24738" xr:uid="{D6BA87A7-E3C7-4625-B2B3-6608DDEEBCCD}"/>
    <cellStyle name="20% - Accent5 23 2 4" xfId="39872" xr:uid="{374E9555-53DA-4F0A-B3BC-7780497C2E74}"/>
    <cellStyle name="20% - Accent5 23 3" xfId="3026" xr:uid="{B095F0C8-4E6A-4A3E-8B64-6F0CD7FC295F}"/>
    <cellStyle name="20% - Accent5 23 3 2" xfId="10789" xr:uid="{622151D8-1D34-475E-AD93-D576A30C388D}"/>
    <cellStyle name="20% - Accent5 23 3 2 2" xfId="29814" xr:uid="{1BAD3FCA-FA36-4DEF-AA19-D6BFC757DF8C}"/>
    <cellStyle name="20% - Accent5 23 3 2 3" xfId="44948" xr:uid="{4CD6F753-6A90-4A44-A0C0-91E7A98A00AA}"/>
    <cellStyle name="20% - Accent5 23 3 3" xfId="22270" xr:uid="{59D2C0E3-A2AE-4746-81FC-49E964CF7F15}"/>
    <cellStyle name="20% - Accent5 23 3 4" xfId="37404" xr:uid="{B35CDCB4-D82E-42CB-A597-A2C56B894DA8}"/>
    <cellStyle name="20% - Accent5 23 4" xfId="8163" xr:uid="{A0748B18-8D48-490D-8CBF-62E861615F2D}"/>
    <cellStyle name="20% - Accent5 23 4 2" xfId="27272" xr:uid="{823C3E26-98BD-4692-8E74-11240262FADF}"/>
    <cellStyle name="20% - Accent5 23 4 3" xfId="42406" xr:uid="{EBE4D6EB-24AA-4DD9-BDA4-97479579AD8A}"/>
    <cellStyle name="20% - Accent5 23 5" xfId="19728" xr:uid="{F794B850-3969-49F2-95FB-4F39D89A314F}"/>
    <cellStyle name="20% - Accent5 23 6" xfId="34862" xr:uid="{D8B833D2-A24B-4E3A-83C0-DE7C2BD332C3}"/>
    <cellStyle name="20% - Accent5 230" xfId="16536" xr:uid="{96B2C16D-661A-4DFF-9956-20FBC11C1950}"/>
    <cellStyle name="20% - Accent5 230 2" xfId="19342" xr:uid="{6453F88B-F190-4D17-B8BF-D6E58B777361}"/>
    <cellStyle name="20% - Accent5 231" xfId="16550" xr:uid="{F6518A8B-F9F3-4B83-9CA8-CD1352AF3F7C}"/>
    <cellStyle name="20% - Accent5 231 2" xfId="19356" xr:uid="{2A94EAF3-AC55-437F-8417-A6E5868C712E}"/>
    <cellStyle name="20% - Accent5 232" xfId="16564" xr:uid="{0A30514B-C0FD-4EB8-AB2C-A3B8804E42E7}"/>
    <cellStyle name="20% - Accent5 232 2" xfId="19370" xr:uid="{6035B78E-A9C4-4C14-B676-AAFB5523FFF0}"/>
    <cellStyle name="20% - Accent5 233" xfId="16578" xr:uid="{E867C8A1-0689-42CB-81AD-4597A12FABD7}"/>
    <cellStyle name="20% - Accent5 234" xfId="16592" xr:uid="{C9F2F7E6-AC01-40CC-800B-E97F7A46CE05}"/>
    <cellStyle name="20% - Accent5 235" xfId="16606" xr:uid="{EC7EB907-FB03-4D86-8D6A-A2FC32B6827A}"/>
    <cellStyle name="20% - Accent5 236" xfId="16620" xr:uid="{877A89C3-2A1C-4305-9918-977771561CCE}"/>
    <cellStyle name="20% - Accent5 237" xfId="16634" xr:uid="{5C82420E-A93C-49F1-9F71-CF1E778E67A1}"/>
    <cellStyle name="20% - Accent5 238" xfId="16648" xr:uid="{39140443-9B4D-4B78-8878-45E310ABADB4}"/>
    <cellStyle name="20% - Accent5 239" xfId="16663" xr:uid="{47C6D1EA-5959-433A-862B-1C42D4D214FB}"/>
    <cellStyle name="20% - Accent5 24" xfId="386" xr:uid="{1F4EB3F1-2EC0-456E-867C-52AE25C27508}"/>
    <cellStyle name="20% - Accent5 24 2" xfId="5529" xr:uid="{96CDDC3C-2989-4D5C-A981-554788BA046C}"/>
    <cellStyle name="20% - Accent5 24 2 2" xfId="13286" xr:uid="{A4D9473D-8AC7-45E3-80B9-B8F593ABBCA4}"/>
    <cellStyle name="20% - Accent5 24 2 2 2" xfId="32296" xr:uid="{CAFF3A54-916E-4258-8067-2338CB08A7D2}"/>
    <cellStyle name="20% - Accent5 24 2 2 3" xfId="47430" xr:uid="{27091C1B-9DD6-4CB0-AE1D-805821494D24}"/>
    <cellStyle name="20% - Accent5 24 2 3" xfId="24752" xr:uid="{E8139A93-4F70-49EA-8A8C-8129719F6F71}"/>
    <cellStyle name="20% - Accent5 24 2 4" xfId="39886" xr:uid="{911D5666-5C0E-4137-A1E3-D26DF94859A6}"/>
    <cellStyle name="20% - Accent5 24 3" xfId="3040" xr:uid="{F04FA583-9F49-4A16-81E8-E87F4737801B}"/>
    <cellStyle name="20% - Accent5 24 3 2" xfId="10803" xr:uid="{25E9956B-3288-4DA8-9F2C-8F4E845B7103}"/>
    <cellStyle name="20% - Accent5 24 3 2 2" xfId="29828" xr:uid="{5420A098-D980-4025-9C0B-DBC52583D2FD}"/>
    <cellStyle name="20% - Accent5 24 3 2 3" xfId="44962" xr:uid="{81877DE6-7273-457D-8986-A17D14238596}"/>
    <cellStyle name="20% - Accent5 24 3 3" xfId="22284" xr:uid="{5C6396C0-BA80-4CE3-9DA6-4241E4B465D0}"/>
    <cellStyle name="20% - Accent5 24 3 4" xfId="37418" xr:uid="{8478D824-14D2-437C-B357-CC59FF64592D}"/>
    <cellStyle name="20% - Accent5 24 4" xfId="8177" xr:uid="{EADA1B00-5D9C-4FF6-84DF-FB711B72EFE4}"/>
    <cellStyle name="20% - Accent5 24 4 2" xfId="27286" xr:uid="{3A11FC9D-13D3-437C-9982-2F7F3E997CC5}"/>
    <cellStyle name="20% - Accent5 24 4 3" xfId="42420" xr:uid="{BDAA8319-6320-4F18-9934-F7C9F1754468}"/>
    <cellStyle name="20% - Accent5 24 5" xfId="19742" xr:uid="{868B0A4F-941F-464C-9A50-F4F9916483DD}"/>
    <cellStyle name="20% - Accent5 24 6" xfId="34876" xr:uid="{827F3853-30E0-4D60-8220-7036D5384ECF}"/>
    <cellStyle name="20% - Accent5 240" xfId="16677" xr:uid="{968F4131-8307-4EC2-A554-F04990807222}"/>
    <cellStyle name="20% - Accent5 241" xfId="16691" xr:uid="{5E2AC4A9-D11D-47A5-973B-4CF0132C5821}"/>
    <cellStyle name="20% - Accent5 242" xfId="16705" xr:uid="{1939DCB8-BF14-4F0E-A720-BB3F35EB091B}"/>
    <cellStyle name="20% - Accent5 243" xfId="16719" xr:uid="{143EB73E-6128-4C07-9046-372AF74ACF7E}"/>
    <cellStyle name="20% - Accent5 244" xfId="16733" xr:uid="{4C49C854-488F-4ABC-A473-49550364C3A4}"/>
    <cellStyle name="20% - Accent5 245" xfId="16747" xr:uid="{54D870C1-B492-41E5-A85F-E1C9457890DB}"/>
    <cellStyle name="20% - Accent5 246" xfId="16761" xr:uid="{6F65764D-7F93-428F-B290-573F4ECCA0A1}"/>
    <cellStyle name="20% - Accent5 247" xfId="16775" xr:uid="{48BF34B0-107A-4544-9868-BD6D1E38055F}"/>
    <cellStyle name="20% - Accent5 248" xfId="16789" xr:uid="{99D2C279-BF47-4B93-B46B-03B6BBE6A335}"/>
    <cellStyle name="20% - Accent5 249" xfId="16803" xr:uid="{7CC9E36B-05A9-48CD-9E85-7B583DB807B0}"/>
    <cellStyle name="20% - Accent5 25" xfId="400" xr:uid="{D1082035-EA40-429C-AAAF-2B2944A8B0D8}"/>
    <cellStyle name="20% - Accent5 25 2" xfId="5543" xr:uid="{6CECB12C-A759-45DD-BDA6-609DC0CEFBF0}"/>
    <cellStyle name="20% - Accent5 25 2 2" xfId="13300" xr:uid="{7D4C1D3E-7D19-4AE3-A231-5952C9B42665}"/>
    <cellStyle name="20% - Accent5 25 2 2 2" xfId="32310" xr:uid="{2C518A51-E7A8-4F9E-8780-00AC298A28B2}"/>
    <cellStyle name="20% - Accent5 25 2 2 3" xfId="47444" xr:uid="{F2C34F76-4A9B-4F94-B78F-35AA270F79AB}"/>
    <cellStyle name="20% - Accent5 25 2 3" xfId="24766" xr:uid="{A57AA22D-ABF9-4DE6-90F0-F15A49AB6C68}"/>
    <cellStyle name="20% - Accent5 25 2 4" xfId="39900" xr:uid="{D937B79A-79BC-48B8-B8AF-DB8328626AC8}"/>
    <cellStyle name="20% - Accent5 25 3" xfId="3054" xr:uid="{F696A736-181C-47FE-BF16-9B71A45E7C67}"/>
    <cellStyle name="20% - Accent5 25 3 2" xfId="10817" xr:uid="{A4A71549-FC94-435F-B01D-61E054944FEF}"/>
    <cellStyle name="20% - Accent5 25 3 2 2" xfId="29842" xr:uid="{65A047AD-A217-46EF-91B3-35284AFDD1F7}"/>
    <cellStyle name="20% - Accent5 25 3 2 3" xfId="44976" xr:uid="{3852967F-7CC2-48A0-A5DB-3CB32FB07D8F}"/>
    <cellStyle name="20% - Accent5 25 3 3" xfId="22298" xr:uid="{B53B7997-7696-4E26-B776-E7650991D300}"/>
    <cellStyle name="20% - Accent5 25 3 4" xfId="37432" xr:uid="{0BA8682A-C612-4424-A397-1A03E1A76A44}"/>
    <cellStyle name="20% - Accent5 25 4" xfId="8191" xr:uid="{8E0E64FA-AD03-4527-93C8-1E2D82F5B257}"/>
    <cellStyle name="20% - Accent5 25 4 2" xfId="27300" xr:uid="{2F88BCF1-67C5-4289-80C1-0592CA00126F}"/>
    <cellStyle name="20% - Accent5 25 4 3" xfId="42434" xr:uid="{38934F9D-75F7-4197-BC34-83E5739B3860}"/>
    <cellStyle name="20% - Accent5 25 5" xfId="19756" xr:uid="{2C5BD730-5138-4DFB-9793-246A8F18956C}"/>
    <cellStyle name="20% - Accent5 25 6" xfId="34890" xr:uid="{BBBE5D23-2A7A-4126-9AA2-71FDD61C0167}"/>
    <cellStyle name="20% - Accent5 250" xfId="16817" xr:uid="{804CCA51-D598-4222-92A9-779A8DB801A2}"/>
    <cellStyle name="20% - Accent5 251" xfId="16831" xr:uid="{B10ADB69-0010-40F3-86FA-768C1A8CF3E6}"/>
    <cellStyle name="20% - Accent5 252" xfId="16845" xr:uid="{F7EE3B08-A2F5-4C71-91BD-F0B814B34E6E}"/>
    <cellStyle name="20% - Accent5 253" xfId="16859" xr:uid="{EED4B16D-604E-45D6-AC94-022512464C16}"/>
    <cellStyle name="20% - Accent5 254" xfId="16873" xr:uid="{DF9542AC-2CAC-4AE1-B9C1-DC7D0997DF1B}"/>
    <cellStyle name="20% - Accent5 255" xfId="16887" xr:uid="{0458BF0B-E811-4C81-9B02-F276EF77665F}"/>
    <cellStyle name="20% - Accent5 256" xfId="16901" xr:uid="{CFAE4A2B-B235-4963-9285-6FEA5FA7D2CC}"/>
    <cellStyle name="20% - Accent5 257" xfId="16915" xr:uid="{3CC1F145-844D-4450-AB18-1A158B049869}"/>
    <cellStyle name="20% - Accent5 258" xfId="16929" xr:uid="{3B4D769D-AD9B-4B0E-AF0B-379CD6AC128B}"/>
    <cellStyle name="20% - Accent5 259" xfId="16943" xr:uid="{4CA9FC8E-2228-4DDB-9D2A-C0D1E8C775AA}"/>
    <cellStyle name="20% - Accent5 26" xfId="414" xr:uid="{D6EE45E5-356D-4679-A620-D1BABD68DD55}"/>
    <cellStyle name="20% - Accent5 26 2" xfId="5557" xr:uid="{7525009C-09D6-4D66-A823-4DF3E7FCF077}"/>
    <cellStyle name="20% - Accent5 26 2 2" xfId="13314" xr:uid="{17FAAA57-8816-4153-967E-E41C0F251223}"/>
    <cellStyle name="20% - Accent5 26 2 2 2" xfId="32324" xr:uid="{5BC664D5-57A1-4277-9D7F-3EEE12638C37}"/>
    <cellStyle name="20% - Accent5 26 2 2 3" xfId="47458" xr:uid="{3017F1C3-46F6-41CB-BF9C-014B69B16962}"/>
    <cellStyle name="20% - Accent5 26 2 3" xfId="24780" xr:uid="{C852D0EE-E904-4355-A9AD-8C442F087FF9}"/>
    <cellStyle name="20% - Accent5 26 2 4" xfId="39914" xr:uid="{7749591D-9097-45C2-92DE-57D48B7AF075}"/>
    <cellStyle name="20% - Accent5 26 3" xfId="3068" xr:uid="{7E2E7687-37FA-4BC0-9014-A734E2D0DE05}"/>
    <cellStyle name="20% - Accent5 26 3 2" xfId="10831" xr:uid="{2175E58D-8943-4C87-A384-B2C03C02AFFC}"/>
    <cellStyle name="20% - Accent5 26 3 2 2" xfId="29856" xr:uid="{18935B5A-E329-4BED-8E16-F02EAD0B1F20}"/>
    <cellStyle name="20% - Accent5 26 3 2 3" xfId="44990" xr:uid="{164CA19E-665A-4F1A-A54E-49D8A05CBCC0}"/>
    <cellStyle name="20% - Accent5 26 3 3" xfId="22312" xr:uid="{40562379-7179-4D54-8E15-F75339A7B8AA}"/>
    <cellStyle name="20% - Accent5 26 3 4" xfId="37446" xr:uid="{261BD797-1297-43EF-84C1-F66F51699C7D}"/>
    <cellStyle name="20% - Accent5 26 4" xfId="8205" xr:uid="{5F9A45E6-DA09-4041-AE22-22ADD35E39B5}"/>
    <cellStyle name="20% - Accent5 26 4 2" xfId="27314" xr:uid="{158628D3-4EEA-4DB9-890E-17DFEDAAA189}"/>
    <cellStyle name="20% - Accent5 26 4 3" xfId="42448" xr:uid="{0039F4C2-2BE6-4A67-AE66-C133D3DD5FFE}"/>
    <cellStyle name="20% - Accent5 26 5" xfId="19770" xr:uid="{7F040DF2-EC6A-40A1-8ED8-B4D91B925F6D}"/>
    <cellStyle name="20% - Accent5 26 6" xfId="34904" xr:uid="{C7AF807A-81F4-46CC-86D3-5BD2219183A3}"/>
    <cellStyle name="20% - Accent5 260" xfId="16957" xr:uid="{A6E2704E-607D-48A3-B7A4-5C20148457A9}"/>
    <cellStyle name="20% - Accent5 261" xfId="16971" xr:uid="{5AFBF927-C0DF-471C-A8D7-20146B57EECC}"/>
    <cellStyle name="20% - Accent5 262" xfId="16985" xr:uid="{07E022CD-5058-4BB7-B66C-81F02ABFCD2D}"/>
    <cellStyle name="20% - Accent5 263" xfId="16999" xr:uid="{8DAD38D3-17A9-43FE-A953-C0D3EF4DA300}"/>
    <cellStyle name="20% - Accent5 264" xfId="17013" xr:uid="{62E8269B-6BEC-445B-A794-0F729F9E3F8D}"/>
    <cellStyle name="20% - Accent5 265" xfId="17027" xr:uid="{D67A14F8-2DE7-4DEA-A0DD-1745E8924C8E}"/>
    <cellStyle name="20% - Accent5 266" xfId="17041" xr:uid="{AFC33ACC-0F98-4601-B1FF-A564A7A29AEC}"/>
    <cellStyle name="20% - Accent5 267" xfId="17055" xr:uid="{8A62E9EB-3FD2-44B1-B273-AC81BA3E6787}"/>
    <cellStyle name="20% - Accent5 268" xfId="17069" xr:uid="{597A663A-320C-44E7-BD18-260EBA1EAD2E}"/>
    <cellStyle name="20% - Accent5 269" xfId="17083" xr:uid="{D43E36D3-1A4A-4C29-AD18-BAA1BE68238B}"/>
    <cellStyle name="20% - Accent5 27" xfId="428" xr:uid="{A677CDD3-C332-4656-AAD9-FBE9BBAE6218}"/>
    <cellStyle name="20% - Accent5 27 2" xfId="5571" xr:uid="{933B9654-E2D1-4D99-ABA9-F74DF276DC7A}"/>
    <cellStyle name="20% - Accent5 27 2 2" xfId="13328" xr:uid="{89F7613E-3D23-4D93-B52E-4B373C77DE54}"/>
    <cellStyle name="20% - Accent5 27 2 2 2" xfId="32338" xr:uid="{5DDBD5B7-F61F-4B72-9E8E-46E105067636}"/>
    <cellStyle name="20% - Accent5 27 2 2 3" xfId="47472" xr:uid="{B12AD8CF-6FDD-4CF0-883A-C0FCA30D4806}"/>
    <cellStyle name="20% - Accent5 27 2 3" xfId="24794" xr:uid="{799774A5-6501-4C4F-8AC7-1AD7BDD4796B}"/>
    <cellStyle name="20% - Accent5 27 2 4" xfId="39928" xr:uid="{83EC7BA3-B350-4B4A-B3DD-54FF5182E45F}"/>
    <cellStyle name="20% - Accent5 27 3" xfId="3082" xr:uid="{4663589F-A55F-469F-9F0F-57EC6F5E65F5}"/>
    <cellStyle name="20% - Accent5 27 3 2" xfId="10845" xr:uid="{E6933DA1-5750-41A4-A71F-64473D656D56}"/>
    <cellStyle name="20% - Accent5 27 3 2 2" xfId="29870" xr:uid="{836B6806-66E2-44BB-90C7-98CF6F71205A}"/>
    <cellStyle name="20% - Accent5 27 3 2 3" xfId="45004" xr:uid="{90023FCD-5AA8-412C-9108-86F178A4E351}"/>
    <cellStyle name="20% - Accent5 27 3 3" xfId="22326" xr:uid="{52A3D5C5-7AAA-46A9-8FAE-E0521FCF341E}"/>
    <cellStyle name="20% - Accent5 27 3 4" xfId="37460" xr:uid="{88C46006-5ADF-4304-B552-D83B8644D9C7}"/>
    <cellStyle name="20% - Accent5 27 4" xfId="8219" xr:uid="{ED798022-A95C-42B9-8AC0-F554CD5B56B3}"/>
    <cellStyle name="20% - Accent5 27 4 2" xfId="27328" xr:uid="{8C2FFB55-4CF7-496B-AB43-026926BDBF42}"/>
    <cellStyle name="20% - Accent5 27 4 3" xfId="42462" xr:uid="{5903FE77-6BF3-4503-84D3-33D20BA00886}"/>
    <cellStyle name="20% - Accent5 27 5" xfId="19784" xr:uid="{90D1565D-47A6-4861-A908-035AF64BD0F3}"/>
    <cellStyle name="20% - Accent5 27 6" xfId="34918" xr:uid="{B2CAB9FB-469E-4527-BC70-15EE1DE8C211}"/>
    <cellStyle name="20% - Accent5 270" xfId="17097" xr:uid="{5E5BC50E-DC57-44C6-9E99-3CCD09D0021B}"/>
    <cellStyle name="20% - Accent5 271" xfId="17111" xr:uid="{472E193E-4D13-45FC-82DE-40F420D762B8}"/>
    <cellStyle name="20% - Accent5 272" xfId="17125" xr:uid="{AF79A00E-0D59-4D3F-A78A-E2F150EA160E}"/>
    <cellStyle name="20% - Accent5 273" xfId="17139" xr:uid="{D61724C8-8391-4F04-96CE-040DF70369A8}"/>
    <cellStyle name="20% - Accent5 274" xfId="17153" xr:uid="{B97FBCC6-F165-497B-858D-8BDEB4E3F0AD}"/>
    <cellStyle name="20% - Accent5 275" xfId="17167" xr:uid="{B3480139-8433-42FF-8D38-709704E1D865}"/>
    <cellStyle name="20% - Accent5 276" xfId="17181" xr:uid="{F2C08EB4-7415-4690-AE49-A412C7D524BF}"/>
    <cellStyle name="20% - Accent5 277" xfId="17195" xr:uid="{B8B07BE4-5C4C-4BEC-AD78-3B1AB46A3DAC}"/>
    <cellStyle name="20% - Accent5 278" xfId="17209" xr:uid="{F3963815-0BAD-4306-99C1-0E5AF64B13BF}"/>
    <cellStyle name="20% - Accent5 279" xfId="17224" xr:uid="{BCDB235D-742F-43F9-B3BE-B83B1EA9BA9F}"/>
    <cellStyle name="20% - Accent5 28" xfId="442" xr:uid="{DB6B18EF-42DF-47D1-9F79-FBD5D1783F6F}"/>
    <cellStyle name="20% - Accent5 28 2" xfId="5585" xr:uid="{AA16BEA2-AE7E-48AB-AA21-765E6DD21096}"/>
    <cellStyle name="20% - Accent5 28 2 2" xfId="13342" xr:uid="{C4A66F3C-5FA6-4740-B446-1990238886C4}"/>
    <cellStyle name="20% - Accent5 28 2 2 2" xfId="32352" xr:uid="{A81F52DA-4E6D-41AA-B39C-FE66324B4DB9}"/>
    <cellStyle name="20% - Accent5 28 2 2 3" xfId="47486" xr:uid="{CA5D7188-668A-4A30-B251-09EBFCB49F70}"/>
    <cellStyle name="20% - Accent5 28 2 3" xfId="24808" xr:uid="{00877EDF-43A0-42FD-ABCC-1AEF08BC2E29}"/>
    <cellStyle name="20% - Accent5 28 2 4" xfId="39942" xr:uid="{2B795053-6890-4E55-9EED-856339FED9CF}"/>
    <cellStyle name="20% - Accent5 28 3" xfId="3096" xr:uid="{EE16A4FB-D622-4FC9-B25A-39CBE55090D4}"/>
    <cellStyle name="20% - Accent5 28 3 2" xfId="10859" xr:uid="{8AB8C651-DBA5-4566-822F-FA0A8CCBEC77}"/>
    <cellStyle name="20% - Accent5 28 3 2 2" xfId="29884" xr:uid="{0341987D-0F40-41E5-BA5B-4BEA18E80E19}"/>
    <cellStyle name="20% - Accent5 28 3 2 3" xfId="45018" xr:uid="{C3EFF70A-C073-4DF6-AAAE-6A6A6E69D9F7}"/>
    <cellStyle name="20% - Accent5 28 3 3" xfId="22340" xr:uid="{575A9E06-2969-4D2D-92CF-CDEE5E6865F6}"/>
    <cellStyle name="20% - Accent5 28 3 4" xfId="37474" xr:uid="{DD569AC7-EDDF-471E-B14E-FC542FFB677E}"/>
    <cellStyle name="20% - Accent5 28 4" xfId="8233" xr:uid="{869F3E9E-8202-4FA2-B36B-A37989FD8283}"/>
    <cellStyle name="20% - Accent5 28 4 2" xfId="27342" xr:uid="{80996E16-AE9C-4404-8595-FA6A4C0C868F}"/>
    <cellStyle name="20% - Accent5 28 4 3" xfId="42476" xr:uid="{9471AA74-BDE2-4BE1-A695-33D72B04B094}"/>
    <cellStyle name="20% - Accent5 28 5" xfId="19798" xr:uid="{49368832-F25D-4397-8CA6-6BD17401458B}"/>
    <cellStyle name="20% - Accent5 28 6" xfId="34932" xr:uid="{6F7B98C3-B3F2-4A9A-9FA7-CCCC27FB1394}"/>
    <cellStyle name="20% - Accent5 280" xfId="17238" xr:uid="{7C234C7C-B020-4EA5-AB8F-B04C4DB2EDD9}"/>
    <cellStyle name="20% - Accent5 281" xfId="17252" xr:uid="{801D56F7-2EBB-4F4C-A34A-9A545DF88589}"/>
    <cellStyle name="20% - Accent5 282" xfId="17266" xr:uid="{A8CA7060-2E12-4D8F-B66B-6F5B823DEB57}"/>
    <cellStyle name="20% - Accent5 283" xfId="17280" xr:uid="{0A6B9074-4F44-4CC4-B52D-AF2D8A9E74B3}"/>
    <cellStyle name="20% - Accent5 284" xfId="17294" xr:uid="{0A7A2FE4-B70D-4F4E-B307-A8570954CB48}"/>
    <cellStyle name="20% - Accent5 285" xfId="17308" xr:uid="{BF9C94E7-3DB4-4EF7-8315-278C22598250}"/>
    <cellStyle name="20% - Accent5 286" xfId="17322" xr:uid="{9194B258-EEE0-41E0-A163-C31F1C5EBEC3}"/>
    <cellStyle name="20% - Accent5 287" xfId="17336" xr:uid="{BF2D5304-5E8B-4780-8A56-1E30070D828C}"/>
    <cellStyle name="20% - Accent5 288" xfId="17350" xr:uid="{401EE232-6CD6-4A34-AEED-237ECB421C29}"/>
    <cellStyle name="20% - Accent5 289" xfId="17364" xr:uid="{98776318-EACB-4134-89C3-74462AA18F63}"/>
    <cellStyle name="20% - Accent5 29" xfId="456" xr:uid="{7F3D0BFB-60B1-4606-B649-C070C368D6B5}"/>
    <cellStyle name="20% - Accent5 29 2" xfId="5599" xr:uid="{1AD3C80D-C2C1-49BC-BBB5-7D1CAA6D43CF}"/>
    <cellStyle name="20% - Accent5 29 2 2" xfId="13356" xr:uid="{E27F795B-8997-4FFD-9643-5EEB838A3005}"/>
    <cellStyle name="20% - Accent5 29 2 2 2" xfId="32366" xr:uid="{F96A04B8-410C-4659-AF08-29D9C4410AC9}"/>
    <cellStyle name="20% - Accent5 29 2 2 3" xfId="47500" xr:uid="{362BFA76-16E2-4102-8904-B2FA219C127C}"/>
    <cellStyle name="20% - Accent5 29 2 3" xfId="24822" xr:uid="{C9A1F740-44E3-4ED0-AB1E-F1AD8FABF196}"/>
    <cellStyle name="20% - Accent5 29 2 4" xfId="39956" xr:uid="{A94B5449-F502-45F2-A6B4-F652FFD6CD45}"/>
    <cellStyle name="20% - Accent5 29 3" xfId="3110" xr:uid="{04D908CA-0D8C-4CD4-9AF9-C5847CA81C9A}"/>
    <cellStyle name="20% - Accent5 29 3 2" xfId="10873" xr:uid="{D1A33260-3768-4005-B295-C3AB6C1337B5}"/>
    <cellStyle name="20% - Accent5 29 3 2 2" xfId="29898" xr:uid="{AFD3C0DA-965F-421B-9947-6CDDA4D6CC43}"/>
    <cellStyle name="20% - Accent5 29 3 2 3" xfId="45032" xr:uid="{F5ECF7B6-452A-4A03-AF97-C4CCBD09E2D2}"/>
    <cellStyle name="20% - Accent5 29 3 3" xfId="22354" xr:uid="{DFDDA385-431C-4636-B78D-414E5F7F42DB}"/>
    <cellStyle name="20% - Accent5 29 3 4" xfId="37488" xr:uid="{871D2129-C5A9-4345-9017-9F7D093C1FD3}"/>
    <cellStyle name="20% - Accent5 29 4" xfId="8247" xr:uid="{E5762075-43DC-42AC-B68C-780A0655A250}"/>
    <cellStyle name="20% - Accent5 29 4 2" xfId="27356" xr:uid="{629730F8-2508-4FBF-9BB3-C014725822D1}"/>
    <cellStyle name="20% - Accent5 29 4 3" xfId="42490" xr:uid="{5667E9DB-24CD-4CD0-AAA5-505FAA0FD83C}"/>
    <cellStyle name="20% - Accent5 29 5" xfId="19812" xr:uid="{C4262B68-54BB-41D1-B1BA-42C882E7E8D0}"/>
    <cellStyle name="20% - Accent5 29 6" xfId="34946" xr:uid="{3C925DB7-5411-48D8-B473-4880DC0AD4F6}"/>
    <cellStyle name="20% - Accent5 290" xfId="17378" xr:uid="{2B9DD262-5EB6-4486-B263-00E3E9A3A415}"/>
    <cellStyle name="20% - Accent5 291" xfId="17392" xr:uid="{5FD29D72-CC37-4929-881F-C224E63E2B4D}"/>
    <cellStyle name="20% - Accent5 292" xfId="17406" xr:uid="{A7639C0F-3E93-4CE7-8504-1B9935B14903}"/>
    <cellStyle name="20% - Accent5 293" xfId="17420" xr:uid="{1A04B7D3-5306-45D9-9779-E03C09ED1918}"/>
    <cellStyle name="20% - Accent5 294" xfId="17434" xr:uid="{9CA6348A-9256-41AC-8103-F3AE882C4E79}"/>
    <cellStyle name="20% - Accent5 295" xfId="17448" xr:uid="{2F9DA350-03B6-485B-B86D-B2B6CF5E4D77}"/>
    <cellStyle name="20% - Accent5 296" xfId="17462" xr:uid="{54192C61-472A-4B36-A2DD-EB9DC44145A6}"/>
    <cellStyle name="20% - Accent5 297" xfId="17476" xr:uid="{0EC8FFAC-0B2E-44A6-80C4-50707ACDC813}"/>
    <cellStyle name="20% - Accent5 298" xfId="17490" xr:uid="{21EE80E1-8DA8-4648-AD4D-4245374DEB17}"/>
    <cellStyle name="20% - Accent5 299" xfId="17504" xr:uid="{A9EAE31D-2DD9-4CC0-A72B-8F7F4FBF270B}"/>
    <cellStyle name="20% - Accent5 3" xfId="92" xr:uid="{700C6CE3-2C34-4D7B-AC78-82E22D39EC28}"/>
    <cellStyle name="20% - Accent5 3 2" xfId="5235" xr:uid="{C812CFD6-D7C0-48D0-B4F5-84CC1DF429D2}"/>
    <cellStyle name="20% - Accent5 3 2 2" xfId="12992" xr:uid="{E3B8C70C-F1EB-4090-816B-FB83502344CD}"/>
    <cellStyle name="20% - Accent5 3 2 2 2" xfId="32002" xr:uid="{F779814C-FEA7-4811-A9B5-190B930966ED}"/>
    <cellStyle name="20% - Accent5 3 2 2 3" xfId="47136" xr:uid="{F07715D7-1D79-414B-8152-027B6A285C95}"/>
    <cellStyle name="20% - Accent5 3 2 3" xfId="24458" xr:uid="{FC2403C9-A637-482A-BB00-709106565F61}"/>
    <cellStyle name="20% - Accent5 3 2 4" xfId="39592" xr:uid="{821D74DA-EAFA-43EF-BBFE-96527087CACA}"/>
    <cellStyle name="20% - Accent5 3 3" xfId="2745" xr:uid="{9800D98D-82AA-4AC1-9B23-4D3BF81E9ACB}"/>
    <cellStyle name="20% - Accent5 3 3 2" xfId="10508" xr:uid="{DC18A2D2-B074-44A1-A047-170EF6360B92}"/>
    <cellStyle name="20% - Accent5 3 3 2 2" xfId="29533" xr:uid="{7238DC11-79F2-49B9-8F61-F3888B895B23}"/>
    <cellStyle name="20% - Accent5 3 3 2 3" xfId="44667" xr:uid="{34875917-FACC-4D7F-A2FA-25D8F1DAE14C}"/>
    <cellStyle name="20% - Accent5 3 3 3" xfId="21989" xr:uid="{5AE852E3-08D1-47FC-8FE9-91D51EE6F744}"/>
    <cellStyle name="20% - Accent5 3 3 4" xfId="37123" xr:uid="{D793E5C1-F48E-45E4-A906-0A0242011EB7}"/>
    <cellStyle name="20% - Accent5 3 4" xfId="7882" xr:uid="{D1B395FC-7B8A-48C6-A56B-B31290CFD871}"/>
    <cellStyle name="20% - Accent5 3 4 2" xfId="26991" xr:uid="{D6935293-FB99-4648-AB20-9EE88A2467C1}"/>
    <cellStyle name="20% - Accent5 3 4 3" xfId="42125" xr:uid="{2D2D65B8-10E1-4B82-B55B-30B4E4AC3CD9}"/>
    <cellStyle name="20% - Accent5 3 5" xfId="19447" xr:uid="{619A462C-7608-4B8B-9EAF-756E0071C27F}"/>
    <cellStyle name="20% - Accent5 3 6" xfId="34581" xr:uid="{70A131F3-47E2-40AE-923E-7D0DBCE0CF3F}"/>
    <cellStyle name="20% - Accent5 30" xfId="470" xr:uid="{25FBF693-0D26-43DC-9647-BE32D37839D6}"/>
    <cellStyle name="20% - Accent5 30 2" xfId="5613" xr:uid="{B6B5E2AF-3468-46BB-8772-CD88A1764CCE}"/>
    <cellStyle name="20% - Accent5 30 2 2" xfId="13370" xr:uid="{25B0D913-4BE0-47CD-839F-3E2323DD094D}"/>
    <cellStyle name="20% - Accent5 30 2 2 2" xfId="32380" xr:uid="{984F8BBB-1C53-434B-8B89-BBC82A784CAD}"/>
    <cellStyle name="20% - Accent5 30 2 2 3" xfId="47514" xr:uid="{90C09351-F897-44B5-A157-B74DDB0643B0}"/>
    <cellStyle name="20% - Accent5 30 2 3" xfId="24836" xr:uid="{02689987-6836-4723-B063-76A387808204}"/>
    <cellStyle name="20% - Accent5 30 2 4" xfId="39970" xr:uid="{5111FF18-3A1D-4E80-A0B6-AA2887E25F8F}"/>
    <cellStyle name="20% - Accent5 30 3" xfId="3124" xr:uid="{3F0081F7-2372-4091-8BB5-58A64FAC69B6}"/>
    <cellStyle name="20% - Accent5 30 3 2" xfId="10887" xr:uid="{246F151B-D8E2-404E-A971-29AA2EE424C9}"/>
    <cellStyle name="20% - Accent5 30 3 2 2" xfId="29912" xr:uid="{987B5783-211B-4A31-9E11-FA4B03B9AAFA}"/>
    <cellStyle name="20% - Accent5 30 3 2 3" xfId="45046" xr:uid="{356D1FC4-B648-4283-8711-4830938E45C8}"/>
    <cellStyle name="20% - Accent5 30 3 3" xfId="22368" xr:uid="{8EC0A7AA-CEBF-4A7B-A245-DD617EBC01B8}"/>
    <cellStyle name="20% - Accent5 30 3 4" xfId="37502" xr:uid="{07653325-392C-41A5-AB39-9657AC28067B}"/>
    <cellStyle name="20% - Accent5 30 4" xfId="8261" xr:uid="{3F96CB8C-B8E3-48EC-8753-ECF15A263F1A}"/>
    <cellStyle name="20% - Accent5 30 4 2" xfId="27370" xr:uid="{9F884740-2AB0-4335-9BD0-7A4E950A22B4}"/>
    <cellStyle name="20% - Accent5 30 4 3" xfId="42504" xr:uid="{7DC15410-6F9F-45E3-A392-AEFB7AA96F97}"/>
    <cellStyle name="20% - Accent5 30 5" xfId="19826" xr:uid="{0A5CAEE3-FDBE-46C2-AC67-BEF5B90B1892}"/>
    <cellStyle name="20% - Accent5 30 6" xfId="34960" xr:uid="{ABECAE06-E8A2-4C4C-A037-F0A6694C826B}"/>
    <cellStyle name="20% - Accent5 300" xfId="17518" xr:uid="{08CD8630-F30B-4CF6-8588-7B65EFB878FE}"/>
    <cellStyle name="20% - Accent5 301" xfId="17532" xr:uid="{EADAF118-7FAD-466E-85E4-E7410BD67DB7}"/>
    <cellStyle name="20% - Accent5 302" xfId="17546" xr:uid="{6B1C1196-6F30-4594-9C30-C3596713F827}"/>
    <cellStyle name="20% - Accent5 303" xfId="17560" xr:uid="{8456ECBE-3FA9-40F8-84C4-F059D62F6D63}"/>
    <cellStyle name="20% - Accent5 304" xfId="17574" xr:uid="{0036D811-CBFC-4500-BAB0-427FDB930497}"/>
    <cellStyle name="20% - Accent5 305" xfId="17588" xr:uid="{98878ED5-F909-4F3B-903F-36D7D1B2ACE0}"/>
    <cellStyle name="20% - Accent5 306" xfId="17602" xr:uid="{78FCCEF1-E003-48D4-966B-DADDED083668}"/>
    <cellStyle name="20% - Accent5 307" xfId="17616" xr:uid="{3BBE7E46-0DDD-45BD-8718-5A62DC7CC8D6}"/>
    <cellStyle name="20% - Accent5 308" xfId="17630" xr:uid="{9B56F21F-07D9-4870-B1DF-BD808DE357A3}"/>
    <cellStyle name="20% - Accent5 309" xfId="17644" xr:uid="{D38722CB-448F-4E54-BD60-894E9220960B}"/>
    <cellStyle name="20% - Accent5 31" xfId="484" xr:uid="{912877FC-1894-49F7-AB00-C848C148B6BC}"/>
    <cellStyle name="20% - Accent5 31 2" xfId="5627" xr:uid="{882F3F57-08E3-42B9-BBB8-B805BD34C319}"/>
    <cellStyle name="20% - Accent5 31 2 2" xfId="13384" xr:uid="{FBCC6823-1448-455B-856B-4ED1B370876C}"/>
    <cellStyle name="20% - Accent5 31 2 2 2" xfId="32394" xr:uid="{A42C2D67-8041-46A5-8544-7EB908EA1803}"/>
    <cellStyle name="20% - Accent5 31 2 2 3" xfId="47528" xr:uid="{C6E9E7AB-DE82-4BD2-8921-07FA195A1CB5}"/>
    <cellStyle name="20% - Accent5 31 2 3" xfId="24850" xr:uid="{2413A0D2-7BB9-4471-B116-EDB9EA23ACAD}"/>
    <cellStyle name="20% - Accent5 31 2 4" xfId="39984" xr:uid="{737530F6-733A-4CC6-A4A4-CFAA64830F42}"/>
    <cellStyle name="20% - Accent5 31 3" xfId="3138" xr:uid="{940423D7-9093-470D-882F-B77B6C0C486F}"/>
    <cellStyle name="20% - Accent5 31 3 2" xfId="10901" xr:uid="{B6886A3E-F204-46A2-B60E-92F5E50EDE24}"/>
    <cellStyle name="20% - Accent5 31 3 2 2" xfId="29926" xr:uid="{B8862745-E2A5-41AA-BF9D-3AA1D567AC1D}"/>
    <cellStyle name="20% - Accent5 31 3 2 3" xfId="45060" xr:uid="{80833FFF-1BBF-4302-B37B-C3D8919DD074}"/>
    <cellStyle name="20% - Accent5 31 3 3" xfId="22382" xr:uid="{444C036D-D436-45BD-A57A-5AB1B074114E}"/>
    <cellStyle name="20% - Accent5 31 3 4" xfId="37516" xr:uid="{F0CA0529-79C6-42F5-AF11-0699BB9B1589}"/>
    <cellStyle name="20% - Accent5 31 4" xfId="8275" xr:uid="{199B7A99-FE15-4D8C-9713-2A00017E9335}"/>
    <cellStyle name="20% - Accent5 31 4 2" xfId="27384" xr:uid="{6FE190FC-7CF6-4911-A715-3C8C055D966D}"/>
    <cellStyle name="20% - Accent5 31 4 3" xfId="42518" xr:uid="{CE3989C7-70CA-4C29-9E34-4EAB02231FA4}"/>
    <cellStyle name="20% - Accent5 31 5" xfId="19840" xr:uid="{A6B1CCC6-26DB-42D7-893E-E85A26508688}"/>
    <cellStyle name="20% - Accent5 31 6" xfId="34974" xr:uid="{9A497006-5388-4D41-A0E5-E5331194F8EB}"/>
    <cellStyle name="20% - Accent5 310" xfId="17658" xr:uid="{726469A2-8793-429A-851C-4B47C066031C}"/>
    <cellStyle name="20% - Accent5 311" xfId="17672" xr:uid="{48E12431-787C-49A8-B9C6-EDD54B9BCE77}"/>
    <cellStyle name="20% - Accent5 312" xfId="17686" xr:uid="{042BE202-0F5D-4C43-86FA-9934A1E73252}"/>
    <cellStyle name="20% - Accent5 313" xfId="17700" xr:uid="{11866E77-345D-43AC-885A-CB9E5A7968DD}"/>
    <cellStyle name="20% - Accent5 314" xfId="17714" xr:uid="{4A7D8FB8-FDD4-4D06-B7BD-BE53E5DA89DB}"/>
    <cellStyle name="20% - Accent5 315" xfId="17728" xr:uid="{0412B171-6F09-45D4-B347-411A88974125}"/>
    <cellStyle name="20% - Accent5 316" xfId="17742" xr:uid="{C00161F3-1CAA-4116-BC3A-F200281F4EBC}"/>
    <cellStyle name="20% - Accent5 317" xfId="17756" xr:uid="{D351DA40-64E0-4173-AEE9-0D1FD135A310}"/>
    <cellStyle name="20% - Accent5 318" xfId="17770" xr:uid="{5B0BB38E-29F2-4AD4-B552-099D12A3D142}"/>
    <cellStyle name="20% - Accent5 319" xfId="17784" xr:uid="{AB28E49F-966D-413B-8B09-6C88C950F704}"/>
    <cellStyle name="20% - Accent5 32" xfId="498" xr:uid="{689F8DDF-55FB-4F03-8A44-58FE8154AECA}"/>
    <cellStyle name="20% - Accent5 32 2" xfId="5641" xr:uid="{EA543B2D-B05E-4E66-B0AD-AF50BE433C55}"/>
    <cellStyle name="20% - Accent5 32 2 2" xfId="13398" xr:uid="{5B6C5C7C-3D01-463B-9FD3-1BA71A2919A6}"/>
    <cellStyle name="20% - Accent5 32 2 2 2" xfId="32408" xr:uid="{332DD206-E4ED-4076-8392-404F09501DA1}"/>
    <cellStyle name="20% - Accent5 32 2 2 3" xfId="47542" xr:uid="{70DA02A9-AD54-4CDB-ABB9-02EBD74D8BCB}"/>
    <cellStyle name="20% - Accent5 32 2 3" xfId="24864" xr:uid="{C7AEDCD4-9506-4793-8148-58B6C38B49D2}"/>
    <cellStyle name="20% - Accent5 32 2 4" xfId="39998" xr:uid="{B2CBEC3C-3074-4AED-A629-B782F5EA20C0}"/>
    <cellStyle name="20% - Accent5 32 3" xfId="3152" xr:uid="{104D4242-A748-4EDE-A57B-6B05F6E9C621}"/>
    <cellStyle name="20% - Accent5 32 3 2" xfId="10915" xr:uid="{993F8CC0-9E78-4263-BB8D-9FCFFFEC9C41}"/>
    <cellStyle name="20% - Accent5 32 3 2 2" xfId="29940" xr:uid="{039DAB5E-6921-4EAA-972A-8D699A57C562}"/>
    <cellStyle name="20% - Accent5 32 3 2 3" xfId="45074" xr:uid="{6A234011-2ECB-40C9-B66A-BE398B8026AE}"/>
    <cellStyle name="20% - Accent5 32 3 3" xfId="22396" xr:uid="{AB7337F9-225C-42FA-A2E6-394AFC374627}"/>
    <cellStyle name="20% - Accent5 32 3 4" xfId="37530" xr:uid="{E98CE177-3F54-4618-8D74-174FF307D11A}"/>
    <cellStyle name="20% - Accent5 32 4" xfId="8289" xr:uid="{13E4EFD7-0302-4B6E-BCBB-0EE4F28937AD}"/>
    <cellStyle name="20% - Accent5 32 4 2" xfId="27398" xr:uid="{F722D580-C88D-4D81-A70E-F9E114D0A2E1}"/>
    <cellStyle name="20% - Accent5 32 4 3" xfId="42532" xr:uid="{D74CB979-296F-4DD0-8025-DF18637DB463}"/>
    <cellStyle name="20% - Accent5 32 5" xfId="19854" xr:uid="{6346B6CD-9E32-4AB7-8848-10274086CC35}"/>
    <cellStyle name="20% - Accent5 32 6" xfId="34988" xr:uid="{9F44CAE9-79F4-48A0-80EF-C5A714630388}"/>
    <cellStyle name="20% - Accent5 320" xfId="17798" xr:uid="{6A201635-8AEE-459B-A9BC-6F7A9A485DCB}"/>
    <cellStyle name="20% - Accent5 321" xfId="17812" xr:uid="{98B9A38E-84E4-4E71-8156-FDF6EDE2FBCE}"/>
    <cellStyle name="20% - Accent5 322" xfId="17826" xr:uid="{1445F936-E561-4F97-BB2A-FB7EAB6A85AA}"/>
    <cellStyle name="20% - Accent5 323" xfId="17840" xr:uid="{97E50076-7D9D-46E6-839F-43C1382B9B81}"/>
    <cellStyle name="20% - Accent5 324" xfId="17854" xr:uid="{2FE784FB-8248-44C5-B977-44A280035067}"/>
    <cellStyle name="20% - Accent5 325" xfId="17868" xr:uid="{4A1591EA-96C5-48EA-8BA9-74A0693B9E21}"/>
    <cellStyle name="20% - Accent5 326" xfId="17882" xr:uid="{5D6E95B6-002D-417E-95BF-6586A0F224A2}"/>
    <cellStyle name="20% - Accent5 327" xfId="17896" xr:uid="{4F682414-AD1E-4FF3-AB10-365EC4CF9A56}"/>
    <cellStyle name="20% - Accent5 328" xfId="17910" xr:uid="{26ACDD27-21D2-4EE3-8985-6213FF641B5E}"/>
    <cellStyle name="20% - Accent5 329" xfId="17924" xr:uid="{C462BDAE-39FC-41B3-AB53-5A2CB9410F93}"/>
    <cellStyle name="20% - Accent5 33" xfId="512" xr:uid="{A7034957-7F26-47E6-BB08-3C94DC7B1884}"/>
    <cellStyle name="20% - Accent5 33 2" xfId="5655" xr:uid="{66C8D986-A1E5-46F3-B004-4EB6363EB3C0}"/>
    <cellStyle name="20% - Accent5 33 2 2" xfId="13412" xr:uid="{7CD20009-09CB-4F08-B631-FC5F83002858}"/>
    <cellStyle name="20% - Accent5 33 2 2 2" xfId="32422" xr:uid="{03C40F15-D31E-4C7D-BF67-D7DAE42DD148}"/>
    <cellStyle name="20% - Accent5 33 2 2 3" xfId="47556" xr:uid="{EA30789A-F03A-413F-8010-41E51055DAA1}"/>
    <cellStyle name="20% - Accent5 33 2 3" xfId="24878" xr:uid="{8C2358AA-BD1D-489B-AEFB-2F1BBB45CE41}"/>
    <cellStyle name="20% - Accent5 33 2 4" xfId="40012" xr:uid="{B037A624-37FD-4C13-B050-801A12045E50}"/>
    <cellStyle name="20% - Accent5 33 3" xfId="3166" xr:uid="{09DB94CD-8D35-4917-ADB0-C7E2BE33BC61}"/>
    <cellStyle name="20% - Accent5 33 3 2" xfId="10929" xr:uid="{53235484-7133-4948-BC8E-714CE013795F}"/>
    <cellStyle name="20% - Accent5 33 3 2 2" xfId="29954" xr:uid="{CD116F91-D8AE-4913-863B-18BCE5812C09}"/>
    <cellStyle name="20% - Accent5 33 3 2 3" xfId="45088" xr:uid="{6DBFB946-A76F-4464-8CA9-D265D4B5FDA2}"/>
    <cellStyle name="20% - Accent5 33 3 3" xfId="22410" xr:uid="{736CB7BC-594E-4718-92B3-E84F0C103466}"/>
    <cellStyle name="20% - Accent5 33 3 4" xfId="37544" xr:uid="{57E61FAC-EDAE-482A-BE2B-F7F03FB80E96}"/>
    <cellStyle name="20% - Accent5 33 4" xfId="8303" xr:uid="{C0853C12-C498-4E1B-B005-3E83F7F3DDEB}"/>
    <cellStyle name="20% - Accent5 33 4 2" xfId="27412" xr:uid="{778F9346-90FD-4620-9D56-3C3D52AD034F}"/>
    <cellStyle name="20% - Accent5 33 4 3" xfId="42546" xr:uid="{203C34D3-6F2B-44B2-8F13-AD64B75AA059}"/>
    <cellStyle name="20% - Accent5 33 5" xfId="19868" xr:uid="{2DD04E42-257C-49EE-8F69-863688CBD384}"/>
    <cellStyle name="20% - Accent5 33 6" xfId="35002" xr:uid="{EF04CF2D-D3CA-4BC5-8017-0EBC95B582BD}"/>
    <cellStyle name="20% - Accent5 330" xfId="17938" xr:uid="{810EBD5E-3B9F-4586-B100-1401AC6AD9F2}"/>
    <cellStyle name="20% - Accent5 331" xfId="17952" xr:uid="{6E01B5D3-35DC-4E56-8E82-366AC458FC7E}"/>
    <cellStyle name="20% - Accent5 332" xfId="17966" xr:uid="{7CCCC530-C5E1-4100-92EC-7119D1BEB7E6}"/>
    <cellStyle name="20% - Accent5 333" xfId="17980" xr:uid="{740CE667-05DA-48D7-AD59-9119C6E4CC71}"/>
    <cellStyle name="20% - Accent5 334" xfId="19407" xr:uid="{82E94663-6B37-494D-B9F5-9C840612C308}"/>
    <cellStyle name="20% - Accent5 335" xfId="34541" xr:uid="{27E2384D-CDB4-4F3B-99F9-75C4637FFB16}"/>
    <cellStyle name="20% - Accent5 34" xfId="526" xr:uid="{E87462D2-FB9A-435B-9C97-A1919D99875D}"/>
    <cellStyle name="20% - Accent5 34 2" xfId="5669" xr:uid="{624DD736-65B4-4168-AF48-E4FAFB1AD484}"/>
    <cellStyle name="20% - Accent5 34 2 2" xfId="13426" xr:uid="{40B9C645-CD6E-44AB-A65C-B65DFEB5562F}"/>
    <cellStyle name="20% - Accent5 34 2 2 2" xfId="32436" xr:uid="{346A3093-93ED-46E1-9DE2-7A78EC0015C0}"/>
    <cellStyle name="20% - Accent5 34 2 2 3" xfId="47570" xr:uid="{E1814FBA-55F7-42AC-9DA8-18C4B5049C7A}"/>
    <cellStyle name="20% - Accent5 34 2 3" xfId="24892" xr:uid="{D2A08FF4-3783-49B0-8E39-1C07B6DEFBAB}"/>
    <cellStyle name="20% - Accent5 34 2 4" xfId="40026" xr:uid="{6C5B837C-A444-4C11-A5BE-0C83265F29C6}"/>
    <cellStyle name="20% - Accent5 34 3" xfId="3180" xr:uid="{CD321B48-362C-4BD5-A9DB-435868B0C8C6}"/>
    <cellStyle name="20% - Accent5 34 3 2" xfId="10943" xr:uid="{34864CAD-65BA-41C7-BD33-8DA132447C7F}"/>
    <cellStyle name="20% - Accent5 34 3 2 2" xfId="29968" xr:uid="{D28E595E-F780-4E3A-A0B0-5D3A61A81A41}"/>
    <cellStyle name="20% - Accent5 34 3 2 3" xfId="45102" xr:uid="{B7D512CF-4E8B-48F9-951E-1F6FB134E54C}"/>
    <cellStyle name="20% - Accent5 34 3 3" xfId="22424" xr:uid="{246DC4D2-9C2B-4BC8-A807-6EE6997B88B1}"/>
    <cellStyle name="20% - Accent5 34 3 4" xfId="37558" xr:uid="{597BB50B-8AB4-41E9-8F31-66751FC5B371}"/>
    <cellStyle name="20% - Accent5 34 4" xfId="8317" xr:uid="{1BCDCF81-ED74-42B6-AF98-5F9F269FE16A}"/>
    <cellStyle name="20% - Accent5 34 4 2" xfId="27426" xr:uid="{8DECF3E5-241D-414C-AB25-0BFEBE6B5793}"/>
    <cellStyle name="20% - Accent5 34 4 3" xfId="42560" xr:uid="{8B6CA8BF-2F8E-4622-B38E-5BF7739D06D9}"/>
    <cellStyle name="20% - Accent5 34 5" xfId="19882" xr:uid="{4B65CE79-BB37-4D9F-A512-A947BE7A5320}"/>
    <cellStyle name="20% - Accent5 34 6" xfId="35016" xr:uid="{0F157A97-9E50-4F2F-B3D1-719047DF498D}"/>
    <cellStyle name="20% - Accent5 35" xfId="540" xr:uid="{1EA6CDB8-18E8-4176-8E77-65C4629A78DD}"/>
    <cellStyle name="20% - Accent5 35 2" xfId="5683" xr:uid="{70D746FE-FC60-44C6-A141-CE464A176D51}"/>
    <cellStyle name="20% - Accent5 35 2 2" xfId="13440" xr:uid="{C94DC47D-9DFF-463A-ACFA-35F7D78E68F3}"/>
    <cellStyle name="20% - Accent5 35 2 2 2" xfId="32450" xr:uid="{ECA41AFB-5B8C-47AB-9751-FCF1263353CF}"/>
    <cellStyle name="20% - Accent5 35 2 2 3" xfId="47584" xr:uid="{5FB80F08-4F6D-4BB7-8ABB-D20969DC1EC1}"/>
    <cellStyle name="20% - Accent5 35 2 3" xfId="24906" xr:uid="{1E2FE3FC-0F6D-4AC5-936C-4EF066C02720}"/>
    <cellStyle name="20% - Accent5 35 2 4" xfId="40040" xr:uid="{C4B9125C-B024-4DD8-AEE5-904BDBB7615E}"/>
    <cellStyle name="20% - Accent5 35 3" xfId="3194" xr:uid="{1D68509D-5893-461D-A310-1CCC07FF1452}"/>
    <cellStyle name="20% - Accent5 35 3 2" xfId="10957" xr:uid="{920E2790-D568-4AB7-9FE3-934DC9CD204B}"/>
    <cellStyle name="20% - Accent5 35 3 2 2" xfId="29982" xr:uid="{1B8C4E26-175F-4D20-80DF-F6E1C88825C2}"/>
    <cellStyle name="20% - Accent5 35 3 2 3" xfId="45116" xr:uid="{844DFBD3-8D00-4772-9541-9AF28F72FE0A}"/>
    <cellStyle name="20% - Accent5 35 3 3" xfId="22438" xr:uid="{FB7E0F22-D90C-4EBB-89B9-6EBA673BB25B}"/>
    <cellStyle name="20% - Accent5 35 3 4" xfId="37572" xr:uid="{8A8DFD26-7497-4ABE-9335-7E98801AAD67}"/>
    <cellStyle name="20% - Accent5 35 4" xfId="8331" xr:uid="{1A3E2859-C04B-4EEB-A366-E5199DDFA808}"/>
    <cellStyle name="20% - Accent5 35 4 2" xfId="27440" xr:uid="{24698884-1C42-4A99-A4ED-C0AB8AF7527E}"/>
    <cellStyle name="20% - Accent5 35 4 3" xfId="42574" xr:uid="{99C0FB8D-3419-40EC-AD59-7959A09BF049}"/>
    <cellStyle name="20% - Accent5 35 5" xfId="19896" xr:uid="{90D68DAB-ABBD-4D56-9100-B520A9346B74}"/>
    <cellStyle name="20% - Accent5 35 6" xfId="35030" xr:uid="{52878DAC-081A-4047-8C6E-5F43E872F048}"/>
    <cellStyle name="20% - Accent5 36" xfId="554" xr:uid="{9D904898-4BAB-44F3-A855-9B0A0CB4E420}"/>
    <cellStyle name="20% - Accent5 36 2" xfId="5697" xr:uid="{31CF6171-99D4-43DD-8686-AA2EC5A49326}"/>
    <cellStyle name="20% - Accent5 36 2 2" xfId="13454" xr:uid="{FDA7C98F-6D64-40C1-9FCD-7F7DDCFCBDDF}"/>
    <cellStyle name="20% - Accent5 36 2 2 2" xfId="32464" xr:uid="{DFC550BC-9143-4B03-A83F-714BA795D3A5}"/>
    <cellStyle name="20% - Accent5 36 2 2 3" xfId="47598" xr:uid="{CBDB1E28-9184-4B3E-8F26-BD5CBE8DB269}"/>
    <cellStyle name="20% - Accent5 36 2 3" xfId="24920" xr:uid="{9AC64719-3969-491A-A5B2-FBDE405F1DAE}"/>
    <cellStyle name="20% - Accent5 36 2 4" xfId="40054" xr:uid="{B1941B60-D5EF-46DE-975E-DFF4D6728189}"/>
    <cellStyle name="20% - Accent5 36 3" xfId="3208" xr:uid="{4261E7B9-7DD0-4DCF-96DC-C0B239B0B86D}"/>
    <cellStyle name="20% - Accent5 36 3 2" xfId="10971" xr:uid="{B066524C-07DA-41F1-A476-4774A4B991C3}"/>
    <cellStyle name="20% - Accent5 36 3 2 2" xfId="29996" xr:uid="{D79F223A-77EE-4C84-B722-0517C14B3270}"/>
    <cellStyle name="20% - Accent5 36 3 2 3" xfId="45130" xr:uid="{ADB448B9-C264-4BBA-A91B-E9EF29FF8788}"/>
    <cellStyle name="20% - Accent5 36 3 3" xfId="22452" xr:uid="{8D1279FA-79B9-40A1-B5C6-78A8F84D35FB}"/>
    <cellStyle name="20% - Accent5 36 3 4" xfId="37586" xr:uid="{B247F69C-9B19-451D-AC31-E7ED98776544}"/>
    <cellStyle name="20% - Accent5 36 4" xfId="8345" xr:uid="{E37D28B0-4B14-462A-9B37-B5A435438568}"/>
    <cellStyle name="20% - Accent5 36 4 2" xfId="27454" xr:uid="{E6BA0A46-DD97-4BFF-8839-B44B34DF666D}"/>
    <cellStyle name="20% - Accent5 36 4 3" xfId="42588" xr:uid="{44DA1BE0-F7CA-483E-8276-C1B8DFF93146}"/>
    <cellStyle name="20% - Accent5 36 5" xfId="19910" xr:uid="{770F80E9-E181-4E5F-B866-C52454BD5D2A}"/>
    <cellStyle name="20% - Accent5 36 6" xfId="35044" xr:uid="{05C75163-F3C4-44CC-B28D-DDAB62F18008}"/>
    <cellStyle name="20% - Accent5 37" xfId="568" xr:uid="{CBF9C53E-4CE1-4B54-B0E0-90ADFB06EC33}"/>
    <cellStyle name="20% - Accent5 37 2" xfId="5711" xr:uid="{19FBF7C4-5D0C-4EFF-9920-2E30C681D5CD}"/>
    <cellStyle name="20% - Accent5 37 2 2" xfId="13468" xr:uid="{1D0638C8-4184-4154-975C-6638991B3A17}"/>
    <cellStyle name="20% - Accent5 37 2 2 2" xfId="32478" xr:uid="{5B04514B-3DE6-46C0-B9FE-0C7D1DBC3779}"/>
    <cellStyle name="20% - Accent5 37 2 2 3" xfId="47612" xr:uid="{2014927F-876D-4117-8F4E-156EB2156964}"/>
    <cellStyle name="20% - Accent5 37 2 3" xfId="24934" xr:uid="{80422052-A7D7-4C45-8295-78F9DC364CDF}"/>
    <cellStyle name="20% - Accent5 37 2 4" xfId="40068" xr:uid="{10910FBC-2FA8-4151-A857-617A07C058AB}"/>
    <cellStyle name="20% - Accent5 37 3" xfId="3222" xr:uid="{F66D636B-26B6-452B-B378-68ED7B2C6948}"/>
    <cellStyle name="20% - Accent5 37 3 2" xfId="10985" xr:uid="{8ABBE3FA-66E6-4B33-9FF9-B0F5C285A701}"/>
    <cellStyle name="20% - Accent5 37 3 2 2" xfId="30010" xr:uid="{43C0317D-E397-45BB-8581-3DDFD7966B0D}"/>
    <cellStyle name="20% - Accent5 37 3 2 3" xfId="45144" xr:uid="{F1445164-D8EE-43E3-83F4-102E49D89D17}"/>
    <cellStyle name="20% - Accent5 37 3 3" xfId="22466" xr:uid="{6EEFC208-735B-42AF-804F-FF6EAA168085}"/>
    <cellStyle name="20% - Accent5 37 3 4" xfId="37600" xr:uid="{75A6B5F4-E221-4DD7-8BD4-C53990C4ACFE}"/>
    <cellStyle name="20% - Accent5 37 4" xfId="8359" xr:uid="{DA3BC3D5-CB7B-44F3-9388-FD53DD6622CB}"/>
    <cellStyle name="20% - Accent5 37 4 2" xfId="27468" xr:uid="{86F0FDBD-011B-4B54-86C7-8B974E3E2987}"/>
    <cellStyle name="20% - Accent5 37 4 3" xfId="42602" xr:uid="{4011CB7F-3E89-42A9-82A2-8817941AD1AB}"/>
    <cellStyle name="20% - Accent5 37 5" xfId="19924" xr:uid="{2410B736-96EB-4FA4-B029-EE640204E068}"/>
    <cellStyle name="20% - Accent5 37 6" xfId="35058" xr:uid="{3DA53BEC-54B4-4BAB-87FC-7996355A83E4}"/>
    <cellStyle name="20% - Accent5 38" xfId="582" xr:uid="{BCBD23D1-F51D-41F8-ADA0-71775C74783F}"/>
    <cellStyle name="20% - Accent5 38 2" xfId="5725" xr:uid="{3ED8AA01-87A1-426F-8853-BBA6A4F8A75D}"/>
    <cellStyle name="20% - Accent5 38 2 2" xfId="13482" xr:uid="{B28D8D38-D7FC-45BB-BCD5-57BC7435604B}"/>
    <cellStyle name="20% - Accent5 38 2 2 2" xfId="32492" xr:uid="{CAAC43B0-C429-4256-8D67-D0B20FBF75F9}"/>
    <cellStyle name="20% - Accent5 38 2 2 3" xfId="47626" xr:uid="{B4319452-87CF-4B4A-B608-460AF9CF642A}"/>
    <cellStyle name="20% - Accent5 38 2 3" xfId="24948" xr:uid="{3F58CC0D-02A2-43E3-B699-1F7DD8CEA547}"/>
    <cellStyle name="20% - Accent5 38 2 4" xfId="40082" xr:uid="{464529B5-1C23-49D2-A6F6-08EBE1B39311}"/>
    <cellStyle name="20% - Accent5 38 3" xfId="3236" xr:uid="{4DAA258E-7A2E-40FD-ADC3-9F64AAFFCC76}"/>
    <cellStyle name="20% - Accent5 38 3 2" xfId="10999" xr:uid="{59454D2A-E412-4C07-AEB2-11A08F70EB7F}"/>
    <cellStyle name="20% - Accent5 38 3 2 2" xfId="30024" xr:uid="{A01F8DB4-95E6-4DE3-9F76-C2698D0FA43B}"/>
    <cellStyle name="20% - Accent5 38 3 2 3" xfId="45158" xr:uid="{84441C68-5E0A-4FCB-B257-C21FFA666399}"/>
    <cellStyle name="20% - Accent5 38 3 3" xfId="22480" xr:uid="{7E213ED2-41C3-4F82-85D4-189F5D4767D8}"/>
    <cellStyle name="20% - Accent5 38 3 4" xfId="37614" xr:uid="{0317FED4-980D-4391-A84B-8E1923027768}"/>
    <cellStyle name="20% - Accent5 38 4" xfId="8373" xr:uid="{C3F072B6-5340-437B-B52E-8A45AC63524B}"/>
    <cellStyle name="20% - Accent5 38 4 2" xfId="27482" xr:uid="{6C585968-3E80-495A-8741-91560BEE43C8}"/>
    <cellStyle name="20% - Accent5 38 4 3" xfId="42616" xr:uid="{5935403C-BAFD-468A-AEEF-56A9C35D8484}"/>
    <cellStyle name="20% - Accent5 38 5" xfId="19938" xr:uid="{4780F5EA-B753-4750-B8DC-0C41DAD9EFF9}"/>
    <cellStyle name="20% - Accent5 38 6" xfId="35072" xr:uid="{8277D683-DF59-41E4-A24F-469679FBDB66}"/>
    <cellStyle name="20% - Accent5 39" xfId="596" xr:uid="{EC5BDBE5-4809-4139-AAA3-431245F54890}"/>
    <cellStyle name="20% - Accent5 39 2" xfId="5739" xr:uid="{DD0C65D9-F3E5-4DBA-BDC5-98B6697ADC2D}"/>
    <cellStyle name="20% - Accent5 39 2 2" xfId="13496" xr:uid="{2D15413D-58F8-414C-A318-567E01D4AC56}"/>
    <cellStyle name="20% - Accent5 39 2 2 2" xfId="32506" xr:uid="{56C65D22-FD8E-4AF2-A21A-54B01A69E15B}"/>
    <cellStyle name="20% - Accent5 39 2 2 3" xfId="47640" xr:uid="{379CDB8F-4CC3-4C78-BA91-1F93AD8AF511}"/>
    <cellStyle name="20% - Accent5 39 2 3" xfId="24962" xr:uid="{7220FA4C-EF2F-4B1D-8896-D98729740E44}"/>
    <cellStyle name="20% - Accent5 39 2 4" xfId="40096" xr:uid="{5C352668-3990-489E-99D6-2F346B301D0B}"/>
    <cellStyle name="20% - Accent5 39 3" xfId="3250" xr:uid="{8DC64638-230F-447E-9218-6F58CE1233AF}"/>
    <cellStyle name="20% - Accent5 39 3 2" xfId="11013" xr:uid="{505818CE-70C0-4C97-BDC3-F78D1C89C3E9}"/>
    <cellStyle name="20% - Accent5 39 3 2 2" xfId="30038" xr:uid="{E8493C2E-08C7-440D-9875-53E4E058836C}"/>
    <cellStyle name="20% - Accent5 39 3 2 3" xfId="45172" xr:uid="{2D616052-61CB-48B0-AB6C-BE027E3ACF3B}"/>
    <cellStyle name="20% - Accent5 39 3 3" xfId="22494" xr:uid="{4BF3DDFE-B4C0-495A-BA4F-147720E20110}"/>
    <cellStyle name="20% - Accent5 39 3 4" xfId="37628" xr:uid="{0BFC7C16-7436-4C1F-AC2A-DA6729CA63CE}"/>
    <cellStyle name="20% - Accent5 39 4" xfId="8387" xr:uid="{7713FFEE-6C3D-488F-9E9C-7F199C8C73BB}"/>
    <cellStyle name="20% - Accent5 39 4 2" xfId="27496" xr:uid="{CFF2D8E7-B5EF-4F0E-860A-D907A5186FEA}"/>
    <cellStyle name="20% - Accent5 39 4 3" xfId="42630" xr:uid="{7A16629E-035A-43BD-845A-0BE36C6ADB45}"/>
    <cellStyle name="20% - Accent5 39 5" xfId="19952" xr:uid="{3F1D0D32-3893-4F0A-960A-1FBD0CC8B409}"/>
    <cellStyle name="20% - Accent5 39 6" xfId="35086" xr:uid="{F39CD0C4-9B2C-41AD-9531-AE0D31A0418C}"/>
    <cellStyle name="20% - Accent5 4" xfId="106" xr:uid="{E5A5517B-4257-47C7-BBA2-7B331B4546F3}"/>
    <cellStyle name="20% - Accent5 4 2" xfId="5249" xr:uid="{806FEF26-FC35-464E-A3A1-30DBC04B1851}"/>
    <cellStyle name="20% - Accent5 4 2 2" xfId="13006" xr:uid="{6DD4C0FC-58A2-4E7A-8A4F-05CC2FE88E44}"/>
    <cellStyle name="20% - Accent5 4 2 2 2" xfId="32016" xr:uid="{D5E1123E-9582-41DA-BB1A-0179BE68A0B1}"/>
    <cellStyle name="20% - Accent5 4 2 2 3" xfId="47150" xr:uid="{B3005823-EC63-4B31-8194-03A0DD9AA691}"/>
    <cellStyle name="20% - Accent5 4 2 3" xfId="24472" xr:uid="{7F0D3BAB-76F9-44E9-8E72-391B5E260026}"/>
    <cellStyle name="20% - Accent5 4 2 4" xfId="39606" xr:uid="{F4476142-F7CF-42C6-A09C-59525C23D54D}"/>
    <cellStyle name="20% - Accent5 4 3" xfId="2759" xr:uid="{B64F56D3-0E4C-4810-B34E-9FA6F32B60E1}"/>
    <cellStyle name="20% - Accent5 4 3 2" xfId="10522" xr:uid="{8B712041-740E-425C-8450-E98D318F4CB7}"/>
    <cellStyle name="20% - Accent5 4 3 2 2" xfId="29547" xr:uid="{7A77EE1D-A30B-4734-A3D9-80EA8CBD7FEE}"/>
    <cellStyle name="20% - Accent5 4 3 2 3" xfId="44681" xr:uid="{91180470-F58E-4DE2-B8B7-E2BD4CE51DF1}"/>
    <cellStyle name="20% - Accent5 4 3 3" xfId="22003" xr:uid="{F15BA91F-EBAE-4988-B97C-7F47C1C63B22}"/>
    <cellStyle name="20% - Accent5 4 3 4" xfId="37137" xr:uid="{ACC88825-CC4C-4799-B43D-97F082E2AA1C}"/>
    <cellStyle name="20% - Accent5 4 4" xfId="7896" xr:uid="{1EE32551-29CA-43EB-8E82-BAD00AF5DE93}"/>
    <cellStyle name="20% - Accent5 4 4 2" xfId="27005" xr:uid="{69DF112E-4D51-4AF1-BABA-606F4C7DB7BB}"/>
    <cellStyle name="20% - Accent5 4 4 3" xfId="42139" xr:uid="{F02E31A5-69A9-48E0-8AFC-504DBE9D0421}"/>
    <cellStyle name="20% - Accent5 4 5" xfId="19461" xr:uid="{955CFACC-A77B-4FDB-943E-593E6C9536FD}"/>
    <cellStyle name="20% - Accent5 4 6" xfId="34595" xr:uid="{D2457F96-5BB6-4C24-89B3-1E7F48EFB5EB}"/>
    <cellStyle name="20% - Accent5 40" xfId="610" xr:uid="{E413E1C8-7359-4F4F-AB5C-6F25D5AC471E}"/>
    <cellStyle name="20% - Accent5 40 2" xfId="5753" xr:uid="{DEAF92F2-EEA4-44B9-BC1E-3DC173FFACD0}"/>
    <cellStyle name="20% - Accent5 40 2 2" xfId="13510" xr:uid="{B9A73027-6D86-4B6C-8C4B-3573F26417DA}"/>
    <cellStyle name="20% - Accent5 40 2 2 2" xfId="32520" xr:uid="{585BFAF4-668E-4807-B720-AF8C61C92158}"/>
    <cellStyle name="20% - Accent5 40 2 2 3" xfId="47654" xr:uid="{8E45B10D-B881-4EA8-8310-65EBC45BF6B0}"/>
    <cellStyle name="20% - Accent5 40 2 3" xfId="24976" xr:uid="{5874C78B-4865-45E0-A5CC-048D50B5A3BA}"/>
    <cellStyle name="20% - Accent5 40 2 4" xfId="40110" xr:uid="{932E479A-B6F2-46F1-89D4-3B345A401742}"/>
    <cellStyle name="20% - Accent5 40 3" xfId="3264" xr:uid="{2D70CE26-4477-473E-B328-64CF6713148D}"/>
    <cellStyle name="20% - Accent5 40 3 2" xfId="11027" xr:uid="{F1DBDA7B-0096-498A-8E52-5ECB558915BC}"/>
    <cellStyle name="20% - Accent5 40 3 2 2" xfId="30052" xr:uid="{DA65167C-1FF6-45F6-BC77-7EE5C9606C0B}"/>
    <cellStyle name="20% - Accent5 40 3 2 3" xfId="45186" xr:uid="{59152117-99C6-4D8D-AE09-04A05FACFBAA}"/>
    <cellStyle name="20% - Accent5 40 3 3" xfId="22508" xr:uid="{3D6D4254-C398-4747-88B1-E9746BA28615}"/>
    <cellStyle name="20% - Accent5 40 3 4" xfId="37642" xr:uid="{37A67738-579B-43A3-B044-B5C836BB31A7}"/>
    <cellStyle name="20% - Accent5 40 4" xfId="8401" xr:uid="{4F52E302-25F4-43C8-97B4-CAD346AFA591}"/>
    <cellStyle name="20% - Accent5 40 4 2" xfId="27510" xr:uid="{C12DED50-298E-4348-BEB2-9BF2D25ED473}"/>
    <cellStyle name="20% - Accent5 40 4 3" xfId="42644" xr:uid="{A18CE3D3-973D-439A-ACB1-CCF8EBAEDBA4}"/>
    <cellStyle name="20% - Accent5 40 5" xfId="19966" xr:uid="{47301350-DA01-4DAF-B46A-70960F728160}"/>
    <cellStyle name="20% - Accent5 40 6" xfId="35100" xr:uid="{3EC84896-ACC4-4F19-B462-BFA01D4AB6BF}"/>
    <cellStyle name="20% - Accent5 41" xfId="624" xr:uid="{C9A9C08E-97F9-46EE-9EF4-0647EAC07DBE}"/>
    <cellStyle name="20% - Accent5 41 2" xfId="5767" xr:uid="{142805CC-AC36-4E89-BB6F-26D8AEDDB725}"/>
    <cellStyle name="20% - Accent5 41 2 2" xfId="13524" xr:uid="{27C5DF15-DE32-44A5-8BE3-539E9F62E526}"/>
    <cellStyle name="20% - Accent5 41 2 2 2" xfId="32534" xr:uid="{A5963D8D-FC73-4770-A7B7-6A25599ED765}"/>
    <cellStyle name="20% - Accent5 41 2 2 3" xfId="47668" xr:uid="{767F429F-D0FC-48E1-80B0-6BF70CFB01AC}"/>
    <cellStyle name="20% - Accent5 41 2 3" xfId="24990" xr:uid="{2305B229-30E4-4209-93A7-8C032456D7E7}"/>
    <cellStyle name="20% - Accent5 41 2 4" xfId="40124" xr:uid="{B3DA1A09-D77B-4396-BC04-D3316462B9B9}"/>
    <cellStyle name="20% - Accent5 41 3" xfId="3278" xr:uid="{4E96B92C-A953-41D7-B6F5-E9FEC8249E0E}"/>
    <cellStyle name="20% - Accent5 41 3 2" xfId="11041" xr:uid="{EABC32A7-52E5-402D-AABC-CB68A8AD1643}"/>
    <cellStyle name="20% - Accent5 41 3 2 2" xfId="30066" xr:uid="{C5FF24C4-2CAA-491C-871C-3C3B01D9B680}"/>
    <cellStyle name="20% - Accent5 41 3 2 3" xfId="45200" xr:uid="{847C8B82-23D7-4DA5-91F3-8762241C708A}"/>
    <cellStyle name="20% - Accent5 41 3 3" xfId="22522" xr:uid="{C6EAFE6E-5B66-4EBD-8BBC-FAFAF2D3BEC4}"/>
    <cellStyle name="20% - Accent5 41 3 4" xfId="37656" xr:uid="{094DB874-1492-44ED-943D-B030F78913D2}"/>
    <cellStyle name="20% - Accent5 41 4" xfId="8415" xr:uid="{E7F8E017-1CA6-4893-86E0-56D2056EB073}"/>
    <cellStyle name="20% - Accent5 41 4 2" xfId="27524" xr:uid="{65F0E8A8-8740-49FE-A782-98D0906119B4}"/>
    <cellStyle name="20% - Accent5 41 4 3" xfId="42658" xr:uid="{B715312B-07B3-45AD-A68A-0591A78A787E}"/>
    <cellStyle name="20% - Accent5 41 5" xfId="19980" xr:uid="{7EFFFE70-B8B6-45C3-91AD-C799442F4347}"/>
    <cellStyle name="20% - Accent5 41 6" xfId="35114" xr:uid="{A225CAA3-2069-45E3-A8D0-6172A7A7CA25}"/>
    <cellStyle name="20% - Accent5 42" xfId="638" xr:uid="{415AD72B-0E2F-4426-BE4D-82D7ABEC400C}"/>
    <cellStyle name="20% - Accent5 42 2" xfId="5781" xr:uid="{005BDE98-A666-4CCE-99B2-46BD60973DC2}"/>
    <cellStyle name="20% - Accent5 42 2 2" xfId="13538" xr:uid="{4C3CB91D-6BA7-4D9A-9512-7797A72BA1AC}"/>
    <cellStyle name="20% - Accent5 42 2 2 2" xfId="32548" xr:uid="{AA900395-A0E9-4CEC-AA00-F5D20A3DBA1B}"/>
    <cellStyle name="20% - Accent5 42 2 2 3" xfId="47682" xr:uid="{073313FD-BF80-4297-86EF-D219530D2EAF}"/>
    <cellStyle name="20% - Accent5 42 2 3" xfId="25004" xr:uid="{B8EFC8BC-C394-448E-9F81-386E1CF526DD}"/>
    <cellStyle name="20% - Accent5 42 2 4" xfId="40138" xr:uid="{83E2F655-F069-41C7-9545-1142F03660F8}"/>
    <cellStyle name="20% - Accent5 42 3" xfId="3292" xr:uid="{92566214-C841-4041-8EC0-A6ECDEA42E45}"/>
    <cellStyle name="20% - Accent5 42 3 2" xfId="11055" xr:uid="{16DC46B0-5E53-4EB7-9C48-1F192CB39DC5}"/>
    <cellStyle name="20% - Accent5 42 3 2 2" xfId="30080" xr:uid="{1F9FF2E0-5083-4A02-B258-D745907CDB6F}"/>
    <cellStyle name="20% - Accent5 42 3 2 3" xfId="45214" xr:uid="{CD42A3C9-D7BE-4744-AAD5-25FD58FD5771}"/>
    <cellStyle name="20% - Accent5 42 3 3" xfId="22536" xr:uid="{07BD4756-69CF-483E-8E50-3E426E465579}"/>
    <cellStyle name="20% - Accent5 42 3 4" xfId="37670" xr:uid="{096324E9-D328-4693-BADE-029ED06EDB3F}"/>
    <cellStyle name="20% - Accent5 42 4" xfId="8429" xr:uid="{7BF79A1F-D1FC-4381-B6C3-F3892A49A6C4}"/>
    <cellStyle name="20% - Accent5 42 4 2" xfId="27538" xr:uid="{D8BD1E35-FA84-4034-94FC-44CEE9E8D15A}"/>
    <cellStyle name="20% - Accent5 42 4 3" xfId="42672" xr:uid="{7DEA3BE9-EAA3-4140-8C00-C7041EE529DB}"/>
    <cellStyle name="20% - Accent5 42 5" xfId="19994" xr:uid="{1711EF74-F58E-47DC-93E3-5BF09BA019BE}"/>
    <cellStyle name="20% - Accent5 42 6" xfId="35128" xr:uid="{652C7673-47F8-46DE-BDC7-7A1F62080C63}"/>
    <cellStyle name="20% - Accent5 43" xfId="652" xr:uid="{35840F40-6D31-4038-85E7-F141AD58F93D}"/>
    <cellStyle name="20% - Accent5 43 2" xfId="5795" xr:uid="{438FE16F-BE86-49BB-AD50-87F2B033FEEA}"/>
    <cellStyle name="20% - Accent5 43 2 2" xfId="13552" xr:uid="{D478E6CC-7AA4-4FB0-8782-203A3D94F461}"/>
    <cellStyle name="20% - Accent5 43 2 2 2" xfId="32562" xr:uid="{A8937627-DA5E-40EE-8F33-9855510C09D7}"/>
    <cellStyle name="20% - Accent5 43 2 2 3" xfId="47696" xr:uid="{9E67A0EA-75A8-4748-8D83-D62A55085064}"/>
    <cellStyle name="20% - Accent5 43 2 3" xfId="25018" xr:uid="{E6BF6FCC-5831-4ED9-AF59-DDECC53265BC}"/>
    <cellStyle name="20% - Accent5 43 2 4" xfId="40152" xr:uid="{AAA35B7B-1762-48F0-8410-8EFC52809497}"/>
    <cellStyle name="20% - Accent5 43 3" xfId="3306" xr:uid="{4D181583-84D2-4514-AC40-D774792C3332}"/>
    <cellStyle name="20% - Accent5 43 3 2" xfId="11069" xr:uid="{FAA8F449-9AB6-4C54-8CF1-47EFEB59AF20}"/>
    <cellStyle name="20% - Accent5 43 3 2 2" xfId="30094" xr:uid="{0B5A561B-CA86-45B6-A26D-8875DE2E4EA7}"/>
    <cellStyle name="20% - Accent5 43 3 2 3" xfId="45228" xr:uid="{5BC72584-BD8A-48A5-AA8E-B0D7A8F1D858}"/>
    <cellStyle name="20% - Accent5 43 3 3" xfId="22550" xr:uid="{9FB969E7-682C-4023-910A-2B3C71F97361}"/>
    <cellStyle name="20% - Accent5 43 3 4" xfId="37684" xr:uid="{303AA457-109D-4C04-AD7F-97BD71A87A34}"/>
    <cellStyle name="20% - Accent5 43 4" xfId="8443" xr:uid="{0C823E49-C960-4408-93D5-FB588B4766AA}"/>
    <cellStyle name="20% - Accent5 43 4 2" xfId="27552" xr:uid="{B0AFEB03-8AC7-439E-BD88-FDBA77128733}"/>
    <cellStyle name="20% - Accent5 43 4 3" xfId="42686" xr:uid="{B1385D28-1810-4E6A-9EB3-790E6C317078}"/>
    <cellStyle name="20% - Accent5 43 5" xfId="20008" xr:uid="{8754071C-18C0-4397-9803-1144CE5FBDEE}"/>
    <cellStyle name="20% - Accent5 43 6" xfId="35142" xr:uid="{667E387D-BE26-499F-B25F-78D9021C0085}"/>
    <cellStyle name="20% - Accent5 44" xfId="666" xr:uid="{9DC99909-1AED-48FB-B0AA-E1681C081883}"/>
    <cellStyle name="20% - Accent5 44 2" xfId="5809" xr:uid="{BD8D6911-F37B-4EF9-98B3-C42FACBB0702}"/>
    <cellStyle name="20% - Accent5 44 2 2" xfId="13566" xr:uid="{B28BD914-F587-4EDB-9F08-43C4899666D8}"/>
    <cellStyle name="20% - Accent5 44 2 2 2" xfId="32576" xr:uid="{9647A173-5FFA-4BEB-8624-14C03724FD20}"/>
    <cellStyle name="20% - Accent5 44 2 2 3" xfId="47710" xr:uid="{FD126D4D-B389-4C55-9D56-2C39C3DEDA48}"/>
    <cellStyle name="20% - Accent5 44 2 3" xfId="25032" xr:uid="{A3083631-2BE7-42C2-A303-AB0C5F7A79E0}"/>
    <cellStyle name="20% - Accent5 44 2 4" xfId="40166" xr:uid="{E54CB5D9-81E3-4A0F-8B13-C81C6B5C594F}"/>
    <cellStyle name="20% - Accent5 44 3" xfId="3320" xr:uid="{F7311D06-089B-4C60-921C-45058C3F9169}"/>
    <cellStyle name="20% - Accent5 44 3 2" xfId="11083" xr:uid="{3C6945E7-2786-4020-8178-1FF001BAE9BD}"/>
    <cellStyle name="20% - Accent5 44 3 2 2" xfId="30108" xr:uid="{07D5A6B2-46BE-4FA8-9458-712911CA3DCB}"/>
    <cellStyle name="20% - Accent5 44 3 2 3" xfId="45242" xr:uid="{E041FC6B-2CE7-467C-8BF9-D930650BA5CF}"/>
    <cellStyle name="20% - Accent5 44 3 3" xfId="22564" xr:uid="{C1009B2E-5612-4114-A170-9273C6EE7D85}"/>
    <cellStyle name="20% - Accent5 44 3 4" xfId="37698" xr:uid="{20751C09-14E8-4974-9BA8-4C21BE933C8C}"/>
    <cellStyle name="20% - Accent5 44 4" xfId="8457" xr:uid="{94CFDB5C-B926-445F-A6F7-2A992819CDA4}"/>
    <cellStyle name="20% - Accent5 44 4 2" xfId="27566" xr:uid="{047B3E9E-01E3-4EF3-BFE7-20B676E8DA03}"/>
    <cellStyle name="20% - Accent5 44 4 3" xfId="42700" xr:uid="{780052E8-85FA-4FA4-B8FD-3F0C2FABB408}"/>
    <cellStyle name="20% - Accent5 44 5" xfId="20022" xr:uid="{5CD16615-DA66-44CD-AFF7-E8294FFF5566}"/>
    <cellStyle name="20% - Accent5 44 6" xfId="35156" xr:uid="{0A601C63-5757-4433-A9DA-ECFF0F562C80}"/>
    <cellStyle name="20% - Accent5 45" xfId="680" xr:uid="{3B316E6D-9EB5-48F5-9270-815508807344}"/>
    <cellStyle name="20% - Accent5 45 2" xfId="5823" xr:uid="{5A47A45D-35C8-4F69-99EE-BC9D6A7A0E22}"/>
    <cellStyle name="20% - Accent5 45 2 2" xfId="13580" xr:uid="{6EA0767A-76D8-4517-B0C7-884CC8601719}"/>
    <cellStyle name="20% - Accent5 45 2 2 2" xfId="32590" xr:uid="{7144BF6F-8822-4188-B17D-36BA560DECD8}"/>
    <cellStyle name="20% - Accent5 45 2 2 3" xfId="47724" xr:uid="{64533764-602D-4E60-8D5B-AF4B32D07D55}"/>
    <cellStyle name="20% - Accent5 45 2 3" xfId="25046" xr:uid="{7D362B55-F2D0-4E8E-94E7-9DFD1D1B4C87}"/>
    <cellStyle name="20% - Accent5 45 2 4" xfId="40180" xr:uid="{04712984-488F-406E-8FC0-1C2379FD479E}"/>
    <cellStyle name="20% - Accent5 45 3" xfId="3334" xr:uid="{560DDC7C-4FFC-4BB0-B742-4DBF0863BC78}"/>
    <cellStyle name="20% - Accent5 45 3 2" xfId="11097" xr:uid="{D4F86997-B604-4B3A-AAC6-89A8C27E374D}"/>
    <cellStyle name="20% - Accent5 45 3 2 2" xfId="30122" xr:uid="{686FC01A-08F2-4438-8929-98146B59994C}"/>
    <cellStyle name="20% - Accent5 45 3 2 3" xfId="45256" xr:uid="{D9923079-1C91-483E-A88E-318F43050D93}"/>
    <cellStyle name="20% - Accent5 45 3 3" xfId="22578" xr:uid="{A73C23A3-E893-4737-9193-6395E3E4C580}"/>
    <cellStyle name="20% - Accent5 45 3 4" xfId="37712" xr:uid="{507694B8-FD18-4D64-9F16-BAD146ED5C58}"/>
    <cellStyle name="20% - Accent5 45 4" xfId="8471" xr:uid="{8E974CC0-345C-4781-8334-D17A39A99BE0}"/>
    <cellStyle name="20% - Accent5 45 4 2" xfId="27580" xr:uid="{4DC52C92-E2A0-4CA6-9E6A-EC4586147344}"/>
    <cellStyle name="20% - Accent5 45 4 3" xfId="42714" xr:uid="{23CDB8AF-8763-4BE6-B880-3CE4113615BF}"/>
    <cellStyle name="20% - Accent5 45 5" xfId="20036" xr:uid="{9369C723-5C1B-41CF-BC07-DE5762272556}"/>
    <cellStyle name="20% - Accent5 45 6" xfId="35170" xr:uid="{EF212786-5169-44EE-85F4-EE8946055306}"/>
    <cellStyle name="20% - Accent5 46" xfId="694" xr:uid="{B1DEB5D2-D1B1-411D-8013-7CEC1CF250E7}"/>
    <cellStyle name="20% - Accent5 46 2" xfId="5843" xr:uid="{649BC55C-9C74-44F6-A024-98DBF3BB6AED}"/>
    <cellStyle name="20% - Accent5 46 2 2" xfId="13600" xr:uid="{2B8FFC9A-3C26-4BEA-8593-FF8973FF7AF1}"/>
    <cellStyle name="20% - Accent5 46 2 2 2" xfId="32610" xr:uid="{83B8C060-E9A5-4FC9-A04C-42EC8B1524FD}"/>
    <cellStyle name="20% - Accent5 46 2 2 3" xfId="47744" xr:uid="{CCF05307-C469-4CFB-BB18-DF5AE2A2C6EA}"/>
    <cellStyle name="20% - Accent5 46 2 3" xfId="25066" xr:uid="{E41FD123-3117-4CA2-8AF8-7DE519B7D9D6}"/>
    <cellStyle name="20% - Accent5 46 2 4" xfId="40200" xr:uid="{444A0D41-07D4-4C2D-84EE-847519639F98}"/>
    <cellStyle name="20% - Accent5 46 3" xfId="3348" xr:uid="{16B832F1-2D3A-4376-A293-087C6315B6BB}"/>
    <cellStyle name="20% - Accent5 46 3 2" xfId="11111" xr:uid="{237AFC14-D207-4FD5-B574-791244602338}"/>
    <cellStyle name="20% - Accent5 46 3 2 2" xfId="30136" xr:uid="{017D5F1A-D5DB-4F8B-BE8A-AB6DE649221E}"/>
    <cellStyle name="20% - Accent5 46 3 2 3" xfId="45270" xr:uid="{1880C69C-14EC-491E-A693-067AED0A0870}"/>
    <cellStyle name="20% - Accent5 46 3 3" xfId="22592" xr:uid="{552DFE2D-8CF0-4289-ABB1-D99A7006671F}"/>
    <cellStyle name="20% - Accent5 46 3 4" xfId="37726" xr:uid="{B7DF2CB3-B735-4318-B0FD-C46921B3D4B4}"/>
    <cellStyle name="20% - Accent5 46 4" xfId="8485" xr:uid="{92493FAB-BE97-4270-8B35-74F4347BDA9E}"/>
    <cellStyle name="20% - Accent5 46 4 2" xfId="27594" xr:uid="{3F089AAB-E24D-46AE-8C3F-068B02566ADA}"/>
    <cellStyle name="20% - Accent5 46 4 3" xfId="42728" xr:uid="{FCB86E2C-2DB3-47E6-8C75-3BBD277F5E63}"/>
    <cellStyle name="20% - Accent5 46 5" xfId="20050" xr:uid="{4ADB9516-1C0D-43CB-8ED6-C0042501CCD9}"/>
    <cellStyle name="20% - Accent5 46 6" xfId="35184" xr:uid="{622B4F3C-0E66-4379-9192-80E16946F655}"/>
    <cellStyle name="20% - Accent5 47" xfId="708" xr:uid="{4711FB36-5CD6-4E4D-8B8C-3BC4CE2EF930}"/>
    <cellStyle name="20% - Accent5 47 2" xfId="5857" xr:uid="{EBCFCAEE-9AEB-400E-BACC-FF2D92740596}"/>
    <cellStyle name="20% - Accent5 47 2 2" xfId="13614" xr:uid="{AB77FE37-A57F-4368-82C9-8DE7056156EA}"/>
    <cellStyle name="20% - Accent5 47 2 2 2" xfId="32624" xr:uid="{6F40500C-0C3F-437C-BE15-EADD2C124499}"/>
    <cellStyle name="20% - Accent5 47 2 2 3" xfId="47758" xr:uid="{FAE8B670-EAD4-408D-8F31-BC9570531064}"/>
    <cellStyle name="20% - Accent5 47 2 3" xfId="25080" xr:uid="{90481D34-017D-49DB-A501-CDE1E0FDA87C}"/>
    <cellStyle name="20% - Accent5 47 2 4" xfId="40214" xr:uid="{1EEA0369-7F29-426C-B1E5-901E4EBE0497}"/>
    <cellStyle name="20% - Accent5 47 3" xfId="3362" xr:uid="{9704BD8B-828D-4F94-AC3C-9EFE8D3592DC}"/>
    <cellStyle name="20% - Accent5 47 3 2" xfId="11125" xr:uid="{6D6494EB-BC12-4D8F-B4E5-811E3D30A605}"/>
    <cellStyle name="20% - Accent5 47 3 2 2" xfId="30150" xr:uid="{97EE6414-399C-4DEF-88DC-163D3C13F560}"/>
    <cellStyle name="20% - Accent5 47 3 2 3" xfId="45284" xr:uid="{D17A2286-6E47-44A4-A299-A3C99324ED0D}"/>
    <cellStyle name="20% - Accent5 47 3 3" xfId="22606" xr:uid="{F2353479-A285-4D67-B2DE-0F5951616BEF}"/>
    <cellStyle name="20% - Accent5 47 3 4" xfId="37740" xr:uid="{3AF63253-6FE7-4476-984F-3201C101F54B}"/>
    <cellStyle name="20% - Accent5 47 4" xfId="8499" xr:uid="{9BE8C33A-2948-40CC-AE12-95B48A911848}"/>
    <cellStyle name="20% - Accent5 47 4 2" xfId="27608" xr:uid="{5D52C65B-9D1F-4A1E-B030-503EA4AF0FA3}"/>
    <cellStyle name="20% - Accent5 47 4 3" xfId="42742" xr:uid="{A2033E5D-3964-4526-912D-51BE828AAAAC}"/>
    <cellStyle name="20% - Accent5 47 5" xfId="20064" xr:uid="{95923BAD-9D9D-4832-93C5-16BBC5F44563}"/>
    <cellStyle name="20% - Accent5 47 6" xfId="35198" xr:uid="{B6945CCE-428C-4FF9-8358-5A2C90802E62}"/>
    <cellStyle name="20% - Accent5 48" xfId="722" xr:uid="{A580CA30-14AB-44CA-8FDD-457163F550AF}"/>
    <cellStyle name="20% - Accent5 48 2" xfId="5871" xr:uid="{BF2FBC54-C8FF-4408-8CD0-25C741412856}"/>
    <cellStyle name="20% - Accent5 48 2 2" xfId="13628" xr:uid="{5F0F6F58-DA70-4A46-9339-3AB6C8CF01EC}"/>
    <cellStyle name="20% - Accent5 48 2 2 2" xfId="32638" xr:uid="{72283806-17A7-4CDF-9177-94AA311231FE}"/>
    <cellStyle name="20% - Accent5 48 2 2 3" xfId="47772" xr:uid="{85943715-B42C-4CD0-A21A-921DA8752A3E}"/>
    <cellStyle name="20% - Accent5 48 2 3" xfId="25094" xr:uid="{BEA329B1-280E-4FC9-9896-75B0D1945103}"/>
    <cellStyle name="20% - Accent5 48 2 4" xfId="40228" xr:uid="{4565F661-A58F-4607-92DD-7A666B931666}"/>
    <cellStyle name="20% - Accent5 48 3" xfId="3376" xr:uid="{9DD4CC68-AE7F-4711-82B5-C840798B91AF}"/>
    <cellStyle name="20% - Accent5 48 3 2" xfId="11139" xr:uid="{62853EF0-8043-4538-ACE1-6A9C31D1AD0C}"/>
    <cellStyle name="20% - Accent5 48 3 2 2" xfId="30164" xr:uid="{E8B5F1D9-6E3D-498D-880A-247CAAAFB061}"/>
    <cellStyle name="20% - Accent5 48 3 2 3" xfId="45298" xr:uid="{F860FDEE-2A0C-44C1-BCCB-A0128763E40D}"/>
    <cellStyle name="20% - Accent5 48 3 3" xfId="22620" xr:uid="{3D2B0FCF-39A6-455C-88E0-BF7276BD0A74}"/>
    <cellStyle name="20% - Accent5 48 3 4" xfId="37754" xr:uid="{F8E57F8F-C3CC-42FE-B408-26684DA8FFA9}"/>
    <cellStyle name="20% - Accent5 48 4" xfId="8513" xr:uid="{72A84C37-4BA9-4824-B9AC-08CB1CD6C959}"/>
    <cellStyle name="20% - Accent5 48 4 2" xfId="27622" xr:uid="{D09281C8-0CDF-4F2B-9BB7-7E18F4CC70D3}"/>
    <cellStyle name="20% - Accent5 48 4 3" xfId="42756" xr:uid="{49319729-6244-4861-A208-DE716337A764}"/>
    <cellStyle name="20% - Accent5 48 5" xfId="20078" xr:uid="{4459C5ED-9CB0-4304-8737-71FAD72E5240}"/>
    <cellStyle name="20% - Accent5 48 6" xfId="35212" xr:uid="{88B427DE-CF66-4236-BD20-6A58A966DC69}"/>
    <cellStyle name="20% - Accent5 49" xfId="736" xr:uid="{3781A862-39C5-4868-BF5E-1E325AB8CE3F}"/>
    <cellStyle name="20% - Accent5 49 2" xfId="5885" xr:uid="{6D9C2A4B-4CDD-419E-8882-FD0EF860B6B0}"/>
    <cellStyle name="20% - Accent5 49 2 2" xfId="13642" xr:uid="{275549F1-E33B-4F22-846A-2B60D8B213A5}"/>
    <cellStyle name="20% - Accent5 49 2 2 2" xfId="32652" xr:uid="{F5E1779A-F3D9-442C-B04B-E1896632333A}"/>
    <cellStyle name="20% - Accent5 49 2 2 3" xfId="47786" xr:uid="{3504AFED-C057-4436-AC6E-3EE54B1238CF}"/>
    <cellStyle name="20% - Accent5 49 2 3" xfId="25108" xr:uid="{B33B6DDA-43FC-476C-A2C1-43D9A3EF6FCE}"/>
    <cellStyle name="20% - Accent5 49 2 4" xfId="40242" xr:uid="{93379215-CD33-4347-ADE3-BB0124A22D89}"/>
    <cellStyle name="20% - Accent5 49 3" xfId="3390" xr:uid="{6F9BB02A-0ED2-43B7-9742-801C8A6B0AAD}"/>
    <cellStyle name="20% - Accent5 49 3 2" xfId="11153" xr:uid="{2D3D83E6-8398-4C11-B8BF-9C8F8590666A}"/>
    <cellStyle name="20% - Accent5 49 3 2 2" xfId="30178" xr:uid="{68622E4E-0B1B-4DD0-B7B5-6C87C3ACE988}"/>
    <cellStyle name="20% - Accent5 49 3 2 3" xfId="45312" xr:uid="{A0F38C39-80E7-4060-8887-BC896D985CC3}"/>
    <cellStyle name="20% - Accent5 49 3 3" xfId="22634" xr:uid="{48B4204A-F829-485B-8DC1-692E0D7089E2}"/>
    <cellStyle name="20% - Accent5 49 3 4" xfId="37768" xr:uid="{F8A547CB-07A4-4A85-97F7-E2A593DFDF52}"/>
    <cellStyle name="20% - Accent5 49 4" xfId="8527" xr:uid="{0AB9FD4B-7129-433F-A7E3-4101F85F8CF4}"/>
    <cellStyle name="20% - Accent5 49 4 2" xfId="27636" xr:uid="{1D195611-F36F-4EDB-AF05-6BB5F4DBDF9D}"/>
    <cellStyle name="20% - Accent5 49 4 3" xfId="42770" xr:uid="{297C6170-AF84-4179-B14E-AA3F70CA1894}"/>
    <cellStyle name="20% - Accent5 49 5" xfId="20092" xr:uid="{4EFC400D-C10A-4A3E-A79D-174ACAEEBEB0}"/>
    <cellStyle name="20% - Accent5 49 6" xfId="35226" xr:uid="{C8170021-2DF2-410B-93C8-A392F750A282}"/>
    <cellStyle name="20% - Accent5 5" xfId="120" xr:uid="{BE79718E-FFF0-400B-A568-C9218D92DF7A}"/>
    <cellStyle name="20% - Accent5 5 2" xfId="5263" xr:uid="{6268825E-28A9-4E5B-8A29-2CD607DA2450}"/>
    <cellStyle name="20% - Accent5 5 2 2" xfId="13020" xr:uid="{A361D4F2-04BD-4740-8B3B-E032D2C332AB}"/>
    <cellStyle name="20% - Accent5 5 2 2 2" xfId="32030" xr:uid="{CF95907A-53A7-44F9-8253-22EE954E96B6}"/>
    <cellStyle name="20% - Accent5 5 2 2 3" xfId="47164" xr:uid="{6682F695-198C-4093-992D-8FEBF202F4BF}"/>
    <cellStyle name="20% - Accent5 5 2 3" xfId="24486" xr:uid="{9CC9B05B-2C55-4F58-9CA0-FC526CC0F391}"/>
    <cellStyle name="20% - Accent5 5 2 4" xfId="39620" xr:uid="{61BE7C50-42DC-4996-889C-DEBA7A803246}"/>
    <cellStyle name="20% - Accent5 5 3" xfId="2773" xr:uid="{E51A6E26-6170-43DA-86C3-DD109D5AC7D4}"/>
    <cellStyle name="20% - Accent5 5 3 2" xfId="10536" xr:uid="{B3C87B83-BA90-4E00-801F-7C87078341EA}"/>
    <cellStyle name="20% - Accent5 5 3 2 2" xfId="29561" xr:uid="{8A2FBF64-368D-4142-817A-814B8BA5FCA3}"/>
    <cellStyle name="20% - Accent5 5 3 2 3" xfId="44695" xr:uid="{885FC97C-6BF4-49B3-BBFC-41D6A60B2613}"/>
    <cellStyle name="20% - Accent5 5 3 3" xfId="22017" xr:uid="{1CC2341F-564D-4533-88BA-5F86CF094C35}"/>
    <cellStyle name="20% - Accent5 5 3 4" xfId="37151" xr:uid="{6F0163F7-052C-46CF-A1D9-2304124825EF}"/>
    <cellStyle name="20% - Accent5 5 4" xfId="7910" xr:uid="{D99F08B3-0459-47F8-8341-46CE155B312F}"/>
    <cellStyle name="20% - Accent5 5 4 2" xfId="27019" xr:uid="{A5E98868-50A0-418A-A363-45CAAA944214}"/>
    <cellStyle name="20% - Accent5 5 4 3" xfId="42153" xr:uid="{066DFD7A-057B-43FA-9905-F93E5BD5AD4A}"/>
    <cellStyle name="20% - Accent5 5 5" xfId="19475" xr:uid="{A8187601-DCC6-4944-9A8C-EA2BF2D97916}"/>
    <cellStyle name="20% - Accent5 5 6" xfId="34609" xr:uid="{4CBA5B71-F836-48CE-910B-3002AA4E4B07}"/>
    <cellStyle name="20% - Accent5 50" xfId="750" xr:uid="{40874E41-F754-43D0-BCE7-42FFF66B1259}"/>
    <cellStyle name="20% - Accent5 50 2" xfId="5899" xr:uid="{37925277-CFFE-43D2-A199-DA99D15F29D2}"/>
    <cellStyle name="20% - Accent5 50 2 2" xfId="13656" xr:uid="{88D752F8-4420-4338-B8E8-CB5FCB226929}"/>
    <cellStyle name="20% - Accent5 50 2 2 2" xfId="32666" xr:uid="{21D96500-0794-4277-9634-34F1F6F49E2C}"/>
    <cellStyle name="20% - Accent5 50 2 2 3" xfId="47800" xr:uid="{1F658B07-1ED3-4763-AEB9-3DF9FAC12ED8}"/>
    <cellStyle name="20% - Accent5 50 2 3" xfId="25122" xr:uid="{81A58A30-2585-4058-8D6C-CF8FC898CA51}"/>
    <cellStyle name="20% - Accent5 50 2 4" xfId="40256" xr:uid="{E5BB148C-9452-465D-9476-2348F30A53A9}"/>
    <cellStyle name="20% - Accent5 50 3" xfId="3404" xr:uid="{D8BE7961-B207-4B4A-BFEF-20C339B3516C}"/>
    <cellStyle name="20% - Accent5 50 3 2" xfId="11167" xr:uid="{289054D2-37F6-41D2-B1F9-A90C6EED16B8}"/>
    <cellStyle name="20% - Accent5 50 3 2 2" xfId="30192" xr:uid="{D052D341-D6A9-422F-8E96-BD71D1715556}"/>
    <cellStyle name="20% - Accent5 50 3 2 3" xfId="45326" xr:uid="{C9B9627D-269B-4D68-9CCF-8E05302B01B6}"/>
    <cellStyle name="20% - Accent5 50 3 3" xfId="22648" xr:uid="{3FE16CE9-E46C-4CB5-802B-B8DB1EF32159}"/>
    <cellStyle name="20% - Accent5 50 3 4" xfId="37782" xr:uid="{004B3FA5-8BA8-4814-94EB-229667200EDB}"/>
    <cellStyle name="20% - Accent5 50 4" xfId="8541" xr:uid="{FC19F028-47E7-429C-AE37-40054C314A87}"/>
    <cellStyle name="20% - Accent5 50 4 2" xfId="27650" xr:uid="{9E633FF4-DD35-41BA-8752-B384CFDC8298}"/>
    <cellStyle name="20% - Accent5 50 4 3" xfId="42784" xr:uid="{037BFB52-2426-4902-A861-BC552999E07E}"/>
    <cellStyle name="20% - Accent5 50 5" xfId="20106" xr:uid="{09FB9FFD-3C7C-4F5E-9663-3A94B5EE6B85}"/>
    <cellStyle name="20% - Accent5 50 6" xfId="35240" xr:uid="{F51DD519-181A-4FE8-8571-827922F3E94D}"/>
    <cellStyle name="20% - Accent5 51" xfId="764" xr:uid="{61B8C27D-0B08-4CD2-8980-23A902B506A5}"/>
    <cellStyle name="20% - Accent5 51 2" xfId="5913" xr:uid="{841D30DF-413C-4A4E-9F8B-07DB46FF4BBC}"/>
    <cellStyle name="20% - Accent5 51 2 2" xfId="13670" xr:uid="{78CE29C4-43FF-49E6-B2A3-E6826CFB67B5}"/>
    <cellStyle name="20% - Accent5 51 2 2 2" xfId="32680" xr:uid="{F0C4CB70-7830-4868-ACE3-BAD40909073C}"/>
    <cellStyle name="20% - Accent5 51 2 2 3" xfId="47814" xr:uid="{2A8E5EAE-6518-4C37-914D-4B9249DA183A}"/>
    <cellStyle name="20% - Accent5 51 2 3" xfId="25136" xr:uid="{E10CB6E9-61C1-456C-90A5-54EC1B1A8C3D}"/>
    <cellStyle name="20% - Accent5 51 2 4" xfId="40270" xr:uid="{0B2270A2-4AAB-4C0B-828F-C5380580D232}"/>
    <cellStyle name="20% - Accent5 51 3" xfId="3418" xr:uid="{EBC982C2-6A24-470C-98D7-9BACA97B3C0A}"/>
    <cellStyle name="20% - Accent5 51 3 2" xfId="11181" xr:uid="{5F034882-4108-4AFD-B0A8-24BEE5B772D2}"/>
    <cellStyle name="20% - Accent5 51 3 2 2" xfId="30206" xr:uid="{4A216F4A-6D86-42A9-9B3A-28C7C5B347E0}"/>
    <cellStyle name="20% - Accent5 51 3 2 3" xfId="45340" xr:uid="{78D5D546-2902-4924-A4E0-AE178138DDBC}"/>
    <cellStyle name="20% - Accent5 51 3 3" xfId="22662" xr:uid="{F0A3521B-9E98-4A81-8856-E243C541A8B1}"/>
    <cellStyle name="20% - Accent5 51 3 4" xfId="37796" xr:uid="{7CE3CFB0-B4E2-4EFB-9A88-EA0CD292E807}"/>
    <cellStyle name="20% - Accent5 51 4" xfId="8555" xr:uid="{6415A404-73A4-40D3-BF7E-FF04FA2ADB6B}"/>
    <cellStyle name="20% - Accent5 51 4 2" xfId="27664" xr:uid="{A125FE99-04BE-4AD6-8F9A-5292C4EA9D82}"/>
    <cellStyle name="20% - Accent5 51 4 3" xfId="42798" xr:uid="{0DA3B85C-FB4A-43F6-B2CC-6C8CD280E50F}"/>
    <cellStyle name="20% - Accent5 51 5" xfId="20120" xr:uid="{5BC4F581-FACE-401F-A65C-87212804796F}"/>
    <cellStyle name="20% - Accent5 51 6" xfId="35254" xr:uid="{5BA1DA5F-E359-4B3A-9312-DC7550942109}"/>
    <cellStyle name="20% - Accent5 52" xfId="778" xr:uid="{DF50DC3B-26E4-4CD3-8B9B-3188A09735C4}"/>
    <cellStyle name="20% - Accent5 52 2" xfId="5927" xr:uid="{FF48AC13-668F-4D97-BA62-976683C898F6}"/>
    <cellStyle name="20% - Accent5 52 2 2" xfId="13684" xr:uid="{E80392D2-2777-45D7-8B8E-88076A5F7041}"/>
    <cellStyle name="20% - Accent5 52 2 2 2" xfId="32694" xr:uid="{1EC14409-BAC0-47A9-B58F-B36E9F3C615E}"/>
    <cellStyle name="20% - Accent5 52 2 2 3" xfId="47828" xr:uid="{70F6B981-4EBF-4500-8E67-7902007982B2}"/>
    <cellStyle name="20% - Accent5 52 2 3" xfId="25150" xr:uid="{149C3B5B-6B11-4B9C-BAFE-F0E8717290A5}"/>
    <cellStyle name="20% - Accent5 52 2 4" xfId="40284" xr:uid="{FD954209-58E4-4D0C-82F6-643030931B61}"/>
    <cellStyle name="20% - Accent5 52 3" xfId="3432" xr:uid="{304BB819-6591-42FC-B818-97A3DB3586D5}"/>
    <cellStyle name="20% - Accent5 52 3 2" xfId="11195" xr:uid="{B5AC6EF1-6269-4C3B-BC52-D02F7949337D}"/>
    <cellStyle name="20% - Accent5 52 3 2 2" xfId="30220" xr:uid="{27C133DB-1F1B-432E-BD22-7EC8D76441AD}"/>
    <cellStyle name="20% - Accent5 52 3 2 3" xfId="45354" xr:uid="{FE41527B-408B-4F1A-8899-482D711EE5CE}"/>
    <cellStyle name="20% - Accent5 52 3 3" xfId="22676" xr:uid="{8AE6DBC2-EBEC-49E9-9114-A44068C12C6E}"/>
    <cellStyle name="20% - Accent5 52 3 4" xfId="37810" xr:uid="{F0F86CDD-5F91-479F-A058-25F6352F066E}"/>
    <cellStyle name="20% - Accent5 52 4" xfId="8569" xr:uid="{EE312692-4C8A-47E4-A198-3A2496E79FF4}"/>
    <cellStyle name="20% - Accent5 52 4 2" xfId="27678" xr:uid="{D15C99E7-ECC4-4C84-B5AE-D7AD1E987EDE}"/>
    <cellStyle name="20% - Accent5 52 4 3" xfId="42812" xr:uid="{F42ED23A-59B9-4544-BCF0-433297D5B221}"/>
    <cellStyle name="20% - Accent5 52 5" xfId="20134" xr:uid="{E2FF5CBD-2A61-4555-AEEE-4543C73CEA14}"/>
    <cellStyle name="20% - Accent5 52 6" xfId="35268" xr:uid="{F0AB5AA9-910F-4E57-8729-47110944AA13}"/>
    <cellStyle name="20% - Accent5 53" xfId="792" xr:uid="{1AA0B36A-54E2-4EFF-A1CA-9944EBD3F5FB}"/>
    <cellStyle name="20% - Accent5 53 2" xfId="5941" xr:uid="{41B7F4FD-2FB9-4859-9DE0-F2007898508D}"/>
    <cellStyle name="20% - Accent5 53 2 2" xfId="13698" xr:uid="{A69115BD-1E8E-4426-9150-935EF4F561D3}"/>
    <cellStyle name="20% - Accent5 53 2 2 2" xfId="32708" xr:uid="{FFE301C3-5F62-44B3-86C8-1A1C6276DE8E}"/>
    <cellStyle name="20% - Accent5 53 2 2 3" xfId="47842" xr:uid="{C6BF0857-ED9F-4912-97D3-CA8B15DEF713}"/>
    <cellStyle name="20% - Accent5 53 2 3" xfId="25164" xr:uid="{B6C60DF0-DA84-43C8-A5CE-A5E45F6C79AF}"/>
    <cellStyle name="20% - Accent5 53 2 4" xfId="40298" xr:uid="{2BA750A6-FC48-4025-AED0-3CAC301F1CEB}"/>
    <cellStyle name="20% - Accent5 53 3" xfId="3446" xr:uid="{EC0E9AFF-73E4-46D7-904F-AAAC7A03066E}"/>
    <cellStyle name="20% - Accent5 53 3 2" xfId="11209" xr:uid="{B7FFF988-2817-4F77-A1DE-0FB4084C40DF}"/>
    <cellStyle name="20% - Accent5 53 3 2 2" xfId="30234" xr:uid="{86A6E429-0D9A-4585-93DF-83D03ADEC2E0}"/>
    <cellStyle name="20% - Accent5 53 3 2 3" xfId="45368" xr:uid="{6D701DC6-4E22-4742-8E04-CF90CB5250A6}"/>
    <cellStyle name="20% - Accent5 53 3 3" xfId="22690" xr:uid="{5C5A4A91-FFFE-46EC-B30C-D26335E62518}"/>
    <cellStyle name="20% - Accent5 53 3 4" xfId="37824" xr:uid="{8AA8696A-D6BC-40D8-A778-C606547B4A46}"/>
    <cellStyle name="20% - Accent5 53 4" xfId="8583" xr:uid="{3B1D0FBF-C3E2-4BEE-BF34-A6974F0C6584}"/>
    <cellStyle name="20% - Accent5 53 4 2" xfId="27692" xr:uid="{0E40B102-9C75-4CA0-AB52-2838AAEC817D}"/>
    <cellStyle name="20% - Accent5 53 4 3" xfId="42826" xr:uid="{771A5BA0-0661-4C62-965F-F460B4675A1E}"/>
    <cellStyle name="20% - Accent5 53 5" xfId="20148" xr:uid="{F267E6EF-3069-4BE1-8C8C-E0F09F283F64}"/>
    <cellStyle name="20% - Accent5 53 6" xfId="35282" xr:uid="{D8AF640E-5A67-48C2-AE9A-33C6415D6D92}"/>
    <cellStyle name="20% - Accent5 54" xfId="806" xr:uid="{7F8C7A79-B8A7-4FD2-AEE4-ABE6ABA4395F}"/>
    <cellStyle name="20% - Accent5 54 2" xfId="5955" xr:uid="{5940400C-60D7-43C9-B74F-C0C5098367EA}"/>
    <cellStyle name="20% - Accent5 54 2 2" xfId="13712" xr:uid="{2A1BB993-FEEB-420F-A823-25C454EFCC08}"/>
    <cellStyle name="20% - Accent5 54 2 2 2" xfId="32722" xr:uid="{B2F89B15-8C8B-45E1-B3D1-6DF05B8DBA7D}"/>
    <cellStyle name="20% - Accent5 54 2 2 3" xfId="47856" xr:uid="{706FD27A-0DA4-4B86-97BE-5C933DE5BC65}"/>
    <cellStyle name="20% - Accent5 54 2 3" xfId="25178" xr:uid="{94EFE699-844C-4B5C-A005-745F913774D4}"/>
    <cellStyle name="20% - Accent5 54 2 4" xfId="40312" xr:uid="{CE523938-F5E3-4012-B7CC-8042A9B155C0}"/>
    <cellStyle name="20% - Accent5 54 3" xfId="3460" xr:uid="{86CD62CA-2CCD-4F37-8CF9-8EFCF477841D}"/>
    <cellStyle name="20% - Accent5 54 3 2" xfId="11223" xr:uid="{7A2FC59C-2B1C-4837-80D8-045F3B7EDED1}"/>
    <cellStyle name="20% - Accent5 54 3 2 2" xfId="30248" xr:uid="{262B5E78-B938-4684-A539-890A7D910483}"/>
    <cellStyle name="20% - Accent5 54 3 2 3" xfId="45382" xr:uid="{9253499E-8D29-4F10-88AA-5D39C86B0684}"/>
    <cellStyle name="20% - Accent5 54 3 3" xfId="22704" xr:uid="{5D1CDFCF-4BD4-4932-89EF-9E225B1FA408}"/>
    <cellStyle name="20% - Accent5 54 3 4" xfId="37838" xr:uid="{E9CA3DA9-FA47-4B72-90F9-8AF7338FDB63}"/>
    <cellStyle name="20% - Accent5 54 4" xfId="8597" xr:uid="{673A6C8B-1B07-4552-BC6A-156F8428AF3D}"/>
    <cellStyle name="20% - Accent5 54 4 2" xfId="27706" xr:uid="{0EC42AC8-A9FC-4658-854F-3951C1F5EEE5}"/>
    <cellStyle name="20% - Accent5 54 4 3" xfId="42840" xr:uid="{5254269F-73A8-4BF0-9E1A-B2090458CE0B}"/>
    <cellStyle name="20% - Accent5 54 5" xfId="20162" xr:uid="{E503043F-85FE-4EC9-9E30-7416364C73A7}"/>
    <cellStyle name="20% - Accent5 54 6" xfId="35296" xr:uid="{D1777DFD-0EFC-4B8C-9266-22600BF5D16C}"/>
    <cellStyle name="20% - Accent5 55" xfId="820" xr:uid="{FB207519-DFFE-40FD-A74B-F70FBE65F638}"/>
    <cellStyle name="20% - Accent5 55 2" xfId="5969" xr:uid="{56D2A516-6153-437F-8A49-093DFC2760E4}"/>
    <cellStyle name="20% - Accent5 55 2 2" xfId="13726" xr:uid="{AE356D74-654F-43C9-9804-2653D1335F09}"/>
    <cellStyle name="20% - Accent5 55 2 2 2" xfId="32736" xr:uid="{D9B271EF-AA7C-4E7A-A9F2-F3661CC85C1F}"/>
    <cellStyle name="20% - Accent5 55 2 2 3" xfId="47870" xr:uid="{EBF6DC33-6DD1-4422-9331-E77CC08D0C37}"/>
    <cellStyle name="20% - Accent5 55 2 3" xfId="25192" xr:uid="{1F2944E3-2282-4706-9153-D4D69AB4232E}"/>
    <cellStyle name="20% - Accent5 55 2 4" xfId="40326" xr:uid="{F033F11E-C802-4538-A9CB-BBAC9388585B}"/>
    <cellStyle name="20% - Accent5 55 3" xfId="3474" xr:uid="{FE689BD9-38E4-4081-A6E4-61158D7A65B8}"/>
    <cellStyle name="20% - Accent5 55 3 2" xfId="11237" xr:uid="{1A729853-0931-42EB-894A-583A8CAE63FA}"/>
    <cellStyle name="20% - Accent5 55 3 2 2" xfId="30262" xr:uid="{1D12A6D5-86AE-419C-973A-498E7F0548C8}"/>
    <cellStyle name="20% - Accent5 55 3 2 3" xfId="45396" xr:uid="{CDA8B174-4481-4F96-B053-B16CC4316EF5}"/>
    <cellStyle name="20% - Accent5 55 3 3" xfId="22718" xr:uid="{D31D3999-7308-4EAD-B63F-9E7DD01B1E92}"/>
    <cellStyle name="20% - Accent5 55 3 4" xfId="37852" xr:uid="{5943B210-0381-4757-86CA-1D40DD23BC3D}"/>
    <cellStyle name="20% - Accent5 55 4" xfId="8611" xr:uid="{56AA086E-E921-4797-BBA5-6E6A57575FCA}"/>
    <cellStyle name="20% - Accent5 55 4 2" xfId="27720" xr:uid="{425B5F17-B091-4FC8-A85C-77A7DCE31B20}"/>
    <cellStyle name="20% - Accent5 55 4 3" xfId="42854" xr:uid="{805481E5-2492-48DE-9E26-5474E9193027}"/>
    <cellStyle name="20% - Accent5 55 5" xfId="20176" xr:uid="{EDBCB47F-A8B6-4CA4-BE2C-B519F067071B}"/>
    <cellStyle name="20% - Accent5 55 6" xfId="35310" xr:uid="{B3617487-90BD-4353-A97B-83AB149073A6}"/>
    <cellStyle name="20% - Accent5 56" xfId="834" xr:uid="{93E91F00-2AE6-49CC-8F44-9DFF57634836}"/>
    <cellStyle name="20% - Accent5 56 2" xfId="5983" xr:uid="{15DC5F0D-6AB0-4BC4-B433-8CE2DA714524}"/>
    <cellStyle name="20% - Accent5 56 2 2" xfId="13740" xr:uid="{A697D534-A128-4249-AA34-7C3CC52479BB}"/>
    <cellStyle name="20% - Accent5 56 2 2 2" xfId="32750" xr:uid="{B2A4BB5B-4683-4ED1-B0A0-B4A01916B2E6}"/>
    <cellStyle name="20% - Accent5 56 2 2 3" xfId="47884" xr:uid="{2B2B8242-ECA1-49D4-A801-4A8AC37E8EA4}"/>
    <cellStyle name="20% - Accent5 56 2 3" xfId="25206" xr:uid="{805FABAF-0CD2-44B9-B485-AC58D41CA06C}"/>
    <cellStyle name="20% - Accent5 56 2 4" xfId="40340" xr:uid="{425AFE66-FA1E-4451-855E-9812DD120848}"/>
    <cellStyle name="20% - Accent5 56 3" xfId="3488" xr:uid="{D2B42CC5-09FD-4322-A4BF-1843979558FC}"/>
    <cellStyle name="20% - Accent5 56 3 2" xfId="11251" xr:uid="{68D92DFE-289F-4777-9FB3-7C1AD7447AD6}"/>
    <cellStyle name="20% - Accent5 56 3 2 2" xfId="30276" xr:uid="{44E5AA0C-2665-4119-9E4A-5F9EB2A19103}"/>
    <cellStyle name="20% - Accent5 56 3 2 3" xfId="45410" xr:uid="{E450F4B8-38E4-4CC8-B6BB-D66F644D1BAA}"/>
    <cellStyle name="20% - Accent5 56 3 3" xfId="22732" xr:uid="{2142E94C-84B8-4DB6-AB8F-638DD1325BFC}"/>
    <cellStyle name="20% - Accent5 56 3 4" xfId="37866" xr:uid="{9CF92480-817D-4597-A6D4-6BD00806BF4C}"/>
    <cellStyle name="20% - Accent5 56 4" xfId="8625" xr:uid="{7EF2BDE4-6101-4E2C-A8E8-AFD1438B6FD4}"/>
    <cellStyle name="20% - Accent5 56 4 2" xfId="27734" xr:uid="{39B935AE-E459-49F5-82C1-B90C1FB03EDA}"/>
    <cellStyle name="20% - Accent5 56 4 3" xfId="42868" xr:uid="{4FA74D49-22B3-4A5E-AA84-E68C243ECC65}"/>
    <cellStyle name="20% - Accent5 56 5" xfId="20190" xr:uid="{D0B04483-7D80-4DF9-96E7-714A4FEF8DAD}"/>
    <cellStyle name="20% - Accent5 56 6" xfId="35324" xr:uid="{FF606F8E-6F8B-4383-B0AC-934B6CF6B37B}"/>
    <cellStyle name="20% - Accent5 57" xfId="848" xr:uid="{02567FB7-8D79-48E4-AB36-9979D2CA25E7}"/>
    <cellStyle name="20% - Accent5 57 2" xfId="5997" xr:uid="{10211A35-A3ED-4B6A-80DA-94E08F29FD03}"/>
    <cellStyle name="20% - Accent5 57 2 2" xfId="13754" xr:uid="{6251476D-126F-4C5C-83EB-E2554F22C250}"/>
    <cellStyle name="20% - Accent5 57 2 2 2" xfId="32764" xr:uid="{80B2926B-EA8B-41CA-8C3B-FE16356AABC9}"/>
    <cellStyle name="20% - Accent5 57 2 2 3" xfId="47898" xr:uid="{C59CEF8F-62B4-42B0-AE2A-B35087B20396}"/>
    <cellStyle name="20% - Accent5 57 2 3" xfId="25220" xr:uid="{702BE113-58F4-4BFC-8E62-A6C543D8F92A}"/>
    <cellStyle name="20% - Accent5 57 2 4" xfId="40354" xr:uid="{D135BF54-8989-4B93-A140-399EAD85BBF9}"/>
    <cellStyle name="20% - Accent5 57 3" xfId="3502" xr:uid="{43317A9D-8B99-440B-AED3-585612382D86}"/>
    <cellStyle name="20% - Accent5 57 3 2" xfId="11265" xr:uid="{47E5111B-5EF4-45BF-A767-D8BF48C7BBB9}"/>
    <cellStyle name="20% - Accent5 57 3 2 2" xfId="30290" xr:uid="{F5381E33-7493-489E-9608-3E8EF022E8B9}"/>
    <cellStyle name="20% - Accent5 57 3 2 3" xfId="45424" xr:uid="{CD5302E2-A68E-4E30-8644-4A0D30BA4564}"/>
    <cellStyle name="20% - Accent5 57 3 3" xfId="22746" xr:uid="{676E04B9-FD2F-414E-ACF7-CF352EAF7261}"/>
    <cellStyle name="20% - Accent5 57 3 4" xfId="37880" xr:uid="{8610E14D-7CF0-44F1-BB4B-CBA694C82940}"/>
    <cellStyle name="20% - Accent5 57 4" xfId="8639" xr:uid="{92B8A67D-172A-4782-B4E8-4EA594556B74}"/>
    <cellStyle name="20% - Accent5 57 4 2" xfId="27748" xr:uid="{C19F26D8-2FAA-4C72-B667-2BCA2DFC59DD}"/>
    <cellStyle name="20% - Accent5 57 4 3" xfId="42882" xr:uid="{FA4C5E06-C719-4708-91B6-E11E4F78FE82}"/>
    <cellStyle name="20% - Accent5 57 5" xfId="20204" xr:uid="{7D9487AE-590F-4997-88DE-1D67A27154F4}"/>
    <cellStyle name="20% - Accent5 57 6" xfId="35338" xr:uid="{F2FD592B-BAA3-4777-A406-8EF55E5B86C2}"/>
    <cellStyle name="20% - Accent5 58" xfId="862" xr:uid="{0F197871-9912-4822-93A4-AD825BD44BAB}"/>
    <cellStyle name="20% - Accent5 58 2" xfId="6011" xr:uid="{FCE9BD83-7DC4-4948-907E-97DFD98B6585}"/>
    <cellStyle name="20% - Accent5 58 2 2" xfId="13768" xr:uid="{988E6718-B1E0-4B93-A2DB-07E7DFC0A95F}"/>
    <cellStyle name="20% - Accent5 58 2 2 2" xfId="32778" xr:uid="{F28FEA49-B1C5-4DFB-9FCF-9B4E8BE9969A}"/>
    <cellStyle name="20% - Accent5 58 2 2 3" xfId="47912" xr:uid="{89A91F68-4DCF-44F4-9A40-6FBAFEDCBCA4}"/>
    <cellStyle name="20% - Accent5 58 2 3" xfId="25234" xr:uid="{5741DD7D-7BA9-46C3-8BBE-63F8E1A2A70D}"/>
    <cellStyle name="20% - Accent5 58 2 4" xfId="40368" xr:uid="{4A3A4544-72E3-40EB-9C8C-0C266837B24F}"/>
    <cellStyle name="20% - Accent5 58 3" xfId="3516" xr:uid="{21543A2B-0174-4A18-9C72-F83075B5C196}"/>
    <cellStyle name="20% - Accent5 58 3 2" xfId="11279" xr:uid="{2D471F5F-1EE8-472E-B347-882A3B708EE6}"/>
    <cellStyle name="20% - Accent5 58 3 2 2" xfId="30304" xr:uid="{E5D66111-A952-4971-A9C5-E5C0C80EA16F}"/>
    <cellStyle name="20% - Accent5 58 3 2 3" xfId="45438" xr:uid="{C722D141-980E-4B4A-9B22-6CB79ED22A18}"/>
    <cellStyle name="20% - Accent5 58 3 3" xfId="22760" xr:uid="{45D23729-CACD-43E4-BEBD-1196F082D76E}"/>
    <cellStyle name="20% - Accent5 58 3 4" xfId="37894" xr:uid="{72BC6BAB-4FA9-4813-8AFF-5B4E6D1D7062}"/>
    <cellStyle name="20% - Accent5 58 4" xfId="8653" xr:uid="{183C35D4-648C-4B29-8C3E-9340DF5942BA}"/>
    <cellStyle name="20% - Accent5 58 4 2" xfId="27762" xr:uid="{F5176B96-982B-48D2-B2C7-63219E4B78F6}"/>
    <cellStyle name="20% - Accent5 58 4 3" xfId="42896" xr:uid="{83AB6C98-FAAE-4378-827F-240D9734FE62}"/>
    <cellStyle name="20% - Accent5 58 5" xfId="20218" xr:uid="{C54AEA35-8AD2-4C42-A9A4-989DDDA07833}"/>
    <cellStyle name="20% - Accent5 58 6" xfId="35352" xr:uid="{DF340638-0FB8-4DCB-BE46-CFBBE3BB1275}"/>
    <cellStyle name="20% - Accent5 59" xfId="876" xr:uid="{4B081DE6-9EB9-4A9E-A680-3F40FC3A5655}"/>
    <cellStyle name="20% - Accent5 59 2" xfId="6025" xr:uid="{CC2D88A3-0A21-4EEF-81DC-6C116B92E464}"/>
    <cellStyle name="20% - Accent5 59 2 2" xfId="13782" xr:uid="{3ADD7D8F-63C2-489F-AEC0-A770AE7BAD26}"/>
    <cellStyle name="20% - Accent5 59 2 2 2" xfId="32792" xr:uid="{3C0DCA9E-9294-4C53-927A-C4EE5467C8B4}"/>
    <cellStyle name="20% - Accent5 59 2 2 3" xfId="47926" xr:uid="{183FEE4A-054E-40C8-BDE9-4B061D349F35}"/>
    <cellStyle name="20% - Accent5 59 2 3" xfId="25248" xr:uid="{F4FE8BB4-05ED-47A0-8B35-2B90F37AB72A}"/>
    <cellStyle name="20% - Accent5 59 2 4" xfId="40382" xr:uid="{D1AF4F74-0E00-4F37-944E-43EAA27B6DB7}"/>
    <cellStyle name="20% - Accent5 59 3" xfId="3530" xr:uid="{C344E856-FFAF-4096-9E93-32F5CC6BE58F}"/>
    <cellStyle name="20% - Accent5 59 3 2" xfId="11293" xr:uid="{4A1FF2E8-ED95-428C-AC51-89E7D1CA663A}"/>
    <cellStyle name="20% - Accent5 59 3 2 2" xfId="30318" xr:uid="{513B6685-077E-49F9-BA47-6C296250F305}"/>
    <cellStyle name="20% - Accent5 59 3 2 3" xfId="45452" xr:uid="{466580D5-7749-4DFF-A7CC-B7CF612ACDC8}"/>
    <cellStyle name="20% - Accent5 59 3 3" xfId="22774" xr:uid="{AB5743AA-9BD8-4E35-A295-0164D4472FF5}"/>
    <cellStyle name="20% - Accent5 59 3 4" xfId="37908" xr:uid="{55F4E84D-9567-43B0-B099-4B3659A0442E}"/>
    <cellStyle name="20% - Accent5 59 4" xfId="8667" xr:uid="{9E489D73-ECAE-4A7C-A38E-7C11F1DE1AE7}"/>
    <cellStyle name="20% - Accent5 59 4 2" xfId="27776" xr:uid="{3E46C7B0-6EF4-4421-91D1-A43DF2874F48}"/>
    <cellStyle name="20% - Accent5 59 4 3" xfId="42910" xr:uid="{AFC1BA6F-1063-42A7-A029-C0F43292B8DC}"/>
    <cellStyle name="20% - Accent5 59 5" xfId="20232" xr:uid="{E46CC5E0-C469-445B-A994-F6F7D7014918}"/>
    <cellStyle name="20% - Accent5 59 6" xfId="35366" xr:uid="{E9FEB25B-0658-4131-A29F-C4AB321B8743}"/>
    <cellStyle name="20% - Accent5 6" xfId="134" xr:uid="{F7089F6C-C82F-47AC-94B3-37A8F8ECB87C}"/>
    <cellStyle name="20% - Accent5 6 2" xfId="5277" xr:uid="{847F8D11-3A2E-48EC-92BA-212C3A7B0ADD}"/>
    <cellStyle name="20% - Accent5 6 2 2" xfId="13034" xr:uid="{3C9D9E4E-4CEF-4615-9BE8-6BC2C7B9C3F4}"/>
    <cellStyle name="20% - Accent5 6 2 2 2" xfId="32044" xr:uid="{E6EAAE13-BDC3-470A-B16A-E5B162954114}"/>
    <cellStyle name="20% - Accent5 6 2 2 3" xfId="47178" xr:uid="{C5FD1C1A-B4B6-48AA-83C2-3C7F1833A28A}"/>
    <cellStyle name="20% - Accent5 6 2 3" xfId="24500" xr:uid="{0CE6CBC1-5E30-479E-82A3-F82BEE3FADD9}"/>
    <cellStyle name="20% - Accent5 6 2 4" xfId="39634" xr:uid="{6E48D685-D255-4873-80D7-A6231F021A14}"/>
    <cellStyle name="20% - Accent5 6 3" xfId="2787" xr:uid="{DEBE717A-8E81-4247-BDE4-5ECC1E22C5F9}"/>
    <cellStyle name="20% - Accent5 6 3 2" xfId="10550" xr:uid="{810BE13F-2E45-4631-BAAD-9EA09115822F}"/>
    <cellStyle name="20% - Accent5 6 3 2 2" xfId="29575" xr:uid="{2D075FD0-BD92-4E1B-BD04-16B3B5D8B98F}"/>
    <cellStyle name="20% - Accent5 6 3 2 3" xfId="44709" xr:uid="{AF270CE5-F0FC-4FDC-9A33-85F0C46C85B4}"/>
    <cellStyle name="20% - Accent5 6 3 3" xfId="22031" xr:uid="{7AFB7363-26CB-4D27-987A-5F1BC448706F}"/>
    <cellStyle name="20% - Accent5 6 3 4" xfId="37165" xr:uid="{2FEA5673-12CA-4CC2-9F27-E20CB6F87B34}"/>
    <cellStyle name="20% - Accent5 6 4" xfId="7924" xr:uid="{972F5F50-0F27-496A-9AC9-F6CD11DF165C}"/>
    <cellStyle name="20% - Accent5 6 4 2" xfId="27033" xr:uid="{58F86A86-28C8-4A3B-B45D-F2A845F736D7}"/>
    <cellStyle name="20% - Accent5 6 4 3" xfId="42167" xr:uid="{1636573D-7DF6-47C5-AC18-1F6B667E15E7}"/>
    <cellStyle name="20% - Accent5 6 5" xfId="19489" xr:uid="{CCEE5FC4-72D4-4BBA-9098-F20A6F85F442}"/>
    <cellStyle name="20% - Accent5 6 6" xfId="34623" xr:uid="{37AA5764-10E7-4F90-A359-E22E88F8E05E}"/>
    <cellStyle name="20% - Accent5 60" xfId="890" xr:uid="{BDEED0F9-B14B-49E9-97B7-AE3332648E92}"/>
    <cellStyle name="20% - Accent5 60 2" xfId="6039" xr:uid="{0424250A-B282-4E55-849F-D3C8374340F7}"/>
    <cellStyle name="20% - Accent5 60 2 2" xfId="13796" xr:uid="{F007C46D-7451-425D-941C-F9F0E24CEE37}"/>
    <cellStyle name="20% - Accent5 60 2 2 2" xfId="32806" xr:uid="{E60FC3D1-07B2-4556-A873-6C886F0605CD}"/>
    <cellStyle name="20% - Accent5 60 2 2 3" xfId="47940" xr:uid="{9090A8BC-0CD6-4C8D-B511-54C28B4E0BC2}"/>
    <cellStyle name="20% - Accent5 60 2 3" xfId="25262" xr:uid="{0411965F-5A42-4D6A-A1DC-22C3B11EBBDE}"/>
    <cellStyle name="20% - Accent5 60 2 4" xfId="40396" xr:uid="{62B3A419-5C3E-4EEA-8061-0F4F7C175EF2}"/>
    <cellStyle name="20% - Accent5 60 3" xfId="3544" xr:uid="{27BCA25D-8024-47C9-A069-9DFF9863E2C5}"/>
    <cellStyle name="20% - Accent5 60 3 2" xfId="11307" xr:uid="{3D584C09-8039-4A80-AE99-927B49D93C06}"/>
    <cellStyle name="20% - Accent5 60 3 2 2" xfId="30332" xr:uid="{FE2D88D4-7A39-43AB-B69D-609587367C8F}"/>
    <cellStyle name="20% - Accent5 60 3 2 3" xfId="45466" xr:uid="{8042960F-2C8A-4474-9177-5365B5CBAD7B}"/>
    <cellStyle name="20% - Accent5 60 3 3" xfId="22788" xr:uid="{B9338D63-23B3-4D4D-86BC-CEE3139A5A90}"/>
    <cellStyle name="20% - Accent5 60 3 4" xfId="37922" xr:uid="{563F4C79-4A22-44E2-8DA1-175ABF1F7774}"/>
    <cellStyle name="20% - Accent5 60 4" xfId="8681" xr:uid="{AA532BC5-F875-4384-B1CB-0D0F5E9F61EC}"/>
    <cellStyle name="20% - Accent5 60 4 2" xfId="27790" xr:uid="{8DA1C168-512C-4568-BA94-0FA44CD4BF13}"/>
    <cellStyle name="20% - Accent5 60 4 3" xfId="42924" xr:uid="{4801C2E1-5FDD-4E55-8DC3-758740441C8D}"/>
    <cellStyle name="20% - Accent5 60 5" xfId="20246" xr:uid="{76791417-8F54-4A28-B76F-DE7A436C30CF}"/>
    <cellStyle name="20% - Accent5 60 6" xfId="35380" xr:uid="{32C6CE8D-5216-4EED-A5DC-7ECC0E6A1233}"/>
    <cellStyle name="20% - Accent5 61" xfId="904" xr:uid="{24775F80-C3F0-45CE-A2DA-53EC9DA935CE}"/>
    <cellStyle name="20% - Accent5 61 2" xfId="6053" xr:uid="{F40B1B9D-EAD2-4B86-8AEC-4DF56A239890}"/>
    <cellStyle name="20% - Accent5 61 2 2" xfId="13810" xr:uid="{7EB98AA9-A0D2-4F10-9591-4CC783A45BE5}"/>
    <cellStyle name="20% - Accent5 61 2 2 2" xfId="32820" xr:uid="{3B89A28B-F1D4-4A1F-802F-0E438D2EF8B6}"/>
    <cellStyle name="20% - Accent5 61 2 2 3" xfId="47954" xr:uid="{C524A2C7-21A4-4EEA-8C68-716F9388011F}"/>
    <cellStyle name="20% - Accent5 61 2 3" xfId="25276" xr:uid="{97D8EB3E-5B60-40D7-8A76-E6620EFB8EF5}"/>
    <cellStyle name="20% - Accent5 61 2 4" xfId="40410" xr:uid="{5E5F2F59-F740-4CAE-81A6-17EC795EF038}"/>
    <cellStyle name="20% - Accent5 61 3" xfId="3558" xr:uid="{78F05190-8788-46E6-82BD-15C53ADC8652}"/>
    <cellStyle name="20% - Accent5 61 3 2" xfId="11321" xr:uid="{10BEAE8E-53DC-4EEF-B032-2B6A5608C307}"/>
    <cellStyle name="20% - Accent5 61 3 2 2" xfId="30346" xr:uid="{BC55DB3B-12BC-46AA-A50F-47E753BE4953}"/>
    <cellStyle name="20% - Accent5 61 3 2 3" xfId="45480" xr:uid="{F3173E0E-94A6-49A0-AB48-F305F672544E}"/>
    <cellStyle name="20% - Accent5 61 3 3" xfId="22802" xr:uid="{8DEA9331-29D9-4735-8DE7-DF9382107BB0}"/>
    <cellStyle name="20% - Accent5 61 3 4" xfId="37936" xr:uid="{244CEA50-2CAF-4C81-BE72-82906CCB30C7}"/>
    <cellStyle name="20% - Accent5 61 4" xfId="8695" xr:uid="{4B1ADD06-ACD7-4D45-BB9A-AA6E6E7EFE79}"/>
    <cellStyle name="20% - Accent5 61 4 2" xfId="27804" xr:uid="{AAC345AF-3464-4B8C-A745-1DAB70F2DD46}"/>
    <cellStyle name="20% - Accent5 61 4 3" xfId="42938" xr:uid="{62C1A755-824F-49B0-85D3-4EAA228FC556}"/>
    <cellStyle name="20% - Accent5 61 5" xfId="20260" xr:uid="{ACBA6A6F-4768-4B94-A68A-BD841D85BFEB}"/>
    <cellStyle name="20% - Accent5 61 6" xfId="35394" xr:uid="{4B6ED978-485F-4F9F-B348-54367EEC4B80}"/>
    <cellStyle name="20% - Accent5 62" xfId="918" xr:uid="{10FD5866-266D-48AD-B4DA-7E207E91EE91}"/>
    <cellStyle name="20% - Accent5 62 2" xfId="6067" xr:uid="{F3DCB2D3-9172-4433-9915-570598913C0D}"/>
    <cellStyle name="20% - Accent5 62 2 2" xfId="13824" xr:uid="{854508C2-4C82-414A-B80D-38F4004560EA}"/>
    <cellStyle name="20% - Accent5 62 2 2 2" xfId="32834" xr:uid="{10607991-CA6C-4FF4-A715-A2C282881A33}"/>
    <cellStyle name="20% - Accent5 62 2 2 3" xfId="47968" xr:uid="{3C94C450-067A-4E68-9698-2324CCFA1AD6}"/>
    <cellStyle name="20% - Accent5 62 2 3" xfId="25290" xr:uid="{1C48E8E5-608B-4A75-93AE-8CAB20B8C103}"/>
    <cellStyle name="20% - Accent5 62 2 4" xfId="40424" xr:uid="{D12A137F-F039-4BD4-9482-82F1CCF53CC9}"/>
    <cellStyle name="20% - Accent5 62 3" xfId="3572" xr:uid="{54BEC4D5-3632-4F9E-9226-AF581BC95BE6}"/>
    <cellStyle name="20% - Accent5 62 3 2" xfId="11335" xr:uid="{5A18A99C-2590-4571-87F8-56861FB83CA3}"/>
    <cellStyle name="20% - Accent5 62 3 2 2" xfId="30360" xr:uid="{88C8885D-B42A-496B-9ADA-522FDA10CFD7}"/>
    <cellStyle name="20% - Accent5 62 3 2 3" xfId="45494" xr:uid="{25ECBD9D-3149-4ABE-AAE4-C6907F8FF8E0}"/>
    <cellStyle name="20% - Accent5 62 3 3" xfId="22816" xr:uid="{C1B77B66-D652-457A-89B0-C21F60AA347C}"/>
    <cellStyle name="20% - Accent5 62 3 4" xfId="37950" xr:uid="{3C4C1012-325E-4341-A5A8-49D2DA2D7A2A}"/>
    <cellStyle name="20% - Accent5 62 4" xfId="8709" xr:uid="{43F0EDF2-DEC3-4A03-A591-1C6658528BAB}"/>
    <cellStyle name="20% - Accent5 62 4 2" xfId="27818" xr:uid="{34213E99-7DB6-4208-99B5-B05286456E56}"/>
    <cellStyle name="20% - Accent5 62 4 3" xfId="42952" xr:uid="{63D17E11-D52D-4735-90E3-9962D86FD919}"/>
    <cellStyle name="20% - Accent5 62 5" xfId="20274" xr:uid="{B270922F-B8E1-4053-9F16-42F71B314C9F}"/>
    <cellStyle name="20% - Accent5 62 6" xfId="35408" xr:uid="{58715D2D-C094-46B2-AFC1-689DDB16EEF5}"/>
    <cellStyle name="20% - Accent5 63" xfId="932" xr:uid="{E639A129-817E-49C4-98A1-DB24513A105E}"/>
    <cellStyle name="20% - Accent5 63 2" xfId="6081" xr:uid="{1AD8CAD4-59F1-472E-9A9E-C5F948723E3C}"/>
    <cellStyle name="20% - Accent5 63 2 2" xfId="13838" xr:uid="{DDD2B7B2-70CC-4051-BDE2-99F3D65E8573}"/>
    <cellStyle name="20% - Accent5 63 2 2 2" xfId="32848" xr:uid="{5E4DA36E-998D-4D32-9DF3-FDB2260F901D}"/>
    <cellStyle name="20% - Accent5 63 2 2 3" xfId="47982" xr:uid="{8B8FA16A-1D55-4653-844D-8040C55ABDFF}"/>
    <cellStyle name="20% - Accent5 63 2 3" xfId="25304" xr:uid="{C356F5C6-FC6F-4446-9672-0BBF455BF8EA}"/>
    <cellStyle name="20% - Accent5 63 2 4" xfId="40438" xr:uid="{7B9898FC-EC43-46F0-8010-40EA723F90C0}"/>
    <cellStyle name="20% - Accent5 63 3" xfId="3586" xr:uid="{0C31A06A-5CBE-421E-BD0B-FFCC9DD0CC54}"/>
    <cellStyle name="20% - Accent5 63 3 2" xfId="11349" xr:uid="{FE418CFF-629F-46DA-8FBF-DFAC18D2EC95}"/>
    <cellStyle name="20% - Accent5 63 3 2 2" xfId="30374" xr:uid="{208C75C4-DD61-4F1D-AA27-556CBCEEAC06}"/>
    <cellStyle name="20% - Accent5 63 3 2 3" xfId="45508" xr:uid="{AE88E28E-FD1D-4216-9E55-F9FB9F9C4231}"/>
    <cellStyle name="20% - Accent5 63 3 3" xfId="22830" xr:uid="{ACBDA1E8-A222-4D3E-9AD6-15DB4E6D8855}"/>
    <cellStyle name="20% - Accent5 63 3 4" xfId="37964" xr:uid="{9F3566F8-ECA7-435E-8B70-6A4045418D26}"/>
    <cellStyle name="20% - Accent5 63 4" xfId="8723" xr:uid="{20B0D258-0A13-4C58-B6F6-3303D11BA602}"/>
    <cellStyle name="20% - Accent5 63 4 2" xfId="27832" xr:uid="{60B66689-F7FC-4531-9E2E-5D7FE7B3D8FB}"/>
    <cellStyle name="20% - Accent5 63 4 3" xfId="42966" xr:uid="{DBEDC9A5-9DDA-4486-939B-50D23658255D}"/>
    <cellStyle name="20% - Accent5 63 5" xfId="20288" xr:uid="{36A261D0-2010-4C4C-B08B-5D025190975B}"/>
    <cellStyle name="20% - Accent5 63 6" xfId="35422" xr:uid="{A8DC20B6-F5F5-401F-A917-790B1D64FF54}"/>
    <cellStyle name="20% - Accent5 64" xfId="946" xr:uid="{CB6D25CE-9D37-4E76-8119-78DBAED6DB18}"/>
    <cellStyle name="20% - Accent5 64 2" xfId="6095" xr:uid="{054A66F1-4A38-4E97-B1AF-EEF2BA6BABC0}"/>
    <cellStyle name="20% - Accent5 64 2 2" xfId="13852" xr:uid="{2FC97065-B89C-4C2A-8D5D-C2DF0808FF60}"/>
    <cellStyle name="20% - Accent5 64 2 2 2" xfId="32862" xr:uid="{A77C6457-BD95-4099-A76F-38EC8CD9CE66}"/>
    <cellStyle name="20% - Accent5 64 2 2 3" xfId="47996" xr:uid="{5361DE2C-4ECC-42C7-B59B-AEFC1BF19759}"/>
    <cellStyle name="20% - Accent5 64 2 3" xfId="25318" xr:uid="{21E356C5-F45F-4AFF-92DA-A37481BDD93E}"/>
    <cellStyle name="20% - Accent5 64 2 4" xfId="40452" xr:uid="{F491B726-8050-4A07-9BE2-E73E214BEC5F}"/>
    <cellStyle name="20% - Accent5 64 3" xfId="3600" xr:uid="{7C217A7D-83A7-4878-AB96-7297EBCA280F}"/>
    <cellStyle name="20% - Accent5 64 3 2" xfId="11363" xr:uid="{5FA3561B-4821-4AB0-8F3F-5E40DABCC52E}"/>
    <cellStyle name="20% - Accent5 64 3 2 2" xfId="30388" xr:uid="{5DD55AF1-1C0D-48D5-A3E7-209CC8761749}"/>
    <cellStyle name="20% - Accent5 64 3 2 3" xfId="45522" xr:uid="{A37EFF4D-E786-401F-8742-15B93FA4D5B1}"/>
    <cellStyle name="20% - Accent5 64 3 3" xfId="22844" xr:uid="{444C2C66-42E3-4738-96FD-0B33E8B9055C}"/>
    <cellStyle name="20% - Accent5 64 3 4" xfId="37978" xr:uid="{327DE004-0D87-41DC-89B9-A42D792AD363}"/>
    <cellStyle name="20% - Accent5 64 4" xfId="8737" xr:uid="{C357253C-8FCC-40D5-97C2-7A817A93494C}"/>
    <cellStyle name="20% - Accent5 64 4 2" xfId="27846" xr:uid="{48753795-014C-4B5C-9A68-7806221F8F17}"/>
    <cellStyle name="20% - Accent5 64 4 3" xfId="42980" xr:uid="{C8493763-9351-4D33-AF78-C05D3EFDE167}"/>
    <cellStyle name="20% - Accent5 64 5" xfId="20302" xr:uid="{4C7142DE-BD2F-49DB-BA9F-6815E86CC036}"/>
    <cellStyle name="20% - Accent5 64 6" xfId="35436" xr:uid="{E2DA24BC-C168-43DE-9BC5-ED2D43F19093}"/>
    <cellStyle name="20% - Accent5 65" xfId="960" xr:uid="{597F1060-DA84-4B1D-B326-D6D2D0CB2657}"/>
    <cellStyle name="20% - Accent5 65 2" xfId="6109" xr:uid="{B285514A-524E-4AF5-8848-6F895B38237B}"/>
    <cellStyle name="20% - Accent5 65 2 2" xfId="13866" xr:uid="{320A797A-D654-4796-BDC8-27D3EDBD4B1B}"/>
    <cellStyle name="20% - Accent5 65 2 2 2" xfId="32876" xr:uid="{EF8D35FA-C417-4848-B372-5EE59885CE33}"/>
    <cellStyle name="20% - Accent5 65 2 2 3" xfId="48010" xr:uid="{A4A11EC6-C3BF-4CC9-BE8E-AE2B3C39BEF8}"/>
    <cellStyle name="20% - Accent5 65 2 3" xfId="25332" xr:uid="{CA7831C8-ABEE-46A3-8724-5CCF4AD4141F}"/>
    <cellStyle name="20% - Accent5 65 2 4" xfId="40466" xr:uid="{10AF3CB6-1334-4DE6-A2B9-F76C4DC2AB9D}"/>
    <cellStyle name="20% - Accent5 65 3" xfId="3614" xr:uid="{F1662701-3990-4D86-94A3-61D7175190F7}"/>
    <cellStyle name="20% - Accent5 65 3 2" xfId="11377" xr:uid="{40D6DEE1-17AD-4B27-A517-24073A5FE784}"/>
    <cellStyle name="20% - Accent5 65 3 2 2" xfId="30402" xr:uid="{513310F2-419D-4EC1-9FAD-73928C473368}"/>
    <cellStyle name="20% - Accent5 65 3 2 3" xfId="45536" xr:uid="{40544308-CD1C-4F4C-B547-16482FA48B2A}"/>
    <cellStyle name="20% - Accent5 65 3 3" xfId="22858" xr:uid="{EF12FD3B-AA07-4EB6-9C3A-7B3B525B09D3}"/>
    <cellStyle name="20% - Accent5 65 3 4" xfId="37992" xr:uid="{AECE94A3-7B2F-4A41-A510-1B2E05B89875}"/>
    <cellStyle name="20% - Accent5 65 4" xfId="8751" xr:uid="{131A0181-701B-4198-9E66-F3557B769872}"/>
    <cellStyle name="20% - Accent5 65 4 2" xfId="27860" xr:uid="{8E8F367D-F6D2-403B-AA49-185A15168C24}"/>
    <cellStyle name="20% - Accent5 65 4 3" xfId="42994" xr:uid="{6466E91D-00C1-42D1-93BF-A35AE821DCAF}"/>
    <cellStyle name="20% - Accent5 65 5" xfId="20316" xr:uid="{80D128C7-3AED-4CA9-AA84-88DC2BCE05BA}"/>
    <cellStyle name="20% - Accent5 65 6" xfId="35450" xr:uid="{9D343428-0459-42D7-B130-3A569E309DF1}"/>
    <cellStyle name="20% - Accent5 66" xfId="974" xr:uid="{1B51373C-F206-42C3-8619-D52FBED8B529}"/>
    <cellStyle name="20% - Accent5 66 2" xfId="6123" xr:uid="{939F1077-512D-4F46-B5CF-AEB2B5BE9263}"/>
    <cellStyle name="20% - Accent5 66 2 2" xfId="13880" xr:uid="{4795813D-F882-4451-9BFA-93161F463F3F}"/>
    <cellStyle name="20% - Accent5 66 2 2 2" xfId="32890" xr:uid="{7AEA3204-C235-4A84-91C9-786172979DD0}"/>
    <cellStyle name="20% - Accent5 66 2 2 3" xfId="48024" xr:uid="{FBD2E9B0-2CE9-4A87-9048-9E93CA4F8EB6}"/>
    <cellStyle name="20% - Accent5 66 2 3" xfId="25346" xr:uid="{01021C98-FC38-4D29-8F7A-B20091EC7301}"/>
    <cellStyle name="20% - Accent5 66 2 4" xfId="40480" xr:uid="{14A088B9-CAC4-4845-B1F3-E40B08651855}"/>
    <cellStyle name="20% - Accent5 66 3" xfId="3628" xr:uid="{D1D54622-D217-419D-87CA-7DB670411464}"/>
    <cellStyle name="20% - Accent5 66 3 2" xfId="11391" xr:uid="{4B6B6D43-7306-4361-BDF1-E8C499ED3181}"/>
    <cellStyle name="20% - Accent5 66 3 2 2" xfId="30416" xr:uid="{096CD6D7-31D0-4671-A360-E992EBD6DAF4}"/>
    <cellStyle name="20% - Accent5 66 3 2 3" xfId="45550" xr:uid="{DC6C29BF-0962-4281-9C94-8241026843B2}"/>
    <cellStyle name="20% - Accent5 66 3 3" xfId="22872" xr:uid="{64C39792-6717-432B-9CC5-CE9308AE091C}"/>
    <cellStyle name="20% - Accent5 66 3 4" xfId="38006" xr:uid="{6DF19640-25E8-4ED4-8A74-F254FAD2D857}"/>
    <cellStyle name="20% - Accent5 66 4" xfId="8765" xr:uid="{6659D394-29BB-4144-BF56-D005A1D96EC4}"/>
    <cellStyle name="20% - Accent5 66 4 2" xfId="27874" xr:uid="{821B8FEE-4E64-431F-BA57-E76EFE5BD15E}"/>
    <cellStyle name="20% - Accent5 66 4 3" xfId="43008" xr:uid="{85C730A0-90B8-4742-94EF-5FF695087DCB}"/>
    <cellStyle name="20% - Accent5 66 5" xfId="20330" xr:uid="{513BC0BA-89F7-426E-8002-82493B648FD3}"/>
    <cellStyle name="20% - Accent5 66 6" xfId="35464" xr:uid="{7D770327-4A86-4D4D-ABB2-64AF9DDF12E4}"/>
    <cellStyle name="20% - Accent5 67" xfId="988" xr:uid="{1A869E35-195F-4EF2-88B5-82E32D9812B5}"/>
    <cellStyle name="20% - Accent5 67 2" xfId="6137" xr:uid="{79BA7EF5-627D-4707-A608-6CC144FBCA44}"/>
    <cellStyle name="20% - Accent5 67 2 2" xfId="13894" xr:uid="{64F3530F-5D6F-4F4A-817D-93EBD83554D7}"/>
    <cellStyle name="20% - Accent5 67 2 2 2" xfId="32904" xr:uid="{F598FF81-678B-4C01-B389-1AF220A96287}"/>
    <cellStyle name="20% - Accent5 67 2 2 3" xfId="48038" xr:uid="{E6285DD3-D352-4C32-BB8D-38C9DAFFF16A}"/>
    <cellStyle name="20% - Accent5 67 2 3" xfId="25360" xr:uid="{60A86F73-EAFC-49C4-8BE2-E4C331F5FC85}"/>
    <cellStyle name="20% - Accent5 67 2 4" xfId="40494" xr:uid="{0C9D0161-2C8B-44AA-91F4-01390DDDBAAD}"/>
    <cellStyle name="20% - Accent5 67 3" xfId="3642" xr:uid="{A837461F-8DAE-4578-A64A-31BE746F4397}"/>
    <cellStyle name="20% - Accent5 67 3 2" xfId="11405" xr:uid="{41A93582-57B4-4B99-BF99-7B8F76ADFD5B}"/>
    <cellStyle name="20% - Accent5 67 3 2 2" xfId="30430" xr:uid="{4521C7D2-DC35-4770-9A5A-892B9F326D8C}"/>
    <cellStyle name="20% - Accent5 67 3 2 3" xfId="45564" xr:uid="{30E62439-4250-44C8-ACE0-42EB9340CA04}"/>
    <cellStyle name="20% - Accent5 67 3 3" xfId="22886" xr:uid="{0A508462-5807-4D00-B14B-13453AD99B5B}"/>
    <cellStyle name="20% - Accent5 67 3 4" xfId="38020" xr:uid="{525C6EDE-69D8-4DF8-8F14-05861E51CECC}"/>
    <cellStyle name="20% - Accent5 67 4" xfId="8779" xr:uid="{64EB0FA1-3D5A-48AA-B7E4-DF67E7133915}"/>
    <cellStyle name="20% - Accent5 67 4 2" xfId="27888" xr:uid="{418CFD44-64E3-468F-92D1-10587F144B96}"/>
    <cellStyle name="20% - Accent5 67 4 3" xfId="43022" xr:uid="{2BE8F9D4-4018-4B1F-AAC6-AF74497CDD0E}"/>
    <cellStyle name="20% - Accent5 67 5" xfId="20344" xr:uid="{4BF11441-054C-4E70-94B3-7C289F9E4E00}"/>
    <cellStyle name="20% - Accent5 67 6" xfId="35478" xr:uid="{3001ED02-07BC-4DF0-8F21-ADEF92408801}"/>
    <cellStyle name="20% - Accent5 68" xfId="1002" xr:uid="{8AC5E36E-C88A-4699-A928-E1FFCDE76749}"/>
    <cellStyle name="20% - Accent5 68 2" xfId="6151" xr:uid="{6B7B6877-2523-4877-A246-4A83E56BF462}"/>
    <cellStyle name="20% - Accent5 68 2 2" xfId="13908" xr:uid="{A52DADE4-DFD1-4062-AE50-AB1EFDAD67FC}"/>
    <cellStyle name="20% - Accent5 68 2 2 2" xfId="32918" xr:uid="{44301DF2-B76B-4FB6-A923-C91CDCF9F8A9}"/>
    <cellStyle name="20% - Accent5 68 2 2 3" xfId="48052" xr:uid="{F461B832-B048-4167-A6A7-050506CC0922}"/>
    <cellStyle name="20% - Accent5 68 2 3" xfId="25374" xr:uid="{19280EEE-082F-474C-B593-4969F9704360}"/>
    <cellStyle name="20% - Accent5 68 2 4" xfId="40508" xr:uid="{83B6CACD-2396-4861-AB83-CD225B7F8AA6}"/>
    <cellStyle name="20% - Accent5 68 3" xfId="3656" xr:uid="{837C3F1E-27AE-4A66-A4E3-13F3E7ACD2D8}"/>
    <cellStyle name="20% - Accent5 68 3 2" xfId="11419" xr:uid="{92770F99-C211-4577-941F-ABCD0D8FCAC4}"/>
    <cellStyle name="20% - Accent5 68 3 2 2" xfId="30444" xr:uid="{F8592E38-D844-4957-90AF-CBF5A5DD414A}"/>
    <cellStyle name="20% - Accent5 68 3 2 3" xfId="45578" xr:uid="{FBF7E20C-0923-4D7A-AB47-94E16EC2AE3F}"/>
    <cellStyle name="20% - Accent5 68 3 3" xfId="22900" xr:uid="{4A65FC35-A95A-4E0C-B4DC-ED182A041BF7}"/>
    <cellStyle name="20% - Accent5 68 3 4" xfId="38034" xr:uid="{CD7FC544-F1E8-47D8-9F6B-D4227CD74732}"/>
    <cellStyle name="20% - Accent5 68 4" xfId="8793" xr:uid="{924D017D-9773-4F1A-85BF-4F2A755D27E9}"/>
    <cellStyle name="20% - Accent5 68 4 2" xfId="27902" xr:uid="{C3BD0C17-0C82-4331-9595-BD8458260105}"/>
    <cellStyle name="20% - Accent5 68 4 3" xfId="43036" xr:uid="{FBF4A7A1-C6BC-43F3-95B4-D4A3DE45D691}"/>
    <cellStyle name="20% - Accent5 68 5" xfId="20358" xr:uid="{E295F04A-FD8D-4AFF-9688-AB9F31C85495}"/>
    <cellStyle name="20% - Accent5 68 6" xfId="35492" xr:uid="{EBE42AD5-FB51-4200-9FA9-66B872DEC8A2}"/>
    <cellStyle name="20% - Accent5 69" xfId="1016" xr:uid="{BFF2F89E-27F3-48F2-8AFD-6FFB4D88A377}"/>
    <cellStyle name="20% - Accent5 69 2" xfId="6165" xr:uid="{E7AF0253-8CAC-4C8E-8965-78A26CB71226}"/>
    <cellStyle name="20% - Accent5 69 2 2" xfId="13922" xr:uid="{B4EEE4E0-5700-44DA-BDF9-23879E58CAB9}"/>
    <cellStyle name="20% - Accent5 69 2 2 2" xfId="32932" xr:uid="{679BB866-F657-4312-85C2-ABFA5A9481A6}"/>
    <cellStyle name="20% - Accent5 69 2 2 3" xfId="48066" xr:uid="{0A0E77CA-9B0A-4D91-A990-7CA5231EBCBB}"/>
    <cellStyle name="20% - Accent5 69 2 3" xfId="25388" xr:uid="{BEE0688A-47A5-46CB-A948-55CC1190020F}"/>
    <cellStyle name="20% - Accent5 69 2 4" xfId="40522" xr:uid="{D617ABA0-39C3-4762-BD0F-E8634471CBEB}"/>
    <cellStyle name="20% - Accent5 69 3" xfId="3670" xr:uid="{EC0640A8-AAA9-484F-B7BA-CD8083865C4F}"/>
    <cellStyle name="20% - Accent5 69 3 2" xfId="11433" xr:uid="{CDFFEDD6-BB0E-45C3-9DF1-691B6B03131C}"/>
    <cellStyle name="20% - Accent5 69 3 2 2" xfId="30458" xr:uid="{0F9E3C84-A871-48DB-868E-0B87861383BB}"/>
    <cellStyle name="20% - Accent5 69 3 2 3" xfId="45592" xr:uid="{DD5FD023-A4B4-4DA4-A9E0-504ED3DF6F2F}"/>
    <cellStyle name="20% - Accent5 69 3 3" xfId="22914" xr:uid="{58D20473-DB74-46FA-96C2-6A84A8131C3B}"/>
    <cellStyle name="20% - Accent5 69 3 4" xfId="38048" xr:uid="{D4EF2C9B-91BE-4EA4-BF7C-1ECA1D94B00E}"/>
    <cellStyle name="20% - Accent5 69 4" xfId="8807" xr:uid="{A11F46C0-DB17-408F-BC46-545AC1C90A4C}"/>
    <cellStyle name="20% - Accent5 69 4 2" xfId="27916" xr:uid="{31EF0633-57F3-4BF7-A6C9-F2E5C995A35B}"/>
    <cellStyle name="20% - Accent5 69 4 3" xfId="43050" xr:uid="{D1F4103E-CB5E-4592-9F6E-BC6086566323}"/>
    <cellStyle name="20% - Accent5 69 5" xfId="20372" xr:uid="{7EAF938C-C0E8-416D-9EC9-BF75800CFFEC}"/>
    <cellStyle name="20% - Accent5 69 6" xfId="35506" xr:uid="{3EAF5859-D75F-4723-BBC9-3426BA6DDF13}"/>
    <cellStyle name="20% - Accent5 7" xfId="148" xr:uid="{C02D146B-DC32-4E99-AB2D-9514853DCB7E}"/>
    <cellStyle name="20% - Accent5 7 2" xfId="5291" xr:uid="{911659C7-5B33-4B00-AF61-86F80B7516A2}"/>
    <cellStyle name="20% - Accent5 7 2 2" xfId="13048" xr:uid="{4EEF791B-809A-4DCB-9FF3-9E459CDE509C}"/>
    <cellStyle name="20% - Accent5 7 2 2 2" xfId="32058" xr:uid="{5C9CFB9F-5191-4940-81F2-01E79C73A20F}"/>
    <cellStyle name="20% - Accent5 7 2 2 3" xfId="47192" xr:uid="{73A01C19-D126-4C78-9F8A-27D4F668B345}"/>
    <cellStyle name="20% - Accent5 7 2 3" xfId="24514" xr:uid="{9FB1A4D6-DB33-4F1E-9153-1C2550D06AEF}"/>
    <cellStyle name="20% - Accent5 7 2 4" xfId="39648" xr:uid="{81601244-616C-4294-8D42-9FF238D12353}"/>
    <cellStyle name="20% - Accent5 7 3" xfId="2801" xr:uid="{4D5FE301-2A24-47F9-97F2-337CA9AF319C}"/>
    <cellStyle name="20% - Accent5 7 3 2" xfId="10564" xr:uid="{B3319CEB-CDED-40D1-A997-7D32BBB715BE}"/>
    <cellStyle name="20% - Accent5 7 3 2 2" xfId="29589" xr:uid="{A0542143-3E6D-4475-BD58-D4A872EAF9A7}"/>
    <cellStyle name="20% - Accent5 7 3 2 3" xfId="44723" xr:uid="{AC64BFD8-38FB-40D5-B17E-B4B13517C30F}"/>
    <cellStyle name="20% - Accent5 7 3 3" xfId="22045" xr:uid="{3309C36B-A320-43BA-8779-4F2E8BE3DDE7}"/>
    <cellStyle name="20% - Accent5 7 3 4" xfId="37179" xr:uid="{CD485EA7-1DE2-4E15-89DC-78E837CEC5E4}"/>
    <cellStyle name="20% - Accent5 7 4" xfId="7938" xr:uid="{6CB77EC3-CC90-4638-8FCE-015AE5C1DCC9}"/>
    <cellStyle name="20% - Accent5 7 4 2" xfId="27047" xr:uid="{B7C14B2A-2E64-4490-A05B-7AE25FAF5B3B}"/>
    <cellStyle name="20% - Accent5 7 4 3" xfId="42181" xr:uid="{7BAF8CC4-5481-4EF3-ADE9-F4307F474B1B}"/>
    <cellStyle name="20% - Accent5 7 5" xfId="19503" xr:uid="{64F3FB8D-76D6-4CCE-8B74-A44051923BD8}"/>
    <cellStyle name="20% - Accent5 7 6" xfId="34637" xr:uid="{5421CBF8-0240-4490-ACEE-A8801EC5578A}"/>
    <cellStyle name="20% - Accent5 70" xfId="1030" xr:uid="{C220ED2D-57C6-4E9F-8079-667CDF541CA3}"/>
    <cellStyle name="20% - Accent5 70 2" xfId="6179" xr:uid="{260B4D22-928C-45E4-B323-0D01A40F9C9D}"/>
    <cellStyle name="20% - Accent5 70 2 2" xfId="13936" xr:uid="{02488B7C-D7DD-4805-9021-6BA62C213C8D}"/>
    <cellStyle name="20% - Accent5 70 2 2 2" xfId="32946" xr:uid="{59691332-2521-49F1-B821-8BD3D685FBD1}"/>
    <cellStyle name="20% - Accent5 70 2 2 3" xfId="48080" xr:uid="{BC951ED5-4A66-4463-9F8F-7C9B692278E5}"/>
    <cellStyle name="20% - Accent5 70 2 3" xfId="25402" xr:uid="{D08BE6D4-B523-4C2F-9767-E54E8DDA0B4B}"/>
    <cellStyle name="20% - Accent5 70 2 4" xfId="40536" xr:uid="{9B14189D-0FCE-4EDA-92D2-410E05CFBE6E}"/>
    <cellStyle name="20% - Accent5 70 3" xfId="3684" xr:uid="{E9B4993A-22C7-4F56-AACF-637BAB5417FA}"/>
    <cellStyle name="20% - Accent5 70 3 2" xfId="11447" xr:uid="{DC70B48C-B96A-4FC2-B510-D7C2BD86E266}"/>
    <cellStyle name="20% - Accent5 70 3 2 2" xfId="30472" xr:uid="{106E928C-F49A-4482-9DF4-C4600E3909DF}"/>
    <cellStyle name="20% - Accent5 70 3 2 3" xfId="45606" xr:uid="{7CED8623-D3AF-421C-B611-0D7F608FE19D}"/>
    <cellStyle name="20% - Accent5 70 3 3" xfId="22928" xr:uid="{C866B659-1739-4601-BB00-0A57767DE3C0}"/>
    <cellStyle name="20% - Accent5 70 3 4" xfId="38062" xr:uid="{F81A8F80-F86F-4C8A-B708-E0B301584C63}"/>
    <cellStyle name="20% - Accent5 70 4" xfId="8821" xr:uid="{4411D5BC-C17C-4DE1-AEAF-E1AF00B05B09}"/>
    <cellStyle name="20% - Accent5 70 4 2" xfId="27930" xr:uid="{827406BB-D893-4012-B422-F9166D5F1D8C}"/>
    <cellStyle name="20% - Accent5 70 4 3" xfId="43064" xr:uid="{03BEA90D-7EF5-432C-AB35-5A30684A5D1D}"/>
    <cellStyle name="20% - Accent5 70 5" xfId="20386" xr:uid="{74D17B32-6A39-454B-896E-DD426F235055}"/>
    <cellStyle name="20% - Accent5 70 6" xfId="35520" xr:uid="{B497B0BA-2024-46EB-854C-C4F065186760}"/>
    <cellStyle name="20% - Accent5 71" xfId="1044" xr:uid="{690BF3C1-6CE2-41C5-94ED-4AD4327192AD}"/>
    <cellStyle name="20% - Accent5 71 2" xfId="6193" xr:uid="{F796532C-E424-4F44-956B-5FD9A35B54C0}"/>
    <cellStyle name="20% - Accent5 71 2 2" xfId="13950" xr:uid="{2FE27DB7-94D3-4FE3-B5A4-136FBB7C7AD9}"/>
    <cellStyle name="20% - Accent5 71 2 2 2" xfId="32960" xr:uid="{AA8CFB33-4829-4C44-B484-E386162539F6}"/>
    <cellStyle name="20% - Accent5 71 2 2 3" xfId="48094" xr:uid="{CE33EE10-F548-4664-88C7-E55863430090}"/>
    <cellStyle name="20% - Accent5 71 2 3" xfId="25416" xr:uid="{C4339F71-E388-4E34-B33B-7CC0621E8E62}"/>
    <cellStyle name="20% - Accent5 71 2 4" xfId="40550" xr:uid="{0074DEE3-C93F-4B1F-A1AF-EBF98349A93F}"/>
    <cellStyle name="20% - Accent5 71 3" xfId="3698" xr:uid="{E1E674A6-D056-41AA-BDB3-AAE1A4372EEB}"/>
    <cellStyle name="20% - Accent5 71 3 2" xfId="11461" xr:uid="{9E574416-8595-45F2-B426-6172DC4ABEB8}"/>
    <cellStyle name="20% - Accent5 71 3 2 2" xfId="30486" xr:uid="{DB7654E2-CE76-4EF4-AD1D-BB72B8140F86}"/>
    <cellStyle name="20% - Accent5 71 3 2 3" xfId="45620" xr:uid="{0193D110-43E8-42AC-AA10-0321A8F03B64}"/>
    <cellStyle name="20% - Accent5 71 3 3" xfId="22942" xr:uid="{77DFC766-5253-4477-971C-BB12B5F0277E}"/>
    <cellStyle name="20% - Accent5 71 3 4" xfId="38076" xr:uid="{ACCA4212-BD2B-43A7-ADB6-C287E87B8FEB}"/>
    <cellStyle name="20% - Accent5 71 4" xfId="8835" xr:uid="{65BC5D34-0C14-422A-B9ED-AB13ED4473C6}"/>
    <cellStyle name="20% - Accent5 71 4 2" xfId="27944" xr:uid="{C5FB019B-6301-45AC-A7BA-3636F3A59415}"/>
    <cellStyle name="20% - Accent5 71 4 3" xfId="43078" xr:uid="{B6AB7317-4E39-4F86-AC38-47CB3BA7A5C2}"/>
    <cellStyle name="20% - Accent5 71 5" xfId="20400" xr:uid="{6436D1E6-8EBB-4BD4-8087-E1B18A935F42}"/>
    <cellStyle name="20% - Accent5 71 6" xfId="35534" xr:uid="{75C64993-CFF1-4066-A0C5-5B52F88E2626}"/>
    <cellStyle name="20% - Accent5 72" xfId="1058" xr:uid="{B3EA0695-F2C1-430E-924F-5F96582D744E}"/>
    <cellStyle name="20% - Accent5 72 2" xfId="6207" xr:uid="{287C5523-9297-4689-B240-4E85729FEFAA}"/>
    <cellStyle name="20% - Accent5 72 2 2" xfId="13964" xr:uid="{6F1649B8-F9F7-4AD7-9DD3-819EE713473B}"/>
    <cellStyle name="20% - Accent5 72 2 2 2" xfId="32974" xr:uid="{73429F11-BB04-4690-B216-AA0F74DFB021}"/>
    <cellStyle name="20% - Accent5 72 2 2 3" xfId="48108" xr:uid="{3850AECB-76FE-4764-BD23-B91B24BF54D5}"/>
    <cellStyle name="20% - Accent5 72 2 3" xfId="25430" xr:uid="{0EB95777-8A88-4103-9C64-470F59DB9CA9}"/>
    <cellStyle name="20% - Accent5 72 2 4" xfId="40564" xr:uid="{C6139959-5CA6-47D3-BE94-CED8C4F36B65}"/>
    <cellStyle name="20% - Accent5 72 3" xfId="3712" xr:uid="{7D2740E3-E76A-4D08-A402-BD9785D50F60}"/>
    <cellStyle name="20% - Accent5 72 3 2" xfId="11475" xr:uid="{2D6D6F71-0997-49C0-B1A0-6CC075448E7B}"/>
    <cellStyle name="20% - Accent5 72 3 2 2" xfId="30500" xr:uid="{5882F55F-7DBF-46F3-BFAF-6536739E6ABC}"/>
    <cellStyle name="20% - Accent5 72 3 2 3" xfId="45634" xr:uid="{C39DB29F-A0DC-4C75-B54B-CEB31931EC30}"/>
    <cellStyle name="20% - Accent5 72 3 3" xfId="22956" xr:uid="{EDA51810-3868-494D-A85A-F839486C734E}"/>
    <cellStyle name="20% - Accent5 72 3 4" xfId="38090" xr:uid="{C5D83E2E-37F0-411E-A8FA-DEAFC2A3ABE6}"/>
    <cellStyle name="20% - Accent5 72 4" xfId="8849" xr:uid="{F3A4BBE5-409E-41A6-85A9-F16F0BB2F3B1}"/>
    <cellStyle name="20% - Accent5 72 4 2" xfId="27958" xr:uid="{1E340BDF-68C8-45EA-B35C-B496BF587FDA}"/>
    <cellStyle name="20% - Accent5 72 4 3" xfId="43092" xr:uid="{462C43FC-055D-4F6B-8244-448FCB541985}"/>
    <cellStyle name="20% - Accent5 72 5" xfId="20414" xr:uid="{B145D0B4-8695-4B59-923C-4BEF9BF0C87F}"/>
    <cellStyle name="20% - Accent5 72 6" xfId="35548" xr:uid="{91B14580-7819-46FC-81EB-7E389245FB23}"/>
    <cellStyle name="20% - Accent5 73" xfId="1072" xr:uid="{FF445B66-4586-4056-9827-05A829EF15DE}"/>
    <cellStyle name="20% - Accent5 73 2" xfId="6221" xr:uid="{3F0A6ED9-A636-4B7D-8A81-209371E0FA3B}"/>
    <cellStyle name="20% - Accent5 73 2 2" xfId="13978" xr:uid="{54337047-969B-424C-8E0E-BBA29835CB54}"/>
    <cellStyle name="20% - Accent5 73 2 2 2" xfId="32988" xr:uid="{E105AF0A-8766-47D0-95BF-CDF379FA8F37}"/>
    <cellStyle name="20% - Accent5 73 2 2 3" xfId="48122" xr:uid="{5D837B72-F3A6-419B-BACD-263FE8B61F95}"/>
    <cellStyle name="20% - Accent5 73 2 3" xfId="25444" xr:uid="{E49D049A-1199-4A53-944B-C1BF98B22BB1}"/>
    <cellStyle name="20% - Accent5 73 2 4" xfId="40578" xr:uid="{4652E397-AC39-42F8-82D9-2F73EFCC521E}"/>
    <cellStyle name="20% - Accent5 73 3" xfId="3726" xr:uid="{7D0E7D6D-0224-4128-8640-B448018FE8BC}"/>
    <cellStyle name="20% - Accent5 73 3 2" xfId="11489" xr:uid="{38335682-18D6-4E49-B400-855669917752}"/>
    <cellStyle name="20% - Accent5 73 3 2 2" xfId="30514" xr:uid="{FAE3B34C-0C40-4307-90E5-FDDC0BB23B55}"/>
    <cellStyle name="20% - Accent5 73 3 2 3" xfId="45648" xr:uid="{7197C59D-F253-49AD-B7E2-49193016892E}"/>
    <cellStyle name="20% - Accent5 73 3 3" xfId="22970" xr:uid="{05E07F0A-7D9D-4A0B-A1A1-ED7421EA2496}"/>
    <cellStyle name="20% - Accent5 73 3 4" xfId="38104" xr:uid="{66CF30BA-072C-430F-B5D3-86BCE09628B4}"/>
    <cellStyle name="20% - Accent5 73 4" xfId="8863" xr:uid="{09013D2C-006F-4CAF-BC3A-59702F757566}"/>
    <cellStyle name="20% - Accent5 73 4 2" xfId="27972" xr:uid="{215A1ADB-87C5-407D-93CF-E4C4BEF9B8F6}"/>
    <cellStyle name="20% - Accent5 73 4 3" xfId="43106" xr:uid="{9DE029CB-E312-4F82-85A1-7D859A28D16A}"/>
    <cellStyle name="20% - Accent5 73 5" xfId="20428" xr:uid="{89ADFD55-8CB8-4DD0-8287-FBA417AF5393}"/>
    <cellStyle name="20% - Accent5 73 6" xfId="35562" xr:uid="{EBF9B9C5-4651-4127-A2D8-BB7D7CBE6E49}"/>
    <cellStyle name="20% - Accent5 74" xfId="1086" xr:uid="{7D365674-9040-4B1C-9E5B-F415D25FCB11}"/>
    <cellStyle name="20% - Accent5 74 2" xfId="6235" xr:uid="{3B0A3771-1914-4BA5-A11F-007D09313793}"/>
    <cellStyle name="20% - Accent5 74 2 2" xfId="13992" xr:uid="{66FC1B48-F504-4F4F-886E-BC261FDC5F9E}"/>
    <cellStyle name="20% - Accent5 74 2 2 2" xfId="33002" xr:uid="{312E0B92-4BAA-4C17-958C-10F0398535A2}"/>
    <cellStyle name="20% - Accent5 74 2 2 3" xfId="48136" xr:uid="{ADDFE52F-2567-41B9-994B-FBC5D37F0638}"/>
    <cellStyle name="20% - Accent5 74 2 3" xfId="25458" xr:uid="{3FE04295-8944-44FF-8F89-0413729CDD65}"/>
    <cellStyle name="20% - Accent5 74 2 4" xfId="40592" xr:uid="{F093FE64-29E2-4879-B463-93042FDFBED7}"/>
    <cellStyle name="20% - Accent5 74 3" xfId="3740" xr:uid="{A72A3C3B-C451-4DF1-AA55-B1D8B646C7B5}"/>
    <cellStyle name="20% - Accent5 74 3 2" xfId="11503" xr:uid="{57D7D5FD-4AA7-4A05-B07D-83756187EC2F}"/>
    <cellStyle name="20% - Accent5 74 3 2 2" xfId="30528" xr:uid="{6925404D-4A35-431D-93E0-861FBBC22C70}"/>
    <cellStyle name="20% - Accent5 74 3 2 3" xfId="45662" xr:uid="{5911C3D1-CC43-4BAA-8066-AAABCC26D845}"/>
    <cellStyle name="20% - Accent5 74 3 3" xfId="22984" xr:uid="{303DAFD3-7963-4D2A-92AF-83AE5A803D38}"/>
    <cellStyle name="20% - Accent5 74 3 4" xfId="38118" xr:uid="{00265AD4-89A0-4547-9A0A-66657384F51B}"/>
    <cellStyle name="20% - Accent5 74 4" xfId="8877" xr:uid="{A49733E6-E719-460E-8144-52E982D8737B}"/>
    <cellStyle name="20% - Accent5 74 4 2" xfId="27986" xr:uid="{67C96963-2462-4F85-BE98-DEF04DF100BF}"/>
    <cellStyle name="20% - Accent5 74 4 3" xfId="43120" xr:uid="{F645EAB7-A3C0-4DB3-BEDF-DA356682421E}"/>
    <cellStyle name="20% - Accent5 74 5" xfId="20442" xr:uid="{652248D7-1AA1-439F-9E9E-1911EBD5E0A2}"/>
    <cellStyle name="20% - Accent5 74 6" xfId="35576" xr:uid="{96FE8F50-3988-4F51-824C-929A5EFB397A}"/>
    <cellStyle name="20% - Accent5 75" xfId="1100" xr:uid="{3A1E3DEC-0ABB-45DD-BADF-BE61480F8961}"/>
    <cellStyle name="20% - Accent5 75 2" xfId="6249" xr:uid="{499BF968-75DB-4AB8-9481-21391491ABC6}"/>
    <cellStyle name="20% - Accent5 75 2 2" xfId="14006" xr:uid="{2399C987-B501-4B51-B555-A026DE1948F3}"/>
    <cellStyle name="20% - Accent5 75 2 2 2" xfId="33016" xr:uid="{A477CF9E-EE68-45DC-9CD3-DA63FB749A0F}"/>
    <cellStyle name="20% - Accent5 75 2 2 3" xfId="48150" xr:uid="{D6351491-56CA-4299-B946-577EFC212BC8}"/>
    <cellStyle name="20% - Accent5 75 2 3" xfId="25472" xr:uid="{02AAB91F-67DA-4B33-A974-B7CEE1A75D68}"/>
    <cellStyle name="20% - Accent5 75 2 4" xfId="40606" xr:uid="{42BCEE94-3CEC-455C-8759-ABC05A0B16B2}"/>
    <cellStyle name="20% - Accent5 75 3" xfId="3754" xr:uid="{B33F6E54-E272-4C09-AB52-B771D1B3C642}"/>
    <cellStyle name="20% - Accent5 75 3 2" xfId="11517" xr:uid="{F241AA54-CB6A-4FA9-9E31-C1A704347AD1}"/>
    <cellStyle name="20% - Accent5 75 3 2 2" xfId="30542" xr:uid="{545380E4-3006-4115-9EA9-A2DF29AAEEA0}"/>
    <cellStyle name="20% - Accent5 75 3 2 3" xfId="45676" xr:uid="{2C63185E-2B86-40EB-9271-9ECECB566ADE}"/>
    <cellStyle name="20% - Accent5 75 3 3" xfId="22998" xr:uid="{10495D97-3108-4179-9CAF-E4D35CEDD887}"/>
    <cellStyle name="20% - Accent5 75 3 4" xfId="38132" xr:uid="{20CB10CD-1BCD-4D9D-A47D-1AFF8BA1193F}"/>
    <cellStyle name="20% - Accent5 75 4" xfId="8891" xr:uid="{7D195972-83D2-497A-8D77-7C3C45A1B992}"/>
    <cellStyle name="20% - Accent5 75 4 2" xfId="28000" xr:uid="{3EBD1BF0-9148-4E77-A6A6-0922EFD43053}"/>
    <cellStyle name="20% - Accent5 75 4 3" xfId="43134" xr:uid="{870D25A2-8554-4662-9D33-226C38D0F9E8}"/>
    <cellStyle name="20% - Accent5 75 5" xfId="20456" xr:uid="{2736A0AE-888A-4F08-8E5F-E6ED9DD4D84E}"/>
    <cellStyle name="20% - Accent5 75 6" xfId="35590" xr:uid="{0800DCA0-85D8-45F1-BE2C-9DFEE28B1C51}"/>
    <cellStyle name="20% - Accent5 76" xfId="1114" xr:uid="{1EDC7802-E1DC-4D64-85E8-B3F1BF51AE98}"/>
    <cellStyle name="20% - Accent5 76 2" xfId="6263" xr:uid="{9F72BAF2-8E6E-4707-A7B3-FD2984170F31}"/>
    <cellStyle name="20% - Accent5 76 2 2" xfId="14020" xr:uid="{D3C2DF85-5E40-41E6-9A34-DF90B2BDECA9}"/>
    <cellStyle name="20% - Accent5 76 2 2 2" xfId="33030" xr:uid="{CE9B8373-32BF-48A5-AF96-ED84510B974B}"/>
    <cellStyle name="20% - Accent5 76 2 2 3" xfId="48164" xr:uid="{28E48B08-EFF5-4BE6-85A9-18A10117F98D}"/>
    <cellStyle name="20% - Accent5 76 2 3" xfId="25486" xr:uid="{E904DAE4-0C41-40E0-A518-D763A2BA8D20}"/>
    <cellStyle name="20% - Accent5 76 2 4" xfId="40620" xr:uid="{8479CFCC-B850-4FFE-B9EE-3CAE45FFAEF3}"/>
    <cellStyle name="20% - Accent5 76 3" xfId="3768" xr:uid="{2D3550BC-52F8-4C37-987D-127DABB98DA9}"/>
    <cellStyle name="20% - Accent5 76 3 2" xfId="11531" xr:uid="{65E890A8-3481-46E1-8FBC-63B53B0A3998}"/>
    <cellStyle name="20% - Accent5 76 3 2 2" xfId="30556" xr:uid="{79C4A59F-CA6B-4C95-BFD6-C7C9D904D9E0}"/>
    <cellStyle name="20% - Accent5 76 3 2 3" xfId="45690" xr:uid="{B8559F51-1ACD-48C9-9858-720F271A71C6}"/>
    <cellStyle name="20% - Accent5 76 3 3" xfId="23012" xr:uid="{EFEBA757-F88F-434E-B214-B18D057AFF53}"/>
    <cellStyle name="20% - Accent5 76 3 4" xfId="38146" xr:uid="{C78823E9-F8B8-48D7-80D1-F84304A214C0}"/>
    <cellStyle name="20% - Accent5 76 4" xfId="8905" xr:uid="{1F775284-B560-4780-BE11-94DDC3546C06}"/>
    <cellStyle name="20% - Accent5 76 4 2" xfId="28014" xr:uid="{EC13DD51-4B05-4D38-9028-B968870766DB}"/>
    <cellStyle name="20% - Accent5 76 4 3" xfId="43148" xr:uid="{AB8483D5-9FEF-40C9-B0CB-48B46BACE78A}"/>
    <cellStyle name="20% - Accent5 76 5" xfId="20470" xr:uid="{4F2D2F73-9600-4B7F-BF0F-46BB945EB7AF}"/>
    <cellStyle name="20% - Accent5 76 6" xfId="35604" xr:uid="{65A39E18-1AB6-4EB2-97F6-5F23B85A8F4F}"/>
    <cellStyle name="20% - Accent5 77" xfId="1128" xr:uid="{E174B130-FC0C-4616-B650-C36C72519E90}"/>
    <cellStyle name="20% - Accent5 77 2" xfId="6277" xr:uid="{C172EA3D-9D1D-4475-91B0-3C10EFEF7691}"/>
    <cellStyle name="20% - Accent5 77 2 2" xfId="14034" xr:uid="{6D0DB67C-BEC2-4580-8110-AB1DB29583E1}"/>
    <cellStyle name="20% - Accent5 77 2 2 2" xfId="33044" xr:uid="{A1B140A4-71D8-4CAA-9248-ED442E1CE519}"/>
    <cellStyle name="20% - Accent5 77 2 2 3" xfId="48178" xr:uid="{4803E08A-DF33-473E-A380-A8E041073449}"/>
    <cellStyle name="20% - Accent5 77 2 3" xfId="25500" xr:uid="{E32F9C47-7BDD-4704-8F9C-024ECF2BE939}"/>
    <cellStyle name="20% - Accent5 77 2 4" xfId="40634" xr:uid="{3E8CE6C8-ECC4-477A-972D-19E3E569EDDA}"/>
    <cellStyle name="20% - Accent5 77 3" xfId="3782" xr:uid="{8EAE6778-663A-4353-8647-87D663893695}"/>
    <cellStyle name="20% - Accent5 77 3 2" xfId="11545" xr:uid="{EA8EFB70-FF47-4654-BE70-25AA0C3D8D53}"/>
    <cellStyle name="20% - Accent5 77 3 2 2" xfId="30570" xr:uid="{136FF393-26FF-410A-AFC3-8457C5ECF31C}"/>
    <cellStyle name="20% - Accent5 77 3 2 3" xfId="45704" xr:uid="{46861ED0-F0ED-4722-BAA1-8DA3D1B82B4F}"/>
    <cellStyle name="20% - Accent5 77 3 3" xfId="23026" xr:uid="{DB418954-C3E3-4FB2-9D08-513F1389D3F3}"/>
    <cellStyle name="20% - Accent5 77 3 4" xfId="38160" xr:uid="{1B84D0FB-927D-4D33-87F4-F6875D08DB1E}"/>
    <cellStyle name="20% - Accent5 77 4" xfId="8919" xr:uid="{9A322EDD-12B2-43E5-A26B-294D53B83C44}"/>
    <cellStyle name="20% - Accent5 77 4 2" xfId="28028" xr:uid="{1C02BC28-4B50-44F8-8940-FAFD0E33F982}"/>
    <cellStyle name="20% - Accent5 77 4 3" xfId="43162" xr:uid="{92A0FF48-DED0-40AC-BB90-3BCABF6A0BC1}"/>
    <cellStyle name="20% - Accent5 77 5" xfId="20484" xr:uid="{C07DEC52-3C20-418B-A44C-9B7B7F254D96}"/>
    <cellStyle name="20% - Accent5 77 6" xfId="35618" xr:uid="{663BED9A-EFB4-4884-A1DD-0D69C0A13533}"/>
    <cellStyle name="20% - Accent5 78" xfId="1142" xr:uid="{CC7DAD3B-228D-48B9-84A3-21E0EDB842EF}"/>
    <cellStyle name="20% - Accent5 78 2" xfId="6291" xr:uid="{4A5E5384-1DC6-4870-984E-E4DCBE28006F}"/>
    <cellStyle name="20% - Accent5 78 2 2" xfId="14048" xr:uid="{4A17DD8E-09BB-4049-88CE-5CE2C9B2D36B}"/>
    <cellStyle name="20% - Accent5 78 2 2 2" xfId="33058" xr:uid="{68D25588-0038-41FC-B8D9-E9E2C93A6DB7}"/>
    <cellStyle name="20% - Accent5 78 2 2 3" xfId="48192" xr:uid="{FEC6A577-0262-496C-9E6D-6C97EE889F5F}"/>
    <cellStyle name="20% - Accent5 78 2 3" xfId="25514" xr:uid="{9074F7A6-F0EB-47C5-8E6A-9CD7C5810F4E}"/>
    <cellStyle name="20% - Accent5 78 2 4" xfId="40648" xr:uid="{6761F428-6B41-4D07-9948-601594A84580}"/>
    <cellStyle name="20% - Accent5 78 3" xfId="3796" xr:uid="{DD620AAF-D990-480F-AE35-51145E53B4DD}"/>
    <cellStyle name="20% - Accent5 78 3 2" xfId="11559" xr:uid="{BF3831E1-3802-466A-88FB-15735AD3DC7B}"/>
    <cellStyle name="20% - Accent5 78 3 2 2" xfId="30584" xr:uid="{54152F6A-684F-4F25-AA14-D885F95005F3}"/>
    <cellStyle name="20% - Accent5 78 3 2 3" xfId="45718" xr:uid="{B480361B-08D3-4370-BE44-F4553569D642}"/>
    <cellStyle name="20% - Accent5 78 3 3" xfId="23040" xr:uid="{2B4BA89E-E33A-47B2-90AB-354057612ECA}"/>
    <cellStyle name="20% - Accent5 78 3 4" xfId="38174" xr:uid="{BC281CA3-754B-4959-AF56-575A038D5F48}"/>
    <cellStyle name="20% - Accent5 78 4" xfId="8933" xr:uid="{2A214500-3979-4DBA-828E-F6185B8D1B9D}"/>
    <cellStyle name="20% - Accent5 78 4 2" xfId="28042" xr:uid="{BBEDCAC5-6065-4A89-9B70-89C449EF5188}"/>
    <cellStyle name="20% - Accent5 78 4 3" xfId="43176" xr:uid="{C076CEA8-596D-43BE-B680-B5CCFE1DDF25}"/>
    <cellStyle name="20% - Accent5 78 5" xfId="20498" xr:uid="{A41D43E7-F8C5-4BDC-89CD-824CFC6FFBDE}"/>
    <cellStyle name="20% - Accent5 78 6" xfId="35632" xr:uid="{5B694979-7F02-4CFA-9165-657639262E1A}"/>
    <cellStyle name="20% - Accent5 79" xfId="1156" xr:uid="{8939798D-9DEE-4B7C-8171-3146245F0DFC}"/>
    <cellStyle name="20% - Accent5 79 2" xfId="6305" xr:uid="{A31CE10A-EADA-4984-8DB1-8A7D5FDB08FC}"/>
    <cellStyle name="20% - Accent5 79 2 2" xfId="14062" xr:uid="{D32D4A88-5861-460F-89BD-A094D11DB9BD}"/>
    <cellStyle name="20% - Accent5 79 2 2 2" xfId="33072" xr:uid="{27C382DE-9021-4C97-9FE4-943B4E86A5A0}"/>
    <cellStyle name="20% - Accent5 79 2 2 3" xfId="48206" xr:uid="{EC2E4623-5BFF-4C5C-A718-C93FB6949BF3}"/>
    <cellStyle name="20% - Accent5 79 2 3" xfId="25528" xr:uid="{B7ECC586-3981-4600-BF6E-6D8B37383D04}"/>
    <cellStyle name="20% - Accent5 79 2 4" xfId="40662" xr:uid="{584336DA-981A-4F99-858D-0558786D4F4F}"/>
    <cellStyle name="20% - Accent5 79 3" xfId="3810" xr:uid="{EB7AD3AD-9748-43F7-ACAA-A8C5ED9CFC22}"/>
    <cellStyle name="20% - Accent5 79 3 2" xfId="11573" xr:uid="{7F5AACC1-A876-47A1-ACDC-1FA9D2C34715}"/>
    <cellStyle name="20% - Accent5 79 3 2 2" xfId="30598" xr:uid="{CC480484-5A6C-4F81-9405-36815A64408A}"/>
    <cellStyle name="20% - Accent5 79 3 2 3" xfId="45732" xr:uid="{29E4697B-F4C8-48D3-98DE-E46B08D04AC2}"/>
    <cellStyle name="20% - Accent5 79 3 3" xfId="23054" xr:uid="{799A9AD8-294A-4F5B-95D3-0EE9B3C000E2}"/>
    <cellStyle name="20% - Accent5 79 3 4" xfId="38188" xr:uid="{D02A8FBB-4CF2-4D92-A3AE-4898F9586F15}"/>
    <cellStyle name="20% - Accent5 79 4" xfId="8947" xr:uid="{2B1C342A-C1BD-4117-ADC2-D82F00CA05AB}"/>
    <cellStyle name="20% - Accent5 79 4 2" xfId="28056" xr:uid="{ECF29A1C-CB3A-41AD-B348-49E0C9A9CE56}"/>
    <cellStyle name="20% - Accent5 79 4 3" xfId="43190" xr:uid="{50C3759F-8A64-4E59-84A8-C542A27199BF}"/>
    <cellStyle name="20% - Accent5 79 5" xfId="20512" xr:uid="{8F2D3523-2232-4D5B-BA70-0911669EAC07}"/>
    <cellStyle name="20% - Accent5 79 6" xfId="35646" xr:uid="{84A151AC-F5C0-42C9-825A-726D80C78CE5}"/>
    <cellStyle name="20% - Accent5 8" xfId="161" xr:uid="{F10AA1A3-49F2-4719-9181-1E440C5611F5}"/>
    <cellStyle name="20% - Accent5 8 2" xfId="5305" xr:uid="{1E80E5B2-0AD3-4599-9F95-2EF567479CF2}"/>
    <cellStyle name="20% - Accent5 8 2 2" xfId="13062" xr:uid="{C5713826-803E-4492-ACA7-396FB2946280}"/>
    <cellStyle name="20% - Accent5 8 2 2 2" xfId="32072" xr:uid="{CA6ABB31-E4E7-4C7D-9BA0-44CF9D670310}"/>
    <cellStyle name="20% - Accent5 8 2 2 3" xfId="47206" xr:uid="{8EE8FBE7-80AC-4FB3-B48F-4A7A49F83C78}"/>
    <cellStyle name="20% - Accent5 8 2 3" xfId="24528" xr:uid="{38DAD14E-3F0F-4E43-8EE0-E66DAD59A028}"/>
    <cellStyle name="20% - Accent5 8 2 4" xfId="39662" xr:uid="{4559D486-8484-4814-8031-7B86797D2A8F}"/>
    <cellStyle name="20% - Accent5 8 3" xfId="2815" xr:uid="{387FA8EE-ABEE-42EE-B8C8-DFED7E3031C9}"/>
    <cellStyle name="20% - Accent5 8 3 2" xfId="10578" xr:uid="{2D9916EB-DBDD-4424-B52A-C2715182781E}"/>
    <cellStyle name="20% - Accent5 8 3 2 2" xfId="29603" xr:uid="{402AA791-14A5-4377-875E-0506E8AE83ED}"/>
    <cellStyle name="20% - Accent5 8 3 2 3" xfId="44737" xr:uid="{B5604D43-2B92-4BE0-9F30-9270AD5EFFF9}"/>
    <cellStyle name="20% - Accent5 8 3 3" xfId="22059" xr:uid="{FD5387FE-0F0E-4D5B-9074-47205C73C8AF}"/>
    <cellStyle name="20% - Accent5 8 3 4" xfId="37193" xr:uid="{2FD950D6-6248-4F74-B2D8-D3CCACAF5CB9}"/>
    <cellStyle name="20% - Accent5 8 4" xfId="7952" xr:uid="{6E0AC9F4-FC13-4F66-9FDB-40444F565F6E}"/>
    <cellStyle name="20% - Accent5 8 4 2" xfId="27061" xr:uid="{A9C3C7D9-12D5-4DD0-9658-596800205FA4}"/>
    <cellStyle name="20% - Accent5 8 4 3" xfId="42195" xr:uid="{EB1A97F2-5C2D-410C-B950-950F08B95BDE}"/>
    <cellStyle name="20% - Accent5 8 5" xfId="19517" xr:uid="{AD05DDFD-F7BD-441E-A55F-481AC319E948}"/>
    <cellStyle name="20% - Accent5 8 6" xfId="34651" xr:uid="{6E1BB5D9-6C71-42D8-957F-0E4E0B44BD53}"/>
    <cellStyle name="20% - Accent5 80" xfId="1170" xr:uid="{5D0FD0BA-9683-4633-AA36-499B29AAE4DD}"/>
    <cellStyle name="20% - Accent5 80 2" xfId="6319" xr:uid="{54AC88EF-07C6-405E-94F5-A2E3DEAD187C}"/>
    <cellStyle name="20% - Accent5 80 2 2" xfId="14076" xr:uid="{3F97C487-E991-49FB-B226-33A871EB70AB}"/>
    <cellStyle name="20% - Accent5 80 2 2 2" xfId="33086" xr:uid="{AAABA5C6-20CE-496A-AC2C-20D086F97147}"/>
    <cellStyle name="20% - Accent5 80 2 2 3" xfId="48220" xr:uid="{7D809930-8E0D-423A-A447-A947ED5C62AA}"/>
    <cellStyle name="20% - Accent5 80 2 3" xfId="25542" xr:uid="{7EC3FD5F-359C-4597-9438-9404064C1463}"/>
    <cellStyle name="20% - Accent5 80 2 4" xfId="40676" xr:uid="{7717BDC7-A513-41D2-84A2-6F8017C979C3}"/>
    <cellStyle name="20% - Accent5 80 3" xfId="3824" xr:uid="{4A3E5D86-346A-4D60-8E84-634ECA8196BC}"/>
    <cellStyle name="20% - Accent5 80 3 2" xfId="11587" xr:uid="{46E9C915-DC51-4611-B0B7-683FAC119989}"/>
    <cellStyle name="20% - Accent5 80 3 2 2" xfId="30612" xr:uid="{9092B8AF-3755-4ED6-A67C-A58B53E04B82}"/>
    <cellStyle name="20% - Accent5 80 3 2 3" xfId="45746" xr:uid="{581ABFF7-C9C6-492E-B80B-1C08757269B3}"/>
    <cellStyle name="20% - Accent5 80 3 3" xfId="23068" xr:uid="{7E69070A-5687-4AD1-BE84-27C22536A6C3}"/>
    <cellStyle name="20% - Accent5 80 3 4" xfId="38202" xr:uid="{BF11E1BF-949F-4837-A45C-F1C4A04F0C4F}"/>
    <cellStyle name="20% - Accent5 80 4" xfId="8961" xr:uid="{4C658E63-FB16-4C12-9AE9-2AE0B61341BB}"/>
    <cellStyle name="20% - Accent5 80 4 2" xfId="28070" xr:uid="{8473D649-F8B7-43E2-A522-8EB0F4B26399}"/>
    <cellStyle name="20% - Accent5 80 4 3" xfId="43204" xr:uid="{829E72E3-F5B2-419F-B36B-91D7E65B8637}"/>
    <cellStyle name="20% - Accent5 80 5" xfId="20526" xr:uid="{14B928CC-F30C-4F2A-BC4E-5726D9C5A813}"/>
    <cellStyle name="20% - Accent5 80 6" xfId="35660" xr:uid="{0E710E3B-BB06-4DE3-922A-263EBEACFEC7}"/>
    <cellStyle name="20% - Accent5 81" xfId="1184" xr:uid="{70788065-E9B1-4A7C-A207-72216445E63B}"/>
    <cellStyle name="20% - Accent5 81 2" xfId="6333" xr:uid="{A6FCFA12-95DD-48B8-A60D-86A6B85B5A8C}"/>
    <cellStyle name="20% - Accent5 81 2 2" xfId="14090" xr:uid="{10D777E8-8209-497F-95CF-44AE08DB07A1}"/>
    <cellStyle name="20% - Accent5 81 2 2 2" xfId="33100" xr:uid="{2F3A9357-0896-47D9-9B52-C32D0B22C5ED}"/>
    <cellStyle name="20% - Accent5 81 2 2 3" xfId="48234" xr:uid="{4137B3E9-DC1A-4833-974B-A9CFC281AFFD}"/>
    <cellStyle name="20% - Accent5 81 2 3" xfId="25556" xr:uid="{CD788688-6B15-4C5B-BBF9-6B72580A8D33}"/>
    <cellStyle name="20% - Accent5 81 2 4" xfId="40690" xr:uid="{57F952B9-B607-478C-93F8-F4A0B3BA16DA}"/>
    <cellStyle name="20% - Accent5 81 3" xfId="3838" xr:uid="{7EEDE734-8F98-4F97-9D4C-C39FB5A151CF}"/>
    <cellStyle name="20% - Accent5 81 3 2" xfId="11601" xr:uid="{EA36F7A9-FB89-43FF-860A-C4F8E90AF4AA}"/>
    <cellStyle name="20% - Accent5 81 3 2 2" xfId="30626" xr:uid="{543E70A6-51F4-47E0-86AF-910743661526}"/>
    <cellStyle name="20% - Accent5 81 3 2 3" xfId="45760" xr:uid="{A220BFBD-BAB9-4163-AF24-C4DBEA48E2A5}"/>
    <cellStyle name="20% - Accent5 81 3 3" xfId="23082" xr:uid="{DE4934D7-5C5F-4EA7-B553-116D050F3930}"/>
    <cellStyle name="20% - Accent5 81 3 4" xfId="38216" xr:uid="{65097DAF-E6B6-4855-9F5A-DBA75DDE76B3}"/>
    <cellStyle name="20% - Accent5 81 4" xfId="8975" xr:uid="{D35F9181-1C0F-4C7A-9EC6-88D73C4DBD66}"/>
    <cellStyle name="20% - Accent5 81 4 2" xfId="28084" xr:uid="{8CCA47C5-F8AF-4611-98DC-06B2676034F4}"/>
    <cellStyle name="20% - Accent5 81 4 3" xfId="43218" xr:uid="{1DF09DEC-AF4A-4988-921D-E0203F8F7CA9}"/>
    <cellStyle name="20% - Accent5 81 5" xfId="20540" xr:uid="{95E73FA6-4AA8-4F17-9EB6-79C0A181C798}"/>
    <cellStyle name="20% - Accent5 81 6" xfId="35674" xr:uid="{39EEFCF6-3D81-4A4F-9E79-CCC50733B9E4}"/>
    <cellStyle name="20% - Accent5 82" xfId="1198" xr:uid="{34D7EDDB-119E-410E-9C69-A678ABE021D3}"/>
    <cellStyle name="20% - Accent5 82 2" xfId="6347" xr:uid="{E68FAE43-6C28-4FD0-B80C-8817E5C48F7B}"/>
    <cellStyle name="20% - Accent5 82 2 2" xfId="14104" xr:uid="{3976A497-3DB7-4CB6-8533-994F39269AF4}"/>
    <cellStyle name="20% - Accent5 82 2 2 2" xfId="33114" xr:uid="{45F69DBA-579C-434C-AACB-345F1BF1A8E1}"/>
    <cellStyle name="20% - Accent5 82 2 2 3" xfId="48248" xr:uid="{DB2691EA-AEB2-4533-8D19-4B083771EAEC}"/>
    <cellStyle name="20% - Accent5 82 2 3" xfId="25570" xr:uid="{4C9EA517-F6F5-44CE-99D2-1C9C9807C952}"/>
    <cellStyle name="20% - Accent5 82 2 4" xfId="40704" xr:uid="{4509FED1-49A2-456D-BBC6-9C5D5F05D229}"/>
    <cellStyle name="20% - Accent5 82 3" xfId="3852" xr:uid="{4A6C8577-7848-48F4-9C6E-BA3B58C91F95}"/>
    <cellStyle name="20% - Accent5 82 3 2" xfId="11615" xr:uid="{DFF33B2D-9989-409B-A565-C3BBB3EF50F8}"/>
    <cellStyle name="20% - Accent5 82 3 2 2" xfId="30640" xr:uid="{AAD85329-7259-4B5B-A982-60701AD2B0F4}"/>
    <cellStyle name="20% - Accent5 82 3 2 3" xfId="45774" xr:uid="{9DF7AC65-BDE1-473E-B2C8-5DBFEB53173B}"/>
    <cellStyle name="20% - Accent5 82 3 3" xfId="23096" xr:uid="{C0BB4B77-BC4F-4177-9D0C-43CE4BA8171B}"/>
    <cellStyle name="20% - Accent5 82 3 4" xfId="38230" xr:uid="{008C8582-8AD3-4E26-B383-74C058E52CB5}"/>
    <cellStyle name="20% - Accent5 82 4" xfId="8989" xr:uid="{74C712C2-05E5-4C5A-B131-576B78596EAF}"/>
    <cellStyle name="20% - Accent5 82 4 2" xfId="28098" xr:uid="{27610088-3456-4809-9466-3FCA1593D5F6}"/>
    <cellStyle name="20% - Accent5 82 4 3" xfId="43232" xr:uid="{963C9D36-357F-43C3-BAB6-9F864C0DA908}"/>
    <cellStyle name="20% - Accent5 82 5" xfId="20554" xr:uid="{57BAD559-446A-4574-B483-2952031B066A}"/>
    <cellStyle name="20% - Accent5 82 6" xfId="35688" xr:uid="{EE8A7C5B-D37D-49D3-8FF0-093BCCA342CC}"/>
    <cellStyle name="20% - Accent5 83" xfId="1212" xr:uid="{3B092331-DEAB-4EEF-ACF4-42B708CA586A}"/>
    <cellStyle name="20% - Accent5 83 2" xfId="6361" xr:uid="{8A1A0A1F-3460-47FF-83E3-CE549E8F89F1}"/>
    <cellStyle name="20% - Accent5 83 2 2" xfId="14118" xr:uid="{04CD6AEC-457C-49EC-BD43-DA4959BEF7A7}"/>
    <cellStyle name="20% - Accent5 83 2 2 2" xfId="33128" xr:uid="{F1D6C7BF-AC23-4FA3-80DB-43DE97C84655}"/>
    <cellStyle name="20% - Accent5 83 2 2 3" xfId="48262" xr:uid="{8EBAC01E-F38F-40BF-B720-6E1E732C7222}"/>
    <cellStyle name="20% - Accent5 83 2 3" xfId="25584" xr:uid="{8D3447E6-0759-49F1-90B7-8BF8A88F6FC8}"/>
    <cellStyle name="20% - Accent5 83 2 4" xfId="40718" xr:uid="{83F343EC-603D-4782-8A48-879946858431}"/>
    <cellStyle name="20% - Accent5 83 3" xfId="3866" xr:uid="{4916DEA9-C8DE-40FB-A1AA-082C36B2A43A}"/>
    <cellStyle name="20% - Accent5 83 3 2" xfId="11629" xr:uid="{5ADD4F67-9216-4C0D-8449-4FB8DE68C988}"/>
    <cellStyle name="20% - Accent5 83 3 2 2" xfId="30654" xr:uid="{51809FE0-5CF8-4E2E-9D5E-5FC6CDADB065}"/>
    <cellStyle name="20% - Accent5 83 3 2 3" xfId="45788" xr:uid="{723830EB-6360-4A1A-BE95-4C3B33605D21}"/>
    <cellStyle name="20% - Accent5 83 3 3" xfId="23110" xr:uid="{034EDCCA-1291-478C-AC41-E6387C995B71}"/>
    <cellStyle name="20% - Accent5 83 3 4" xfId="38244" xr:uid="{6A200B66-EA94-4EF4-87F0-7017DC3487AD}"/>
    <cellStyle name="20% - Accent5 83 4" xfId="9003" xr:uid="{7C30B98E-9228-4471-B530-9A3FD7B196FE}"/>
    <cellStyle name="20% - Accent5 83 4 2" xfId="28112" xr:uid="{4F688D78-E9D9-4D5B-9692-5840EBD65B98}"/>
    <cellStyle name="20% - Accent5 83 4 3" xfId="43246" xr:uid="{4A0D4BC6-CD0F-47C1-A0CB-A667C01304FA}"/>
    <cellStyle name="20% - Accent5 83 5" xfId="20568" xr:uid="{16690071-1C53-4861-8CAC-3217FCC12E67}"/>
    <cellStyle name="20% - Accent5 83 6" xfId="35702" xr:uid="{0D740F34-E04A-469A-A995-BA0D2948FB33}"/>
    <cellStyle name="20% - Accent5 84" xfId="1226" xr:uid="{C0BE3C79-4BD8-425B-A198-BF1B8C533107}"/>
    <cellStyle name="20% - Accent5 84 2" xfId="6375" xr:uid="{86F467D4-C79D-4371-9027-D6734FD4295F}"/>
    <cellStyle name="20% - Accent5 84 2 2" xfId="14132" xr:uid="{50972F2A-C31B-4285-93E8-5B41FCDF3837}"/>
    <cellStyle name="20% - Accent5 84 2 2 2" xfId="33142" xr:uid="{A9B3AB96-3132-44E6-9B7E-C77C9DBA2E38}"/>
    <cellStyle name="20% - Accent5 84 2 2 3" xfId="48276" xr:uid="{AAFDAC9D-0033-496E-BAE4-723159086F47}"/>
    <cellStyle name="20% - Accent5 84 2 3" xfId="25598" xr:uid="{16BD2FC8-7759-45A2-9667-B7301AE40455}"/>
    <cellStyle name="20% - Accent5 84 2 4" xfId="40732" xr:uid="{7AA55163-3A9A-4B59-B5DF-110E6005F71F}"/>
    <cellStyle name="20% - Accent5 84 3" xfId="3880" xr:uid="{51DD2567-983A-4819-BCFB-94ECF5911B9C}"/>
    <cellStyle name="20% - Accent5 84 3 2" xfId="11643" xr:uid="{62D00A4C-1FF7-4A9C-A42A-D0667939607F}"/>
    <cellStyle name="20% - Accent5 84 3 2 2" xfId="30668" xr:uid="{BD2D7787-755B-48A4-8AD7-53500C886F1D}"/>
    <cellStyle name="20% - Accent5 84 3 2 3" xfId="45802" xr:uid="{9FB98CBF-D299-425F-AA18-11B46C515FEF}"/>
    <cellStyle name="20% - Accent5 84 3 3" xfId="23124" xr:uid="{390C881C-9269-4D90-8A52-D16E31BEC52B}"/>
    <cellStyle name="20% - Accent5 84 3 4" xfId="38258" xr:uid="{01AB93ED-7CF4-4D59-AE31-00FD2DDED1CA}"/>
    <cellStyle name="20% - Accent5 84 4" xfId="9017" xr:uid="{039F27DC-220C-4B93-8E44-195E2C9F4FB6}"/>
    <cellStyle name="20% - Accent5 84 4 2" xfId="28126" xr:uid="{1E491DF2-0962-4CE4-B97D-CC5FC1B8075B}"/>
    <cellStyle name="20% - Accent5 84 4 3" xfId="43260" xr:uid="{FB675E73-7BE3-431F-AEE2-252F2E9215A4}"/>
    <cellStyle name="20% - Accent5 84 5" xfId="20582" xr:uid="{4D4A4A38-2E3D-4712-BE27-60113ECC7904}"/>
    <cellStyle name="20% - Accent5 84 6" xfId="35716" xr:uid="{10CED5A4-C2A4-4A96-9DB2-13ACC6192AA4}"/>
    <cellStyle name="20% - Accent5 85" xfId="1240" xr:uid="{1E687D48-F778-4F6F-9451-48BED8718181}"/>
    <cellStyle name="20% - Accent5 85 2" xfId="6389" xr:uid="{7FDDB45F-5CE0-4796-B579-B631D66C00F4}"/>
    <cellStyle name="20% - Accent5 85 2 2" xfId="14146" xr:uid="{B871B71A-A66B-4A93-87CA-2A8497C74A1B}"/>
    <cellStyle name="20% - Accent5 85 2 2 2" xfId="33156" xr:uid="{E9F9CA6F-E17B-4D27-BDFB-231362E89590}"/>
    <cellStyle name="20% - Accent5 85 2 2 3" xfId="48290" xr:uid="{5B4C42CD-A622-4578-842A-6C8C9B41C4A4}"/>
    <cellStyle name="20% - Accent5 85 2 3" xfId="25612" xr:uid="{F1EAB85D-BF9D-47CD-B734-42539816923E}"/>
    <cellStyle name="20% - Accent5 85 2 4" xfId="40746" xr:uid="{3D307AB0-3AD4-4D68-8114-A4AB2875DC24}"/>
    <cellStyle name="20% - Accent5 85 3" xfId="3894" xr:uid="{F32DB8E8-2B55-48E1-B8AE-D29805044595}"/>
    <cellStyle name="20% - Accent5 85 3 2" xfId="11657" xr:uid="{8FBC7502-1E10-4DEC-AA13-724260FBF0F4}"/>
    <cellStyle name="20% - Accent5 85 3 2 2" xfId="30682" xr:uid="{3FB31198-36FD-4767-BF0D-8A4E1EC020B6}"/>
    <cellStyle name="20% - Accent5 85 3 2 3" xfId="45816" xr:uid="{D55CBC4C-3975-4D36-98E4-7103A08FC6A6}"/>
    <cellStyle name="20% - Accent5 85 3 3" xfId="23138" xr:uid="{C20DDF84-EF56-4C9E-AA54-4573B5F7E117}"/>
    <cellStyle name="20% - Accent5 85 3 4" xfId="38272" xr:uid="{E06D700D-04BA-47A5-B066-08DCA4CC9EE3}"/>
    <cellStyle name="20% - Accent5 85 4" xfId="9031" xr:uid="{B1105A27-A060-4575-8FDD-160B3DFB0ADC}"/>
    <cellStyle name="20% - Accent5 85 4 2" xfId="28140" xr:uid="{F5251C48-8B23-4AEB-BC06-56DE7F08B224}"/>
    <cellStyle name="20% - Accent5 85 4 3" xfId="43274" xr:uid="{F3A18D46-A95B-456A-B71B-4319D3AFB19F}"/>
    <cellStyle name="20% - Accent5 85 5" xfId="20596" xr:uid="{053F5438-1327-42E7-AD7D-2382E5056712}"/>
    <cellStyle name="20% - Accent5 85 6" xfId="35730" xr:uid="{45134CC6-7151-4712-A051-67136B8BAE45}"/>
    <cellStyle name="20% - Accent5 86" xfId="1254" xr:uid="{9E62D54A-1EDA-485E-ADE1-59FD2B2F139A}"/>
    <cellStyle name="20% - Accent5 86 2" xfId="6403" xr:uid="{D5EA065B-58F8-435D-89C3-42135283C4D3}"/>
    <cellStyle name="20% - Accent5 86 2 2" xfId="14160" xr:uid="{0A49D901-BA0F-4D74-A348-E02747586972}"/>
    <cellStyle name="20% - Accent5 86 2 2 2" xfId="33170" xr:uid="{7A1E3D08-0B96-49CE-95DA-5C5F508335C4}"/>
    <cellStyle name="20% - Accent5 86 2 2 3" xfId="48304" xr:uid="{15716D3A-7513-45F9-B09C-F1AA83506228}"/>
    <cellStyle name="20% - Accent5 86 2 3" xfId="25626" xr:uid="{9F824917-1714-4A55-B092-D996980AFCE5}"/>
    <cellStyle name="20% - Accent5 86 2 4" xfId="40760" xr:uid="{5A1A9F95-A84C-400F-A0AA-297FE662D428}"/>
    <cellStyle name="20% - Accent5 86 3" xfId="3908" xr:uid="{904CDD53-608D-4542-83D0-921B0DB60E62}"/>
    <cellStyle name="20% - Accent5 86 3 2" xfId="11671" xr:uid="{AD1730AA-5D7D-4D9F-8648-4BE87BD396D4}"/>
    <cellStyle name="20% - Accent5 86 3 2 2" xfId="30696" xr:uid="{F10BA05A-6937-47B2-BF55-CDB9CAC3BA5D}"/>
    <cellStyle name="20% - Accent5 86 3 2 3" xfId="45830" xr:uid="{A9DE2139-BB2F-405B-9B2B-30D40D0E35EE}"/>
    <cellStyle name="20% - Accent5 86 3 3" xfId="23152" xr:uid="{A972D46F-EE7B-4F5D-BF67-09177B0F4345}"/>
    <cellStyle name="20% - Accent5 86 3 4" xfId="38286" xr:uid="{5CC7529A-E51A-44A0-9204-3FEF51BA614D}"/>
    <cellStyle name="20% - Accent5 86 4" xfId="9045" xr:uid="{79C64223-45B4-4C7B-A9AE-B62C6464EE12}"/>
    <cellStyle name="20% - Accent5 86 4 2" xfId="28154" xr:uid="{CD7C7FDA-2F63-4955-9726-80428825383C}"/>
    <cellStyle name="20% - Accent5 86 4 3" xfId="43288" xr:uid="{79B6D513-DF05-45DD-9CAF-0B5F345678B9}"/>
    <cellStyle name="20% - Accent5 86 5" xfId="20610" xr:uid="{687554AB-E8A9-4BC3-8131-189FD095B405}"/>
    <cellStyle name="20% - Accent5 86 6" xfId="35744" xr:uid="{5185D1FB-24F0-4AEB-BC10-7B669EAE8F99}"/>
    <cellStyle name="20% - Accent5 87" xfId="1268" xr:uid="{492B5C28-AD91-47FE-9128-CD2F7D10CCBF}"/>
    <cellStyle name="20% - Accent5 87 2" xfId="6417" xr:uid="{DE886182-80D5-4D0E-B337-0473E53EDBC6}"/>
    <cellStyle name="20% - Accent5 87 2 2" xfId="14174" xr:uid="{3152C429-B586-430E-A0FA-B5EDC903C212}"/>
    <cellStyle name="20% - Accent5 87 2 2 2" xfId="33184" xr:uid="{F815566F-4269-494C-A178-356D95EE3228}"/>
    <cellStyle name="20% - Accent5 87 2 2 3" xfId="48318" xr:uid="{440CC7F4-6F73-493D-8260-9CE9ED971841}"/>
    <cellStyle name="20% - Accent5 87 2 3" xfId="25640" xr:uid="{BFBEAFDB-5058-4058-9D38-9DED07F6A4F4}"/>
    <cellStyle name="20% - Accent5 87 2 4" xfId="40774" xr:uid="{7013C976-BA18-478D-BE4C-91284830E706}"/>
    <cellStyle name="20% - Accent5 87 3" xfId="3922" xr:uid="{5C9EBAFE-0BE4-488D-8BDF-C776938C7F76}"/>
    <cellStyle name="20% - Accent5 87 3 2" xfId="11685" xr:uid="{37418097-DF69-4F82-83A4-2C9735524684}"/>
    <cellStyle name="20% - Accent5 87 3 2 2" xfId="30710" xr:uid="{31D135A3-A762-4FB1-99FD-72C2464FD6FD}"/>
    <cellStyle name="20% - Accent5 87 3 2 3" xfId="45844" xr:uid="{138C362E-8B68-473A-81AE-04FB8BDE02FF}"/>
    <cellStyle name="20% - Accent5 87 3 3" xfId="23166" xr:uid="{09FB656A-1712-48FC-BCB1-7124373CBD68}"/>
    <cellStyle name="20% - Accent5 87 3 4" xfId="38300" xr:uid="{C317A129-4348-41C2-B74E-0C71A4A69394}"/>
    <cellStyle name="20% - Accent5 87 4" xfId="9059" xr:uid="{01E241A9-9975-43DB-9757-1E1D9AB769E6}"/>
    <cellStyle name="20% - Accent5 87 4 2" xfId="28168" xr:uid="{40497800-663E-4098-9C5A-51EC3FD6AF6E}"/>
    <cellStyle name="20% - Accent5 87 4 3" xfId="43302" xr:uid="{BDE63EC3-C9EC-4FB7-9711-32A5668D5872}"/>
    <cellStyle name="20% - Accent5 87 5" xfId="20624" xr:uid="{E8D8FE4D-CA80-433F-AC5C-19A4E6FB9E5D}"/>
    <cellStyle name="20% - Accent5 87 6" xfId="35758" xr:uid="{D41A9F3F-8E53-46F8-9F3F-5E4A026216B9}"/>
    <cellStyle name="20% - Accent5 88" xfId="1282" xr:uid="{229FE7A8-9DC6-4C9A-8A9A-8A892E0556D5}"/>
    <cellStyle name="20% - Accent5 88 2" xfId="6431" xr:uid="{310890CB-7BB1-4DB6-A561-7AC91BFF123E}"/>
    <cellStyle name="20% - Accent5 88 2 2" xfId="14188" xr:uid="{49A56037-3B17-4F6F-8D66-F53967212A34}"/>
    <cellStyle name="20% - Accent5 88 2 2 2" xfId="33198" xr:uid="{89DF339A-A80B-4996-AEB4-2055E388BE2A}"/>
    <cellStyle name="20% - Accent5 88 2 2 3" xfId="48332" xr:uid="{E99F7820-ECCE-44C4-9C68-3905DE0D1D9D}"/>
    <cellStyle name="20% - Accent5 88 2 3" xfId="25654" xr:uid="{B8E8BA80-6073-443F-A6EF-0ABAA3CE8500}"/>
    <cellStyle name="20% - Accent5 88 2 4" xfId="40788" xr:uid="{B96CAA7E-BA9A-468A-96B5-31A2313E90A2}"/>
    <cellStyle name="20% - Accent5 88 3" xfId="3936" xr:uid="{1C8DEB60-3173-4161-850A-3C79AF8536F3}"/>
    <cellStyle name="20% - Accent5 88 3 2" xfId="11699" xr:uid="{D38042DA-4E5F-43BD-86A9-6450E60B4A20}"/>
    <cellStyle name="20% - Accent5 88 3 2 2" xfId="30724" xr:uid="{5052F4E9-ED71-4E32-8A99-3F6F8CA8B95C}"/>
    <cellStyle name="20% - Accent5 88 3 2 3" xfId="45858" xr:uid="{52958F0B-7112-4D16-9C54-87765891BA76}"/>
    <cellStyle name="20% - Accent5 88 3 3" xfId="23180" xr:uid="{BEEED786-C3BD-4A8B-8D70-9EA18EFDC317}"/>
    <cellStyle name="20% - Accent5 88 3 4" xfId="38314" xr:uid="{4B8F6D56-5969-4738-B296-7763E97094BC}"/>
    <cellStyle name="20% - Accent5 88 4" xfId="9073" xr:uid="{36C25399-4251-43DC-85C4-C700A79489E8}"/>
    <cellStyle name="20% - Accent5 88 4 2" xfId="28182" xr:uid="{D81D4BD9-4E6A-44D3-9B6B-308F9E56E15B}"/>
    <cellStyle name="20% - Accent5 88 4 3" xfId="43316" xr:uid="{1CF4DB6F-13D9-430F-AEFA-CE3FFD94865B}"/>
    <cellStyle name="20% - Accent5 88 5" xfId="20638" xr:uid="{4F8D1AA9-02B2-421C-85F5-335318B9B38B}"/>
    <cellStyle name="20% - Accent5 88 6" xfId="35772" xr:uid="{CBA0EF1D-0923-4853-9649-29C930C7ABCE}"/>
    <cellStyle name="20% - Accent5 89" xfId="1296" xr:uid="{ED194B22-2547-4005-9FE9-EDBA199FAF75}"/>
    <cellStyle name="20% - Accent5 89 2" xfId="6445" xr:uid="{FE2E5A13-B222-4471-BDD9-69EDBCBF920F}"/>
    <cellStyle name="20% - Accent5 89 2 2" xfId="14202" xr:uid="{C7C5F0BF-F98D-4A6A-9E38-449D14F71132}"/>
    <cellStyle name="20% - Accent5 89 2 2 2" xfId="33212" xr:uid="{78CFCFE8-9F83-4E01-B29E-361D101F95B9}"/>
    <cellStyle name="20% - Accent5 89 2 2 3" xfId="48346" xr:uid="{3D6EB0D8-C8D8-4F72-AC4E-ADF0B3AC36C2}"/>
    <cellStyle name="20% - Accent5 89 2 3" xfId="25668" xr:uid="{1F634D2C-8FCA-417B-820B-E6271CF59EE5}"/>
    <cellStyle name="20% - Accent5 89 2 4" xfId="40802" xr:uid="{7920428D-F75C-4977-81A0-00C5C3ACDE39}"/>
    <cellStyle name="20% - Accent5 89 3" xfId="3950" xr:uid="{E477049C-C028-4EF3-9947-B124736E304D}"/>
    <cellStyle name="20% - Accent5 89 3 2" xfId="11713" xr:uid="{4076AD6A-0FFB-4D8D-AC2A-C46C9D50B6C0}"/>
    <cellStyle name="20% - Accent5 89 3 2 2" xfId="30738" xr:uid="{E810F3D9-F026-42F4-948F-6C7974E3BCEA}"/>
    <cellStyle name="20% - Accent5 89 3 2 3" xfId="45872" xr:uid="{157C5B11-5E55-4B9F-BE7B-5F3FC9575548}"/>
    <cellStyle name="20% - Accent5 89 3 3" xfId="23194" xr:uid="{8CE8A360-CB80-46D0-BB03-4038BE95C7BC}"/>
    <cellStyle name="20% - Accent5 89 3 4" xfId="38328" xr:uid="{B0022099-3A43-4316-944B-CA148E8E32EB}"/>
    <cellStyle name="20% - Accent5 89 4" xfId="9087" xr:uid="{B294638C-BD07-43CD-9B92-2793A78BC139}"/>
    <cellStyle name="20% - Accent5 89 4 2" xfId="28196" xr:uid="{95E53076-9E60-4AA8-9964-02717ED772CB}"/>
    <cellStyle name="20% - Accent5 89 4 3" xfId="43330" xr:uid="{B997C476-C719-4B37-BB63-681777BC49B8}"/>
    <cellStyle name="20% - Accent5 89 5" xfId="20652" xr:uid="{1BC7BE7D-2CB4-43A4-A02E-8EC17506D02D}"/>
    <cellStyle name="20% - Accent5 89 6" xfId="35786" xr:uid="{555E5DDA-81B5-484B-9434-921FD0A06C9D}"/>
    <cellStyle name="20% - Accent5 9" xfId="176" xr:uid="{033A4314-0CED-4B8A-B01F-27D85D92CBE3}"/>
    <cellStyle name="20% - Accent5 9 2" xfId="5319" xr:uid="{DA62F541-81C2-49F7-BE83-2AB699CC86A7}"/>
    <cellStyle name="20% - Accent5 9 2 2" xfId="13076" xr:uid="{84EDE375-FB58-4B5C-B580-B84005016998}"/>
    <cellStyle name="20% - Accent5 9 2 2 2" xfId="32086" xr:uid="{E24A6AFA-508A-4FAD-8F93-B6D36DF1E969}"/>
    <cellStyle name="20% - Accent5 9 2 2 3" xfId="47220" xr:uid="{9C0D7D52-5CF4-4FFB-AE5F-9A361DD8DC33}"/>
    <cellStyle name="20% - Accent5 9 2 3" xfId="24542" xr:uid="{DF0F1513-F87B-4C7C-9AF1-D9617074783A}"/>
    <cellStyle name="20% - Accent5 9 2 4" xfId="39676" xr:uid="{CA7FFF5D-24F7-426E-AF1C-614F2EF50B63}"/>
    <cellStyle name="20% - Accent5 9 3" xfId="2830" xr:uid="{8E1B84AF-CECF-4C58-B17E-39AF568AD86F}"/>
    <cellStyle name="20% - Accent5 9 3 2" xfId="10593" xr:uid="{350DD4F3-B447-42F9-B5EC-FA4B34AA3F06}"/>
    <cellStyle name="20% - Accent5 9 3 2 2" xfId="29618" xr:uid="{D3CB967C-9F4A-4FB2-8890-4F08C33F6FEF}"/>
    <cellStyle name="20% - Accent5 9 3 2 3" xfId="44752" xr:uid="{EBA07C71-1545-4EB3-A6C5-E7688D8F0B53}"/>
    <cellStyle name="20% - Accent5 9 3 3" xfId="22074" xr:uid="{9574C324-71B9-4CFD-ACC7-265D8A5D50A1}"/>
    <cellStyle name="20% - Accent5 9 3 4" xfId="37208" xr:uid="{4D71C45E-1ED2-4655-9D76-1CF33039A616}"/>
    <cellStyle name="20% - Accent5 9 4" xfId="7967" xr:uid="{EF27DDE2-6AD5-4D9C-BFF3-814A49BB68D5}"/>
    <cellStyle name="20% - Accent5 9 4 2" xfId="27076" xr:uid="{E4215526-A81C-4415-8B4A-68AF38DE3AC9}"/>
    <cellStyle name="20% - Accent5 9 4 3" xfId="42210" xr:uid="{FD373C16-2B70-4796-A9AB-8D865B765856}"/>
    <cellStyle name="20% - Accent5 9 5" xfId="19532" xr:uid="{6011692E-613A-4C81-A003-AAB69FA3300D}"/>
    <cellStyle name="20% - Accent5 9 6" xfId="34666" xr:uid="{ACEEBFA3-7E9B-4173-A87A-32DEA2FA4E25}"/>
    <cellStyle name="20% - Accent5 90" xfId="1310" xr:uid="{67D8AD69-7F19-4CAA-B002-D994C106D816}"/>
    <cellStyle name="20% - Accent5 90 2" xfId="6459" xr:uid="{0BBB938D-40BD-4F4E-AC2B-3B83F4C03274}"/>
    <cellStyle name="20% - Accent5 90 2 2" xfId="14216" xr:uid="{026463A9-7336-442B-86D2-A1D6B5384E2D}"/>
    <cellStyle name="20% - Accent5 90 2 2 2" xfId="33226" xr:uid="{3981F0B2-405F-4DDE-8BC1-965CC14760E9}"/>
    <cellStyle name="20% - Accent5 90 2 2 3" xfId="48360" xr:uid="{6C5F4A75-9B6C-4742-BE59-4296E6CE521B}"/>
    <cellStyle name="20% - Accent5 90 2 3" xfId="25682" xr:uid="{ACC06516-9DC3-428C-9710-9FF60693A172}"/>
    <cellStyle name="20% - Accent5 90 2 4" xfId="40816" xr:uid="{67E97F0F-182B-45DD-9762-CC15B1C96095}"/>
    <cellStyle name="20% - Accent5 90 3" xfId="3964" xr:uid="{83557AC0-C6E8-4F2D-99DF-B83429013983}"/>
    <cellStyle name="20% - Accent5 90 3 2" xfId="11727" xr:uid="{2BBEAF6B-36E6-470C-A108-AC7A57C099CD}"/>
    <cellStyle name="20% - Accent5 90 3 2 2" xfId="30752" xr:uid="{99E53083-7705-416D-B346-1CFE57A7EFC1}"/>
    <cellStyle name="20% - Accent5 90 3 2 3" xfId="45886" xr:uid="{3D3815A3-6071-4267-976D-8E2D4BBF9AE8}"/>
    <cellStyle name="20% - Accent5 90 3 3" xfId="23208" xr:uid="{E0FDBD18-BCB4-46EB-90CF-1E04046DDF95}"/>
    <cellStyle name="20% - Accent5 90 3 4" xfId="38342" xr:uid="{EA4D9E1C-5903-4D65-B3DE-D2E953C8595D}"/>
    <cellStyle name="20% - Accent5 90 4" xfId="9101" xr:uid="{616FCF94-6387-42A9-8E95-6540280ABC07}"/>
    <cellStyle name="20% - Accent5 90 4 2" xfId="28210" xr:uid="{53F5F1B4-3583-4A5B-A051-64D4A0AE4B1B}"/>
    <cellStyle name="20% - Accent5 90 4 3" xfId="43344" xr:uid="{D86BFBD7-E592-426A-9BDD-8FA684808D8C}"/>
    <cellStyle name="20% - Accent5 90 5" xfId="20666" xr:uid="{743F73C0-5261-4832-9B8B-7E551939BF34}"/>
    <cellStyle name="20% - Accent5 90 6" xfId="35800" xr:uid="{19D5B02F-FB40-4A9D-AA14-1264D686FEBC}"/>
    <cellStyle name="20% - Accent5 91" xfId="1324" xr:uid="{6EA78F7F-6F63-4FA9-A040-84B5D43497B7}"/>
    <cellStyle name="20% - Accent5 91 2" xfId="6473" xr:uid="{3A4F87A7-7E62-4AF6-958D-1B34BC520849}"/>
    <cellStyle name="20% - Accent5 91 2 2" xfId="14230" xr:uid="{9AF783A4-1109-4FE2-96D5-F8A477C36C4F}"/>
    <cellStyle name="20% - Accent5 91 2 2 2" xfId="33240" xr:uid="{49EFD9E7-F58A-4ED0-A7EB-919395D8EC2F}"/>
    <cellStyle name="20% - Accent5 91 2 2 3" xfId="48374" xr:uid="{283F8063-E963-4643-9017-510A9B6CF551}"/>
    <cellStyle name="20% - Accent5 91 2 3" xfId="25696" xr:uid="{E89DF756-BC8D-41F2-B0BA-3E8A97C27D4D}"/>
    <cellStyle name="20% - Accent5 91 2 4" xfId="40830" xr:uid="{9BCF09FD-B525-4B0E-9D96-F1D4BA460CF8}"/>
    <cellStyle name="20% - Accent5 91 3" xfId="3978" xr:uid="{8DA249D8-5CBB-4761-8067-D08165CC9356}"/>
    <cellStyle name="20% - Accent5 91 3 2" xfId="11741" xr:uid="{7C5EAF30-F535-4E27-81D4-40E8552360A2}"/>
    <cellStyle name="20% - Accent5 91 3 2 2" xfId="30766" xr:uid="{EE1B60AB-3071-49CD-8937-C51685124CDC}"/>
    <cellStyle name="20% - Accent5 91 3 2 3" xfId="45900" xr:uid="{61C24269-3D73-4E09-9184-22FECA942DF8}"/>
    <cellStyle name="20% - Accent5 91 3 3" xfId="23222" xr:uid="{4472CC66-1CE5-44E7-9E87-7A057B0D72D2}"/>
    <cellStyle name="20% - Accent5 91 3 4" xfId="38356" xr:uid="{C509109B-F53B-46A6-A0CB-BC015BF730E8}"/>
    <cellStyle name="20% - Accent5 91 4" xfId="9115" xr:uid="{A784BEC3-3437-40D7-8F14-A9D4A53978F0}"/>
    <cellStyle name="20% - Accent5 91 4 2" xfId="28224" xr:uid="{50B3B8A6-CE14-4BC8-9A8A-3C9ADD8C60B5}"/>
    <cellStyle name="20% - Accent5 91 4 3" xfId="43358" xr:uid="{92B4E00A-E4AC-41B1-82A9-F76AE6904546}"/>
    <cellStyle name="20% - Accent5 91 5" xfId="20680" xr:uid="{B906F79B-E5DF-4F98-8FEE-E0BE968ABB9A}"/>
    <cellStyle name="20% - Accent5 91 6" xfId="35814" xr:uid="{9C4508EF-F42C-4A99-A4EA-9685AFCFA3F5}"/>
    <cellStyle name="20% - Accent5 92" xfId="1338" xr:uid="{87122674-DC50-4824-B35E-0EADBFA25663}"/>
    <cellStyle name="20% - Accent5 92 2" xfId="6487" xr:uid="{78A962F6-DA85-480E-BD43-BFFD90F881D6}"/>
    <cellStyle name="20% - Accent5 92 2 2" xfId="14244" xr:uid="{99EC08F0-7ADE-42E4-A679-EE57EFF7D8F8}"/>
    <cellStyle name="20% - Accent5 92 2 2 2" xfId="33254" xr:uid="{9A088261-16AF-4FCA-8E78-7E75369FA14D}"/>
    <cellStyle name="20% - Accent5 92 2 2 3" xfId="48388" xr:uid="{EA04498A-F2C0-448C-A679-BF1B15A37EDD}"/>
    <cellStyle name="20% - Accent5 92 2 3" xfId="25710" xr:uid="{50EBF246-0ECA-4BC3-99FA-ABC657FFCABC}"/>
    <cellStyle name="20% - Accent5 92 2 4" xfId="40844" xr:uid="{56D9D283-60C3-436D-8294-F12C8E9D2EC4}"/>
    <cellStyle name="20% - Accent5 92 3" xfId="3992" xr:uid="{8A4A410C-C661-4181-9955-9A6D11BFDCBA}"/>
    <cellStyle name="20% - Accent5 92 3 2" xfId="11755" xr:uid="{E13A885F-76B4-4228-8114-8B83FCF13A67}"/>
    <cellStyle name="20% - Accent5 92 3 2 2" xfId="30780" xr:uid="{22230555-46FC-479B-927A-5D77D200F490}"/>
    <cellStyle name="20% - Accent5 92 3 2 3" xfId="45914" xr:uid="{1655E5E4-8FC1-495B-A681-A25CE124CDE9}"/>
    <cellStyle name="20% - Accent5 92 3 3" xfId="23236" xr:uid="{5B775980-A502-4898-862F-C5B4B83FDEE8}"/>
    <cellStyle name="20% - Accent5 92 3 4" xfId="38370" xr:uid="{480BA293-8D27-41A0-A4D0-41080F9931EF}"/>
    <cellStyle name="20% - Accent5 92 4" xfId="9129" xr:uid="{B890BC77-74A0-45E4-9731-B83A23D63E7E}"/>
    <cellStyle name="20% - Accent5 92 4 2" xfId="28238" xr:uid="{5C0267A5-7898-40C6-B180-A045065B12D3}"/>
    <cellStyle name="20% - Accent5 92 4 3" xfId="43372" xr:uid="{E2208FE5-936D-4831-8F4D-3D9AE287DEA2}"/>
    <cellStyle name="20% - Accent5 92 5" xfId="20694" xr:uid="{FC9767BE-70CD-4ED9-AEAD-94A8A24A8B7B}"/>
    <cellStyle name="20% - Accent5 92 6" xfId="35828" xr:uid="{7EB05209-F4F0-435B-BF96-22757DD86705}"/>
    <cellStyle name="20% - Accent5 93" xfId="1352" xr:uid="{217B9803-EA01-4992-8AD2-B5AB3C177FEF}"/>
    <cellStyle name="20% - Accent5 93 2" xfId="6501" xr:uid="{6DB59C0E-08D9-4AFC-A17C-6BCB8A68CEBD}"/>
    <cellStyle name="20% - Accent5 93 2 2" xfId="14258" xr:uid="{91672947-9C80-43F3-93FA-5832FE5DD869}"/>
    <cellStyle name="20% - Accent5 93 2 2 2" xfId="33268" xr:uid="{31C9C326-641F-49A5-B088-30E5BFB4CF16}"/>
    <cellStyle name="20% - Accent5 93 2 2 3" xfId="48402" xr:uid="{434259FB-691F-45D3-9A3D-8471C51A8779}"/>
    <cellStyle name="20% - Accent5 93 2 3" xfId="25724" xr:uid="{5504FBA4-4FA1-419D-87C9-193D46F6CD55}"/>
    <cellStyle name="20% - Accent5 93 2 4" xfId="40858" xr:uid="{6EAF51F1-888E-4C93-A8D6-23CEEA19A2E4}"/>
    <cellStyle name="20% - Accent5 93 3" xfId="4006" xr:uid="{D1589B7B-B061-48F8-A0C2-DCE5C1981E56}"/>
    <cellStyle name="20% - Accent5 93 3 2" xfId="11769" xr:uid="{92CD147B-13CF-49E4-A033-2240419DB5FE}"/>
    <cellStyle name="20% - Accent5 93 3 2 2" xfId="30794" xr:uid="{36389FE9-90F3-4C29-BDB5-2923FBC40D23}"/>
    <cellStyle name="20% - Accent5 93 3 2 3" xfId="45928" xr:uid="{07A673BC-70BB-4B35-BD8E-CA797555ABB1}"/>
    <cellStyle name="20% - Accent5 93 3 3" xfId="23250" xr:uid="{5E866720-40C3-4B11-9AD2-38E61DF57A0D}"/>
    <cellStyle name="20% - Accent5 93 3 4" xfId="38384" xr:uid="{E73F4758-3501-4E29-BE4D-4AE8EAD256C5}"/>
    <cellStyle name="20% - Accent5 93 4" xfId="9143" xr:uid="{B58AB1DC-26CA-46E3-9EDB-E184870C1070}"/>
    <cellStyle name="20% - Accent5 93 4 2" xfId="28252" xr:uid="{5E6DD440-3780-477F-ACBF-1CB7F5296AD0}"/>
    <cellStyle name="20% - Accent5 93 4 3" xfId="43386" xr:uid="{9FF2998B-C20E-448E-8C22-C19CADD6C22A}"/>
    <cellStyle name="20% - Accent5 93 5" xfId="20708" xr:uid="{2FA91E1F-D2EA-434D-AF18-276ECF1B071E}"/>
    <cellStyle name="20% - Accent5 93 6" xfId="35842" xr:uid="{F7E64BFB-3B98-4021-B2AD-88AB54600EE3}"/>
    <cellStyle name="20% - Accent5 94" xfId="1366" xr:uid="{BD345E69-73E7-40CB-AF9F-53E1E5A1D0FA}"/>
    <cellStyle name="20% - Accent5 94 2" xfId="6515" xr:uid="{4EEBD04A-EA3D-4CAD-81D2-AF0DAD819217}"/>
    <cellStyle name="20% - Accent5 94 2 2" xfId="14272" xr:uid="{09D02EF6-C538-4EA8-892E-D0EF933160DB}"/>
    <cellStyle name="20% - Accent5 94 2 2 2" xfId="33282" xr:uid="{3B94A249-9E46-4200-895A-240BCEA0CF73}"/>
    <cellStyle name="20% - Accent5 94 2 2 3" xfId="48416" xr:uid="{AEDB51CC-6072-46F7-9402-8D08AB7FD357}"/>
    <cellStyle name="20% - Accent5 94 2 3" xfId="25738" xr:uid="{D8262C0C-D927-4CFC-82C9-AF471506C813}"/>
    <cellStyle name="20% - Accent5 94 2 4" xfId="40872" xr:uid="{2DDE384D-F09A-4333-AB9E-2B229186A63D}"/>
    <cellStyle name="20% - Accent5 94 3" xfId="4020" xr:uid="{C2A81812-89BF-437A-8BFC-404AF19656F5}"/>
    <cellStyle name="20% - Accent5 94 3 2" xfId="11783" xr:uid="{8B9735B2-7E6C-446D-9934-EF6D14A42B6E}"/>
    <cellStyle name="20% - Accent5 94 3 2 2" xfId="30808" xr:uid="{0E02D860-648F-4B91-8757-963A4697A73B}"/>
    <cellStyle name="20% - Accent5 94 3 2 3" xfId="45942" xr:uid="{6C9EA3FA-1A7E-47E3-9B95-C8D7E02C8871}"/>
    <cellStyle name="20% - Accent5 94 3 3" xfId="23264" xr:uid="{4870B380-C21B-43F5-8EE3-E6B42435611F}"/>
    <cellStyle name="20% - Accent5 94 3 4" xfId="38398" xr:uid="{F304541C-442C-43A1-A7C1-1C867FC56DE2}"/>
    <cellStyle name="20% - Accent5 94 4" xfId="9157" xr:uid="{FE7A5178-6E2D-4819-8A52-E0DAEA2C0D52}"/>
    <cellStyle name="20% - Accent5 94 4 2" xfId="28266" xr:uid="{D9B1872F-83D2-43A2-85E0-33092BAB096D}"/>
    <cellStyle name="20% - Accent5 94 4 3" xfId="43400" xr:uid="{CAA979ED-C1CF-470B-A11E-F4D6A9C3EDBE}"/>
    <cellStyle name="20% - Accent5 94 5" xfId="20722" xr:uid="{7E3C9E49-7E5E-4557-8635-10F62714CA4C}"/>
    <cellStyle name="20% - Accent5 94 6" xfId="35856" xr:uid="{033E5085-476E-4F5A-B451-6834A8028A51}"/>
    <cellStyle name="20% - Accent5 95" xfId="1380" xr:uid="{B7145663-5042-47ED-B362-0F4C8FCE6C58}"/>
    <cellStyle name="20% - Accent5 95 2" xfId="6529" xr:uid="{D838780E-0A29-4013-B796-A75BD6679D42}"/>
    <cellStyle name="20% - Accent5 95 2 2" xfId="14286" xr:uid="{958C4407-AC46-4F93-B953-2B02B1056507}"/>
    <cellStyle name="20% - Accent5 95 2 2 2" xfId="33296" xr:uid="{0A0400A2-AFC5-48FA-A46E-6B14D736813E}"/>
    <cellStyle name="20% - Accent5 95 2 2 3" xfId="48430" xr:uid="{CAE759C8-A0D8-4A74-A5CF-0018D137451F}"/>
    <cellStyle name="20% - Accent5 95 2 3" xfId="25752" xr:uid="{663278AE-2D71-4A43-990D-50C36BA32B8B}"/>
    <cellStyle name="20% - Accent5 95 2 4" xfId="40886" xr:uid="{3E97D31C-46FA-4D45-88CF-A1CFA94E8FC8}"/>
    <cellStyle name="20% - Accent5 95 3" xfId="4034" xr:uid="{183416B1-C674-471C-9432-F2E2A02C65DD}"/>
    <cellStyle name="20% - Accent5 95 3 2" xfId="11797" xr:uid="{3383F11E-01C8-4EE1-A15F-EFEACBD57D85}"/>
    <cellStyle name="20% - Accent5 95 3 2 2" xfId="30822" xr:uid="{00A2C636-2004-46EB-83A1-E9221A818BCD}"/>
    <cellStyle name="20% - Accent5 95 3 2 3" xfId="45956" xr:uid="{270B3E00-EC88-4ED9-9D31-4DE20A645F96}"/>
    <cellStyle name="20% - Accent5 95 3 3" xfId="23278" xr:uid="{9ED388F4-7A27-44D2-BA46-4DD628C281E6}"/>
    <cellStyle name="20% - Accent5 95 3 4" xfId="38412" xr:uid="{BAD97FD9-AA0D-4F47-B373-56415FC846BC}"/>
    <cellStyle name="20% - Accent5 95 4" xfId="9171" xr:uid="{502D4CF1-528F-4DA4-A51A-4167A7F41C64}"/>
    <cellStyle name="20% - Accent5 95 4 2" xfId="28280" xr:uid="{D5BEC8C5-6678-45CF-AE9C-9D6F2A715E4B}"/>
    <cellStyle name="20% - Accent5 95 4 3" xfId="43414" xr:uid="{E2E3FF69-88ED-427A-B52D-B3AE3BC70E12}"/>
    <cellStyle name="20% - Accent5 95 5" xfId="20736" xr:uid="{D01AF2CE-B814-4D38-9831-3833A35856A5}"/>
    <cellStyle name="20% - Accent5 95 6" xfId="35870" xr:uid="{963DF446-38B1-43B7-B771-EB442D906983}"/>
    <cellStyle name="20% - Accent5 96" xfId="1394" xr:uid="{E09A6F24-0276-4D5F-8775-1BB8FA1EE10B}"/>
    <cellStyle name="20% - Accent5 96 2" xfId="6543" xr:uid="{61452983-5987-4B07-AF67-CE2D128DDE5B}"/>
    <cellStyle name="20% - Accent5 96 2 2" xfId="14300" xr:uid="{EF8FC990-BC95-4AC6-A5EF-A80CEC98E9D5}"/>
    <cellStyle name="20% - Accent5 96 2 2 2" xfId="33310" xr:uid="{5806CE27-0E20-4367-AA24-FFCD8A9A5D4C}"/>
    <cellStyle name="20% - Accent5 96 2 2 3" xfId="48444" xr:uid="{8D29CB09-E8CE-4F29-8733-E3C482BAB97C}"/>
    <cellStyle name="20% - Accent5 96 2 3" xfId="25766" xr:uid="{0DB496D0-3B8F-439B-9CDB-C027D0241A19}"/>
    <cellStyle name="20% - Accent5 96 2 4" xfId="40900" xr:uid="{5FDA737D-2230-4FD9-B1AB-C87C211E8462}"/>
    <cellStyle name="20% - Accent5 96 3" xfId="4048" xr:uid="{8F6C6A6F-442F-45AC-817C-61DFF114E024}"/>
    <cellStyle name="20% - Accent5 96 3 2" xfId="11811" xr:uid="{B81318C7-C904-4305-A216-4F8518B9330C}"/>
    <cellStyle name="20% - Accent5 96 3 2 2" xfId="30836" xr:uid="{E730BE48-79DA-4AEA-9182-4EE331F29D00}"/>
    <cellStyle name="20% - Accent5 96 3 2 3" xfId="45970" xr:uid="{5FF5557B-8FD0-45D1-9DD2-D364C453C421}"/>
    <cellStyle name="20% - Accent5 96 3 3" xfId="23292" xr:uid="{8BA70DFE-AC8B-471E-9745-B7FA7FE8BA2B}"/>
    <cellStyle name="20% - Accent5 96 3 4" xfId="38426" xr:uid="{A8AF645E-A978-4308-A99C-51297872EDA7}"/>
    <cellStyle name="20% - Accent5 96 4" xfId="9185" xr:uid="{2B11E922-6C21-4720-A011-ED30AF719405}"/>
    <cellStyle name="20% - Accent5 96 4 2" xfId="28294" xr:uid="{7291F896-4F6E-4916-96E5-D78D027CE074}"/>
    <cellStyle name="20% - Accent5 96 4 3" xfId="43428" xr:uid="{EE7BA88C-7840-45ED-A885-2EC97A66BD83}"/>
    <cellStyle name="20% - Accent5 96 5" xfId="20750" xr:uid="{546E367E-56EC-4498-A8E3-38DE276E5AD5}"/>
    <cellStyle name="20% - Accent5 96 6" xfId="35884" xr:uid="{8AF49385-7071-452C-A780-CE623F5344F2}"/>
    <cellStyle name="20% - Accent5 97" xfId="1408" xr:uid="{322115EA-763F-468A-9C7C-F0E3213AD505}"/>
    <cellStyle name="20% - Accent5 97 2" xfId="6557" xr:uid="{4025DAE8-56C7-467B-A201-673B0D660752}"/>
    <cellStyle name="20% - Accent5 97 2 2" xfId="14314" xr:uid="{3CBF44CD-C43E-4129-8E01-826B8C217779}"/>
    <cellStyle name="20% - Accent5 97 2 2 2" xfId="33324" xr:uid="{1257234F-B26A-4E7A-BB5A-E92FFFFAC45B}"/>
    <cellStyle name="20% - Accent5 97 2 2 3" xfId="48458" xr:uid="{2E9F5EFF-80DE-48CD-B54C-AB1238D97B24}"/>
    <cellStyle name="20% - Accent5 97 2 3" xfId="25780" xr:uid="{3B9B3023-B470-44B1-8219-7593B6CAB3E4}"/>
    <cellStyle name="20% - Accent5 97 2 4" xfId="40914" xr:uid="{48CF670C-A5CC-45C6-83A9-8BB21AF03F50}"/>
    <cellStyle name="20% - Accent5 97 3" xfId="4062" xr:uid="{3DDD0702-21A2-459D-8CAE-B5D37099D199}"/>
    <cellStyle name="20% - Accent5 97 3 2" xfId="11825" xr:uid="{693EEA82-8DC2-46A7-AACA-A4A8689D9EFA}"/>
    <cellStyle name="20% - Accent5 97 3 2 2" xfId="30850" xr:uid="{F7A15C5E-C54B-48E5-B41B-1142ECC1C9A6}"/>
    <cellStyle name="20% - Accent5 97 3 2 3" xfId="45984" xr:uid="{9A4A4A82-C0CD-461C-89AD-F5D9E49C5F00}"/>
    <cellStyle name="20% - Accent5 97 3 3" xfId="23306" xr:uid="{3A600C70-3B2C-4112-928E-30604904F890}"/>
    <cellStyle name="20% - Accent5 97 3 4" xfId="38440" xr:uid="{F7984D20-9CD9-43E8-9514-FD5B1A4045D9}"/>
    <cellStyle name="20% - Accent5 97 4" xfId="9199" xr:uid="{2E078881-B485-4CEA-B867-9019C0EC4B2B}"/>
    <cellStyle name="20% - Accent5 97 4 2" xfId="28308" xr:uid="{35C0C696-9CAA-41FB-91A7-AE9CEFE4599A}"/>
    <cellStyle name="20% - Accent5 97 4 3" xfId="43442" xr:uid="{9BB7FCB7-F4E0-44AA-9353-890AFBCCE041}"/>
    <cellStyle name="20% - Accent5 97 5" xfId="20764" xr:uid="{E6577643-D3C5-44E3-9BD6-F9D63DD89054}"/>
    <cellStyle name="20% - Accent5 97 6" xfId="35898" xr:uid="{2B965531-E934-457E-BE47-9BB622EE141B}"/>
    <cellStyle name="20% - Accent5 98" xfId="1422" xr:uid="{92B2F3AD-EB4E-4FAA-B786-9CD70E77FF1D}"/>
    <cellStyle name="20% - Accent5 98 2" xfId="6571" xr:uid="{1D37BAE1-18EB-46DB-B4B7-93F9A21DD0F9}"/>
    <cellStyle name="20% - Accent5 98 2 2" xfId="14328" xr:uid="{018A286B-B1AC-45E7-839E-AED04C3608FA}"/>
    <cellStyle name="20% - Accent5 98 2 2 2" xfId="33338" xr:uid="{673655CC-9A32-4364-8C8B-A590E67F32A9}"/>
    <cellStyle name="20% - Accent5 98 2 2 3" xfId="48472" xr:uid="{3F05074B-CADD-409C-B4B6-C8E7AC55F1AA}"/>
    <cellStyle name="20% - Accent5 98 2 3" xfId="25794" xr:uid="{35C345BB-73AD-4555-A014-0960C5F6E3B4}"/>
    <cellStyle name="20% - Accent5 98 2 4" xfId="40928" xr:uid="{4C70A561-9023-4D29-90F6-C7654BBFB01F}"/>
    <cellStyle name="20% - Accent5 98 3" xfId="4076" xr:uid="{17EF3CA9-A6B3-43F3-8F9A-3833C0B1293A}"/>
    <cellStyle name="20% - Accent5 98 3 2" xfId="11839" xr:uid="{40A5A303-1793-4FC7-B4F6-73BFC22A2AD1}"/>
    <cellStyle name="20% - Accent5 98 3 2 2" xfId="30864" xr:uid="{46BD09AE-224D-4C83-9BF0-E40658CFC29A}"/>
    <cellStyle name="20% - Accent5 98 3 2 3" xfId="45998" xr:uid="{10B2CE5F-9F24-4548-B897-27B912A2FC5A}"/>
    <cellStyle name="20% - Accent5 98 3 3" xfId="23320" xr:uid="{B46A2E51-E493-4EAE-9115-963BA8186DCD}"/>
    <cellStyle name="20% - Accent5 98 3 4" xfId="38454" xr:uid="{412DF515-F032-40E0-99F7-1F8D214092BF}"/>
    <cellStyle name="20% - Accent5 98 4" xfId="9213" xr:uid="{59602E90-41B6-479D-AFA4-91CCD32009EC}"/>
    <cellStyle name="20% - Accent5 98 4 2" xfId="28322" xr:uid="{D2583789-58D4-4222-80D6-F28C4CF5D749}"/>
    <cellStyle name="20% - Accent5 98 4 3" xfId="43456" xr:uid="{9D8F9DE6-2EF3-437D-84E1-97A2D02906AA}"/>
    <cellStyle name="20% - Accent5 98 5" xfId="20778" xr:uid="{DC3915EE-98CF-4707-91D6-DDAF1CE264D0}"/>
    <cellStyle name="20% - Accent5 98 6" xfId="35912" xr:uid="{E0B5AFCB-EFD1-4A0B-BFFD-31D0B0591C3E}"/>
    <cellStyle name="20% - Accent5 99" xfId="1436" xr:uid="{C9993621-53DF-44FF-BB49-9A13661E8DEF}"/>
    <cellStyle name="20% - Accent5 99 2" xfId="6585" xr:uid="{9FA3A58E-8B59-470B-8421-79C569234AF3}"/>
    <cellStyle name="20% - Accent5 99 2 2" xfId="14342" xr:uid="{7EA54E7F-582F-421A-91A7-CCBE2BD0FAAF}"/>
    <cellStyle name="20% - Accent5 99 2 2 2" xfId="33352" xr:uid="{44E27F35-26D0-4336-AC88-9BDBEF0C8188}"/>
    <cellStyle name="20% - Accent5 99 2 2 3" xfId="48486" xr:uid="{2874E0F1-4C1E-458D-BB9C-EE948CB29AFC}"/>
    <cellStyle name="20% - Accent5 99 2 3" xfId="25808" xr:uid="{77672D7C-1896-48F3-A77F-5802BFC5F36E}"/>
    <cellStyle name="20% - Accent5 99 2 4" xfId="40942" xr:uid="{9E995F14-7917-4051-A95A-C5A6FFFE6B10}"/>
    <cellStyle name="20% - Accent5 99 3" xfId="4090" xr:uid="{B29231FF-235A-4E78-BD57-B3B0A16E7B08}"/>
    <cellStyle name="20% - Accent5 99 3 2" xfId="11853" xr:uid="{F72137EA-2E6E-422C-8FFC-D1C7220849E0}"/>
    <cellStyle name="20% - Accent5 99 3 2 2" xfId="30878" xr:uid="{8590C475-F265-4502-8C56-DB5BD7139A03}"/>
    <cellStyle name="20% - Accent5 99 3 2 3" xfId="46012" xr:uid="{9BFD226E-52FE-46C5-9701-539D7F5FEE52}"/>
    <cellStyle name="20% - Accent5 99 3 3" xfId="23334" xr:uid="{D0FB8E1E-D67D-4179-A595-57EAE5821F10}"/>
    <cellStyle name="20% - Accent5 99 3 4" xfId="38468" xr:uid="{93F39F93-C3D9-48E8-8604-72993A067F3E}"/>
    <cellStyle name="20% - Accent5 99 4" xfId="9227" xr:uid="{5BC03C04-DCC8-42EB-8474-46FD501828A5}"/>
    <cellStyle name="20% - Accent5 99 4 2" xfId="28336" xr:uid="{F167F0FE-467B-4F80-82CE-0F84A5336109}"/>
    <cellStyle name="20% - Accent5 99 4 3" xfId="43470" xr:uid="{ADDCB04C-9EFC-4917-9611-4B0E9ACEC322}"/>
    <cellStyle name="20% - Accent5 99 5" xfId="20792" xr:uid="{EBB8BB71-FC09-44BE-A432-9EA875F74870}"/>
    <cellStyle name="20% - Accent5 99 6" xfId="35926" xr:uid="{BE650101-821D-469F-969B-BB08B19701BC}"/>
    <cellStyle name="20% - Accent6 10" xfId="192" xr:uid="{854588F8-B72D-4EBC-A01B-74D778C93829}"/>
    <cellStyle name="20% - Accent6 10 2" xfId="5335" xr:uid="{1F5BA7C0-B731-4A8B-BD6C-72CAF94EFFF0}"/>
    <cellStyle name="20% - Accent6 10 2 2" xfId="13092" xr:uid="{5E6E363A-DE1C-4B25-AAE7-DE19F338CA2E}"/>
    <cellStyle name="20% - Accent6 10 2 2 2" xfId="32102" xr:uid="{95E82F71-F175-41F2-B1CA-3FD9F18896B2}"/>
    <cellStyle name="20% - Accent6 10 2 2 3" xfId="47236" xr:uid="{B61406CA-5AF3-43C4-A5E4-2387998A8AEE}"/>
    <cellStyle name="20% - Accent6 10 2 3" xfId="24558" xr:uid="{AF4D5932-9734-4B8C-A936-67B0895EED2A}"/>
    <cellStyle name="20% - Accent6 10 2 4" xfId="39692" xr:uid="{84D296BD-F82F-4A4B-A909-BF3D51AB52C5}"/>
    <cellStyle name="20% - Accent6 10 3" xfId="2846" xr:uid="{D1DE7550-F79A-45D2-BC06-5559E32B47C7}"/>
    <cellStyle name="20% - Accent6 10 3 2" xfId="10609" xr:uid="{D37B00B4-82AF-4C19-BBB7-F30607201803}"/>
    <cellStyle name="20% - Accent6 10 3 2 2" xfId="29634" xr:uid="{F68B19D9-75B3-43E8-A7DD-414AC7CA0514}"/>
    <cellStyle name="20% - Accent6 10 3 2 3" xfId="44768" xr:uid="{06963F8C-6968-4549-A069-C695D03456D4}"/>
    <cellStyle name="20% - Accent6 10 3 3" xfId="22090" xr:uid="{6ED13D1D-4CEC-4DE3-A8CF-C1529FC329F6}"/>
    <cellStyle name="20% - Accent6 10 3 4" xfId="37224" xr:uid="{C80D5ADB-6033-4A1D-98C2-ABD7E2BEC308}"/>
    <cellStyle name="20% - Accent6 10 4" xfId="7983" xr:uid="{440AD7A4-B3CE-4DE5-86BB-204B7290F9AE}"/>
    <cellStyle name="20% - Accent6 10 4 2" xfId="27092" xr:uid="{7CABEB44-7F92-49AF-A31E-909228A7C57B}"/>
    <cellStyle name="20% - Accent6 10 4 3" xfId="42226" xr:uid="{B6F98DBE-F752-4895-8B8E-752552FF78E2}"/>
    <cellStyle name="20% - Accent6 10 5" xfId="19548" xr:uid="{65C27E34-528C-48E1-8F69-38C5FB341D95}"/>
    <cellStyle name="20% - Accent6 10 6" xfId="34682" xr:uid="{A9841F1C-E084-4B09-858A-21F90C47C1A3}"/>
    <cellStyle name="20% - Accent6 100" xfId="1452" xr:uid="{1D1AD413-4638-4161-9220-3F386E8DB2C0}"/>
    <cellStyle name="20% - Accent6 100 2" xfId="6601" xr:uid="{1F740732-06DA-41B4-BB60-1E1204656C1B}"/>
    <cellStyle name="20% - Accent6 100 2 2" xfId="14358" xr:uid="{D1E263E5-6C85-412F-8AA1-AE3182BBD7FE}"/>
    <cellStyle name="20% - Accent6 100 2 2 2" xfId="33368" xr:uid="{D0744D4F-D867-4B7D-8CDF-1F4B8812DF8E}"/>
    <cellStyle name="20% - Accent6 100 2 2 3" xfId="48502" xr:uid="{383617BE-64D2-4E03-B6DD-AF5A04C3D378}"/>
    <cellStyle name="20% - Accent6 100 2 3" xfId="25824" xr:uid="{44CC20A6-223A-43FD-B330-0843C8BBB0A5}"/>
    <cellStyle name="20% - Accent6 100 2 4" xfId="40958" xr:uid="{247713B5-3942-4DBE-A266-E0E39FA24644}"/>
    <cellStyle name="20% - Accent6 100 3" xfId="4106" xr:uid="{9022DE40-342C-40E2-825C-755DCAEC4097}"/>
    <cellStyle name="20% - Accent6 100 3 2" xfId="11869" xr:uid="{25170C62-9A67-4BFA-9353-8F079919D252}"/>
    <cellStyle name="20% - Accent6 100 3 2 2" xfId="30894" xr:uid="{D3F2EE03-5269-4388-B855-9B40D2F9FC2B}"/>
    <cellStyle name="20% - Accent6 100 3 2 3" xfId="46028" xr:uid="{9B67B143-2585-44C5-8F60-714376EB7079}"/>
    <cellStyle name="20% - Accent6 100 3 3" xfId="23350" xr:uid="{B11AE0BE-5349-4C93-A6F5-B8E8D7EB3DF3}"/>
    <cellStyle name="20% - Accent6 100 3 4" xfId="38484" xr:uid="{D5F92D15-2C66-465B-B949-CF0CA0DA6D1D}"/>
    <cellStyle name="20% - Accent6 100 4" xfId="9243" xr:uid="{0D590BC4-2100-48FE-9689-9B4674773223}"/>
    <cellStyle name="20% - Accent6 100 4 2" xfId="28352" xr:uid="{F936A35D-6775-4D73-A15A-2101ADABB15C}"/>
    <cellStyle name="20% - Accent6 100 4 3" xfId="43486" xr:uid="{7D3291C6-3ED2-43B1-8690-B451037F39C1}"/>
    <cellStyle name="20% - Accent6 100 5" xfId="20808" xr:uid="{068CBD6C-FEA1-4538-8068-753DF4D3BDD4}"/>
    <cellStyle name="20% - Accent6 100 6" xfId="35942" xr:uid="{BBBBA455-403D-4CD3-9225-58F77E5848AD}"/>
    <cellStyle name="20% - Accent6 101" xfId="1466" xr:uid="{46F45F04-9563-4F40-A76F-37A1A1C57ACD}"/>
    <cellStyle name="20% - Accent6 101 2" xfId="6615" xr:uid="{8119D654-159A-4027-85F2-A746BFBCBFCC}"/>
    <cellStyle name="20% - Accent6 101 2 2" xfId="14372" xr:uid="{8325EBEA-A56D-4A15-84AF-E6A3FA9AD3EB}"/>
    <cellStyle name="20% - Accent6 101 2 2 2" xfId="33382" xr:uid="{DFA0B4CB-AE87-4DC8-96A6-92B5F90EDE21}"/>
    <cellStyle name="20% - Accent6 101 2 2 3" xfId="48516" xr:uid="{DAE9E2F6-81E4-414C-910F-F38046A39DCB}"/>
    <cellStyle name="20% - Accent6 101 2 3" xfId="25838" xr:uid="{F310A449-359C-4D9D-B1A6-413A5AC66D79}"/>
    <cellStyle name="20% - Accent6 101 2 4" xfId="40972" xr:uid="{BA620127-51BA-414D-9B73-DAD3A9316BBD}"/>
    <cellStyle name="20% - Accent6 101 3" xfId="4120" xr:uid="{B7C4560A-6712-4569-8948-C494C332F777}"/>
    <cellStyle name="20% - Accent6 101 3 2" xfId="11883" xr:uid="{977D5835-9EC7-4B40-AB6A-7940745F7E0C}"/>
    <cellStyle name="20% - Accent6 101 3 2 2" xfId="30908" xr:uid="{EA92E405-DFA1-4AE8-AEE2-66DEC5CE1A5C}"/>
    <cellStyle name="20% - Accent6 101 3 2 3" xfId="46042" xr:uid="{8DAD4A7A-90D8-47E5-B6CD-52BB2D62DC30}"/>
    <cellStyle name="20% - Accent6 101 3 3" xfId="23364" xr:uid="{8EE43472-4D55-45A2-810B-45C7431F0B32}"/>
    <cellStyle name="20% - Accent6 101 3 4" xfId="38498" xr:uid="{5D625307-056E-4621-ADF0-92CA8645F727}"/>
    <cellStyle name="20% - Accent6 101 4" xfId="9257" xr:uid="{0787FCC5-E924-438A-9F3A-271B7CAE7C31}"/>
    <cellStyle name="20% - Accent6 101 4 2" xfId="28366" xr:uid="{A1F04FF9-AFA5-4895-AD4B-17BE9D3A64FB}"/>
    <cellStyle name="20% - Accent6 101 4 3" xfId="43500" xr:uid="{AAC5B48C-FCF1-4AD5-B5AD-F6E2FF98A234}"/>
    <cellStyle name="20% - Accent6 101 5" xfId="20822" xr:uid="{7204C5EF-527D-4A61-9B00-C1DAFE11FBC1}"/>
    <cellStyle name="20% - Accent6 101 6" xfId="35956" xr:uid="{231A67FA-A7EF-4CAA-9935-4FFDE1478E7F}"/>
    <cellStyle name="20% - Accent6 102" xfId="1480" xr:uid="{9A9B6211-70DA-434C-B10D-8C6BE1A15489}"/>
    <cellStyle name="20% - Accent6 102 2" xfId="6629" xr:uid="{177542B4-B1D2-423D-AB57-3C265306A06F}"/>
    <cellStyle name="20% - Accent6 102 2 2" xfId="14386" xr:uid="{046B2307-D12F-4207-BF9A-408979714C69}"/>
    <cellStyle name="20% - Accent6 102 2 2 2" xfId="33396" xr:uid="{3AD594F0-F00E-4C29-8646-74F86A7FD0BB}"/>
    <cellStyle name="20% - Accent6 102 2 2 3" xfId="48530" xr:uid="{06BF8D06-213A-494F-B803-36568144E259}"/>
    <cellStyle name="20% - Accent6 102 2 3" xfId="25852" xr:uid="{1B3FA90C-A4A9-4C55-AC89-2425CF86BBA0}"/>
    <cellStyle name="20% - Accent6 102 2 4" xfId="40986" xr:uid="{2B4FFB58-4E7B-4A2A-A11B-77FE53B19285}"/>
    <cellStyle name="20% - Accent6 102 3" xfId="4134" xr:uid="{E44748DB-3A96-4199-83DD-4878A6E4B3C0}"/>
    <cellStyle name="20% - Accent6 102 3 2" xfId="11897" xr:uid="{8630B37F-82CD-46F1-B6C1-F9D3C2348EE7}"/>
    <cellStyle name="20% - Accent6 102 3 2 2" xfId="30922" xr:uid="{73BDB302-BBE4-4584-8AEA-5404B22F1DA6}"/>
    <cellStyle name="20% - Accent6 102 3 2 3" xfId="46056" xr:uid="{2B9FF53F-1E1A-4D49-A2B9-D8C9578D6CB8}"/>
    <cellStyle name="20% - Accent6 102 3 3" xfId="23378" xr:uid="{6160373B-C2E0-4BF8-AF45-DAEB8F0903FC}"/>
    <cellStyle name="20% - Accent6 102 3 4" xfId="38512" xr:uid="{8E4AF793-7FDC-4D49-979C-817D0F10145A}"/>
    <cellStyle name="20% - Accent6 102 4" xfId="9271" xr:uid="{757C2A7D-4927-45F1-A71E-F2455668C9E0}"/>
    <cellStyle name="20% - Accent6 102 4 2" xfId="28380" xr:uid="{6E10B664-AF3E-44D4-956E-C0EE18812E9C}"/>
    <cellStyle name="20% - Accent6 102 4 3" xfId="43514" xr:uid="{C5431D5A-48D7-439B-B523-917399342EE9}"/>
    <cellStyle name="20% - Accent6 102 5" xfId="20836" xr:uid="{55DA5F22-BC1D-458E-B5E8-B5115ACBA494}"/>
    <cellStyle name="20% - Accent6 102 6" xfId="35970" xr:uid="{C729B0C0-0D42-4561-86AC-1CD940029DFB}"/>
    <cellStyle name="20% - Accent6 103" xfId="1494" xr:uid="{B75D29B6-A553-4CD6-BC44-75CD471F21B8}"/>
    <cellStyle name="20% - Accent6 103 2" xfId="6643" xr:uid="{0AB8F10B-4361-4E9A-ADB7-D7BDF163094B}"/>
    <cellStyle name="20% - Accent6 103 2 2" xfId="14400" xr:uid="{CEFFF3E2-BC36-4B31-A7CF-0112994D2FD8}"/>
    <cellStyle name="20% - Accent6 103 2 2 2" xfId="33410" xr:uid="{5E2A1C30-9D50-4A26-B51C-1F5068DEE958}"/>
    <cellStyle name="20% - Accent6 103 2 2 3" xfId="48544" xr:uid="{B42BC09B-EF2E-405D-BF21-C11D32F9240D}"/>
    <cellStyle name="20% - Accent6 103 2 3" xfId="25866" xr:uid="{14A87433-E3CF-4EA2-808A-C3A79BB9B054}"/>
    <cellStyle name="20% - Accent6 103 2 4" xfId="41000" xr:uid="{63FB7802-CE77-49DF-853A-C7DD4E87B432}"/>
    <cellStyle name="20% - Accent6 103 3" xfId="4148" xr:uid="{FCFED470-19D0-45F1-BC4C-E74E39E75D0F}"/>
    <cellStyle name="20% - Accent6 103 3 2" xfId="11911" xr:uid="{BC130FC0-AFDD-4EC1-9CA6-A67798EA687C}"/>
    <cellStyle name="20% - Accent6 103 3 2 2" xfId="30936" xr:uid="{146364AE-52C2-4FC5-9D43-9CD5DDA4CD99}"/>
    <cellStyle name="20% - Accent6 103 3 2 3" xfId="46070" xr:uid="{DB303EB6-8A42-48F5-A8B0-AC59BC5AE5E3}"/>
    <cellStyle name="20% - Accent6 103 3 3" xfId="23392" xr:uid="{7FD31179-6383-45F5-954A-FA6D2B077C60}"/>
    <cellStyle name="20% - Accent6 103 3 4" xfId="38526" xr:uid="{5A827A69-9668-43A6-812B-698A5AC07218}"/>
    <cellStyle name="20% - Accent6 103 4" xfId="9285" xr:uid="{94155FB5-3F87-4C02-A94D-58F1AB546404}"/>
    <cellStyle name="20% - Accent6 103 4 2" xfId="28394" xr:uid="{234430EA-1678-461B-9C26-E3D447348AC5}"/>
    <cellStyle name="20% - Accent6 103 4 3" xfId="43528" xr:uid="{FC537AB1-C899-4FCA-9027-363E35E0DBE5}"/>
    <cellStyle name="20% - Accent6 103 5" xfId="20850" xr:uid="{7F4682DB-A5E9-4208-8E7D-800335D21186}"/>
    <cellStyle name="20% - Accent6 103 6" xfId="35984" xr:uid="{144A4595-4ECE-41D7-826C-3DEE92E013B3}"/>
    <cellStyle name="20% - Accent6 104" xfId="1508" xr:uid="{433AAB81-F3AE-4507-9089-96110A82985D}"/>
    <cellStyle name="20% - Accent6 104 2" xfId="6657" xr:uid="{E53D90E6-7825-4F4B-977D-4FB977DA6417}"/>
    <cellStyle name="20% - Accent6 104 2 2" xfId="14414" xr:uid="{BC434589-39D5-4DDB-9F38-6FFB4543EDE4}"/>
    <cellStyle name="20% - Accent6 104 2 2 2" xfId="33424" xr:uid="{0477D61F-425C-4655-88CF-18D0F8C2AC57}"/>
    <cellStyle name="20% - Accent6 104 2 2 3" xfId="48558" xr:uid="{85B0E153-19B8-4E55-8660-AA47EDB48352}"/>
    <cellStyle name="20% - Accent6 104 2 3" xfId="25880" xr:uid="{048F86CA-4B00-4AFD-B748-5C651869FCFA}"/>
    <cellStyle name="20% - Accent6 104 2 4" xfId="41014" xr:uid="{7C2C8A14-6D02-4AA1-8F23-43401CD41AEC}"/>
    <cellStyle name="20% - Accent6 104 3" xfId="4162" xr:uid="{AB76B2B7-F0F8-45F2-B74A-80A0D7267675}"/>
    <cellStyle name="20% - Accent6 104 3 2" xfId="11925" xr:uid="{B2396897-CA10-4C30-9853-37B789BC3D9B}"/>
    <cellStyle name="20% - Accent6 104 3 2 2" xfId="30950" xr:uid="{1A973501-ED3C-4994-9875-EF05A5E2AEDD}"/>
    <cellStyle name="20% - Accent6 104 3 2 3" xfId="46084" xr:uid="{B84729E2-7F3F-48B4-A61F-264E359AB137}"/>
    <cellStyle name="20% - Accent6 104 3 3" xfId="23406" xr:uid="{EE0346B6-9DA3-4930-8AB2-0BDEE3F2DFF6}"/>
    <cellStyle name="20% - Accent6 104 3 4" xfId="38540" xr:uid="{1EBE3135-B31C-4CAB-A4E9-5381F7281844}"/>
    <cellStyle name="20% - Accent6 104 4" xfId="9299" xr:uid="{03166FDF-8767-4BF5-8008-3D9C3A485D5C}"/>
    <cellStyle name="20% - Accent6 104 4 2" xfId="28408" xr:uid="{49A94FC7-DF48-4E8E-ACF6-3A144F57AADF}"/>
    <cellStyle name="20% - Accent6 104 4 3" xfId="43542" xr:uid="{C0C97B53-89C5-41AE-A1AD-592D38DDC2DA}"/>
    <cellStyle name="20% - Accent6 104 5" xfId="20864" xr:uid="{33DECA67-209E-472C-839F-7F3F4026BD0C}"/>
    <cellStyle name="20% - Accent6 104 6" xfId="35998" xr:uid="{F651B480-D271-4905-806E-0F625C072E0A}"/>
    <cellStyle name="20% - Accent6 105" xfId="1522" xr:uid="{CCAA2C1F-071F-4B64-AA18-69304D1744F2}"/>
    <cellStyle name="20% - Accent6 105 2" xfId="6671" xr:uid="{8AADCE5F-153A-4161-B479-C81B68AC5464}"/>
    <cellStyle name="20% - Accent6 105 2 2" xfId="14428" xr:uid="{A730A3C6-6768-4B59-9553-85F3323F1502}"/>
    <cellStyle name="20% - Accent6 105 2 2 2" xfId="33438" xr:uid="{EDBF2B56-56F7-403E-B791-B411C35B998E}"/>
    <cellStyle name="20% - Accent6 105 2 2 3" xfId="48572" xr:uid="{E4894640-CDFC-446F-A42E-7034E938FD0A}"/>
    <cellStyle name="20% - Accent6 105 2 3" xfId="25894" xr:uid="{BC7A48FA-B663-49BD-AD27-7EAA24FB7991}"/>
    <cellStyle name="20% - Accent6 105 2 4" xfId="41028" xr:uid="{077ADFE5-3E66-40C2-9D5D-188519EBF695}"/>
    <cellStyle name="20% - Accent6 105 3" xfId="4176" xr:uid="{737E02C7-D054-4167-829E-829DE53277F3}"/>
    <cellStyle name="20% - Accent6 105 3 2" xfId="11939" xr:uid="{3AA62AD7-8E38-4791-A6F6-8691E6B737CE}"/>
    <cellStyle name="20% - Accent6 105 3 2 2" xfId="30964" xr:uid="{A401F630-6542-4626-8B09-EC3AD07EF5B0}"/>
    <cellStyle name="20% - Accent6 105 3 2 3" xfId="46098" xr:uid="{0711189B-0751-416A-920D-0DA67B8D8D7E}"/>
    <cellStyle name="20% - Accent6 105 3 3" xfId="23420" xr:uid="{207937E8-788E-4D23-920F-B21793142955}"/>
    <cellStyle name="20% - Accent6 105 3 4" xfId="38554" xr:uid="{05B96E7C-30A4-4E16-89E2-91617B20DEE4}"/>
    <cellStyle name="20% - Accent6 105 4" xfId="9313" xr:uid="{301E2D65-C94A-43E7-8587-6B1992CD88C2}"/>
    <cellStyle name="20% - Accent6 105 4 2" xfId="28422" xr:uid="{94574BBC-BFDF-40F0-B2BE-E59AC784D3A9}"/>
    <cellStyle name="20% - Accent6 105 4 3" xfId="43556" xr:uid="{CD968D4E-E699-4EA9-BFD0-D5842B4D0FB5}"/>
    <cellStyle name="20% - Accent6 105 5" xfId="20878" xr:uid="{5701A04A-19A8-4DA1-9235-2906C89187BC}"/>
    <cellStyle name="20% - Accent6 105 6" xfId="36012" xr:uid="{301BAE20-21AD-4B48-878B-32212194602B}"/>
    <cellStyle name="20% - Accent6 106" xfId="1536" xr:uid="{212CD7A4-8E13-41E2-9F1F-7136B06C6CCE}"/>
    <cellStyle name="20% - Accent6 106 2" xfId="6685" xr:uid="{6E86AF90-AE60-4A66-9D27-9C01FECC9275}"/>
    <cellStyle name="20% - Accent6 106 2 2" xfId="14442" xr:uid="{5381B53F-86DA-40E6-A85C-A0E16A724CC9}"/>
    <cellStyle name="20% - Accent6 106 2 2 2" xfId="33452" xr:uid="{3F80970F-34DC-4081-9DED-B2BAA3DF5236}"/>
    <cellStyle name="20% - Accent6 106 2 2 3" xfId="48586" xr:uid="{24B44671-791F-4EB8-9638-B2B74689E1FA}"/>
    <cellStyle name="20% - Accent6 106 2 3" xfId="25908" xr:uid="{6735EE69-44ED-41F3-B337-1CB800A64CC4}"/>
    <cellStyle name="20% - Accent6 106 2 4" xfId="41042" xr:uid="{7DF20ACA-30EA-4205-ACC8-1A823CF88FEB}"/>
    <cellStyle name="20% - Accent6 106 3" xfId="4190" xr:uid="{A2E6D527-1C47-4A78-B75B-54AE9FF21809}"/>
    <cellStyle name="20% - Accent6 106 3 2" xfId="11953" xr:uid="{8BE18FFB-A19F-4810-9E4F-FC1628AFD6A1}"/>
    <cellStyle name="20% - Accent6 106 3 2 2" xfId="30978" xr:uid="{63C90CF8-B3E3-45F3-BEBD-4D16600A37A8}"/>
    <cellStyle name="20% - Accent6 106 3 2 3" xfId="46112" xr:uid="{09300573-0FC8-4621-A8F9-77B7863D9463}"/>
    <cellStyle name="20% - Accent6 106 3 3" xfId="23434" xr:uid="{D124A980-A7B1-40C1-9495-A0832777639D}"/>
    <cellStyle name="20% - Accent6 106 3 4" xfId="38568" xr:uid="{1FE7CBE9-863A-4489-BDFE-16AB8150E0B0}"/>
    <cellStyle name="20% - Accent6 106 4" xfId="9327" xr:uid="{91B10A48-CD65-4C4D-88C6-7D62EE943AC6}"/>
    <cellStyle name="20% - Accent6 106 4 2" xfId="28436" xr:uid="{87A44EEF-8E92-43F1-83D7-EE869ECDC9E2}"/>
    <cellStyle name="20% - Accent6 106 4 3" xfId="43570" xr:uid="{2889C1E4-3C2B-4037-9538-695CC823C11A}"/>
    <cellStyle name="20% - Accent6 106 5" xfId="20892" xr:uid="{9FAC5696-D0F5-4807-94D5-18710A32BFAD}"/>
    <cellStyle name="20% - Accent6 106 6" xfId="36026" xr:uid="{BF2BFBF3-0C22-4D9A-BDB1-ECB2E5A19DE1}"/>
    <cellStyle name="20% - Accent6 107" xfId="1550" xr:uid="{B718043C-3A37-4E42-9A7A-20E3E90899CC}"/>
    <cellStyle name="20% - Accent6 107 2" xfId="6699" xr:uid="{86E57AE9-A2BA-49B7-B050-DC654E9238FF}"/>
    <cellStyle name="20% - Accent6 107 2 2" xfId="14456" xr:uid="{4F93CD16-4283-4871-97B9-57EB6B6EC6F7}"/>
    <cellStyle name="20% - Accent6 107 2 2 2" xfId="33466" xr:uid="{B5301F0E-0AE0-4E7C-945E-13E685D30788}"/>
    <cellStyle name="20% - Accent6 107 2 2 3" xfId="48600" xr:uid="{48C9F968-918F-4184-A179-968DE961D428}"/>
    <cellStyle name="20% - Accent6 107 2 3" xfId="25922" xr:uid="{FAF94999-4BDB-4C4D-8FC7-4F02BD7B7D44}"/>
    <cellStyle name="20% - Accent6 107 2 4" xfId="41056" xr:uid="{6108533C-2482-4970-A734-915BF1F3B480}"/>
    <cellStyle name="20% - Accent6 107 3" xfId="4204" xr:uid="{7D4580BE-B652-474B-81FA-AC3E0A6DEA8B}"/>
    <cellStyle name="20% - Accent6 107 3 2" xfId="11967" xr:uid="{13C6C67B-44C7-4C44-AAD6-07F347D32C62}"/>
    <cellStyle name="20% - Accent6 107 3 2 2" xfId="30992" xr:uid="{0CFCC4DD-223A-4F69-A7D4-B40A0B45FAB5}"/>
    <cellStyle name="20% - Accent6 107 3 2 3" xfId="46126" xr:uid="{63DFBE4D-D48F-4B3A-BC51-B23CDACB1FC5}"/>
    <cellStyle name="20% - Accent6 107 3 3" xfId="23448" xr:uid="{F05328CD-F580-4003-9F58-192009565A98}"/>
    <cellStyle name="20% - Accent6 107 3 4" xfId="38582" xr:uid="{5924458D-5BDA-47D3-AD33-3A81FCC1D551}"/>
    <cellStyle name="20% - Accent6 107 4" xfId="9341" xr:uid="{23C5B196-2E39-41E3-9DED-8A54AE44A2BC}"/>
    <cellStyle name="20% - Accent6 107 4 2" xfId="28450" xr:uid="{DD151604-A38B-4191-A6BD-04B5BCDE4AD7}"/>
    <cellStyle name="20% - Accent6 107 4 3" xfId="43584" xr:uid="{3167378C-5C93-40E8-8041-4DFBEC966AE9}"/>
    <cellStyle name="20% - Accent6 107 5" xfId="20906" xr:uid="{682F2C7E-B6F2-4FFD-BE7C-8FAC24064F2B}"/>
    <cellStyle name="20% - Accent6 107 6" xfId="36040" xr:uid="{0CBD93CD-4DBF-46D7-BE51-A9054BD37588}"/>
    <cellStyle name="20% - Accent6 108" xfId="1564" xr:uid="{80462248-6C88-4A5B-99EE-F76CA891577E}"/>
    <cellStyle name="20% - Accent6 108 2" xfId="6713" xr:uid="{4B3A508A-949A-4118-8F1B-2E2AC8DF0552}"/>
    <cellStyle name="20% - Accent6 108 2 2" xfId="14470" xr:uid="{BC03810F-B615-496A-8789-A83B604F8661}"/>
    <cellStyle name="20% - Accent6 108 2 2 2" xfId="33480" xr:uid="{76B2ED5C-94F8-4A47-B76B-83EC7577F97D}"/>
    <cellStyle name="20% - Accent6 108 2 2 3" xfId="48614" xr:uid="{8987B884-0C01-4093-A5B3-4F4184E0B930}"/>
    <cellStyle name="20% - Accent6 108 2 3" xfId="25936" xr:uid="{BD89BA19-9A72-4AC1-9583-3CB9CF8432B5}"/>
    <cellStyle name="20% - Accent6 108 2 4" xfId="41070" xr:uid="{985ED6E4-D886-43F4-A712-C5E2CB751327}"/>
    <cellStyle name="20% - Accent6 108 3" xfId="4218" xr:uid="{C25C214F-5331-400C-A395-9602E57F54E8}"/>
    <cellStyle name="20% - Accent6 108 3 2" xfId="11981" xr:uid="{195C6781-FBE5-4EDB-97CE-46ACD4C60A0F}"/>
    <cellStyle name="20% - Accent6 108 3 2 2" xfId="31006" xr:uid="{FA06E434-D568-4C7C-B7A8-F8A612F05F52}"/>
    <cellStyle name="20% - Accent6 108 3 2 3" xfId="46140" xr:uid="{4E4BA225-6BA2-47CB-A75E-099C0B1CAD6D}"/>
    <cellStyle name="20% - Accent6 108 3 3" xfId="23462" xr:uid="{BB43D1D1-F70D-4635-92A0-8E4D5FF2B12C}"/>
    <cellStyle name="20% - Accent6 108 3 4" xfId="38596" xr:uid="{62F0B338-E24A-4C70-A5C4-6467CF3720BB}"/>
    <cellStyle name="20% - Accent6 108 4" xfId="9355" xr:uid="{F8BE811B-2343-45CC-9643-E3398607F407}"/>
    <cellStyle name="20% - Accent6 108 4 2" xfId="28464" xr:uid="{994895C1-32CC-408E-A6EF-BD2AAF873D9A}"/>
    <cellStyle name="20% - Accent6 108 4 3" xfId="43598" xr:uid="{AAD05E88-3BE1-4766-895E-AB97BA36742C}"/>
    <cellStyle name="20% - Accent6 108 5" xfId="20920" xr:uid="{918EF26B-4C6B-40FD-BCCB-7169F6A6B00C}"/>
    <cellStyle name="20% - Accent6 108 6" xfId="36054" xr:uid="{7CC9A6CF-0217-4E5A-80F3-0FD6754332F5}"/>
    <cellStyle name="20% - Accent6 109" xfId="1578" xr:uid="{8B13147C-94FB-4D83-A36D-EDC0D2293994}"/>
    <cellStyle name="20% - Accent6 109 2" xfId="6727" xr:uid="{6AA201F2-1AD5-42FF-9511-78ABC1C7C12C}"/>
    <cellStyle name="20% - Accent6 109 2 2" xfId="14484" xr:uid="{5C20D413-A7FE-453F-96D9-ED42A34D198B}"/>
    <cellStyle name="20% - Accent6 109 2 2 2" xfId="33494" xr:uid="{75562215-A6D7-407A-B415-975A6F848FAD}"/>
    <cellStyle name="20% - Accent6 109 2 2 3" xfId="48628" xr:uid="{56A7BCA8-9CAA-41AA-B405-105C9499F26D}"/>
    <cellStyle name="20% - Accent6 109 2 3" xfId="25950" xr:uid="{8E31D37B-47F7-4611-9DEC-F8C1F452F4A4}"/>
    <cellStyle name="20% - Accent6 109 2 4" xfId="41084" xr:uid="{FA905570-0C03-486B-B887-A6FD6E27A925}"/>
    <cellStyle name="20% - Accent6 109 3" xfId="4232" xr:uid="{B9F98D59-7FDB-434B-81ED-30CCF800C9BF}"/>
    <cellStyle name="20% - Accent6 109 3 2" xfId="11995" xr:uid="{CF1205B8-5835-4A40-A2CC-E5FF958D9403}"/>
    <cellStyle name="20% - Accent6 109 3 2 2" xfId="31020" xr:uid="{6E37E5AC-FCF6-4C56-BEC5-D38A9D8A51E6}"/>
    <cellStyle name="20% - Accent6 109 3 2 3" xfId="46154" xr:uid="{2A000FF6-D211-43C7-842D-3F6144DAC18E}"/>
    <cellStyle name="20% - Accent6 109 3 3" xfId="23476" xr:uid="{54833952-2C0C-4971-965D-BF6035A3EA30}"/>
    <cellStyle name="20% - Accent6 109 3 4" xfId="38610" xr:uid="{12C77009-3C33-4F64-B5DA-8F6C07F9D98C}"/>
    <cellStyle name="20% - Accent6 109 4" xfId="9369" xr:uid="{3A0EE516-A704-4E98-ADEF-9B240B0596DD}"/>
    <cellStyle name="20% - Accent6 109 4 2" xfId="28478" xr:uid="{0D6FC2F7-CA05-4C19-BF2A-3619CD7C2979}"/>
    <cellStyle name="20% - Accent6 109 4 3" xfId="43612" xr:uid="{6A7E87CB-D412-4C99-BB45-BBC629BCD77C}"/>
    <cellStyle name="20% - Accent6 109 5" xfId="20934" xr:uid="{D3C2B7ED-4780-4435-A1DF-5C4B7A05BD23}"/>
    <cellStyle name="20% - Accent6 109 6" xfId="36068" xr:uid="{F3BCF824-4AB1-4E35-9014-FBB61C513667}"/>
    <cellStyle name="20% - Accent6 11" xfId="206" xr:uid="{C39EB42E-11DE-43DA-A569-03AAFEAB857E}"/>
    <cellStyle name="20% - Accent6 11 2" xfId="5349" xr:uid="{4E9DB9FF-46DB-446A-B411-45236A05DF36}"/>
    <cellStyle name="20% - Accent6 11 2 2" xfId="13106" xr:uid="{224A0EB0-BDCF-469E-A1CB-65615AF6A6E4}"/>
    <cellStyle name="20% - Accent6 11 2 2 2" xfId="32116" xr:uid="{7D38C1A9-3A92-4C92-BB87-8B4C8ED680D8}"/>
    <cellStyle name="20% - Accent6 11 2 2 3" xfId="47250" xr:uid="{6A6853B3-739A-4E09-93D0-A3E7AC4EFC21}"/>
    <cellStyle name="20% - Accent6 11 2 3" xfId="24572" xr:uid="{87D06482-8924-4CAA-BBFF-62E301191A30}"/>
    <cellStyle name="20% - Accent6 11 2 4" xfId="39706" xr:uid="{4A240543-8385-4703-BC07-0BE99D309398}"/>
    <cellStyle name="20% - Accent6 11 3" xfId="2860" xr:uid="{6D8E9A3C-FDE0-48EC-A36A-5EDC854A1F15}"/>
    <cellStyle name="20% - Accent6 11 3 2" xfId="10623" xr:uid="{0AC4C9CA-FD1A-43ED-A064-A0678DF1E86E}"/>
    <cellStyle name="20% - Accent6 11 3 2 2" xfId="29648" xr:uid="{1AA3326B-D529-41DA-B8A5-1BADEF7A78B6}"/>
    <cellStyle name="20% - Accent6 11 3 2 3" xfId="44782" xr:uid="{3E0F92E8-F9C6-4BDA-9400-41FE9A49A55D}"/>
    <cellStyle name="20% - Accent6 11 3 3" xfId="22104" xr:uid="{14E6A423-2CA8-4623-B18A-0C3BFC56567F}"/>
    <cellStyle name="20% - Accent6 11 3 4" xfId="37238" xr:uid="{37D92DE0-1884-4A61-BAA8-38BD96D5967A}"/>
    <cellStyle name="20% - Accent6 11 4" xfId="7997" xr:uid="{31D60BEB-037A-4012-91B3-1D8F41589FF7}"/>
    <cellStyle name="20% - Accent6 11 4 2" xfId="27106" xr:uid="{0C68355F-EC5E-481D-B9F6-812713A072D9}"/>
    <cellStyle name="20% - Accent6 11 4 3" xfId="42240" xr:uid="{5964B357-EACC-4407-A08D-0AEC32C5738F}"/>
    <cellStyle name="20% - Accent6 11 5" xfId="19562" xr:uid="{8A537D29-DE19-476E-B8AE-FD82E112F87B}"/>
    <cellStyle name="20% - Accent6 11 6" xfId="34696" xr:uid="{19759BB3-3578-4F7A-8DFB-A2D238B36B89}"/>
    <cellStyle name="20% - Accent6 110" xfId="1592" xr:uid="{2EF995A4-B189-45F8-B807-6E6397A10897}"/>
    <cellStyle name="20% - Accent6 110 2" xfId="6741" xr:uid="{53E98303-D106-454D-AAB3-9C104FD61C96}"/>
    <cellStyle name="20% - Accent6 110 2 2" xfId="14498" xr:uid="{B8F56686-65CC-4C2D-9E0B-472BB62E8E6A}"/>
    <cellStyle name="20% - Accent6 110 2 2 2" xfId="33508" xr:uid="{4D1DC008-31FB-4325-A57B-AE29FF784045}"/>
    <cellStyle name="20% - Accent6 110 2 2 3" xfId="48642" xr:uid="{27351611-EFAF-48C9-B329-73E7B1869793}"/>
    <cellStyle name="20% - Accent6 110 2 3" xfId="25964" xr:uid="{F541D5FD-5C76-45EC-BCCC-8280B515E983}"/>
    <cellStyle name="20% - Accent6 110 2 4" xfId="41098" xr:uid="{DB2900E8-4E37-4D09-B7FC-ED6D59DA430A}"/>
    <cellStyle name="20% - Accent6 110 3" xfId="4246" xr:uid="{957DCDD7-1F8D-4183-9CAA-6372C47B949D}"/>
    <cellStyle name="20% - Accent6 110 3 2" xfId="12009" xr:uid="{ABA82D4D-7756-41C9-829B-77FA2D74F2F5}"/>
    <cellStyle name="20% - Accent6 110 3 2 2" xfId="31034" xr:uid="{A8689A46-9B67-40FB-A4A8-71BFEA3FD4AB}"/>
    <cellStyle name="20% - Accent6 110 3 2 3" xfId="46168" xr:uid="{7BE260C8-68E7-43A1-B85D-50CC0CE1E7D8}"/>
    <cellStyle name="20% - Accent6 110 3 3" xfId="23490" xr:uid="{54F9872B-6CAF-449F-9321-A598AAD545C5}"/>
    <cellStyle name="20% - Accent6 110 3 4" xfId="38624" xr:uid="{B1707E23-7E99-43A7-B40C-38C7C2AD49D9}"/>
    <cellStyle name="20% - Accent6 110 4" xfId="9383" xr:uid="{2898CC2C-2E4A-49F2-B867-49A088735FD9}"/>
    <cellStyle name="20% - Accent6 110 4 2" xfId="28492" xr:uid="{C08654D5-612B-4CB0-B99E-EDBA62A2062F}"/>
    <cellStyle name="20% - Accent6 110 4 3" xfId="43626" xr:uid="{BEFD4167-64E9-4834-B904-0FE10BECD393}"/>
    <cellStyle name="20% - Accent6 110 5" xfId="20948" xr:uid="{DB070BE4-C963-45D7-BDB6-8CFFB312C171}"/>
    <cellStyle name="20% - Accent6 110 6" xfId="36082" xr:uid="{A456CF56-9881-4B46-B687-181AD17DE12C}"/>
    <cellStyle name="20% - Accent6 111" xfId="1606" xr:uid="{56F147F3-332A-4966-8E1E-07708E5C8E01}"/>
    <cellStyle name="20% - Accent6 111 2" xfId="6755" xr:uid="{E7B5BA41-4D8D-4022-8A41-4B6F0EC330B9}"/>
    <cellStyle name="20% - Accent6 111 2 2" xfId="14512" xr:uid="{E58B723A-9228-4A0D-9976-203C4D8498C7}"/>
    <cellStyle name="20% - Accent6 111 2 2 2" xfId="33522" xr:uid="{138451EC-851A-4D24-ADE1-048DF570BD04}"/>
    <cellStyle name="20% - Accent6 111 2 2 3" xfId="48656" xr:uid="{681C5A24-B203-4D08-9FFA-93299335A438}"/>
    <cellStyle name="20% - Accent6 111 2 3" xfId="25978" xr:uid="{014E8A26-4422-4064-B270-432856AC0F03}"/>
    <cellStyle name="20% - Accent6 111 2 4" xfId="41112" xr:uid="{88B79006-83FD-4EE3-8736-C484E51AAFF0}"/>
    <cellStyle name="20% - Accent6 111 3" xfId="4260" xr:uid="{A35DF592-702B-446D-83FA-4BA196BF357E}"/>
    <cellStyle name="20% - Accent6 111 3 2" xfId="12023" xr:uid="{678184A5-C563-4B9C-91AF-4D3DF164832C}"/>
    <cellStyle name="20% - Accent6 111 3 2 2" xfId="31048" xr:uid="{81C51AD0-C527-4626-AAD9-0C4FE9B1FCBD}"/>
    <cellStyle name="20% - Accent6 111 3 2 3" xfId="46182" xr:uid="{5C211AC9-AC15-47EE-8CA1-2EF1D7BD278F}"/>
    <cellStyle name="20% - Accent6 111 3 3" xfId="23504" xr:uid="{F622838F-2C8F-41A4-9A40-C4CBD3AF9EF2}"/>
    <cellStyle name="20% - Accent6 111 3 4" xfId="38638" xr:uid="{60A72566-9D2B-464D-B9DD-6FAC0FBC2A8B}"/>
    <cellStyle name="20% - Accent6 111 4" xfId="9397" xr:uid="{4C652884-11FD-4CF0-9A18-F9144E58524C}"/>
    <cellStyle name="20% - Accent6 111 4 2" xfId="28506" xr:uid="{CB2CE3F5-EA69-4902-B13A-7911F5ECF389}"/>
    <cellStyle name="20% - Accent6 111 4 3" xfId="43640" xr:uid="{DC3BD0EE-40A2-418C-94A7-6C015E06C707}"/>
    <cellStyle name="20% - Accent6 111 5" xfId="20962" xr:uid="{1B561CFA-F973-4159-91B5-9C4F67D8EDC5}"/>
    <cellStyle name="20% - Accent6 111 6" xfId="36096" xr:uid="{EB27C2A9-B64B-4BAF-8A45-EBF988F5F8D4}"/>
    <cellStyle name="20% - Accent6 112" xfId="1620" xr:uid="{715618FF-2104-4E2C-9AFC-01E5E5C4941F}"/>
    <cellStyle name="20% - Accent6 112 2" xfId="6769" xr:uid="{3B6F4E13-95E1-47D2-B252-2CA3E86CE79F}"/>
    <cellStyle name="20% - Accent6 112 2 2" xfId="14526" xr:uid="{F08B4A68-7694-4E0F-BA40-1E826D634CD4}"/>
    <cellStyle name="20% - Accent6 112 2 2 2" xfId="33536" xr:uid="{0B7E6A4C-DF6B-4D2E-BD6F-7AE22BEF2A73}"/>
    <cellStyle name="20% - Accent6 112 2 2 3" xfId="48670" xr:uid="{FD65ABD4-827E-4864-BC8D-AD70A4F200DB}"/>
    <cellStyle name="20% - Accent6 112 2 3" xfId="25992" xr:uid="{507D487E-8351-4447-93A3-80A6C8BCC3EB}"/>
    <cellStyle name="20% - Accent6 112 2 4" xfId="41126" xr:uid="{5A049045-6638-4310-AFE6-ECE22F31543D}"/>
    <cellStyle name="20% - Accent6 112 3" xfId="4274" xr:uid="{E62E1926-6E56-4FB2-921B-AEEF5618383A}"/>
    <cellStyle name="20% - Accent6 112 3 2" xfId="12037" xr:uid="{3E222EA9-0263-4125-A0DE-C43340D50E43}"/>
    <cellStyle name="20% - Accent6 112 3 2 2" xfId="31062" xr:uid="{572BCFF8-673E-4184-AA05-0C9807EADBF3}"/>
    <cellStyle name="20% - Accent6 112 3 2 3" xfId="46196" xr:uid="{38D95FFE-2554-40C3-832D-8C9185671961}"/>
    <cellStyle name="20% - Accent6 112 3 3" xfId="23518" xr:uid="{CAFE90D6-3921-43B1-A9C2-2AEACAC7F368}"/>
    <cellStyle name="20% - Accent6 112 3 4" xfId="38652" xr:uid="{FC5566F2-83A2-40CD-8A65-B8E3E265C1A6}"/>
    <cellStyle name="20% - Accent6 112 4" xfId="9411" xr:uid="{84A826FC-B352-4216-90CF-E4867CB5C945}"/>
    <cellStyle name="20% - Accent6 112 4 2" xfId="28520" xr:uid="{F0BC9F45-CABC-4AD5-A0E2-6F7C5CB9D301}"/>
    <cellStyle name="20% - Accent6 112 4 3" xfId="43654" xr:uid="{4D244E54-91B0-46AB-B458-45511B290CAA}"/>
    <cellStyle name="20% - Accent6 112 5" xfId="20976" xr:uid="{686775C7-BAAA-431C-974F-6EAA0A07B0EF}"/>
    <cellStyle name="20% - Accent6 112 6" xfId="36110" xr:uid="{E53AD153-EEBD-4A84-AE36-E00F46171799}"/>
    <cellStyle name="20% - Accent6 113" xfId="1634" xr:uid="{5D92B93C-6031-460D-B6BE-B1ED4915C236}"/>
    <cellStyle name="20% - Accent6 113 2" xfId="6783" xr:uid="{E47AE86B-B425-4058-B93C-D3EF4163F7A1}"/>
    <cellStyle name="20% - Accent6 113 2 2" xfId="14540" xr:uid="{EC67FF9A-BCE4-4AE0-A036-D281F3E53071}"/>
    <cellStyle name="20% - Accent6 113 2 2 2" xfId="33550" xr:uid="{9E45CE20-0CBB-4C79-9D04-593EFA7F1BB5}"/>
    <cellStyle name="20% - Accent6 113 2 2 3" xfId="48684" xr:uid="{4E5A059A-3ED7-4F9D-8869-8CF078F1C09D}"/>
    <cellStyle name="20% - Accent6 113 2 3" xfId="26006" xr:uid="{D70263F3-B1F3-4888-AEA2-4774281F819D}"/>
    <cellStyle name="20% - Accent6 113 2 4" xfId="41140" xr:uid="{147ADC8A-71DC-48E2-A08E-CCC371F10637}"/>
    <cellStyle name="20% - Accent6 113 3" xfId="4288" xr:uid="{61C0BB02-3ADC-4F52-8EEC-D1C531B5F7E8}"/>
    <cellStyle name="20% - Accent6 113 3 2" xfId="12051" xr:uid="{AD641CFB-DA0A-4161-87AA-4760D75C322A}"/>
    <cellStyle name="20% - Accent6 113 3 2 2" xfId="31076" xr:uid="{CB8B2C39-4D1E-486F-8427-A13739E4920E}"/>
    <cellStyle name="20% - Accent6 113 3 2 3" xfId="46210" xr:uid="{F5DC3E56-0CC5-467A-B9C1-64D2747E74FD}"/>
    <cellStyle name="20% - Accent6 113 3 3" xfId="23532" xr:uid="{07A5CFF9-2101-4FDD-B33B-D6DDAB60226B}"/>
    <cellStyle name="20% - Accent6 113 3 4" xfId="38666" xr:uid="{87FC0768-C69E-4C86-A73C-94664A27F882}"/>
    <cellStyle name="20% - Accent6 113 4" xfId="9425" xr:uid="{73EEB733-5083-4D1C-B80C-8C95B56F79EF}"/>
    <cellStyle name="20% - Accent6 113 4 2" xfId="28534" xr:uid="{1850F032-9DD2-4FAC-B6C6-0395730204CB}"/>
    <cellStyle name="20% - Accent6 113 4 3" xfId="43668" xr:uid="{3419035B-53A5-467E-9A0E-0D098CA3A332}"/>
    <cellStyle name="20% - Accent6 113 5" xfId="20990" xr:uid="{67DADADF-5D95-4BE9-B010-EC52A8BDD82D}"/>
    <cellStyle name="20% - Accent6 113 6" xfId="36124" xr:uid="{83A9ACB2-7B35-4DAF-8700-3D2406778DE3}"/>
    <cellStyle name="20% - Accent6 114" xfId="1648" xr:uid="{E854EDDD-AFEF-4E55-8ABD-F87B561DB5C3}"/>
    <cellStyle name="20% - Accent6 114 2" xfId="6797" xr:uid="{23F9D022-354E-4D4F-8363-9774764E9879}"/>
    <cellStyle name="20% - Accent6 114 2 2" xfId="14554" xr:uid="{066FD67F-80D6-49EC-94E5-F1D43B9200F6}"/>
    <cellStyle name="20% - Accent6 114 2 2 2" xfId="33564" xr:uid="{9C2A559C-9DB0-4C8C-8FFC-B733C115DAAA}"/>
    <cellStyle name="20% - Accent6 114 2 2 3" xfId="48698" xr:uid="{BC2AE46F-317C-402F-B869-3C7E2B647CD5}"/>
    <cellStyle name="20% - Accent6 114 2 3" xfId="26020" xr:uid="{D61346B1-D444-4543-B42E-551B7262FBA0}"/>
    <cellStyle name="20% - Accent6 114 2 4" xfId="41154" xr:uid="{4EB3DD43-C12D-40D4-90BA-9271DDC0F668}"/>
    <cellStyle name="20% - Accent6 114 3" xfId="4302" xr:uid="{6DD55D9A-5073-44F0-80F9-CC1E8BFDA1CD}"/>
    <cellStyle name="20% - Accent6 114 3 2" xfId="12065" xr:uid="{C88667FE-6143-4A6C-A613-A8FDA3449CF5}"/>
    <cellStyle name="20% - Accent6 114 3 2 2" xfId="31090" xr:uid="{25EC3D33-7EB7-4572-9650-EB6E5150A9D0}"/>
    <cellStyle name="20% - Accent6 114 3 2 3" xfId="46224" xr:uid="{8255127D-32BD-4FFA-8511-5D8EE79B259B}"/>
    <cellStyle name="20% - Accent6 114 3 3" xfId="23546" xr:uid="{BF1AEE45-5E35-4271-A63D-643F1F4020DD}"/>
    <cellStyle name="20% - Accent6 114 3 4" xfId="38680" xr:uid="{FE5CC346-F41F-45F4-A2B2-A2430E771ADB}"/>
    <cellStyle name="20% - Accent6 114 4" xfId="9439" xr:uid="{2403A325-540E-444C-95C2-FBE604865821}"/>
    <cellStyle name="20% - Accent6 114 4 2" xfId="28548" xr:uid="{925F4AF5-678A-4DF3-AA05-62638BBD5865}"/>
    <cellStyle name="20% - Accent6 114 4 3" xfId="43682" xr:uid="{AEA0E5A9-9805-478A-825B-C05A5D052EDD}"/>
    <cellStyle name="20% - Accent6 114 5" xfId="21004" xr:uid="{3AF8AF0D-38D3-4D25-AF7A-351A8FE26A06}"/>
    <cellStyle name="20% - Accent6 114 6" xfId="36138" xr:uid="{D67B5199-3654-499F-A3F9-A62A1DFA86FE}"/>
    <cellStyle name="20% - Accent6 115" xfId="1662" xr:uid="{589ADB45-6919-43DE-910D-E2422141A76D}"/>
    <cellStyle name="20% - Accent6 115 2" xfId="6811" xr:uid="{9A3817E2-7326-4562-9044-4E9F48C07093}"/>
    <cellStyle name="20% - Accent6 115 2 2" xfId="14568" xr:uid="{D40AA7C9-02B1-45D4-BC41-921EDD986607}"/>
    <cellStyle name="20% - Accent6 115 2 2 2" xfId="33578" xr:uid="{7E40BC7C-3D07-4A5E-AC24-C47282A22DF2}"/>
    <cellStyle name="20% - Accent6 115 2 2 3" xfId="48712" xr:uid="{675BFB04-6123-417C-8007-ADBE58FE5050}"/>
    <cellStyle name="20% - Accent6 115 2 3" xfId="26034" xr:uid="{27A650D2-C980-435D-9922-BF379A035B78}"/>
    <cellStyle name="20% - Accent6 115 2 4" xfId="41168" xr:uid="{AC4B6D3F-C178-4B60-BBCC-8622B4247886}"/>
    <cellStyle name="20% - Accent6 115 3" xfId="4316" xr:uid="{0C7E5B41-A06B-4DE8-A7C0-287390C395C3}"/>
    <cellStyle name="20% - Accent6 115 3 2" xfId="12079" xr:uid="{91939769-64D5-4DDD-9389-998965367332}"/>
    <cellStyle name="20% - Accent6 115 3 2 2" xfId="31104" xr:uid="{39883D6D-2310-41F2-9535-5055B8896A22}"/>
    <cellStyle name="20% - Accent6 115 3 2 3" xfId="46238" xr:uid="{D6DB1125-8D6B-49A1-B1B3-62BF4745937B}"/>
    <cellStyle name="20% - Accent6 115 3 3" xfId="23560" xr:uid="{05843076-B9AC-4315-95D0-F1B205F85EB3}"/>
    <cellStyle name="20% - Accent6 115 3 4" xfId="38694" xr:uid="{1E68AB58-488B-42CC-B57B-9B427B8F55E9}"/>
    <cellStyle name="20% - Accent6 115 4" xfId="9453" xr:uid="{B5EF3B27-FFE6-4A48-9138-9AA6C3060F51}"/>
    <cellStyle name="20% - Accent6 115 4 2" xfId="28562" xr:uid="{B698BD81-C539-4E52-BB8F-20CA6335A765}"/>
    <cellStyle name="20% - Accent6 115 4 3" xfId="43696" xr:uid="{B6D4708C-0A16-4B3E-9FAA-CDD950470103}"/>
    <cellStyle name="20% - Accent6 115 5" xfId="21018" xr:uid="{D5AD19BD-9761-4650-841C-9F3E2B6D319D}"/>
    <cellStyle name="20% - Accent6 115 6" xfId="36152" xr:uid="{039A7F05-3A6A-4898-A924-396E7EB3544A}"/>
    <cellStyle name="20% - Accent6 116" xfId="1676" xr:uid="{91AECAF6-0FC2-4BD2-AD09-71D85DB039D6}"/>
    <cellStyle name="20% - Accent6 116 2" xfId="6825" xr:uid="{1FB6CA28-4E01-4444-B2BB-7DA43009F273}"/>
    <cellStyle name="20% - Accent6 116 2 2" xfId="14582" xr:uid="{59454B1D-6D3C-4926-929B-A55D83829C98}"/>
    <cellStyle name="20% - Accent6 116 2 2 2" xfId="33592" xr:uid="{0B902606-BF8B-4EB0-8CE6-4DFD65F7B1E0}"/>
    <cellStyle name="20% - Accent6 116 2 2 3" xfId="48726" xr:uid="{613153EA-E352-40E7-A0CA-F0A27F2E714E}"/>
    <cellStyle name="20% - Accent6 116 2 3" xfId="26048" xr:uid="{527806F0-3847-4F03-977B-88D79676CC84}"/>
    <cellStyle name="20% - Accent6 116 2 4" xfId="41182" xr:uid="{9AB3F9BC-6BC7-4AF4-B76F-6735058EB48A}"/>
    <cellStyle name="20% - Accent6 116 3" xfId="4330" xr:uid="{BBC62423-44FA-4C85-A347-5D9163226B04}"/>
    <cellStyle name="20% - Accent6 116 3 2" xfId="12093" xr:uid="{836589AA-3271-4307-8335-A46035129DFA}"/>
    <cellStyle name="20% - Accent6 116 3 2 2" xfId="31118" xr:uid="{381C1C1B-670C-4E14-9719-A65ADB19D86B}"/>
    <cellStyle name="20% - Accent6 116 3 2 3" xfId="46252" xr:uid="{39245AF8-A036-454F-B391-2BE16530FC08}"/>
    <cellStyle name="20% - Accent6 116 3 3" xfId="23574" xr:uid="{46AB967A-9C61-4D08-AC41-C18E7F6807B1}"/>
    <cellStyle name="20% - Accent6 116 3 4" xfId="38708" xr:uid="{FC8842E8-0E00-45BB-B68D-1F7C97403A58}"/>
    <cellStyle name="20% - Accent6 116 4" xfId="9467" xr:uid="{9147809D-9848-4E4D-93ED-46ACF70BFF4C}"/>
    <cellStyle name="20% - Accent6 116 4 2" xfId="28576" xr:uid="{C3C2154B-437C-4342-B1BC-5E211B1CE423}"/>
    <cellStyle name="20% - Accent6 116 4 3" xfId="43710" xr:uid="{33025C68-DA33-4381-BD58-E7DE3FDB071B}"/>
    <cellStyle name="20% - Accent6 116 5" xfId="21032" xr:uid="{94BC155B-D09E-42D2-96F7-2C1D4EA88AEE}"/>
    <cellStyle name="20% - Accent6 116 6" xfId="36166" xr:uid="{1DEB7B94-4DC3-4B45-BBCF-AD02696FD46D}"/>
    <cellStyle name="20% - Accent6 117" xfId="1690" xr:uid="{535E5A53-A925-4897-B3ED-6D081F535A42}"/>
    <cellStyle name="20% - Accent6 117 2" xfId="6839" xr:uid="{D6EEC93E-6F19-49F4-9B8F-F6CA48911165}"/>
    <cellStyle name="20% - Accent6 117 2 2" xfId="14596" xr:uid="{F8D91884-180A-41F3-996E-82A3D73B1AE0}"/>
    <cellStyle name="20% - Accent6 117 2 2 2" xfId="33606" xr:uid="{4F80559D-7CF5-4EC8-A31B-A31EF0EB76B9}"/>
    <cellStyle name="20% - Accent6 117 2 2 3" xfId="48740" xr:uid="{57C4F76E-90DC-4D61-A491-85A1BC16F0F5}"/>
    <cellStyle name="20% - Accent6 117 2 3" xfId="26062" xr:uid="{B16292F0-0BE8-4440-9F31-CC5DE0DF0E9A}"/>
    <cellStyle name="20% - Accent6 117 2 4" xfId="41196" xr:uid="{F07B1B0D-EC06-4468-B6DF-875A04B4F622}"/>
    <cellStyle name="20% - Accent6 117 3" xfId="4344" xr:uid="{566E495B-1D68-492F-8093-8615DD79556B}"/>
    <cellStyle name="20% - Accent6 117 3 2" xfId="12107" xr:uid="{C5DDA25B-FC18-4057-994D-CBFBD86631BC}"/>
    <cellStyle name="20% - Accent6 117 3 2 2" xfId="31132" xr:uid="{3CD389CB-AFBD-4A1D-A718-84B35A0AA339}"/>
    <cellStyle name="20% - Accent6 117 3 2 3" xfId="46266" xr:uid="{80CA9E53-C1F9-4655-ACEF-3B9D6A3ADC57}"/>
    <cellStyle name="20% - Accent6 117 3 3" xfId="23588" xr:uid="{B07ECDC9-5C15-491B-B4AB-BC45E5F88A0D}"/>
    <cellStyle name="20% - Accent6 117 3 4" xfId="38722" xr:uid="{43CCCD30-CE9C-4DDE-820F-841F010C1E6B}"/>
    <cellStyle name="20% - Accent6 117 4" xfId="9481" xr:uid="{EC3EFAAE-1982-44E7-8EE6-CD62CA0A826D}"/>
    <cellStyle name="20% - Accent6 117 4 2" xfId="28590" xr:uid="{8D5A1C52-79D8-4A49-B289-7AE58EE28587}"/>
    <cellStyle name="20% - Accent6 117 4 3" xfId="43724" xr:uid="{7741A55B-F6A0-40E7-99BA-6F7BEE9314A7}"/>
    <cellStyle name="20% - Accent6 117 5" xfId="21046" xr:uid="{42D5AE72-AF02-4813-AA1B-5B8261CFAB40}"/>
    <cellStyle name="20% - Accent6 117 6" xfId="36180" xr:uid="{BDE5EC1E-08CF-425B-8AFD-B5CCDFF822EF}"/>
    <cellStyle name="20% - Accent6 118" xfId="1704" xr:uid="{8804B0FA-E893-4748-A75A-B343BD648392}"/>
    <cellStyle name="20% - Accent6 118 2" xfId="6853" xr:uid="{0E58737B-4409-4188-96D2-7F2DD2BF4A8C}"/>
    <cellStyle name="20% - Accent6 118 2 2" xfId="14610" xr:uid="{A4676F7B-50FD-463F-A211-1623CC94ACC8}"/>
    <cellStyle name="20% - Accent6 118 2 2 2" xfId="33620" xr:uid="{514E8E5B-A593-485E-A3EC-3DBD736CD4B7}"/>
    <cellStyle name="20% - Accent6 118 2 2 3" xfId="48754" xr:uid="{42BEB2F6-3E78-42AD-B879-7FE0930007DD}"/>
    <cellStyle name="20% - Accent6 118 2 3" xfId="26076" xr:uid="{31333F3F-DB4F-472F-B15D-9FD4014D3A52}"/>
    <cellStyle name="20% - Accent6 118 2 4" xfId="41210" xr:uid="{968420DA-3B95-4A91-AAC6-A1CC5822DA35}"/>
    <cellStyle name="20% - Accent6 118 3" xfId="4358" xr:uid="{1388EB6B-FF37-49E9-A7C2-A0567DF341A8}"/>
    <cellStyle name="20% - Accent6 118 3 2" xfId="12121" xr:uid="{4F358B4E-AE5C-4127-8FC5-B2905A5045ED}"/>
    <cellStyle name="20% - Accent6 118 3 2 2" xfId="31146" xr:uid="{6047F061-18F1-4DC4-BFDC-0428CE9E281E}"/>
    <cellStyle name="20% - Accent6 118 3 2 3" xfId="46280" xr:uid="{97A3811A-9E84-4822-9F2D-104CBE224097}"/>
    <cellStyle name="20% - Accent6 118 3 3" xfId="23602" xr:uid="{CE4C7D2D-F835-4301-BAF0-0DF484656629}"/>
    <cellStyle name="20% - Accent6 118 3 4" xfId="38736" xr:uid="{1C0AD6CF-9F0F-4FF5-B788-C0A974210B63}"/>
    <cellStyle name="20% - Accent6 118 4" xfId="9495" xr:uid="{90BCFB66-A1CC-4399-B1C6-D12F193FCA53}"/>
    <cellStyle name="20% - Accent6 118 4 2" xfId="28604" xr:uid="{6A136B37-B9D8-4685-B9A8-ABF996B9CDBA}"/>
    <cellStyle name="20% - Accent6 118 4 3" xfId="43738" xr:uid="{2D04A3C4-D3D8-470D-BE14-F12E431568AE}"/>
    <cellStyle name="20% - Accent6 118 5" xfId="21060" xr:uid="{6AF7DBF9-BB89-471E-B8D2-73E92FA8A12E}"/>
    <cellStyle name="20% - Accent6 118 6" xfId="36194" xr:uid="{B8E47542-2A30-4ADC-A53A-E7D66D2F5EAC}"/>
    <cellStyle name="20% - Accent6 119" xfId="1718" xr:uid="{1EF035FF-F4D2-4C9C-95C3-EB8999177217}"/>
    <cellStyle name="20% - Accent6 119 2" xfId="6867" xr:uid="{EB4A1047-36DA-4D7D-9778-A991D1F5D9D6}"/>
    <cellStyle name="20% - Accent6 119 2 2" xfId="14624" xr:uid="{1777375A-0EC5-4633-9D17-75C7CD28F950}"/>
    <cellStyle name="20% - Accent6 119 2 2 2" xfId="33634" xr:uid="{F901121E-008E-4A90-91C1-48B05A6ED948}"/>
    <cellStyle name="20% - Accent6 119 2 2 3" xfId="48768" xr:uid="{594ACA64-775D-4C60-8E20-E827E2B91796}"/>
    <cellStyle name="20% - Accent6 119 2 3" xfId="26090" xr:uid="{AD128973-AD69-4077-B358-44DB9426D79E}"/>
    <cellStyle name="20% - Accent6 119 2 4" xfId="41224" xr:uid="{6D7F46E9-3F00-4DF4-AD91-26646F6C84D3}"/>
    <cellStyle name="20% - Accent6 119 3" xfId="4372" xr:uid="{5197084C-22DD-401E-9B67-854733F6A9E2}"/>
    <cellStyle name="20% - Accent6 119 3 2" xfId="12135" xr:uid="{BBEC239A-9717-454D-AE35-EF9AA2656EE2}"/>
    <cellStyle name="20% - Accent6 119 3 2 2" xfId="31160" xr:uid="{27B81BB5-D35F-41D7-ACEE-07159E41DB85}"/>
    <cellStyle name="20% - Accent6 119 3 2 3" xfId="46294" xr:uid="{6A5DEF1A-DAB5-4367-B134-0043004D99FF}"/>
    <cellStyle name="20% - Accent6 119 3 3" xfId="23616" xr:uid="{D558572B-1083-48A2-8F22-6590E5FEC927}"/>
    <cellStyle name="20% - Accent6 119 3 4" xfId="38750" xr:uid="{284CF639-BBE3-4999-8B59-67B078EE9C5C}"/>
    <cellStyle name="20% - Accent6 119 4" xfId="9509" xr:uid="{1EF7DAE8-71BD-4AD2-8B3D-634E9878A13B}"/>
    <cellStyle name="20% - Accent6 119 4 2" xfId="28618" xr:uid="{9F23A394-195A-4AAC-B3DC-AB3AE7E18A26}"/>
    <cellStyle name="20% - Accent6 119 4 3" xfId="43752" xr:uid="{4DFC66B9-B847-4C08-9414-D10C0F6C359D}"/>
    <cellStyle name="20% - Accent6 119 5" xfId="21074" xr:uid="{6A805114-D356-4B4A-A2E4-32D5F2F9A82A}"/>
    <cellStyle name="20% - Accent6 119 6" xfId="36208" xr:uid="{EAF8FD64-F4A7-49E3-BFEB-1EBDD4A48F1B}"/>
    <cellStyle name="20% - Accent6 12" xfId="220" xr:uid="{7204B4FC-A4E0-4373-90D8-DA61DAA40EE5}"/>
    <cellStyle name="20% - Accent6 12 2" xfId="5363" xr:uid="{9A220AB8-3FC4-4179-9BD7-F8B9CB95C992}"/>
    <cellStyle name="20% - Accent6 12 2 2" xfId="13120" xr:uid="{04AB9772-63DD-4608-A18A-4A469AEDFA29}"/>
    <cellStyle name="20% - Accent6 12 2 2 2" xfId="32130" xr:uid="{2E823EC4-6784-4196-98AD-0141D1863444}"/>
    <cellStyle name="20% - Accent6 12 2 2 3" xfId="47264" xr:uid="{6609E054-EE27-44A8-A271-F3239B1F3EB5}"/>
    <cellStyle name="20% - Accent6 12 2 3" xfId="24586" xr:uid="{729A7397-57B1-4E5F-8783-DAA60C6EA103}"/>
    <cellStyle name="20% - Accent6 12 2 4" xfId="39720" xr:uid="{028E1D69-6BA7-4F56-B1E8-0F1D7CD031FE}"/>
    <cellStyle name="20% - Accent6 12 3" xfId="2874" xr:uid="{57477772-B13B-4FE3-AE75-B3D98A4B346B}"/>
    <cellStyle name="20% - Accent6 12 3 2" xfId="10637" xr:uid="{9D5826E6-CF8C-4FE5-B151-3540671DC6D4}"/>
    <cellStyle name="20% - Accent6 12 3 2 2" xfId="29662" xr:uid="{EC7EFB50-4E9C-46FB-A40C-23074563630E}"/>
    <cellStyle name="20% - Accent6 12 3 2 3" xfId="44796" xr:uid="{B20804CA-7A86-4385-9A97-36E3F716A8F4}"/>
    <cellStyle name="20% - Accent6 12 3 3" xfId="22118" xr:uid="{C24DCD5B-D834-437F-90A5-CE12A0CCDFA5}"/>
    <cellStyle name="20% - Accent6 12 3 4" xfId="37252" xr:uid="{26CDEF93-96C3-47D0-88DC-1633EE554E24}"/>
    <cellStyle name="20% - Accent6 12 4" xfId="8011" xr:uid="{9C406F06-C67A-4A09-8513-3D3A58B80912}"/>
    <cellStyle name="20% - Accent6 12 4 2" xfId="27120" xr:uid="{02AFDC30-E165-4BDC-A5B3-838978DBF700}"/>
    <cellStyle name="20% - Accent6 12 4 3" xfId="42254" xr:uid="{548B4221-03D9-445D-9910-5E3C1B43F0D9}"/>
    <cellStyle name="20% - Accent6 12 5" xfId="19576" xr:uid="{BA461E6B-1479-4EB4-90CC-65E9C1CFB1E0}"/>
    <cellStyle name="20% - Accent6 12 6" xfId="34710" xr:uid="{D73DE77F-5C75-4F71-BBAF-8203CD74FC1A}"/>
    <cellStyle name="20% - Accent6 120" xfId="1732" xr:uid="{70436580-04F5-4ECB-8F8C-9D14792E2B8D}"/>
    <cellStyle name="20% - Accent6 120 2" xfId="6881" xr:uid="{90992AFA-C8EF-48DF-BC6E-B1270CBEE354}"/>
    <cellStyle name="20% - Accent6 120 2 2" xfId="14638" xr:uid="{5656FF8B-1B0F-49E4-A35A-A3A76ED40103}"/>
    <cellStyle name="20% - Accent6 120 2 2 2" xfId="33648" xr:uid="{E80C5FC4-F377-4A90-A3FB-6858D8E25109}"/>
    <cellStyle name="20% - Accent6 120 2 2 3" xfId="48782" xr:uid="{23974CF2-4DD1-4403-BA8D-21CC210588B0}"/>
    <cellStyle name="20% - Accent6 120 2 3" xfId="26104" xr:uid="{5F4DDA9B-F462-4A57-B255-5F90AB407954}"/>
    <cellStyle name="20% - Accent6 120 2 4" xfId="41238" xr:uid="{98D9E0AC-B4FC-473E-A23B-7F0E5F2C14CF}"/>
    <cellStyle name="20% - Accent6 120 3" xfId="4386" xr:uid="{8FCEFEAC-ECB3-4534-90A8-F688B5ED4261}"/>
    <cellStyle name="20% - Accent6 120 3 2" xfId="12149" xr:uid="{0B935291-0BA1-4C90-B398-B24825CE1777}"/>
    <cellStyle name="20% - Accent6 120 3 2 2" xfId="31174" xr:uid="{25C6F5C5-F26A-4B38-AC51-1C8AA27A01ED}"/>
    <cellStyle name="20% - Accent6 120 3 2 3" xfId="46308" xr:uid="{0352DF41-8A9F-48FD-9160-657646ECCA4E}"/>
    <cellStyle name="20% - Accent6 120 3 3" xfId="23630" xr:uid="{4A22D9A8-9EC9-4877-A8E5-9C44B747399A}"/>
    <cellStyle name="20% - Accent6 120 3 4" xfId="38764" xr:uid="{4F18B415-B63D-40A8-9476-F6D28D214E14}"/>
    <cellStyle name="20% - Accent6 120 4" xfId="9523" xr:uid="{341C4184-96A2-4235-A9F3-7CB45F839AB6}"/>
    <cellStyle name="20% - Accent6 120 4 2" xfId="28632" xr:uid="{BEDB6850-CE35-41F7-9D8F-06AEA66CDAB5}"/>
    <cellStyle name="20% - Accent6 120 4 3" xfId="43766" xr:uid="{2A028993-66FA-4D2F-9DB8-FF353B893E12}"/>
    <cellStyle name="20% - Accent6 120 5" xfId="21088" xr:uid="{DB465335-3BBE-4944-8A5C-421268716EDD}"/>
    <cellStyle name="20% - Accent6 120 6" xfId="36222" xr:uid="{7787EA37-0346-42F5-8298-7A739B82EF2E}"/>
    <cellStyle name="20% - Accent6 121" xfId="1746" xr:uid="{EDB0ECD1-B068-43FD-8A55-A370EE430A3E}"/>
    <cellStyle name="20% - Accent6 121 2" xfId="6895" xr:uid="{17148DAA-57C9-4ECE-AF5F-69FCF9997BD1}"/>
    <cellStyle name="20% - Accent6 121 2 2" xfId="14652" xr:uid="{BD9392CC-D5CB-4158-9BB1-89CE4CF594CF}"/>
    <cellStyle name="20% - Accent6 121 2 2 2" xfId="33662" xr:uid="{B871F370-8645-47E3-B610-C46A9862BC9C}"/>
    <cellStyle name="20% - Accent6 121 2 2 3" xfId="48796" xr:uid="{049E5E3C-B093-4395-8515-0457FDD014E5}"/>
    <cellStyle name="20% - Accent6 121 2 3" xfId="26118" xr:uid="{C58BED05-17ED-480C-9E92-2828A283448A}"/>
    <cellStyle name="20% - Accent6 121 2 4" xfId="41252" xr:uid="{CD53F401-17B3-4330-ABEF-84646C0884F8}"/>
    <cellStyle name="20% - Accent6 121 3" xfId="4400" xr:uid="{355B9567-DB44-4FA2-A611-B1A0B73EDE9C}"/>
    <cellStyle name="20% - Accent6 121 3 2" xfId="12163" xr:uid="{7FF859DF-DE4F-4B0E-8739-7921E8C8EE11}"/>
    <cellStyle name="20% - Accent6 121 3 2 2" xfId="31188" xr:uid="{A91330AB-9B97-47D3-8F39-99B1F66CA6F4}"/>
    <cellStyle name="20% - Accent6 121 3 2 3" xfId="46322" xr:uid="{35335234-A508-45D0-97AF-05434F961B16}"/>
    <cellStyle name="20% - Accent6 121 3 3" xfId="23644" xr:uid="{B1429840-B4B2-4B89-966A-C517490D751D}"/>
    <cellStyle name="20% - Accent6 121 3 4" xfId="38778" xr:uid="{7CDFA02F-1FC6-4D99-B55E-81E4736AD549}"/>
    <cellStyle name="20% - Accent6 121 4" xfId="9537" xr:uid="{3B1872D9-9034-4039-B5A4-2D796754D749}"/>
    <cellStyle name="20% - Accent6 121 4 2" xfId="28646" xr:uid="{5AC4220F-EEFB-4EDB-A765-A362270687FC}"/>
    <cellStyle name="20% - Accent6 121 4 3" xfId="43780" xr:uid="{0239B41A-95C1-4B26-B3EB-A9714EED31DA}"/>
    <cellStyle name="20% - Accent6 121 5" xfId="21102" xr:uid="{93A90F28-EC37-4711-8AE6-755D50B656F0}"/>
    <cellStyle name="20% - Accent6 121 6" xfId="36236" xr:uid="{9E9E8B8C-7D1E-42EF-BA41-2021C65A7DCB}"/>
    <cellStyle name="20% - Accent6 122" xfId="1760" xr:uid="{CE5F5D0F-A1BD-4E75-AA12-DBCC36B4549B}"/>
    <cellStyle name="20% - Accent6 122 2" xfId="6909" xr:uid="{A4F3B7FD-5296-49C6-A270-0563057EA627}"/>
    <cellStyle name="20% - Accent6 122 2 2" xfId="14666" xr:uid="{5218EF39-6454-4685-8BD1-7D6CDD84F6A4}"/>
    <cellStyle name="20% - Accent6 122 2 2 2" xfId="33676" xr:uid="{092113FB-0ADF-4EEE-A45B-5C44EC4820A3}"/>
    <cellStyle name="20% - Accent6 122 2 2 3" xfId="48810" xr:uid="{3556E5F4-C435-41EC-8A8E-2218D4301304}"/>
    <cellStyle name="20% - Accent6 122 2 3" xfId="26132" xr:uid="{AF966B2B-687A-49DA-B508-34509175112F}"/>
    <cellStyle name="20% - Accent6 122 2 4" xfId="41266" xr:uid="{3378D167-EDFF-4CE3-ABB4-D6CE9D5A7C1B}"/>
    <cellStyle name="20% - Accent6 122 3" xfId="4414" xr:uid="{A8939499-9645-4DD1-BDA9-E1AA08D1240C}"/>
    <cellStyle name="20% - Accent6 122 3 2" xfId="12177" xr:uid="{D2E61CA2-5639-47B2-8967-0C91A3F09109}"/>
    <cellStyle name="20% - Accent6 122 3 2 2" xfId="31202" xr:uid="{E4C9F0DE-92E1-48FB-BAAD-603DA294E797}"/>
    <cellStyle name="20% - Accent6 122 3 2 3" xfId="46336" xr:uid="{4922045C-F3C2-4D2A-948A-61E9F12BD16E}"/>
    <cellStyle name="20% - Accent6 122 3 3" xfId="23658" xr:uid="{79F13500-6538-4FA0-AAC3-262EBDC06500}"/>
    <cellStyle name="20% - Accent6 122 3 4" xfId="38792" xr:uid="{246AF144-1390-4E35-ADB7-AB177B6A88B9}"/>
    <cellStyle name="20% - Accent6 122 4" xfId="9551" xr:uid="{E729F213-058D-46CC-AB20-CFF5E17C6802}"/>
    <cellStyle name="20% - Accent6 122 4 2" xfId="28660" xr:uid="{C430C563-D5F6-4D73-ABBC-226624A9A7B5}"/>
    <cellStyle name="20% - Accent6 122 4 3" xfId="43794" xr:uid="{BF324D02-2F5E-4015-912B-228E319AE4E7}"/>
    <cellStyle name="20% - Accent6 122 5" xfId="21116" xr:uid="{4D378AAF-7C83-47F9-A330-3CE8197AEE41}"/>
    <cellStyle name="20% - Accent6 122 6" xfId="36250" xr:uid="{2C0A459A-33FF-4CD3-8148-703A6D64CDA0}"/>
    <cellStyle name="20% - Accent6 123" xfId="1774" xr:uid="{0020A1AF-CFD5-4A39-A804-4276B7DD22C2}"/>
    <cellStyle name="20% - Accent6 123 2" xfId="6923" xr:uid="{04DBB208-4E2F-4C60-A012-70F7A34887AE}"/>
    <cellStyle name="20% - Accent6 123 2 2" xfId="14680" xr:uid="{EF3FD1E7-106E-4060-A64C-86F5D07EBF3E}"/>
    <cellStyle name="20% - Accent6 123 2 2 2" xfId="33690" xr:uid="{F5734373-0347-4E18-9BD1-E90FFDAD57E2}"/>
    <cellStyle name="20% - Accent6 123 2 2 3" xfId="48824" xr:uid="{533E665B-0D69-4C71-8E21-EEED7CBB7A88}"/>
    <cellStyle name="20% - Accent6 123 2 3" xfId="26146" xr:uid="{282DFBDA-DEDE-4A1C-B894-D6F67FC6D678}"/>
    <cellStyle name="20% - Accent6 123 2 4" xfId="41280" xr:uid="{3E9A82A5-3F55-4F5C-93F8-5F34190F6243}"/>
    <cellStyle name="20% - Accent6 123 3" xfId="4428" xr:uid="{3FBA428F-C49B-42ED-AED5-78D5C20E1F62}"/>
    <cellStyle name="20% - Accent6 123 3 2" xfId="12191" xr:uid="{DD95E87B-4CA5-4448-9FB8-AA72E241DBBE}"/>
    <cellStyle name="20% - Accent6 123 3 2 2" xfId="31216" xr:uid="{4EF5B91D-96B2-4A6C-9B18-8747E3C979A0}"/>
    <cellStyle name="20% - Accent6 123 3 2 3" xfId="46350" xr:uid="{B4240F3D-9759-42AF-B592-13B79B997746}"/>
    <cellStyle name="20% - Accent6 123 3 3" xfId="23672" xr:uid="{603091B5-A9E7-41AB-94C2-D0F3427F4017}"/>
    <cellStyle name="20% - Accent6 123 3 4" xfId="38806" xr:uid="{A1B9FAAF-D7D1-4BC6-8583-ACDB53C5073F}"/>
    <cellStyle name="20% - Accent6 123 4" xfId="9565" xr:uid="{AFE82AF0-EA58-45A1-96D7-A2DAE8C1EED7}"/>
    <cellStyle name="20% - Accent6 123 4 2" xfId="28674" xr:uid="{AC9B4D5B-ED3E-461E-9CAC-A1C8742792EC}"/>
    <cellStyle name="20% - Accent6 123 4 3" xfId="43808" xr:uid="{39D8E1A4-3288-4537-953F-38C006B2011B}"/>
    <cellStyle name="20% - Accent6 123 5" xfId="21130" xr:uid="{A1DA1BEF-E834-44CF-9F33-FC296C9EDD23}"/>
    <cellStyle name="20% - Accent6 123 6" xfId="36264" xr:uid="{A77D9265-8504-4629-8163-CBEA0C2E610D}"/>
    <cellStyle name="20% - Accent6 124" xfId="1788" xr:uid="{5A8DDC70-2196-453E-8C84-30441C696725}"/>
    <cellStyle name="20% - Accent6 124 2" xfId="6937" xr:uid="{A6020733-F23C-4134-8B7F-1ADA6AFAFDAA}"/>
    <cellStyle name="20% - Accent6 124 2 2" xfId="14694" xr:uid="{2970A9DF-A4C5-4BDF-8E79-BB21CE81C67A}"/>
    <cellStyle name="20% - Accent6 124 2 2 2" xfId="33704" xr:uid="{813D8B59-D080-46DA-91D7-5C41BB05BA66}"/>
    <cellStyle name="20% - Accent6 124 2 2 3" xfId="48838" xr:uid="{8E842488-E0B5-4B69-87E4-95B448E8A496}"/>
    <cellStyle name="20% - Accent6 124 2 3" xfId="26160" xr:uid="{17BF2BB7-20D8-45CB-A1A5-E37F0811EE40}"/>
    <cellStyle name="20% - Accent6 124 2 4" xfId="41294" xr:uid="{7D03E27A-CAEF-4912-B569-340FE09449D2}"/>
    <cellStyle name="20% - Accent6 124 3" xfId="4442" xr:uid="{44AA06A9-FC8D-4D6E-8845-1B509182C573}"/>
    <cellStyle name="20% - Accent6 124 3 2" xfId="12205" xr:uid="{49AED72D-ACE1-4E89-AD73-16A8BF99CB77}"/>
    <cellStyle name="20% - Accent6 124 3 2 2" xfId="31230" xr:uid="{E62E3261-1C59-462C-A07F-96D1989D1938}"/>
    <cellStyle name="20% - Accent6 124 3 2 3" xfId="46364" xr:uid="{C347B998-EF28-4AF7-B2E3-05F1A762FDBC}"/>
    <cellStyle name="20% - Accent6 124 3 3" xfId="23686" xr:uid="{CE4E17E5-0D5E-4BC8-BA6E-2AC92F546340}"/>
    <cellStyle name="20% - Accent6 124 3 4" xfId="38820" xr:uid="{B483D2BA-FADA-4AFC-B981-D6DF276DC86E}"/>
    <cellStyle name="20% - Accent6 124 4" xfId="9579" xr:uid="{4F9B6D00-CE7B-4255-AA41-398823942BB2}"/>
    <cellStyle name="20% - Accent6 124 4 2" xfId="28688" xr:uid="{9B8CCE9E-580D-43EC-BFA7-F6F38A839942}"/>
    <cellStyle name="20% - Accent6 124 4 3" xfId="43822" xr:uid="{3271E3B8-FE81-4045-80EE-ABFD15983CAC}"/>
    <cellStyle name="20% - Accent6 124 5" xfId="21144" xr:uid="{F6BEB8D0-B54B-4077-AB6C-45088D98FAB5}"/>
    <cellStyle name="20% - Accent6 124 6" xfId="36278" xr:uid="{15671ED7-3CD3-424B-9FDA-5BB5637A2680}"/>
    <cellStyle name="20% - Accent6 125" xfId="1802" xr:uid="{23E28098-236A-4189-ABA6-88BBDF58ECE4}"/>
    <cellStyle name="20% - Accent6 125 2" xfId="6951" xr:uid="{DF2BD9EE-9387-4419-85C0-7531948FA8BC}"/>
    <cellStyle name="20% - Accent6 125 2 2" xfId="14708" xr:uid="{8CAD25E7-423C-40B6-B714-49568A55C727}"/>
    <cellStyle name="20% - Accent6 125 2 2 2" xfId="33718" xr:uid="{15A0AA70-60E6-446B-9391-41D1E1F07CCF}"/>
    <cellStyle name="20% - Accent6 125 2 2 3" xfId="48852" xr:uid="{DFC751B5-D885-4165-A6F5-41622D6FFEC9}"/>
    <cellStyle name="20% - Accent6 125 2 3" xfId="26174" xr:uid="{D9868A6F-8F69-4D42-ACED-2495C901EB3D}"/>
    <cellStyle name="20% - Accent6 125 2 4" xfId="41308" xr:uid="{5FA0929F-FC8B-42D4-850C-C601FB20C3E7}"/>
    <cellStyle name="20% - Accent6 125 3" xfId="4456" xr:uid="{07547814-2D4D-47BE-AFED-1F719EEB45FC}"/>
    <cellStyle name="20% - Accent6 125 3 2" xfId="12219" xr:uid="{77CCEC17-A69E-44BD-9193-97F34D339BD6}"/>
    <cellStyle name="20% - Accent6 125 3 2 2" xfId="31244" xr:uid="{0334DB4B-465E-41D8-B628-11C68D9A8AA8}"/>
    <cellStyle name="20% - Accent6 125 3 2 3" xfId="46378" xr:uid="{CF8633BC-EC48-4E35-A0B0-F1A91BB9FDD9}"/>
    <cellStyle name="20% - Accent6 125 3 3" xfId="23700" xr:uid="{D325BA36-CA85-4CFD-B081-FAB3A88266AF}"/>
    <cellStyle name="20% - Accent6 125 3 4" xfId="38834" xr:uid="{F110A030-6C38-485B-99A8-5C8FA4212874}"/>
    <cellStyle name="20% - Accent6 125 4" xfId="9593" xr:uid="{384E1D74-831D-4948-B889-CA3B0BDF055E}"/>
    <cellStyle name="20% - Accent6 125 4 2" xfId="28702" xr:uid="{88054D9B-E0BB-451F-815B-4C784E550D9B}"/>
    <cellStyle name="20% - Accent6 125 4 3" xfId="43836" xr:uid="{B1DF21BF-3BC0-4BE8-8D9D-26D4D717BA8F}"/>
    <cellStyle name="20% - Accent6 125 5" xfId="21158" xr:uid="{37FE78DE-8756-4AF5-8C5A-8113CEC3523A}"/>
    <cellStyle name="20% - Accent6 125 6" xfId="36292" xr:uid="{7F6916EA-7129-4606-BE10-105E4204C3DA}"/>
    <cellStyle name="20% - Accent6 126" xfId="1816" xr:uid="{56414F0A-5DC5-4162-AFA2-DA65020D2420}"/>
    <cellStyle name="20% - Accent6 126 2" xfId="6965" xr:uid="{17BABDC5-E9C8-4A8D-9782-C17CE1F599B8}"/>
    <cellStyle name="20% - Accent6 126 2 2" xfId="14722" xr:uid="{7B010514-78EA-4849-93EA-AF6E1420D94E}"/>
    <cellStyle name="20% - Accent6 126 2 2 2" xfId="33732" xr:uid="{92A62051-98D6-428E-92D0-269A2759C9B1}"/>
    <cellStyle name="20% - Accent6 126 2 2 3" xfId="48866" xr:uid="{12C0FD76-9BEE-4128-A8B1-E5EB941BA1F6}"/>
    <cellStyle name="20% - Accent6 126 2 3" xfId="26188" xr:uid="{71D53617-42C8-4640-832C-05B2309E37C5}"/>
    <cellStyle name="20% - Accent6 126 2 4" xfId="41322" xr:uid="{01809DA1-4DE6-4C7D-9E46-70334ACF0EBF}"/>
    <cellStyle name="20% - Accent6 126 3" xfId="4470" xr:uid="{3F893703-7217-4ED1-A0EF-5CB5EE929379}"/>
    <cellStyle name="20% - Accent6 126 3 2" xfId="12233" xr:uid="{ED465676-087E-4CC6-ACD0-87CD6B64F2BB}"/>
    <cellStyle name="20% - Accent6 126 3 2 2" xfId="31258" xr:uid="{C136C3D7-FB20-4E91-A863-448463EB600A}"/>
    <cellStyle name="20% - Accent6 126 3 2 3" xfId="46392" xr:uid="{8E3B12C3-5967-43D3-A667-F4EE76B109CE}"/>
    <cellStyle name="20% - Accent6 126 3 3" xfId="23714" xr:uid="{B185232E-D06F-4171-8578-646FEAADBD8B}"/>
    <cellStyle name="20% - Accent6 126 3 4" xfId="38848" xr:uid="{BB89F833-D209-4EC1-9C7B-031BDAA3552E}"/>
    <cellStyle name="20% - Accent6 126 4" xfId="9607" xr:uid="{B316931A-8405-45F2-9AEE-000E1D7C711B}"/>
    <cellStyle name="20% - Accent6 126 4 2" xfId="28716" xr:uid="{E3364973-57F2-4716-844A-B697884AEC24}"/>
    <cellStyle name="20% - Accent6 126 4 3" xfId="43850" xr:uid="{060831D9-D8E6-472B-97E8-F10802F6B8D4}"/>
    <cellStyle name="20% - Accent6 126 5" xfId="21172" xr:uid="{74CF351B-10E5-4A9C-9112-0BA3C43F5AAF}"/>
    <cellStyle name="20% - Accent6 126 6" xfId="36306" xr:uid="{87C0CEFB-E050-44C5-923A-953D8ECEE937}"/>
    <cellStyle name="20% - Accent6 127" xfId="1830" xr:uid="{193DFCB7-864D-480C-9BC9-D71A623081CE}"/>
    <cellStyle name="20% - Accent6 127 2" xfId="6979" xr:uid="{939315C2-70BD-4DBB-AE7D-4B59E1D001D1}"/>
    <cellStyle name="20% - Accent6 127 2 2" xfId="14736" xr:uid="{C79801D3-05F6-4D73-8199-41E86342AD49}"/>
    <cellStyle name="20% - Accent6 127 2 2 2" xfId="33746" xr:uid="{E7B584E8-1F45-44DC-A858-08279F4F1B77}"/>
    <cellStyle name="20% - Accent6 127 2 2 3" xfId="48880" xr:uid="{68DF43E4-EAEB-41BC-BABC-11590CD05371}"/>
    <cellStyle name="20% - Accent6 127 2 3" xfId="26202" xr:uid="{368009B0-CB1C-4B98-B625-F514C134E72B}"/>
    <cellStyle name="20% - Accent6 127 2 4" xfId="41336" xr:uid="{3A4AA767-9EA3-4999-AAE5-2B29856CA9D7}"/>
    <cellStyle name="20% - Accent6 127 3" xfId="4484" xr:uid="{8DE2170A-10E6-41CD-BA70-86790345E0CB}"/>
    <cellStyle name="20% - Accent6 127 3 2" xfId="12247" xr:uid="{A841F0CE-D5E2-43DD-8A74-70B0D4923FFA}"/>
    <cellStyle name="20% - Accent6 127 3 2 2" xfId="31272" xr:uid="{234F4897-CF9D-4A25-A3B4-6A8147D7D382}"/>
    <cellStyle name="20% - Accent6 127 3 2 3" xfId="46406" xr:uid="{5DFC65FB-C05A-44B7-B97C-B8E4C38091AD}"/>
    <cellStyle name="20% - Accent6 127 3 3" xfId="23728" xr:uid="{FE17206B-28F5-4E2F-A4BC-A9D018150D16}"/>
    <cellStyle name="20% - Accent6 127 3 4" xfId="38862" xr:uid="{56E259C0-A3A6-46F2-9E74-B319768BC97D}"/>
    <cellStyle name="20% - Accent6 127 4" xfId="9621" xr:uid="{5A1DB1A3-40D3-4774-A5A6-9B6EDB14FC74}"/>
    <cellStyle name="20% - Accent6 127 4 2" xfId="28730" xr:uid="{B9CA2115-F076-4242-B388-09131B0CE968}"/>
    <cellStyle name="20% - Accent6 127 4 3" xfId="43864" xr:uid="{F31B8BCD-8554-4207-9AD3-05DC62CCE2B5}"/>
    <cellStyle name="20% - Accent6 127 5" xfId="21186" xr:uid="{A9CA29D9-0FE0-45F3-BCD7-010AC6D3CC5F}"/>
    <cellStyle name="20% - Accent6 127 6" xfId="36320" xr:uid="{CB0945E6-CA2B-4369-ACBA-DB3CD09DA4BD}"/>
    <cellStyle name="20% - Accent6 128" xfId="1844" xr:uid="{677B03B4-99BC-466D-9AF5-DA919D1A679A}"/>
    <cellStyle name="20% - Accent6 128 2" xfId="6993" xr:uid="{B2F64FB1-ACB7-434C-9DDB-356949561E5B}"/>
    <cellStyle name="20% - Accent6 128 2 2" xfId="14750" xr:uid="{4BA422B6-CC00-4D23-AF42-037B17989BAB}"/>
    <cellStyle name="20% - Accent6 128 2 2 2" xfId="33760" xr:uid="{BA573766-7A1B-46B7-A203-E958CECF4A8E}"/>
    <cellStyle name="20% - Accent6 128 2 2 3" xfId="48894" xr:uid="{BB34014D-A04E-4EC8-91C4-4AA8E28F9091}"/>
    <cellStyle name="20% - Accent6 128 2 3" xfId="26216" xr:uid="{B1AF8825-6FC9-4F8C-8DB4-468D58D78A04}"/>
    <cellStyle name="20% - Accent6 128 2 4" xfId="41350" xr:uid="{7219E5EE-9C4B-4CB7-AA7A-288E62AD3957}"/>
    <cellStyle name="20% - Accent6 128 3" xfId="4498" xr:uid="{E0DA3317-BC1E-4B87-B79A-054D30D4484A}"/>
    <cellStyle name="20% - Accent6 128 3 2" xfId="12261" xr:uid="{F4C0D1C3-BADA-4629-BC41-6B6F6B7198A3}"/>
    <cellStyle name="20% - Accent6 128 3 2 2" xfId="31286" xr:uid="{978BAAFC-9EAE-4AA9-BECD-E0206CA48656}"/>
    <cellStyle name="20% - Accent6 128 3 2 3" xfId="46420" xr:uid="{738145E7-1425-40F9-B9DC-CF649F93B0DB}"/>
    <cellStyle name="20% - Accent6 128 3 3" xfId="23742" xr:uid="{6A09BAB8-03FE-444B-80DF-E5C8EA0A362C}"/>
    <cellStyle name="20% - Accent6 128 3 4" xfId="38876" xr:uid="{FCBB4613-EC85-4B4F-816A-1673A4374E9E}"/>
    <cellStyle name="20% - Accent6 128 4" xfId="9635" xr:uid="{D0E278E7-67D6-436C-AE78-8AD6C1E91515}"/>
    <cellStyle name="20% - Accent6 128 4 2" xfId="28744" xr:uid="{048CCC33-E22B-463F-BCA1-7DB42FB10435}"/>
    <cellStyle name="20% - Accent6 128 4 3" xfId="43878" xr:uid="{85D925AE-7A3E-4CE9-A127-A4A943E274FA}"/>
    <cellStyle name="20% - Accent6 128 5" xfId="21200" xr:uid="{5344CA86-3C6A-4FC8-B706-0247FBCBDC38}"/>
    <cellStyle name="20% - Accent6 128 6" xfId="36334" xr:uid="{3739D22C-9153-45BB-B996-08D1B2B57CFF}"/>
    <cellStyle name="20% - Accent6 129" xfId="1858" xr:uid="{C612D78A-D97E-4BA2-A1F1-F94AD45A295F}"/>
    <cellStyle name="20% - Accent6 129 2" xfId="7007" xr:uid="{1329A809-94D6-4AAE-A0F5-5A48D7DA25D2}"/>
    <cellStyle name="20% - Accent6 129 2 2" xfId="14764" xr:uid="{2DE388EB-ED83-4860-A38F-12ABED64DC9F}"/>
    <cellStyle name="20% - Accent6 129 2 2 2" xfId="33774" xr:uid="{1DB3E920-0232-48F7-8170-4BDFB4746218}"/>
    <cellStyle name="20% - Accent6 129 2 2 3" xfId="48908" xr:uid="{A4EB4B4C-7FED-4C6B-A90B-B7D832C7DDF3}"/>
    <cellStyle name="20% - Accent6 129 2 3" xfId="26230" xr:uid="{D8FDB749-A622-437A-B018-333E2C4D1A92}"/>
    <cellStyle name="20% - Accent6 129 2 4" xfId="41364" xr:uid="{013BFE2E-38E5-4366-BDCD-AD168430DB44}"/>
    <cellStyle name="20% - Accent6 129 3" xfId="4512" xr:uid="{540A3E29-4590-43BC-BFB5-D5156936AC3C}"/>
    <cellStyle name="20% - Accent6 129 3 2" xfId="12275" xr:uid="{652F6320-36A7-410C-9A6D-DE5E04440042}"/>
    <cellStyle name="20% - Accent6 129 3 2 2" xfId="31300" xr:uid="{98A944EA-41B1-4651-B970-D5FB40B5666D}"/>
    <cellStyle name="20% - Accent6 129 3 2 3" xfId="46434" xr:uid="{D7DDA9D8-9D7F-4967-85ED-C06E307BFCEE}"/>
    <cellStyle name="20% - Accent6 129 3 3" xfId="23756" xr:uid="{5D45B752-7282-467E-9E40-A1C373E624BD}"/>
    <cellStyle name="20% - Accent6 129 3 4" xfId="38890" xr:uid="{110058C8-23AE-4909-A015-D7CA357E4D89}"/>
    <cellStyle name="20% - Accent6 129 4" xfId="9649" xr:uid="{F0A43AC4-99A6-45E8-AF09-C974F63B215A}"/>
    <cellStyle name="20% - Accent6 129 4 2" xfId="28758" xr:uid="{6D3394CE-8879-407C-8875-C09179EB4BE4}"/>
    <cellStyle name="20% - Accent6 129 4 3" xfId="43892" xr:uid="{05872ACF-D7E6-4979-B02E-C104B19E7BF7}"/>
    <cellStyle name="20% - Accent6 129 5" xfId="21214" xr:uid="{A39D7D6E-1FD2-450B-8931-0EDC76440C95}"/>
    <cellStyle name="20% - Accent6 129 6" xfId="36348" xr:uid="{12C47CB2-9DB9-4EB8-9709-BE5631E4BEBD}"/>
    <cellStyle name="20% - Accent6 13" xfId="234" xr:uid="{BF029F63-815C-4978-AFB5-F854BDF9854D}"/>
    <cellStyle name="20% - Accent6 13 2" xfId="5377" xr:uid="{01431BD8-C5C4-46DF-A5E9-B31A2D418413}"/>
    <cellStyle name="20% - Accent6 13 2 2" xfId="13134" xr:uid="{0266EC72-1805-4099-A799-7A159CEB5AAB}"/>
    <cellStyle name="20% - Accent6 13 2 2 2" xfId="32144" xr:uid="{0ED2126A-B38D-46C8-83D2-E712A1638E88}"/>
    <cellStyle name="20% - Accent6 13 2 2 3" xfId="47278" xr:uid="{F4828D62-F5C5-4357-A8FA-CB9E5A13C614}"/>
    <cellStyle name="20% - Accent6 13 2 3" xfId="24600" xr:uid="{9937187C-8252-4C9F-8BEC-37720D532C18}"/>
    <cellStyle name="20% - Accent6 13 2 4" xfId="39734" xr:uid="{DCF23CE4-5E80-49DF-9181-22F504EC8465}"/>
    <cellStyle name="20% - Accent6 13 3" xfId="2888" xr:uid="{4155A4AD-A3DA-488C-9314-AC4BFA64EC66}"/>
    <cellStyle name="20% - Accent6 13 3 2" xfId="10651" xr:uid="{78863073-0178-453E-9688-9111884AE5E7}"/>
    <cellStyle name="20% - Accent6 13 3 2 2" xfId="29676" xr:uid="{03A1BEFD-8770-4900-AD6E-E123F26A7635}"/>
    <cellStyle name="20% - Accent6 13 3 2 3" xfId="44810" xr:uid="{943254B5-6EB7-4539-9522-7030764771F7}"/>
    <cellStyle name="20% - Accent6 13 3 3" xfId="22132" xr:uid="{11E36372-C6BE-4411-A0AA-1DAAC48940FD}"/>
    <cellStyle name="20% - Accent6 13 3 4" xfId="37266" xr:uid="{32F99D71-39DC-4302-B7BB-19AAE70238CE}"/>
    <cellStyle name="20% - Accent6 13 4" xfId="8025" xr:uid="{48E98D0E-28A7-4AC0-AC34-CC98133F8FC9}"/>
    <cellStyle name="20% - Accent6 13 4 2" xfId="27134" xr:uid="{14CF055E-71B3-4DE4-A864-173E67282345}"/>
    <cellStyle name="20% - Accent6 13 4 3" xfId="42268" xr:uid="{148C81EA-DE9E-4413-B425-BFDDF70E68B8}"/>
    <cellStyle name="20% - Accent6 13 5" xfId="19590" xr:uid="{4F8DF5B8-4D9D-45ED-8B74-06D81443F41F}"/>
    <cellStyle name="20% - Accent6 13 6" xfId="34724" xr:uid="{1435897D-F9FE-416C-BB30-E8F38685753A}"/>
    <cellStyle name="20% - Accent6 130" xfId="1872" xr:uid="{F42F0E76-B596-47FA-9C7B-1958837A9511}"/>
    <cellStyle name="20% - Accent6 130 2" xfId="7021" xr:uid="{62DC00A3-42EB-4238-80B2-65A315D50E5D}"/>
    <cellStyle name="20% - Accent6 130 2 2" xfId="14778" xr:uid="{1173A6A3-5216-4F65-98A7-7D9280B89B91}"/>
    <cellStyle name="20% - Accent6 130 2 2 2" xfId="33788" xr:uid="{2BC60D47-04ED-46B4-AE91-A3FF81930976}"/>
    <cellStyle name="20% - Accent6 130 2 2 3" xfId="48922" xr:uid="{9A035CD9-0238-47D4-A8BF-84DAFB4A45C9}"/>
    <cellStyle name="20% - Accent6 130 2 3" xfId="26244" xr:uid="{365BF6AB-1A7B-4254-80DC-6FA862E469B3}"/>
    <cellStyle name="20% - Accent6 130 2 4" xfId="41378" xr:uid="{C77D13A2-5464-4DCC-B6EF-92F998A85E95}"/>
    <cellStyle name="20% - Accent6 130 3" xfId="4526" xr:uid="{95ED03B8-49A6-4860-970A-DDBB42E5A646}"/>
    <cellStyle name="20% - Accent6 130 3 2" xfId="12289" xr:uid="{31034528-0407-4F01-9161-452A390BC77E}"/>
    <cellStyle name="20% - Accent6 130 3 2 2" xfId="31314" xr:uid="{C65DC736-6820-4C2D-84A6-3DDFC69C94BC}"/>
    <cellStyle name="20% - Accent6 130 3 2 3" xfId="46448" xr:uid="{942F4075-42BA-4771-ABA5-D2ED763D0A5C}"/>
    <cellStyle name="20% - Accent6 130 3 3" xfId="23770" xr:uid="{FA31430B-BEC1-4F55-8569-E1EA6A3F0958}"/>
    <cellStyle name="20% - Accent6 130 3 4" xfId="38904" xr:uid="{D5A04381-0562-4195-98E7-8E721223C41D}"/>
    <cellStyle name="20% - Accent6 130 4" xfId="9663" xr:uid="{1BF69402-C22B-4062-AEC4-80446764F4AE}"/>
    <cellStyle name="20% - Accent6 130 4 2" xfId="28772" xr:uid="{04892342-CFD9-4BB0-ACCD-C7717568B047}"/>
    <cellStyle name="20% - Accent6 130 4 3" xfId="43906" xr:uid="{A93BD15F-2462-4945-9E7E-9F46B42FAF36}"/>
    <cellStyle name="20% - Accent6 130 5" xfId="21228" xr:uid="{C8C8787F-7963-46D0-94C1-903106DA35E8}"/>
    <cellStyle name="20% - Accent6 130 6" xfId="36362" xr:uid="{B35FB7EF-1809-49BF-A7C0-72BFB492538D}"/>
    <cellStyle name="20% - Accent6 131" xfId="1886" xr:uid="{AFF415C1-CCC3-4E0A-A609-FFA92AA50699}"/>
    <cellStyle name="20% - Accent6 131 2" xfId="7035" xr:uid="{973DF0E8-56F7-4DAE-A397-AD7B3E6AF97F}"/>
    <cellStyle name="20% - Accent6 131 2 2" xfId="14792" xr:uid="{0FF07A69-AFA8-4FCB-9FB5-1F137F720FAE}"/>
    <cellStyle name="20% - Accent6 131 2 2 2" xfId="33802" xr:uid="{8324DA81-24FE-448A-8371-7A289A853AF7}"/>
    <cellStyle name="20% - Accent6 131 2 2 3" xfId="48936" xr:uid="{3804FB87-5866-4C38-87B0-961D3C6936D6}"/>
    <cellStyle name="20% - Accent6 131 2 3" xfId="26258" xr:uid="{2EA3B3B3-8012-4600-BD5B-0E7A1AFB6821}"/>
    <cellStyle name="20% - Accent6 131 2 4" xfId="41392" xr:uid="{2CE845A9-0510-446F-8ECC-E0EB39BDD80F}"/>
    <cellStyle name="20% - Accent6 131 3" xfId="4540" xr:uid="{FAC0BE73-C33C-4B9F-A67C-25ADF180C77F}"/>
    <cellStyle name="20% - Accent6 131 3 2" xfId="12303" xr:uid="{7AE8DA80-4BBD-4B5C-B827-BFA826C4EC35}"/>
    <cellStyle name="20% - Accent6 131 3 2 2" xfId="31328" xr:uid="{D7485982-23E5-4588-ABB5-0DFEEF6F9001}"/>
    <cellStyle name="20% - Accent6 131 3 2 3" xfId="46462" xr:uid="{637FF1A6-F542-47C9-912B-F6146D357E18}"/>
    <cellStyle name="20% - Accent6 131 3 3" xfId="23784" xr:uid="{0A6E91CE-3103-4016-9A33-C6E9097FB2F9}"/>
    <cellStyle name="20% - Accent6 131 3 4" xfId="38918" xr:uid="{A86B562C-C1C4-443C-861E-C1CD40C49203}"/>
    <cellStyle name="20% - Accent6 131 4" xfId="9677" xr:uid="{7C844D8F-1090-472C-995F-FCD2DE83DBD5}"/>
    <cellStyle name="20% - Accent6 131 4 2" xfId="28786" xr:uid="{4C1F58FC-C281-4BFD-A9A2-0800045A7E82}"/>
    <cellStyle name="20% - Accent6 131 4 3" xfId="43920" xr:uid="{51FDA7F7-AE21-49B8-970B-67799C421FB8}"/>
    <cellStyle name="20% - Accent6 131 5" xfId="21242" xr:uid="{2095DE5E-EE9F-4503-B466-5BD2B77CF745}"/>
    <cellStyle name="20% - Accent6 131 6" xfId="36376" xr:uid="{691CAE3B-4FB8-439A-9247-7189EA00F11C}"/>
    <cellStyle name="20% - Accent6 132" xfId="1900" xr:uid="{B10B4B92-27B3-4E64-BB94-B8A74908A55E}"/>
    <cellStyle name="20% - Accent6 132 2" xfId="7049" xr:uid="{6EF8A6F8-9D4D-4777-BB0D-ECD9CD61F328}"/>
    <cellStyle name="20% - Accent6 132 2 2" xfId="14806" xr:uid="{5FE4D24A-79D7-4924-A228-B1572EDD8910}"/>
    <cellStyle name="20% - Accent6 132 2 2 2" xfId="33816" xr:uid="{86840896-A883-4DF9-A71F-66D313BBA16D}"/>
    <cellStyle name="20% - Accent6 132 2 2 3" xfId="48950" xr:uid="{A9BA2E30-24DE-424E-91F0-89D9C0DF9605}"/>
    <cellStyle name="20% - Accent6 132 2 3" xfId="26272" xr:uid="{B39D74E8-69BC-4BFB-8B8C-227AF29E7A10}"/>
    <cellStyle name="20% - Accent6 132 2 4" xfId="41406" xr:uid="{DBBDA1F1-1159-4661-B2DB-0F290F49FE3C}"/>
    <cellStyle name="20% - Accent6 132 3" xfId="4554" xr:uid="{6DCAD774-09C4-4DE7-A8C4-93FFD93E79F4}"/>
    <cellStyle name="20% - Accent6 132 3 2" xfId="12317" xr:uid="{568AA6C7-2042-48A3-8025-DA43BB8EF055}"/>
    <cellStyle name="20% - Accent6 132 3 2 2" xfId="31342" xr:uid="{5502E19C-B908-4630-BABC-BD8AD2E898B7}"/>
    <cellStyle name="20% - Accent6 132 3 2 3" xfId="46476" xr:uid="{FEA4A59B-A0B0-494B-B1C4-936D7B318F0C}"/>
    <cellStyle name="20% - Accent6 132 3 3" xfId="23798" xr:uid="{0FB0D9BF-7FDF-4A3D-AA7E-151D3B4624C2}"/>
    <cellStyle name="20% - Accent6 132 3 4" xfId="38932" xr:uid="{86D66469-DBB7-4EBB-850D-76A42B3E684D}"/>
    <cellStyle name="20% - Accent6 132 4" xfId="9691" xr:uid="{4004D962-8BD1-4150-88D3-A19537F4C4B0}"/>
    <cellStyle name="20% - Accent6 132 4 2" xfId="28800" xr:uid="{05B38186-E445-476B-AFD5-985908C74E8A}"/>
    <cellStyle name="20% - Accent6 132 4 3" xfId="43934" xr:uid="{AA5D41EA-6850-4B33-9342-96D9E873A105}"/>
    <cellStyle name="20% - Accent6 132 5" xfId="21256" xr:uid="{9939E767-4E6B-47FC-99A6-8A8D617EE3A4}"/>
    <cellStyle name="20% - Accent6 132 6" xfId="36390" xr:uid="{80943DB3-F299-4833-BC8C-9295CA598AE2}"/>
    <cellStyle name="20% - Accent6 133" xfId="1914" xr:uid="{F92AD198-DEC9-4D1E-BB81-7E3A4939EB83}"/>
    <cellStyle name="20% - Accent6 133 2" xfId="7063" xr:uid="{219EEBE4-B61C-4A88-A38A-A548FF3922A0}"/>
    <cellStyle name="20% - Accent6 133 2 2" xfId="14820" xr:uid="{054CC4B5-078E-4CA2-B6BE-B54557DC2448}"/>
    <cellStyle name="20% - Accent6 133 2 2 2" xfId="33830" xr:uid="{444486C7-CA99-4479-B09D-2E5342A79C41}"/>
    <cellStyle name="20% - Accent6 133 2 2 3" xfId="48964" xr:uid="{AFD156C6-7E44-410B-A285-58792C6A7DBB}"/>
    <cellStyle name="20% - Accent6 133 2 3" xfId="26286" xr:uid="{C5CDF59B-115E-4F44-B0C2-B71D305495BA}"/>
    <cellStyle name="20% - Accent6 133 2 4" xfId="41420" xr:uid="{6B28FCA9-9FF5-4A8D-82FF-2CCE310C02FE}"/>
    <cellStyle name="20% - Accent6 133 3" xfId="4568" xr:uid="{AEB2ACC1-AA14-44DA-A28A-9DFA8FE76EBA}"/>
    <cellStyle name="20% - Accent6 133 3 2" xfId="12331" xr:uid="{9EB69C63-5AB7-4308-9412-424824E65FEB}"/>
    <cellStyle name="20% - Accent6 133 3 2 2" xfId="31356" xr:uid="{269C2C12-E8B4-401A-B4B8-4443EE737C79}"/>
    <cellStyle name="20% - Accent6 133 3 2 3" xfId="46490" xr:uid="{51910D3B-6360-487F-87FA-FA397704D48F}"/>
    <cellStyle name="20% - Accent6 133 3 3" xfId="23812" xr:uid="{F48485B4-2AAC-42A5-B874-D7532400770C}"/>
    <cellStyle name="20% - Accent6 133 3 4" xfId="38946" xr:uid="{F4207E5B-7A75-42ED-80C1-3A2E522B446B}"/>
    <cellStyle name="20% - Accent6 133 4" xfId="9705" xr:uid="{EFB3D17A-29CB-4E6C-8A0F-9B0F3E3A47B8}"/>
    <cellStyle name="20% - Accent6 133 4 2" xfId="28814" xr:uid="{56CD71C6-852B-489E-B318-2003C2A9E014}"/>
    <cellStyle name="20% - Accent6 133 4 3" xfId="43948" xr:uid="{859B6509-7EA1-4AE8-B2F3-C7C8E3575AAB}"/>
    <cellStyle name="20% - Accent6 133 5" xfId="21270" xr:uid="{07B71DE2-82D7-4B28-87AD-320CE0EC25ED}"/>
    <cellStyle name="20% - Accent6 133 6" xfId="36404" xr:uid="{33BBEE6C-28E6-4FEC-B41B-DCF6FFC73A4A}"/>
    <cellStyle name="20% - Accent6 134" xfId="1928" xr:uid="{B7434A0F-464E-4922-8DDB-AE801AF743A8}"/>
    <cellStyle name="20% - Accent6 134 2" xfId="7077" xr:uid="{265748C7-FFBF-4037-8FC5-9F45C3F8F731}"/>
    <cellStyle name="20% - Accent6 134 2 2" xfId="14834" xr:uid="{D198D4C6-1EA2-4779-8896-737A83CCA2E9}"/>
    <cellStyle name="20% - Accent6 134 2 2 2" xfId="33844" xr:uid="{FF53B8BF-D9AF-4EB8-B251-1966D93FC8C9}"/>
    <cellStyle name="20% - Accent6 134 2 2 3" xfId="48978" xr:uid="{CC41C868-24C0-4409-A8AF-DE6E50A896D3}"/>
    <cellStyle name="20% - Accent6 134 2 3" xfId="26300" xr:uid="{49FF1F72-E586-4720-9B8C-2F2AD5943EE2}"/>
    <cellStyle name="20% - Accent6 134 2 4" xfId="41434" xr:uid="{8DFA1C89-11D6-472C-829D-248E5947B0E0}"/>
    <cellStyle name="20% - Accent6 134 3" xfId="4582" xr:uid="{7157CD5D-A96D-4F26-916B-5133D9D524C2}"/>
    <cellStyle name="20% - Accent6 134 3 2" xfId="12345" xr:uid="{E85E6ED9-5C52-4D15-B6B3-3A0B293F7995}"/>
    <cellStyle name="20% - Accent6 134 3 2 2" xfId="31370" xr:uid="{67EC3F30-5B03-40BC-9110-BF123DFFEA26}"/>
    <cellStyle name="20% - Accent6 134 3 2 3" xfId="46504" xr:uid="{A8D463B2-62EE-42DB-AD42-FC83EEE5BA66}"/>
    <cellStyle name="20% - Accent6 134 3 3" xfId="23826" xr:uid="{BE60D73A-6BCF-4255-B2A4-5830DAFE34E4}"/>
    <cellStyle name="20% - Accent6 134 3 4" xfId="38960" xr:uid="{E0275A1A-3732-4180-8FFF-CC34959AFF34}"/>
    <cellStyle name="20% - Accent6 134 4" xfId="9719" xr:uid="{030E4533-08A5-4401-A0BD-28C3D53587C3}"/>
    <cellStyle name="20% - Accent6 134 4 2" xfId="28828" xr:uid="{B6867B30-2B7C-4FC1-9A3C-5D587BBDB49A}"/>
    <cellStyle name="20% - Accent6 134 4 3" xfId="43962" xr:uid="{A624CA3C-5E31-463D-B373-8FC42B3CAD52}"/>
    <cellStyle name="20% - Accent6 134 5" xfId="21284" xr:uid="{60F0B48F-74C8-4A24-8EA1-EBB3C35AC843}"/>
    <cellStyle name="20% - Accent6 134 6" xfId="36418" xr:uid="{CD3E34F7-E255-471B-BFE4-C204509FFD0C}"/>
    <cellStyle name="20% - Accent6 135" xfId="1942" xr:uid="{5E3B6BB0-B46E-4196-B734-E93BC36D0528}"/>
    <cellStyle name="20% - Accent6 135 2" xfId="7091" xr:uid="{25D4EEDA-043A-4131-8EC3-A4E162B4C559}"/>
    <cellStyle name="20% - Accent6 135 2 2" xfId="14848" xr:uid="{7772CD6C-B68B-4C9F-9F2D-D7E5DF838D7F}"/>
    <cellStyle name="20% - Accent6 135 2 2 2" xfId="33858" xr:uid="{117027BC-63B0-4743-95E7-D1634EB13290}"/>
    <cellStyle name="20% - Accent6 135 2 2 3" xfId="48992" xr:uid="{5A8CCA91-757F-4201-B4B7-3B01C7EDAA2A}"/>
    <cellStyle name="20% - Accent6 135 2 3" xfId="26314" xr:uid="{DA802B03-DD43-4F31-90FC-7E684FBF8E3B}"/>
    <cellStyle name="20% - Accent6 135 2 4" xfId="41448" xr:uid="{06139D1A-4DC5-4473-BEA7-DE02C6205232}"/>
    <cellStyle name="20% - Accent6 135 3" xfId="4596" xr:uid="{AF1DE345-DB64-4397-9A35-0BAFDC685B07}"/>
    <cellStyle name="20% - Accent6 135 3 2" xfId="12359" xr:uid="{D5170079-7EDE-47F4-A144-4A90E507A26C}"/>
    <cellStyle name="20% - Accent6 135 3 2 2" xfId="31384" xr:uid="{C6E2B2C9-8425-4A14-BACD-877AE4022FCE}"/>
    <cellStyle name="20% - Accent6 135 3 2 3" xfId="46518" xr:uid="{E41C94AF-2766-4BDA-9DB8-D38EC42CD6C1}"/>
    <cellStyle name="20% - Accent6 135 3 3" xfId="23840" xr:uid="{621507D7-CD85-4A2E-AD14-FDFA0A40D598}"/>
    <cellStyle name="20% - Accent6 135 3 4" xfId="38974" xr:uid="{8F7BB77B-8A01-4013-9BC2-6814CD37064E}"/>
    <cellStyle name="20% - Accent6 135 4" xfId="9733" xr:uid="{0D1CBBB3-6058-466A-9207-16FF3011452C}"/>
    <cellStyle name="20% - Accent6 135 4 2" xfId="28842" xr:uid="{9DCC961E-C163-4A5E-B0E5-86F9A303EDEE}"/>
    <cellStyle name="20% - Accent6 135 4 3" xfId="43976" xr:uid="{A374AEF3-7DAD-4BAA-8FAE-83C00BBE1394}"/>
    <cellStyle name="20% - Accent6 135 5" xfId="21298" xr:uid="{7314AC30-F8B1-4775-8EE9-AF64A8C7B34E}"/>
    <cellStyle name="20% - Accent6 135 6" xfId="36432" xr:uid="{8C86C1CB-6D62-424D-BEDA-3D86240EB0B0}"/>
    <cellStyle name="20% - Accent6 136" xfId="1956" xr:uid="{948B0FA8-CD1E-4411-AEB3-06EC99E10417}"/>
    <cellStyle name="20% - Accent6 136 2" xfId="7105" xr:uid="{61765183-F71A-474B-BFF9-480691677497}"/>
    <cellStyle name="20% - Accent6 136 2 2" xfId="14862" xr:uid="{53682FCE-5A08-45E9-9CBE-5BF910732622}"/>
    <cellStyle name="20% - Accent6 136 2 2 2" xfId="33872" xr:uid="{EEC32CE6-ECE8-4F85-B79E-815D2CDE3306}"/>
    <cellStyle name="20% - Accent6 136 2 2 3" xfId="49006" xr:uid="{B1094D9F-87E5-49D2-BF6E-255C44B0D950}"/>
    <cellStyle name="20% - Accent6 136 2 3" xfId="26328" xr:uid="{5D242EC7-FA40-4F0D-A777-3B9FA98D3E00}"/>
    <cellStyle name="20% - Accent6 136 2 4" xfId="41462" xr:uid="{114EDC30-9811-46A5-8E47-8FF3A0E63837}"/>
    <cellStyle name="20% - Accent6 136 3" xfId="4610" xr:uid="{91CDCF03-2CE2-4D3C-98B0-3AFDFF20333B}"/>
    <cellStyle name="20% - Accent6 136 3 2" xfId="12373" xr:uid="{0ED44565-F50B-4D33-B9F1-FF7211FF3617}"/>
    <cellStyle name="20% - Accent6 136 3 2 2" xfId="31398" xr:uid="{B6585948-40C0-4D72-81B1-E3215843C463}"/>
    <cellStyle name="20% - Accent6 136 3 2 3" xfId="46532" xr:uid="{0ABE34CA-BB3E-4192-888B-69646B4AE32E}"/>
    <cellStyle name="20% - Accent6 136 3 3" xfId="23854" xr:uid="{4CE3C6F0-2AC4-4414-9851-CE1841784C90}"/>
    <cellStyle name="20% - Accent6 136 3 4" xfId="38988" xr:uid="{A4CAD781-3395-4F1E-85AA-24335F622574}"/>
    <cellStyle name="20% - Accent6 136 4" xfId="9747" xr:uid="{14CD3D34-354A-4437-BA12-9A790C30BF6A}"/>
    <cellStyle name="20% - Accent6 136 4 2" xfId="28856" xr:uid="{1F77CA38-EC26-4C79-925E-3A52F8FC5D83}"/>
    <cellStyle name="20% - Accent6 136 4 3" xfId="43990" xr:uid="{6A3737C7-7F51-4B78-B41D-8F56B6852DC0}"/>
    <cellStyle name="20% - Accent6 136 5" xfId="21312" xr:uid="{37163129-FF17-4B9A-B49F-DA37B4EA34CB}"/>
    <cellStyle name="20% - Accent6 136 6" xfId="36446" xr:uid="{D7820080-860A-4A1E-9C06-08D72508742A}"/>
    <cellStyle name="20% - Accent6 137" xfId="1970" xr:uid="{FB42E1CA-061D-4BBE-ACF5-CF04B805FE32}"/>
    <cellStyle name="20% - Accent6 137 2" xfId="7119" xr:uid="{0FF2E8C7-5EFD-4A53-9F33-5869D5D2BE66}"/>
    <cellStyle name="20% - Accent6 137 2 2" xfId="14876" xr:uid="{44AA1F5C-BD5C-4F26-ADBF-1C9B6B23E049}"/>
    <cellStyle name="20% - Accent6 137 2 2 2" xfId="33886" xr:uid="{D6B2FB70-F047-45E6-8415-F98457409D2E}"/>
    <cellStyle name="20% - Accent6 137 2 2 3" xfId="49020" xr:uid="{7FE808D5-DEBD-41D1-9A07-E289EBF78567}"/>
    <cellStyle name="20% - Accent6 137 2 3" xfId="26342" xr:uid="{20D2C97E-33A5-4D34-AFEC-9F95D232A9BE}"/>
    <cellStyle name="20% - Accent6 137 2 4" xfId="41476" xr:uid="{6EE4B91C-E357-43E9-A35D-397A03AB824F}"/>
    <cellStyle name="20% - Accent6 137 3" xfId="4624" xr:uid="{AC0A89B4-C3E2-46BB-8CD4-41063DD7ADF1}"/>
    <cellStyle name="20% - Accent6 137 3 2" xfId="12387" xr:uid="{1189571A-3A29-4CF1-9E9E-F922B9F514F0}"/>
    <cellStyle name="20% - Accent6 137 3 2 2" xfId="31412" xr:uid="{E64D061C-8A66-4F24-ACA6-40E7FE869852}"/>
    <cellStyle name="20% - Accent6 137 3 2 3" xfId="46546" xr:uid="{9523EA18-2F10-48CD-96DA-2825BBB87CD9}"/>
    <cellStyle name="20% - Accent6 137 3 3" xfId="23868" xr:uid="{D9656960-1F9A-42FE-A832-9426C0AB3863}"/>
    <cellStyle name="20% - Accent6 137 3 4" xfId="39002" xr:uid="{28B2E0C8-FD1B-4195-855A-D7DD6F7D8B10}"/>
    <cellStyle name="20% - Accent6 137 4" xfId="9761" xr:uid="{B79BC8C0-2D22-4298-BD9E-7D2F0086E807}"/>
    <cellStyle name="20% - Accent6 137 4 2" xfId="28870" xr:uid="{4D9665D4-7585-4918-87C4-E4D6031E0DAF}"/>
    <cellStyle name="20% - Accent6 137 4 3" xfId="44004" xr:uid="{3BFE8A9D-D964-4611-A8ED-789F2EAB53EA}"/>
    <cellStyle name="20% - Accent6 137 5" xfId="21326" xr:uid="{1B1C5071-F4C1-4BAC-86BA-D07AA3923B78}"/>
    <cellStyle name="20% - Accent6 137 6" xfId="36460" xr:uid="{232716AD-619E-4C92-A379-D6165389C92A}"/>
    <cellStyle name="20% - Accent6 138" xfId="1984" xr:uid="{4B906B94-7AAD-472E-8765-92CF0F9348AE}"/>
    <cellStyle name="20% - Accent6 138 2" xfId="7133" xr:uid="{2C40AEC2-646D-48F7-A9E9-675A5DFF9009}"/>
    <cellStyle name="20% - Accent6 138 2 2" xfId="14890" xr:uid="{244817FD-132D-4111-93BA-7785B04DA422}"/>
    <cellStyle name="20% - Accent6 138 2 2 2" xfId="33900" xr:uid="{1FCB0B9C-A7AE-4F6A-A4BD-747C90D15584}"/>
    <cellStyle name="20% - Accent6 138 2 2 3" xfId="49034" xr:uid="{5C7C24BF-2AAE-42C9-97C3-A615718C3564}"/>
    <cellStyle name="20% - Accent6 138 2 3" xfId="26356" xr:uid="{F2A4103E-E040-479A-A6ED-3A3B8D99A4CB}"/>
    <cellStyle name="20% - Accent6 138 2 4" xfId="41490" xr:uid="{686D7529-3D62-4CD1-A817-10A20746A821}"/>
    <cellStyle name="20% - Accent6 138 3" xfId="4638" xr:uid="{2E7A886A-CF53-4E5F-9BB9-44CCB83D7C93}"/>
    <cellStyle name="20% - Accent6 138 3 2" xfId="12401" xr:uid="{A02DE8E8-1C13-47BF-8390-CF3AD48F4264}"/>
    <cellStyle name="20% - Accent6 138 3 2 2" xfId="31426" xr:uid="{DF3E5F74-2FED-4D54-A1B5-D57D2622FF3F}"/>
    <cellStyle name="20% - Accent6 138 3 2 3" xfId="46560" xr:uid="{B44B60C9-2AC0-4EE8-AE37-70F5190CDAA4}"/>
    <cellStyle name="20% - Accent6 138 3 3" xfId="23882" xr:uid="{48631C20-A9EC-454D-9576-7084F85D4A47}"/>
    <cellStyle name="20% - Accent6 138 3 4" xfId="39016" xr:uid="{04E0A567-66A9-4E8F-8069-C2205936DD92}"/>
    <cellStyle name="20% - Accent6 138 4" xfId="9775" xr:uid="{655C30D4-D80B-472E-B10B-0E1C7A3C2B07}"/>
    <cellStyle name="20% - Accent6 138 4 2" xfId="28884" xr:uid="{F0D0A987-F188-4D63-A55A-39400D930FB6}"/>
    <cellStyle name="20% - Accent6 138 4 3" xfId="44018" xr:uid="{E11BFAC0-7528-4282-B97F-CDF88D03B928}"/>
    <cellStyle name="20% - Accent6 138 5" xfId="21340" xr:uid="{7D26DD2E-C6BA-44EF-937D-C852D15E84D5}"/>
    <cellStyle name="20% - Accent6 138 6" xfId="36474" xr:uid="{525E2924-719C-47CA-ACB5-AB04C13F634C}"/>
    <cellStyle name="20% - Accent6 139" xfId="1998" xr:uid="{2B376D7E-57DC-4CA4-8C33-177538359321}"/>
    <cellStyle name="20% - Accent6 139 2" xfId="7147" xr:uid="{97A8DE4B-E3FA-454D-AC1F-941C1BCE6FD6}"/>
    <cellStyle name="20% - Accent6 139 2 2" xfId="14904" xr:uid="{FAE19E74-E406-4F0E-AD1C-CECB6C51A419}"/>
    <cellStyle name="20% - Accent6 139 2 2 2" xfId="33914" xr:uid="{C4A957EF-482A-4891-8BB1-1A401BB0A86A}"/>
    <cellStyle name="20% - Accent6 139 2 2 3" xfId="49048" xr:uid="{C8182BAD-5A20-4313-B596-CB6FF9350BFB}"/>
    <cellStyle name="20% - Accent6 139 2 3" xfId="26370" xr:uid="{6F0CD911-9824-408F-93AF-57C454126B28}"/>
    <cellStyle name="20% - Accent6 139 2 4" xfId="41504" xr:uid="{9893B6E0-0326-4BD3-8553-3E1949744B0F}"/>
    <cellStyle name="20% - Accent6 139 3" xfId="4652" xr:uid="{58CCF1C3-59CC-466E-8702-189F2AF8F077}"/>
    <cellStyle name="20% - Accent6 139 3 2" xfId="12415" xr:uid="{FFEDB8CA-AC88-4D4F-926A-33498D70E235}"/>
    <cellStyle name="20% - Accent6 139 3 2 2" xfId="31440" xr:uid="{FB7D2153-2761-46E1-803B-95B3187B45E3}"/>
    <cellStyle name="20% - Accent6 139 3 2 3" xfId="46574" xr:uid="{3403BB94-3E4A-4874-91CE-245913A141E6}"/>
    <cellStyle name="20% - Accent6 139 3 3" xfId="23896" xr:uid="{6468B2E4-B3AE-45CE-9662-092BABD200D6}"/>
    <cellStyle name="20% - Accent6 139 3 4" xfId="39030" xr:uid="{56739FAC-9736-456A-B92B-F395877BD9BE}"/>
    <cellStyle name="20% - Accent6 139 4" xfId="9789" xr:uid="{3404EF5D-19BD-4775-B7C5-DE420AAD5003}"/>
    <cellStyle name="20% - Accent6 139 4 2" xfId="28898" xr:uid="{163EA865-E902-4A43-B76D-7B79C153ABDA}"/>
    <cellStyle name="20% - Accent6 139 4 3" xfId="44032" xr:uid="{EEB640A7-EF62-490E-9CF5-AE651C888FA5}"/>
    <cellStyle name="20% - Accent6 139 5" xfId="21354" xr:uid="{57D71F72-566D-4494-B53D-E64374C9A722}"/>
    <cellStyle name="20% - Accent6 139 6" xfId="36488" xr:uid="{FB00917F-6218-4853-B935-5891A6524370}"/>
    <cellStyle name="20% - Accent6 14" xfId="248" xr:uid="{FF4D0C24-458C-4A50-A0D9-7350E4E95977}"/>
    <cellStyle name="20% - Accent6 14 2" xfId="5391" xr:uid="{A8BBB1F3-562F-4BF0-8347-D3BF9B3D51C8}"/>
    <cellStyle name="20% - Accent6 14 2 2" xfId="13148" xr:uid="{57AACC6E-14CE-42BD-8775-9D701AED4411}"/>
    <cellStyle name="20% - Accent6 14 2 2 2" xfId="32158" xr:uid="{7AC7DDF7-461D-4EF6-B057-5099DE32DBE9}"/>
    <cellStyle name="20% - Accent6 14 2 2 3" xfId="47292" xr:uid="{B3342D0B-D000-40A3-BAEF-5A1DFB95377A}"/>
    <cellStyle name="20% - Accent6 14 2 3" xfId="24614" xr:uid="{D9559E59-3F42-45FB-B1CE-3D45E4F52B95}"/>
    <cellStyle name="20% - Accent6 14 2 4" xfId="39748" xr:uid="{1997D780-3A5A-47C1-8D2F-7C04AE434132}"/>
    <cellStyle name="20% - Accent6 14 3" xfId="2902" xr:uid="{79AC23FF-7C1A-486C-94E7-D2C7A66C97CA}"/>
    <cellStyle name="20% - Accent6 14 3 2" xfId="10665" xr:uid="{1605BDB7-7EAE-4EEA-A770-08F03E9E661C}"/>
    <cellStyle name="20% - Accent6 14 3 2 2" xfId="29690" xr:uid="{3AA4F740-E4AF-4CC4-A6A5-9D5879862D08}"/>
    <cellStyle name="20% - Accent6 14 3 2 3" xfId="44824" xr:uid="{49B60F55-DBF3-42F0-95D1-9F1115C88017}"/>
    <cellStyle name="20% - Accent6 14 3 3" xfId="22146" xr:uid="{F1C1D665-6E27-44C7-92BE-A76CDC52F96A}"/>
    <cellStyle name="20% - Accent6 14 3 4" xfId="37280" xr:uid="{FB3A1D2F-7CAC-4870-B92E-B80B5FDA1455}"/>
    <cellStyle name="20% - Accent6 14 4" xfId="8039" xr:uid="{49743A9D-4571-4704-BA7E-FD6CBAEEA4DD}"/>
    <cellStyle name="20% - Accent6 14 4 2" xfId="27148" xr:uid="{CFD11837-2E62-458A-87B9-071E5F2D9D19}"/>
    <cellStyle name="20% - Accent6 14 4 3" xfId="42282" xr:uid="{399ED18A-8C7F-417E-BC53-1D63F91818E9}"/>
    <cellStyle name="20% - Accent6 14 5" xfId="19604" xr:uid="{41104545-D0CF-48D3-A192-5B5CA1F3E448}"/>
    <cellStyle name="20% - Accent6 14 6" xfId="34738" xr:uid="{90153A78-2C6B-4039-B7E9-F06A2A9B07AE}"/>
    <cellStyle name="20% - Accent6 140" xfId="2012" xr:uid="{547FD777-659D-49B8-B558-A55E3600EDF3}"/>
    <cellStyle name="20% - Accent6 140 2" xfId="7161" xr:uid="{8CBE859C-834B-4BD1-8282-B64E79C49FAD}"/>
    <cellStyle name="20% - Accent6 140 2 2" xfId="14918" xr:uid="{1C960743-09AA-4EF2-9FDD-EBB5C7A710EB}"/>
    <cellStyle name="20% - Accent6 140 2 2 2" xfId="33928" xr:uid="{E14B79D3-DD42-4AAC-B481-7FD3E6B9F662}"/>
    <cellStyle name="20% - Accent6 140 2 2 3" xfId="49062" xr:uid="{5D6E7C00-BD35-4680-8939-C0131F9BC8D0}"/>
    <cellStyle name="20% - Accent6 140 2 3" xfId="26384" xr:uid="{3101F70F-D9F1-453B-86B1-D5CD0563BB89}"/>
    <cellStyle name="20% - Accent6 140 2 4" xfId="41518" xr:uid="{2489C202-ACB9-4F62-93C4-2E0499B22336}"/>
    <cellStyle name="20% - Accent6 140 3" xfId="4666" xr:uid="{90B179FE-0A12-402A-98AC-D965736602D5}"/>
    <cellStyle name="20% - Accent6 140 3 2" xfId="12429" xr:uid="{16E11272-BBFC-4FC7-A324-F604F3033419}"/>
    <cellStyle name="20% - Accent6 140 3 2 2" xfId="31454" xr:uid="{C0D797AB-B4F8-43EA-9FF4-C1990E1F88E8}"/>
    <cellStyle name="20% - Accent6 140 3 2 3" xfId="46588" xr:uid="{345142C3-FF0D-45F1-BBD8-443D24575D30}"/>
    <cellStyle name="20% - Accent6 140 3 3" xfId="23910" xr:uid="{B3CA02FD-4F6A-480E-A772-DA89216CA728}"/>
    <cellStyle name="20% - Accent6 140 3 4" xfId="39044" xr:uid="{0531642B-D8F0-4388-9DBF-8039A5F7DC31}"/>
    <cellStyle name="20% - Accent6 140 4" xfId="9803" xr:uid="{4EA6AE71-3725-424B-9AB7-2949174DC83B}"/>
    <cellStyle name="20% - Accent6 140 4 2" xfId="28912" xr:uid="{6D40F75F-3BEC-4BAA-AA5A-C668295A131E}"/>
    <cellStyle name="20% - Accent6 140 4 3" xfId="44046" xr:uid="{5BFBD3AC-6E4F-48E7-84D0-88C42910B012}"/>
    <cellStyle name="20% - Accent6 140 5" xfId="21368" xr:uid="{231E10B0-B9C3-4200-B1B0-449C26F91DAB}"/>
    <cellStyle name="20% - Accent6 140 6" xfId="36502" xr:uid="{0395D615-9960-4414-AC72-FB9D7F34863F}"/>
    <cellStyle name="20% - Accent6 141" xfId="2026" xr:uid="{139B57AE-DF77-43B9-A31B-3F04CFCF5AC8}"/>
    <cellStyle name="20% - Accent6 141 2" xfId="7175" xr:uid="{FA45A488-B45E-448A-A7F8-89C3ED4AAB25}"/>
    <cellStyle name="20% - Accent6 141 2 2" xfId="14932" xr:uid="{EE2AC9D8-46DF-4536-B6A6-56637FF90C1C}"/>
    <cellStyle name="20% - Accent6 141 2 2 2" xfId="33942" xr:uid="{7422030F-A5BF-4171-AE0B-EE5A96171FEF}"/>
    <cellStyle name="20% - Accent6 141 2 2 3" xfId="49076" xr:uid="{96616DFD-48DA-478B-A130-293EF3756A1F}"/>
    <cellStyle name="20% - Accent6 141 2 3" xfId="26398" xr:uid="{2A66F3EE-28D7-4F97-AD69-FCD8B9B5A6EA}"/>
    <cellStyle name="20% - Accent6 141 2 4" xfId="41532" xr:uid="{FC7AD6F6-F6A1-49BC-A9D4-2D4F9337D5F7}"/>
    <cellStyle name="20% - Accent6 141 3" xfId="4680" xr:uid="{7B6A4F94-D29E-446E-8AC5-A6B7BFAB87E8}"/>
    <cellStyle name="20% - Accent6 141 3 2" xfId="12443" xr:uid="{953CF24A-2ED4-43BC-9B2C-38FCE78F68BD}"/>
    <cellStyle name="20% - Accent6 141 3 2 2" xfId="31468" xr:uid="{1DCB7A43-7587-45C6-B556-2A8C0AAFDCBA}"/>
    <cellStyle name="20% - Accent6 141 3 2 3" xfId="46602" xr:uid="{46111BAB-4D9D-4E35-822B-0C830A740991}"/>
    <cellStyle name="20% - Accent6 141 3 3" xfId="23924" xr:uid="{44B2BA99-F6D3-4AEC-91BB-003675C6A066}"/>
    <cellStyle name="20% - Accent6 141 3 4" xfId="39058" xr:uid="{1B5F0062-191A-480F-A598-59FFDEDABF71}"/>
    <cellStyle name="20% - Accent6 141 4" xfId="9817" xr:uid="{407E3455-EA4B-45F7-AE71-B38E21485D61}"/>
    <cellStyle name="20% - Accent6 141 4 2" xfId="28926" xr:uid="{D589679D-41E7-4E0F-AA56-DF2054CE29A5}"/>
    <cellStyle name="20% - Accent6 141 4 3" xfId="44060" xr:uid="{352BDF00-1238-4EE9-B9D6-2D8F175D50AC}"/>
    <cellStyle name="20% - Accent6 141 5" xfId="21382" xr:uid="{EDDBFAE9-3693-4A18-B609-E634126618D6}"/>
    <cellStyle name="20% - Accent6 141 6" xfId="36516" xr:uid="{31F64913-D1C6-41F9-A1A1-40A725165D12}"/>
    <cellStyle name="20% - Accent6 142" xfId="2040" xr:uid="{23EBFC6F-2FDF-4303-B01D-A17E7065E248}"/>
    <cellStyle name="20% - Accent6 142 2" xfId="7189" xr:uid="{58F9CC2A-B2B1-4E9B-9510-BDDA77E0F0FC}"/>
    <cellStyle name="20% - Accent6 142 2 2" xfId="14946" xr:uid="{0DE9807E-F734-4520-BD5A-2B447A52C46E}"/>
    <cellStyle name="20% - Accent6 142 2 2 2" xfId="33956" xr:uid="{59362457-291C-41A4-BFD2-7B3D93BFF741}"/>
    <cellStyle name="20% - Accent6 142 2 2 3" xfId="49090" xr:uid="{272677EA-8DFB-43DA-AA08-26A19736D68B}"/>
    <cellStyle name="20% - Accent6 142 2 3" xfId="26412" xr:uid="{24B26BD8-BA24-4CEE-8471-4CA1468B448D}"/>
    <cellStyle name="20% - Accent6 142 2 4" xfId="41546" xr:uid="{2AA82F55-30DD-4801-A889-F2C97537ACE0}"/>
    <cellStyle name="20% - Accent6 142 3" xfId="4694" xr:uid="{CC773DE1-FD8F-4CBA-9B0D-F2C197750B72}"/>
    <cellStyle name="20% - Accent6 142 3 2" xfId="12457" xr:uid="{84F3D925-40BD-455F-AB0F-BB509F94A2B8}"/>
    <cellStyle name="20% - Accent6 142 3 2 2" xfId="31482" xr:uid="{FFE2F85A-85F4-4736-866D-0F8AB7E176BC}"/>
    <cellStyle name="20% - Accent6 142 3 2 3" xfId="46616" xr:uid="{06FE7F63-6AE6-4B41-8A3E-F7F4800698F1}"/>
    <cellStyle name="20% - Accent6 142 3 3" xfId="23938" xr:uid="{6AB2706A-8DE1-400F-AF21-9BDED05E3195}"/>
    <cellStyle name="20% - Accent6 142 3 4" xfId="39072" xr:uid="{9B5D8B02-3984-4191-A7A4-593FDA32F913}"/>
    <cellStyle name="20% - Accent6 142 4" xfId="9831" xr:uid="{05EE6040-7DFE-4695-8F62-6F5DF6CF1E2E}"/>
    <cellStyle name="20% - Accent6 142 4 2" xfId="28940" xr:uid="{649041DF-20ED-48C1-899B-9E6DD7362419}"/>
    <cellStyle name="20% - Accent6 142 4 3" xfId="44074" xr:uid="{7B809DE1-4823-4E36-815B-A156DD88101C}"/>
    <cellStyle name="20% - Accent6 142 5" xfId="21396" xr:uid="{71729441-0ADC-4F33-96D0-8355DF8F8C94}"/>
    <cellStyle name="20% - Accent6 142 6" xfId="36530" xr:uid="{88E31837-77A7-4910-89B0-4F840D34FD70}"/>
    <cellStyle name="20% - Accent6 143" xfId="2054" xr:uid="{A7781E80-5775-4584-9694-62A570494EA4}"/>
    <cellStyle name="20% - Accent6 143 2" xfId="7203" xr:uid="{834B9841-69AC-4B05-AB70-243817244289}"/>
    <cellStyle name="20% - Accent6 143 2 2" xfId="14960" xr:uid="{CC386035-E14A-4C61-8C4E-954D237CE05B}"/>
    <cellStyle name="20% - Accent6 143 2 2 2" xfId="33970" xr:uid="{D8C2E323-8E0A-4311-B054-020301A66140}"/>
    <cellStyle name="20% - Accent6 143 2 2 3" xfId="49104" xr:uid="{64E35696-63E6-40FF-97CE-D55A18F5980C}"/>
    <cellStyle name="20% - Accent6 143 2 3" xfId="26426" xr:uid="{24CDC8A7-7162-4BCE-BD99-FFED9F837769}"/>
    <cellStyle name="20% - Accent6 143 2 4" xfId="41560" xr:uid="{753DD4BF-FE2F-47FB-9D7C-1A3C87BF8510}"/>
    <cellStyle name="20% - Accent6 143 3" xfId="4708" xr:uid="{F6EA70EE-C9DD-4694-AAD3-F0B652786F8A}"/>
    <cellStyle name="20% - Accent6 143 3 2" xfId="12471" xr:uid="{5B625DB4-D3EC-4EEA-823C-B9C9A8E74894}"/>
    <cellStyle name="20% - Accent6 143 3 2 2" xfId="31496" xr:uid="{97202105-F0D5-4135-B6A9-9D6F4BFD009E}"/>
    <cellStyle name="20% - Accent6 143 3 2 3" xfId="46630" xr:uid="{BCC5979D-E190-4864-9750-856364E9FC2C}"/>
    <cellStyle name="20% - Accent6 143 3 3" xfId="23952" xr:uid="{D312E975-F2D5-4955-BF63-6F69E2441AD0}"/>
    <cellStyle name="20% - Accent6 143 3 4" xfId="39086" xr:uid="{5EF9A0E4-3541-48C6-8B0B-87646810277E}"/>
    <cellStyle name="20% - Accent6 143 4" xfId="9845" xr:uid="{62350EAD-9B17-4E51-BF70-6E942C95FC99}"/>
    <cellStyle name="20% - Accent6 143 4 2" xfId="28954" xr:uid="{E7FE8F66-46FD-494A-8369-96F979D72BA3}"/>
    <cellStyle name="20% - Accent6 143 4 3" xfId="44088" xr:uid="{55029CB9-AE01-453D-8E52-5C3102FAD06A}"/>
    <cellStyle name="20% - Accent6 143 5" xfId="21410" xr:uid="{AED3A34A-B530-4569-9973-96356AB6A3F4}"/>
    <cellStyle name="20% - Accent6 143 6" xfId="36544" xr:uid="{257F61FF-A06A-4B7F-B7D2-2E2F3026DAC1}"/>
    <cellStyle name="20% - Accent6 144" xfId="2068" xr:uid="{88E6E1AD-A904-4F64-BA02-3E7E90B8BA12}"/>
    <cellStyle name="20% - Accent6 144 2" xfId="7217" xr:uid="{B3BA466D-7D20-4C54-921C-147973048389}"/>
    <cellStyle name="20% - Accent6 144 2 2" xfId="14974" xr:uid="{6F0DF721-27EF-4086-ABE2-DCBB52712C32}"/>
    <cellStyle name="20% - Accent6 144 2 2 2" xfId="33984" xr:uid="{C1985D1F-FB28-4AFA-B70E-714EF2BF7DE5}"/>
    <cellStyle name="20% - Accent6 144 2 2 3" xfId="49118" xr:uid="{203E0320-31CC-4CEB-A7E5-086B58634E7B}"/>
    <cellStyle name="20% - Accent6 144 2 3" xfId="26440" xr:uid="{BF7E0982-FE53-4A63-A495-5F9F2413FF04}"/>
    <cellStyle name="20% - Accent6 144 2 4" xfId="41574" xr:uid="{00C75167-7ACA-4D70-8BE1-DE6432C632D1}"/>
    <cellStyle name="20% - Accent6 144 3" xfId="4722" xr:uid="{C5C84B05-76CB-4F52-A64C-998BE846EF8B}"/>
    <cellStyle name="20% - Accent6 144 3 2" xfId="12485" xr:uid="{A3FA38DC-AB39-4B04-9523-D0BF3203EBDC}"/>
    <cellStyle name="20% - Accent6 144 3 2 2" xfId="31510" xr:uid="{4FE6CEB5-FB69-4440-B65B-495B7E75B02D}"/>
    <cellStyle name="20% - Accent6 144 3 2 3" xfId="46644" xr:uid="{857E7932-F4D4-409F-9F7E-D54CD033EACD}"/>
    <cellStyle name="20% - Accent6 144 3 3" xfId="23966" xr:uid="{A7E941A9-19C0-4479-A8D8-2CE2E7795471}"/>
    <cellStyle name="20% - Accent6 144 3 4" xfId="39100" xr:uid="{6B22CC1E-80E4-4AB8-B935-289F821A0D7D}"/>
    <cellStyle name="20% - Accent6 144 4" xfId="9859" xr:uid="{91AA649A-E0F9-4735-9BFA-B9912DA73D20}"/>
    <cellStyle name="20% - Accent6 144 4 2" xfId="28968" xr:uid="{8B2EE13A-927A-4663-9DA6-EBD2F7694817}"/>
    <cellStyle name="20% - Accent6 144 4 3" xfId="44102" xr:uid="{694AD55F-0DB8-4A54-AF52-82F52553E5E5}"/>
    <cellStyle name="20% - Accent6 144 5" xfId="21424" xr:uid="{8E350141-23BD-4117-BE4B-46765CDA54B4}"/>
    <cellStyle name="20% - Accent6 144 6" xfId="36558" xr:uid="{20CE13B6-47ED-484B-BD8E-0BDC0DDD2B26}"/>
    <cellStyle name="20% - Accent6 145" xfId="2082" xr:uid="{1F53CFF3-1616-495D-A031-F51A5E2B7F95}"/>
    <cellStyle name="20% - Accent6 145 2" xfId="7231" xr:uid="{53CB1364-DFE0-4652-BCBC-847FA7BACA60}"/>
    <cellStyle name="20% - Accent6 145 2 2" xfId="14988" xr:uid="{CD2C396A-3DD8-4F4B-B800-722F2B41310A}"/>
    <cellStyle name="20% - Accent6 145 2 2 2" xfId="33998" xr:uid="{C889B5B0-1816-4677-B7E4-1EB2739138A9}"/>
    <cellStyle name="20% - Accent6 145 2 2 3" xfId="49132" xr:uid="{75E7897A-1851-426B-9CE1-10E9CCB4DF7A}"/>
    <cellStyle name="20% - Accent6 145 2 3" xfId="26454" xr:uid="{A27BFBBA-2364-495D-9C25-F2B5F646490E}"/>
    <cellStyle name="20% - Accent6 145 2 4" xfId="41588" xr:uid="{F0C370D5-D0C8-4E15-8ADF-D04ACCEA3AB8}"/>
    <cellStyle name="20% - Accent6 145 3" xfId="4736" xr:uid="{E9EEF615-D779-46EA-AD64-AE9924A0CB14}"/>
    <cellStyle name="20% - Accent6 145 3 2" xfId="12499" xr:uid="{217B3208-B898-419D-9541-35F4E7B24355}"/>
    <cellStyle name="20% - Accent6 145 3 2 2" xfId="31524" xr:uid="{4118EE1B-291E-40AF-9196-BC487E5C51A8}"/>
    <cellStyle name="20% - Accent6 145 3 2 3" xfId="46658" xr:uid="{5DD0C470-B326-4B6A-AFEB-C6AFAC0B900F}"/>
    <cellStyle name="20% - Accent6 145 3 3" xfId="23980" xr:uid="{5758F683-4C7E-466C-9B79-88D538F1CB8D}"/>
    <cellStyle name="20% - Accent6 145 3 4" xfId="39114" xr:uid="{C877A399-0C15-4F8A-9AB5-B4ACA0D1244A}"/>
    <cellStyle name="20% - Accent6 145 4" xfId="9873" xr:uid="{154A5913-0026-4A39-A862-D72B3FD50DD8}"/>
    <cellStyle name="20% - Accent6 145 4 2" xfId="28982" xr:uid="{FCACF17C-CE17-4ECF-8058-335C41CB35BF}"/>
    <cellStyle name="20% - Accent6 145 4 3" xfId="44116" xr:uid="{9413CF1C-9AE4-41EA-A4FC-C9EFF48BF500}"/>
    <cellStyle name="20% - Accent6 145 5" xfId="21438" xr:uid="{1A3D9AA8-8455-4301-A5C8-2F639938B77C}"/>
    <cellStyle name="20% - Accent6 145 6" xfId="36572" xr:uid="{82DCC4BE-3AC5-4745-A448-BAFF7503EBA4}"/>
    <cellStyle name="20% - Accent6 146" xfId="2096" xr:uid="{1C1E9457-8ABA-470F-A746-D95396C29957}"/>
    <cellStyle name="20% - Accent6 146 2" xfId="7245" xr:uid="{9C110A48-DD9C-4CC8-920A-CC7AB6ECBAB7}"/>
    <cellStyle name="20% - Accent6 146 2 2" xfId="15002" xr:uid="{7EF9EFE1-D909-4ABC-B0A6-C39C5BFB1F4E}"/>
    <cellStyle name="20% - Accent6 146 2 2 2" xfId="34012" xr:uid="{EB11C1B3-F183-4577-A7CD-33C7A2401331}"/>
    <cellStyle name="20% - Accent6 146 2 2 3" xfId="49146" xr:uid="{D5B47EAC-65AC-44CA-B646-5231CC978726}"/>
    <cellStyle name="20% - Accent6 146 2 3" xfId="26468" xr:uid="{E6ADCF4C-0E97-452C-B5BD-6C2A5C9A85B3}"/>
    <cellStyle name="20% - Accent6 146 2 4" xfId="41602" xr:uid="{F4B4C020-ABD9-422D-B8D6-56D624084744}"/>
    <cellStyle name="20% - Accent6 146 3" xfId="4750" xr:uid="{4B92BC1C-7FB0-4040-9017-1CFF2A073F4B}"/>
    <cellStyle name="20% - Accent6 146 3 2" xfId="12513" xr:uid="{0A311904-A3FC-474E-83B0-0F1AEEDBF6E1}"/>
    <cellStyle name="20% - Accent6 146 3 2 2" xfId="31538" xr:uid="{0C3C9921-4801-419B-9102-BB25EACBAE26}"/>
    <cellStyle name="20% - Accent6 146 3 2 3" xfId="46672" xr:uid="{2CDAB08A-BCF8-44CC-9A20-56B3A50B4E55}"/>
    <cellStyle name="20% - Accent6 146 3 3" xfId="23994" xr:uid="{1B8AD87F-5358-4F09-9B1D-F87526CAFB30}"/>
    <cellStyle name="20% - Accent6 146 3 4" xfId="39128" xr:uid="{BC82C1C0-6434-479A-B3F2-DFA59E669499}"/>
    <cellStyle name="20% - Accent6 146 4" xfId="9887" xr:uid="{FAF66117-CCE8-4F13-97E4-EFC8A1CD8E1D}"/>
    <cellStyle name="20% - Accent6 146 4 2" xfId="28996" xr:uid="{A8D7FFDB-2E34-4E8B-830B-0A2530C5115B}"/>
    <cellStyle name="20% - Accent6 146 4 3" xfId="44130" xr:uid="{71D281C2-23E6-47A0-A428-931117AD5857}"/>
    <cellStyle name="20% - Accent6 146 5" xfId="21452" xr:uid="{24277D5B-6F8D-4656-AB7A-B5BA7E27FD25}"/>
    <cellStyle name="20% - Accent6 146 6" xfId="36586" xr:uid="{4DFE1345-D3F9-4C30-B7D1-5A205E05E179}"/>
    <cellStyle name="20% - Accent6 147" xfId="2110" xr:uid="{2A6985F5-B179-4538-9FA0-BED41E47A833}"/>
    <cellStyle name="20% - Accent6 147 2" xfId="7259" xr:uid="{8FB6D2DD-BA6E-430F-A811-3EDCC9CF7CC6}"/>
    <cellStyle name="20% - Accent6 147 2 2" xfId="15016" xr:uid="{E7DAB1A7-4B91-43E8-B7C9-2655EA24B2A9}"/>
    <cellStyle name="20% - Accent6 147 2 2 2" xfId="34026" xr:uid="{8CAA30A7-E81C-4BAC-BBF5-26D74927601C}"/>
    <cellStyle name="20% - Accent6 147 2 2 3" xfId="49160" xr:uid="{5DB9F67E-3911-4DF3-8176-4104488D76B3}"/>
    <cellStyle name="20% - Accent6 147 2 3" xfId="26482" xr:uid="{9792EE15-39C3-4795-AE1B-A42F46E2AF1B}"/>
    <cellStyle name="20% - Accent6 147 2 4" xfId="41616" xr:uid="{20FC89A4-67FD-4114-A1DB-F205975B3A93}"/>
    <cellStyle name="20% - Accent6 147 3" xfId="4764" xr:uid="{46826570-5A2B-46B4-BF1C-DA9856718F5C}"/>
    <cellStyle name="20% - Accent6 147 3 2" xfId="12527" xr:uid="{6FA75531-4EF5-4BE9-96F0-13A295E8981E}"/>
    <cellStyle name="20% - Accent6 147 3 2 2" xfId="31552" xr:uid="{0B0B83EC-A95B-46FC-B6C9-C51A39240AF9}"/>
    <cellStyle name="20% - Accent6 147 3 2 3" xfId="46686" xr:uid="{572F2025-359C-49B8-955A-F6CCF6863882}"/>
    <cellStyle name="20% - Accent6 147 3 3" xfId="24008" xr:uid="{909EF308-DECA-4A8C-A197-D669C4A274BB}"/>
    <cellStyle name="20% - Accent6 147 3 4" xfId="39142" xr:uid="{DC940D9A-678F-488E-8509-6B866C3DFEBD}"/>
    <cellStyle name="20% - Accent6 147 4" xfId="9901" xr:uid="{D482C5A5-CE9B-4278-BD39-E35DBCBEBE1C}"/>
    <cellStyle name="20% - Accent6 147 4 2" xfId="29010" xr:uid="{9FBFAB91-F9A7-4293-9E11-2C9508B80AFA}"/>
    <cellStyle name="20% - Accent6 147 4 3" xfId="44144" xr:uid="{79946F10-C414-4C08-98A7-CC31BAE52160}"/>
    <cellStyle name="20% - Accent6 147 5" xfId="21466" xr:uid="{D061026A-DDC2-4A9B-ACE4-ECB2AAA8DD76}"/>
    <cellStyle name="20% - Accent6 147 6" xfId="36600" xr:uid="{C0E5A3FB-E661-44F4-ACD3-7ECA6FC314D5}"/>
    <cellStyle name="20% - Accent6 148" xfId="2124" xr:uid="{3C39A1A6-3738-4E5F-AF60-A16D29F5A57E}"/>
    <cellStyle name="20% - Accent6 148 2" xfId="7273" xr:uid="{220A5840-DA31-49F6-B228-57E1C11D5972}"/>
    <cellStyle name="20% - Accent6 148 2 2" xfId="15030" xr:uid="{869BD0F8-EBD4-4C0B-83EF-3DACCDE7F306}"/>
    <cellStyle name="20% - Accent6 148 2 2 2" xfId="34040" xr:uid="{372E571E-9FDD-4949-B168-F1AB25B5A0C6}"/>
    <cellStyle name="20% - Accent6 148 2 2 3" xfId="49174" xr:uid="{9AF0F985-255D-47B6-A4F6-F86A076AAE72}"/>
    <cellStyle name="20% - Accent6 148 2 3" xfId="26496" xr:uid="{49E2FFB3-3681-4517-8490-A9BC420000E1}"/>
    <cellStyle name="20% - Accent6 148 2 4" xfId="41630" xr:uid="{655C3944-2AA5-4EEE-812B-4766917204F5}"/>
    <cellStyle name="20% - Accent6 148 3" xfId="4778" xr:uid="{D761545F-A3E5-4131-B5E1-F3917C0B55BB}"/>
    <cellStyle name="20% - Accent6 148 3 2" xfId="12541" xr:uid="{7CF01CBB-44E1-4683-93CE-6BA9A096542E}"/>
    <cellStyle name="20% - Accent6 148 3 2 2" xfId="31566" xr:uid="{AD4AC314-C3B6-4430-BF46-86EB9108CC8B}"/>
    <cellStyle name="20% - Accent6 148 3 2 3" xfId="46700" xr:uid="{9D921BE8-2035-45B0-89E0-45E1F361A9DE}"/>
    <cellStyle name="20% - Accent6 148 3 3" xfId="24022" xr:uid="{8C193EDB-7DDD-4EB0-8105-707F39669043}"/>
    <cellStyle name="20% - Accent6 148 3 4" xfId="39156" xr:uid="{913D8129-9024-45B7-BD3C-54A51D7DECEC}"/>
    <cellStyle name="20% - Accent6 148 4" xfId="9915" xr:uid="{7710432D-BD88-4888-8F5F-DD7EB13DE175}"/>
    <cellStyle name="20% - Accent6 148 4 2" xfId="29024" xr:uid="{56D1C71B-DC2D-4723-A099-74E5C359A94E}"/>
    <cellStyle name="20% - Accent6 148 4 3" xfId="44158" xr:uid="{0F65F057-EA2F-49CD-B786-BCC1C9DFC60E}"/>
    <cellStyle name="20% - Accent6 148 5" xfId="21480" xr:uid="{422D7350-032A-43CC-987F-9B8CEC51058A}"/>
    <cellStyle name="20% - Accent6 148 6" xfId="36614" xr:uid="{26906111-9E94-4A50-87C4-8E641D617EA0}"/>
    <cellStyle name="20% - Accent6 149" xfId="2138" xr:uid="{566F2B0A-E6AC-4453-8C6F-D2956BE39499}"/>
    <cellStyle name="20% - Accent6 149 2" xfId="7287" xr:uid="{168C9D23-92AB-4B41-B80A-18E599E7C011}"/>
    <cellStyle name="20% - Accent6 149 2 2" xfId="15044" xr:uid="{5185AF8D-CE30-4D9D-AE5F-06934968D51B}"/>
    <cellStyle name="20% - Accent6 149 2 2 2" xfId="34054" xr:uid="{069A34E3-8A6F-4187-A2ED-34E591B28D1F}"/>
    <cellStyle name="20% - Accent6 149 2 2 3" xfId="49188" xr:uid="{09966986-0E31-4E43-B6AF-5F2D16BCAC2B}"/>
    <cellStyle name="20% - Accent6 149 2 3" xfId="26510" xr:uid="{66CAB4BC-CF60-496F-8DDA-42542BCA2EBA}"/>
    <cellStyle name="20% - Accent6 149 2 4" xfId="41644" xr:uid="{7882F342-53A1-47A7-92F3-6ED10E752CAD}"/>
    <cellStyle name="20% - Accent6 149 3" xfId="4792" xr:uid="{114960EC-DDAD-4B1E-9005-F63F5348392A}"/>
    <cellStyle name="20% - Accent6 149 3 2" xfId="12555" xr:uid="{3C73312B-0BEF-47AB-B506-266006CC6508}"/>
    <cellStyle name="20% - Accent6 149 3 2 2" xfId="31580" xr:uid="{23BA6B2D-D0DE-4920-B93D-FF9EF2072253}"/>
    <cellStyle name="20% - Accent6 149 3 2 3" xfId="46714" xr:uid="{8777EF8C-07DC-4E21-9AFF-6B5004F66AF9}"/>
    <cellStyle name="20% - Accent6 149 3 3" xfId="24036" xr:uid="{BEB0C574-5491-45CB-9B9F-3D9180F7E77B}"/>
    <cellStyle name="20% - Accent6 149 3 4" xfId="39170" xr:uid="{E8EEACE1-FC42-4A3B-940C-63AEB7C2726F}"/>
    <cellStyle name="20% - Accent6 149 4" xfId="9929" xr:uid="{252C5D8C-4011-46FF-BA96-3C1E8550E5A4}"/>
    <cellStyle name="20% - Accent6 149 4 2" xfId="29038" xr:uid="{D62FF0B4-3F30-4464-B557-60500518CD2A}"/>
    <cellStyle name="20% - Accent6 149 4 3" xfId="44172" xr:uid="{7BA15909-9ADA-4A40-9115-A57E4DA07DB7}"/>
    <cellStyle name="20% - Accent6 149 5" xfId="21494" xr:uid="{2FAC28C3-69C6-4DB6-B41D-A9D8742093E4}"/>
    <cellStyle name="20% - Accent6 149 6" xfId="36628" xr:uid="{CD876C23-5E6E-4972-A3FA-A04F6B1A1205}"/>
    <cellStyle name="20% - Accent6 15" xfId="262" xr:uid="{353350C5-2A8B-46A7-9F5A-B9E2C3BBFFB1}"/>
    <cellStyle name="20% - Accent6 15 2" xfId="5405" xr:uid="{F2CEE49B-1552-4060-80AB-6E5225075865}"/>
    <cellStyle name="20% - Accent6 15 2 2" xfId="13162" xr:uid="{B13512C5-7F21-4DE7-BB9D-5696C6AA4C69}"/>
    <cellStyle name="20% - Accent6 15 2 2 2" xfId="32172" xr:uid="{6B31DA32-40AE-48C2-BD09-140A81FEE744}"/>
    <cellStyle name="20% - Accent6 15 2 2 3" xfId="47306" xr:uid="{4F639CFB-D151-4078-B3D2-9F553DA35202}"/>
    <cellStyle name="20% - Accent6 15 2 3" xfId="24628" xr:uid="{4B9A0456-D1FB-4C31-BCA0-24420C7DCA14}"/>
    <cellStyle name="20% - Accent6 15 2 4" xfId="39762" xr:uid="{1355F433-DE24-4FA1-837D-03D527539DFA}"/>
    <cellStyle name="20% - Accent6 15 3" xfId="2916" xr:uid="{136CF361-EFB6-4B67-989F-E0D2BC0EB871}"/>
    <cellStyle name="20% - Accent6 15 3 2" xfId="10679" xr:uid="{8DB50EA6-963D-4896-85BA-9AF67B676DEF}"/>
    <cellStyle name="20% - Accent6 15 3 2 2" xfId="29704" xr:uid="{A7EF5B50-BE6D-474F-9250-C513C7D2769B}"/>
    <cellStyle name="20% - Accent6 15 3 2 3" xfId="44838" xr:uid="{5F0B687E-36F9-4CB9-87E3-838D3DBA877B}"/>
    <cellStyle name="20% - Accent6 15 3 3" xfId="22160" xr:uid="{C0BDAE76-E276-483F-A2E8-ECE4C983AF3D}"/>
    <cellStyle name="20% - Accent6 15 3 4" xfId="37294" xr:uid="{E9C18A07-A9DC-4537-942D-D88D234BC78D}"/>
    <cellStyle name="20% - Accent6 15 4" xfId="8053" xr:uid="{2A1C1B50-CBED-44B1-A433-87111119314E}"/>
    <cellStyle name="20% - Accent6 15 4 2" xfId="27162" xr:uid="{69DE7CD5-7AE4-4040-880B-A5F19B93D82E}"/>
    <cellStyle name="20% - Accent6 15 4 3" xfId="42296" xr:uid="{7E0E14B9-20E6-4218-A194-4AC22FFB42D4}"/>
    <cellStyle name="20% - Accent6 15 5" xfId="19618" xr:uid="{CD3144D9-82C1-4009-B01F-7199638380AD}"/>
    <cellStyle name="20% - Accent6 15 6" xfId="34752" xr:uid="{9DB708C1-05A8-42DF-AF27-E9E1848C7309}"/>
    <cellStyle name="20% - Accent6 150" xfId="2152" xr:uid="{CB05411F-88BA-42E9-9243-76F723D75105}"/>
    <cellStyle name="20% - Accent6 150 2" xfId="7301" xr:uid="{0E91D168-FC1C-47A9-8720-BEE14EDE6B18}"/>
    <cellStyle name="20% - Accent6 150 2 2" xfId="15058" xr:uid="{0EB7A614-DB6F-417C-B07C-89B8350E6D6D}"/>
    <cellStyle name="20% - Accent6 150 2 2 2" xfId="34068" xr:uid="{43168A9D-746F-4F70-9AFF-4AC1563D7891}"/>
    <cellStyle name="20% - Accent6 150 2 2 3" xfId="49202" xr:uid="{F24C9DE3-B053-4887-A21B-69572BD45DEC}"/>
    <cellStyle name="20% - Accent6 150 2 3" xfId="26524" xr:uid="{5109601E-00B3-445E-B0B7-142150C56F71}"/>
    <cellStyle name="20% - Accent6 150 2 4" xfId="41658" xr:uid="{E1536930-F385-4065-8977-D73F550F676F}"/>
    <cellStyle name="20% - Accent6 150 3" xfId="4806" xr:uid="{7D4CE264-29F2-4BBA-932E-C350D37F6D0F}"/>
    <cellStyle name="20% - Accent6 150 3 2" xfId="12569" xr:uid="{DA7F6501-A8E7-402E-A4D4-6AF8C1760E6F}"/>
    <cellStyle name="20% - Accent6 150 3 2 2" xfId="31594" xr:uid="{CA82B4AE-D0AB-4236-A94D-94EFE1B0EB93}"/>
    <cellStyle name="20% - Accent6 150 3 2 3" xfId="46728" xr:uid="{23C518F5-2CA8-4849-A440-9933B5FB26BA}"/>
    <cellStyle name="20% - Accent6 150 3 3" xfId="24050" xr:uid="{AC297502-9629-4D2B-9159-590BB29A1A6A}"/>
    <cellStyle name="20% - Accent6 150 3 4" xfId="39184" xr:uid="{536F284B-BB51-4C55-B53D-F7A5409C0CD6}"/>
    <cellStyle name="20% - Accent6 150 4" xfId="9943" xr:uid="{AC0B57C7-70FD-4871-B3E7-67EA2FDF0BA8}"/>
    <cellStyle name="20% - Accent6 150 4 2" xfId="29052" xr:uid="{DF5398FD-3CDB-49DA-AC82-489D58A48998}"/>
    <cellStyle name="20% - Accent6 150 4 3" xfId="44186" xr:uid="{8239DE27-155B-4C79-B326-591AF0CA846E}"/>
    <cellStyle name="20% - Accent6 150 5" xfId="21508" xr:uid="{34DE8B77-2CDD-4283-8F5F-0A282BCD5850}"/>
    <cellStyle name="20% - Accent6 150 6" xfId="36642" xr:uid="{B71BFB0F-A887-47E9-817C-BB211DD252CA}"/>
    <cellStyle name="20% - Accent6 151" xfId="2166" xr:uid="{86655E0B-ED15-4025-9FCE-AEFF1AFE99DE}"/>
    <cellStyle name="20% - Accent6 151 2" xfId="7315" xr:uid="{03E8EC23-EAD9-4826-BD0B-9AEB9F5F1938}"/>
    <cellStyle name="20% - Accent6 151 2 2" xfId="15072" xr:uid="{FD400B16-9D19-4EE2-AD45-53F7AAA32633}"/>
    <cellStyle name="20% - Accent6 151 2 2 2" xfId="34082" xr:uid="{B6539F17-44D6-4863-8B00-81DF61F26473}"/>
    <cellStyle name="20% - Accent6 151 2 2 3" xfId="49216" xr:uid="{FF0C4680-6281-41E7-9EE6-BD6958004B87}"/>
    <cellStyle name="20% - Accent6 151 2 3" xfId="26538" xr:uid="{3E972065-01A6-4F6F-B51E-0509E9A1E2E8}"/>
    <cellStyle name="20% - Accent6 151 2 4" xfId="41672" xr:uid="{1D6ED247-1B02-4666-9BF0-CF6041521BA8}"/>
    <cellStyle name="20% - Accent6 151 3" xfId="4820" xr:uid="{9B773D9D-458C-4476-B208-9D4D2FFC3E9E}"/>
    <cellStyle name="20% - Accent6 151 3 2" xfId="12583" xr:uid="{E82375C7-5834-4518-BA8E-29A174B4F3AA}"/>
    <cellStyle name="20% - Accent6 151 3 2 2" xfId="31608" xr:uid="{237D185F-AC56-4D79-A5BF-8BDE625F0864}"/>
    <cellStyle name="20% - Accent6 151 3 2 3" xfId="46742" xr:uid="{9CC2E6CC-3C9B-4B52-8314-444D76C10559}"/>
    <cellStyle name="20% - Accent6 151 3 3" xfId="24064" xr:uid="{FC9891FF-3376-4BBB-A244-3BCD4E04C671}"/>
    <cellStyle name="20% - Accent6 151 3 4" xfId="39198" xr:uid="{A49E292F-B578-4A69-8592-B83779B60EB2}"/>
    <cellStyle name="20% - Accent6 151 4" xfId="9957" xr:uid="{ECA509A9-5E34-4C03-8F7B-095F7EED531F}"/>
    <cellStyle name="20% - Accent6 151 4 2" xfId="29066" xr:uid="{C493D40C-3BC1-4AFF-BBBD-BFD242FD18A0}"/>
    <cellStyle name="20% - Accent6 151 4 3" xfId="44200" xr:uid="{F5F86FAA-3163-4EAD-94DD-4BC7A6550013}"/>
    <cellStyle name="20% - Accent6 151 5" xfId="21522" xr:uid="{16C91178-9021-4406-9566-91D6E65C0A7D}"/>
    <cellStyle name="20% - Accent6 151 6" xfId="36656" xr:uid="{A2DA9BB8-07CE-4C57-AB7D-15898B40B954}"/>
    <cellStyle name="20% - Accent6 152" xfId="2180" xr:uid="{76333BDA-48CF-4476-B5DC-582C3426F634}"/>
    <cellStyle name="20% - Accent6 152 2" xfId="7329" xr:uid="{E9513669-5805-4A49-AFAC-E73E2767AE11}"/>
    <cellStyle name="20% - Accent6 152 2 2" xfId="15086" xr:uid="{5F3C2E28-7BE9-4F18-A4F9-DD730FCE03E0}"/>
    <cellStyle name="20% - Accent6 152 2 2 2" xfId="34096" xr:uid="{51EFB497-0C39-431B-AE55-4AC3120A9045}"/>
    <cellStyle name="20% - Accent6 152 2 2 3" xfId="49230" xr:uid="{7FDFE52E-0D01-41E1-AD69-81FB8D334CF2}"/>
    <cellStyle name="20% - Accent6 152 2 3" xfId="26552" xr:uid="{BEB936FE-0FBC-4077-B95D-21BF42C15A42}"/>
    <cellStyle name="20% - Accent6 152 2 4" xfId="41686" xr:uid="{A10B1297-7C3E-4DCC-8875-6FBD6B3322ED}"/>
    <cellStyle name="20% - Accent6 152 3" xfId="4834" xr:uid="{9ECEA835-0671-4005-8BCA-91874165419E}"/>
    <cellStyle name="20% - Accent6 152 3 2" xfId="12597" xr:uid="{89F9862E-1479-46F3-8CF2-B1D233CE965D}"/>
    <cellStyle name="20% - Accent6 152 3 2 2" xfId="31622" xr:uid="{1E77696C-5C46-494C-AEE7-BB9259D089DE}"/>
    <cellStyle name="20% - Accent6 152 3 2 3" xfId="46756" xr:uid="{318BA387-E6BE-4D6B-AF36-D78FB2CBCD98}"/>
    <cellStyle name="20% - Accent6 152 3 3" xfId="24078" xr:uid="{EB64413E-9E82-42AB-9B01-2878625525CC}"/>
    <cellStyle name="20% - Accent6 152 3 4" xfId="39212" xr:uid="{3D25D826-DB91-4CA8-B048-AF8084BD690D}"/>
    <cellStyle name="20% - Accent6 152 4" xfId="9971" xr:uid="{33CB21EA-F0BF-4D13-A5F9-8AF8121E4BFA}"/>
    <cellStyle name="20% - Accent6 152 4 2" xfId="29080" xr:uid="{9924F59A-6481-40CC-AF74-EB7958D48B6C}"/>
    <cellStyle name="20% - Accent6 152 4 3" xfId="44214" xr:uid="{8DF5273D-3743-44C2-85EE-01A24EEBA74A}"/>
    <cellStyle name="20% - Accent6 152 5" xfId="21536" xr:uid="{E4D20F8A-2E92-4C5A-AF19-19E322487CD8}"/>
    <cellStyle name="20% - Accent6 152 6" xfId="36670" xr:uid="{532FC10D-F3E1-4CBE-8E86-71EF65A6D12A}"/>
    <cellStyle name="20% - Accent6 153" xfId="2194" xr:uid="{3CE7B9D3-93F0-4161-930A-9D4A753AECD2}"/>
    <cellStyle name="20% - Accent6 153 2" xfId="7343" xr:uid="{BB85BBA2-B8FA-4E75-8038-1E7E4D8F3EBD}"/>
    <cellStyle name="20% - Accent6 153 2 2" xfId="15100" xr:uid="{802C11E0-9D3D-4D48-A8A2-20465AC97177}"/>
    <cellStyle name="20% - Accent6 153 2 2 2" xfId="34110" xr:uid="{C7C55EB0-D025-431E-821A-2903753A3181}"/>
    <cellStyle name="20% - Accent6 153 2 2 3" xfId="49244" xr:uid="{984D8691-0357-4756-A5F9-F4A044EBC322}"/>
    <cellStyle name="20% - Accent6 153 2 3" xfId="26566" xr:uid="{4251FAD3-6E23-4FF8-988C-1883D5A28F1D}"/>
    <cellStyle name="20% - Accent6 153 2 4" xfId="41700" xr:uid="{CAA00DCF-E09F-49F0-A4D0-3580AB17A616}"/>
    <cellStyle name="20% - Accent6 153 3" xfId="4848" xr:uid="{A5E0CA41-1136-4B0C-AF12-6DE555D041A8}"/>
    <cellStyle name="20% - Accent6 153 3 2" xfId="12611" xr:uid="{3569EE52-F5E5-4974-89C3-EC358CB0AE07}"/>
    <cellStyle name="20% - Accent6 153 3 2 2" xfId="31636" xr:uid="{E0FFF0DB-3C3B-4412-A7D9-11EC4A8EC117}"/>
    <cellStyle name="20% - Accent6 153 3 2 3" xfId="46770" xr:uid="{86BAA5C2-5A96-43DE-A49E-7F64242CFD3E}"/>
    <cellStyle name="20% - Accent6 153 3 3" xfId="24092" xr:uid="{93BEB17B-BC0F-4079-B648-FB40703A0183}"/>
    <cellStyle name="20% - Accent6 153 3 4" xfId="39226" xr:uid="{7A66BE36-F2BF-4CAD-A6FA-3BFE6985BAF6}"/>
    <cellStyle name="20% - Accent6 153 4" xfId="9985" xr:uid="{A5249811-37F4-4570-989E-C89420E64F7A}"/>
    <cellStyle name="20% - Accent6 153 4 2" xfId="29094" xr:uid="{AFDCAF12-C07C-44FD-9630-D40F60386033}"/>
    <cellStyle name="20% - Accent6 153 4 3" xfId="44228" xr:uid="{06ED66D9-1999-4220-BF77-58DD066669D2}"/>
    <cellStyle name="20% - Accent6 153 5" xfId="21550" xr:uid="{769360CA-5998-4FE5-BC57-2B70C8BFE34E}"/>
    <cellStyle name="20% - Accent6 153 6" xfId="36684" xr:uid="{8AA6839D-D70B-4EA2-AB17-C38B2B56AF6B}"/>
    <cellStyle name="20% - Accent6 154" xfId="2208" xr:uid="{F372FC49-45CB-43C2-BD06-D0A85572ED5F}"/>
    <cellStyle name="20% - Accent6 154 2" xfId="7357" xr:uid="{A956935E-9C6E-4F0A-9308-704B5BCDB339}"/>
    <cellStyle name="20% - Accent6 154 2 2" xfId="15114" xr:uid="{6FCD8EA6-8CC4-4DEE-BA4C-218D29800D28}"/>
    <cellStyle name="20% - Accent6 154 2 2 2" xfId="34124" xr:uid="{82433336-3022-4F00-BEF9-C884CB4F6444}"/>
    <cellStyle name="20% - Accent6 154 2 2 3" xfId="49258" xr:uid="{797645BA-E633-4542-8C82-D25F72151E7F}"/>
    <cellStyle name="20% - Accent6 154 2 3" xfId="26580" xr:uid="{4619A0EE-D3B1-4F70-9E3B-1E1777EA2CDE}"/>
    <cellStyle name="20% - Accent6 154 2 4" xfId="41714" xr:uid="{841670F0-5C11-4B70-9C1F-8C231CD35578}"/>
    <cellStyle name="20% - Accent6 154 3" xfId="4862" xr:uid="{0079C033-9C3D-495F-AB5F-CE2F99B0C270}"/>
    <cellStyle name="20% - Accent6 154 3 2" xfId="12625" xr:uid="{019ED351-92F5-4418-BA6B-AE06696FEDE6}"/>
    <cellStyle name="20% - Accent6 154 3 2 2" xfId="31650" xr:uid="{E5FFCBFE-7862-455C-A005-5C9AD14218D0}"/>
    <cellStyle name="20% - Accent6 154 3 2 3" xfId="46784" xr:uid="{1A102D83-9D6B-44E1-A6DB-9487C75301BB}"/>
    <cellStyle name="20% - Accent6 154 3 3" xfId="24106" xr:uid="{D4BBDA6C-5659-484D-A2EB-A2A39FE13F52}"/>
    <cellStyle name="20% - Accent6 154 3 4" xfId="39240" xr:uid="{1E9526BA-BA30-4775-871F-4C817E31DE66}"/>
    <cellStyle name="20% - Accent6 154 4" xfId="9999" xr:uid="{5DF9C699-76FD-4E41-9782-6B4FF6542D0C}"/>
    <cellStyle name="20% - Accent6 154 4 2" xfId="29108" xr:uid="{7B9492C7-480F-4D2E-9967-850F0E8070FB}"/>
    <cellStyle name="20% - Accent6 154 4 3" xfId="44242" xr:uid="{26A8A2FC-6780-46D4-8603-F20A2164590C}"/>
    <cellStyle name="20% - Accent6 154 5" xfId="21564" xr:uid="{8A560D93-9086-45C1-9A0A-315788763BFE}"/>
    <cellStyle name="20% - Accent6 154 6" xfId="36698" xr:uid="{A5A313AC-E4AD-44AF-9FE7-04C8CC752846}"/>
    <cellStyle name="20% - Accent6 155" xfId="2222" xr:uid="{9883F57B-A0FC-49BB-9DC6-04A9BB71A2C4}"/>
    <cellStyle name="20% - Accent6 155 2" xfId="7371" xr:uid="{35E61CF8-F081-4249-B810-2DBCE08CE7F7}"/>
    <cellStyle name="20% - Accent6 155 2 2" xfId="15128" xr:uid="{A95D5F38-37F3-44C4-9D92-954CE6E5BEC0}"/>
    <cellStyle name="20% - Accent6 155 2 2 2" xfId="34138" xr:uid="{C74BC2E4-AC95-481F-BEC4-0E07D69BF7C2}"/>
    <cellStyle name="20% - Accent6 155 2 2 3" xfId="49272" xr:uid="{52DBCA8C-1282-44AA-A442-964CB59FA55B}"/>
    <cellStyle name="20% - Accent6 155 2 3" xfId="26594" xr:uid="{F526F6D8-A6B9-4011-8BCB-FBC8DEB31E5C}"/>
    <cellStyle name="20% - Accent6 155 2 4" xfId="41728" xr:uid="{1C66A60F-9A82-4CAC-922F-34800415A11C}"/>
    <cellStyle name="20% - Accent6 155 3" xfId="4876" xr:uid="{8BED8495-4D28-403D-9287-B62AAC81B1E3}"/>
    <cellStyle name="20% - Accent6 155 3 2" xfId="12639" xr:uid="{E208D7CD-A7AD-4C8C-A686-6539D1C9EF55}"/>
    <cellStyle name="20% - Accent6 155 3 2 2" xfId="31664" xr:uid="{B9CCCB4C-85DA-42C5-BCBD-438F536F26C0}"/>
    <cellStyle name="20% - Accent6 155 3 2 3" xfId="46798" xr:uid="{ABA423A2-7CCF-4B95-8D5C-CC149EBC091B}"/>
    <cellStyle name="20% - Accent6 155 3 3" xfId="24120" xr:uid="{9074F00E-AD9F-4769-AEB3-F81907DCF99E}"/>
    <cellStyle name="20% - Accent6 155 3 4" xfId="39254" xr:uid="{FD3E0775-5CEC-4FB4-A67E-9F3E05226C85}"/>
    <cellStyle name="20% - Accent6 155 4" xfId="10013" xr:uid="{F1378B4E-0E87-49A5-9036-268827471B66}"/>
    <cellStyle name="20% - Accent6 155 4 2" xfId="29122" xr:uid="{776D4B64-E8C1-4955-B091-3EA3A75A8097}"/>
    <cellStyle name="20% - Accent6 155 4 3" xfId="44256" xr:uid="{DD2DA858-EE40-434F-B835-440A5D04675B}"/>
    <cellStyle name="20% - Accent6 155 5" xfId="21578" xr:uid="{4A96A4B9-3232-42E9-837C-3747DFFA22DB}"/>
    <cellStyle name="20% - Accent6 155 6" xfId="36712" xr:uid="{4924DC58-D217-48EF-822E-02E247E01985}"/>
    <cellStyle name="20% - Accent6 156" xfId="2236" xr:uid="{6731DB6E-64F9-4767-9BE4-3CEF9736CA2A}"/>
    <cellStyle name="20% - Accent6 156 2" xfId="7385" xr:uid="{89EC3122-62AF-4509-83B8-3239F9D7C0EC}"/>
    <cellStyle name="20% - Accent6 156 2 2" xfId="15142" xr:uid="{1CD73CCD-93F9-4335-8FFB-3C6BF7265052}"/>
    <cellStyle name="20% - Accent6 156 2 2 2" xfId="34152" xr:uid="{CB57671E-B187-4619-87C5-EE60190EF8FD}"/>
    <cellStyle name="20% - Accent6 156 2 2 3" xfId="49286" xr:uid="{AE947679-4424-48C8-B21F-C40C3CBFEE42}"/>
    <cellStyle name="20% - Accent6 156 2 3" xfId="26608" xr:uid="{73D89B2E-8A97-48FE-B722-4E08AF883D55}"/>
    <cellStyle name="20% - Accent6 156 2 4" xfId="41742" xr:uid="{7859FBBD-4663-4612-9E7B-947072A53286}"/>
    <cellStyle name="20% - Accent6 156 3" xfId="4890" xr:uid="{C4CD6332-2BE9-45C0-8DCA-68DCF88F1BE6}"/>
    <cellStyle name="20% - Accent6 156 3 2" xfId="12653" xr:uid="{5CDCF315-BD1F-423A-A11A-BBEDF4131A9F}"/>
    <cellStyle name="20% - Accent6 156 3 2 2" xfId="31678" xr:uid="{8080C94C-F8A3-4AF6-8567-8E5BA44A61E3}"/>
    <cellStyle name="20% - Accent6 156 3 2 3" xfId="46812" xr:uid="{889E1DA6-7553-424C-B05E-E677694F3766}"/>
    <cellStyle name="20% - Accent6 156 3 3" xfId="24134" xr:uid="{F5860117-45AE-4624-9F8F-FA4ED1FE0729}"/>
    <cellStyle name="20% - Accent6 156 3 4" xfId="39268" xr:uid="{5756F94B-78BB-4CB3-818C-63CE1ADC9D13}"/>
    <cellStyle name="20% - Accent6 156 4" xfId="10027" xr:uid="{35195AE3-C574-411A-9FD9-21E2A7047ED0}"/>
    <cellStyle name="20% - Accent6 156 4 2" xfId="29136" xr:uid="{622B274D-A41D-4603-A410-6AC35730277D}"/>
    <cellStyle name="20% - Accent6 156 4 3" xfId="44270" xr:uid="{59ACA670-9CE7-482A-AA4C-6876C807F0F8}"/>
    <cellStyle name="20% - Accent6 156 5" xfId="21592" xr:uid="{AF229D6F-5860-41EA-9A42-3664FC11F828}"/>
    <cellStyle name="20% - Accent6 156 6" xfId="36726" xr:uid="{DBDBF3BE-3062-4742-9AEF-E76A2F68DBE4}"/>
    <cellStyle name="20% - Accent6 157" xfId="2250" xr:uid="{5B54C21B-2737-4944-B556-D28EFA65F414}"/>
    <cellStyle name="20% - Accent6 157 2" xfId="7399" xr:uid="{111FB0AE-68BF-4B04-8F98-897BA7F32636}"/>
    <cellStyle name="20% - Accent6 157 2 2" xfId="15156" xr:uid="{D3E6445E-D9EA-4072-8F5C-1B27DA1C86B4}"/>
    <cellStyle name="20% - Accent6 157 2 2 2" xfId="34166" xr:uid="{FB3934C0-C611-4D9D-8B25-01E8343EBDDF}"/>
    <cellStyle name="20% - Accent6 157 2 2 3" xfId="49300" xr:uid="{8CEFB67F-135F-4D8E-9D58-41B61393A418}"/>
    <cellStyle name="20% - Accent6 157 2 3" xfId="26622" xr:uid="{0A2A333A-FF21-4B12-B2B5-D23A0BA50539}"/>
    <cellStyle name="20% - Accent6 157 2 4" xfId="41756" xr:uid="{CD30B104-119E-400E-BA50-EA2B492EF3C3}"/>
    <cellStyle name="20% - Accent6 157 3" xfId="4904" xr:uid="{EA74166E-02BF-4BF3-AB22-A15706054540}"/>
    <cellStyle name="20% - Accent6 157 3 2" xfId="12667" xr:uid="{43E7DA11-6823-4C18-AC38-ABC822CC8B96}"/>
    <cellStyle name="20% - Accent6 157 3 2 2" xfId="31692" xr:uid="{E3C4588A-967A-478C-91A9-23C22B4499EC}"/>
    <cellStyle name="20% - Accent6 157 3 2 3" xfId="46826" xr:uid="{7392FD79-D470-4118-9C56-658AEEB2154C}"/>
    <cellStyle name="20% - Accent6 157 3 3" xfId="24148" xr:uid="{787FCE68-C485-4A8A-9A3E-3CC626D05E78}"/>
    <cellStyle name="20% - Accent6 157 3 4" xfId="39282" xr:uid="{B67B9691-72E5-438B-B7B5-4B93D933C335}"/>
    <cellStyle name="20% - Accent6 157 4" xfId="10041" xr:uid="{330AEC99-EF66-4B66-AC39-2C3F157A528A}"/>
    <cellStyle name="20% - Accent6 157 4 2" xfId="29150" xr:uid="{67D2BD6F-712A-4DA4-B31A-FDFDAF0E9142}"/>
    <cellStyle name="20% - Accent6 157 4 3" xfId="44284" xr:uid="{C56685FF-E6E3-4930-B1E6-0AD6FD3625B3}"/>
    <cellStyle name="20% - Accent6 157 5" xfId="21606" xr:uid="{9C18B99E-B6A7-46EF-ACFA-7AD616920969}"/>
    <cellStyle name="20% - Accent6 157 6" xfId="36740" xr:uid="{AEA74A0D-5D1A-4C1B-A584-1876655F6E84}"/>
    <cellStyle name="20% - Accent6 158" xfId="2264" xr:uid="{6CD2C440-2177-43C9-9D8F-2EAFB486BFE7}"/>
    <cellStyle name="20% - Accent6 158 2" xfId="7413" xr:uid="{F35CE9EA-03BD-4B56-B01C-9A640BC13B41}"/>
    <cellStyle name="20% - Accent6 158 2 2" xfId="15170" xr:uid="{9091E5DB-B67D-455A-BA23-5069DC7F9834}"/>
    <cellStyle name="20% - Accent6 158 2 2 2" xfId="34180" xr:uid="{63B668E4-A8DA-4724-B4C8-28C6178FE029}"/>
    <cellStyle name="20% - Accent6 158 2 2 3" xfId="49314" xr:uid="{86E5769B-6592-4672-8994-CDCAB4859ED0}"/>
    <cellStyle name="20% - Accent6 158 2 3" xfId="26636" xr:uid="{DCCCF18D-9AF9-4EFC-8316-78903D7EA039}"/>
    <cellStyle name="20% - Accent6 158 2 4" xfId="41770" xr:uid="{087B005A-7C29-42A4-B01B-AE95A94B7644}"/>
    <cellStyle name="20% - Accent6 158 3" xfId="4918" xr:uid="{68EFA6DB-64EE-4666-B366-522BBB4EEB32}"/>
    <cellStyle name="20% - Accent6 158 3 2" xfId="12681" xr:uid="{CFE10D61-F354-48C8-8E95-894D06B6866B}"/>
    <cellStyle name="20% - Accent6 158 3 2 2" xfId="31706" xr:uid="{29E63F23-A533-4425-A464-89A9EB75F35D}"/>
    <cellStyle name="20% - Accent6 158 3 2 3" xfId="46840" xr:uid="{4F447424-A3CC-4267-BF5C-9F09E2EAA554}"/>
    <cellStyle name="20% - Accent6 158 3 3" xfId="24162" xr:uid="{F5035858-8D78-4920-95BF-29135530A3C4}"/>
    <cellStyle name="20% - Accent6 158 3 4" xfId="39296" xr:uid="{7F6B6C83-98B2-4B5D-B048-8365CD4EC033}"/>
    <cellStyle name="20% - Accent6 158 4" xfId="10055" xr:uid="{CF071086-C5AE-4B49-B6F5-03078A3A123A}"/>
    <cellStyle name="20% - Accent6 158 4 2" xfId="29164" xr:uid="{D5FD9C05-4282-440B-9B67-A18C03058D82}"/>
    <cellStyle name="20% - Accent6 158 4 3" xfId="44298" xr:uid="{99216FAA-D808-40AA-B573-ED757F522485}"/>
    <cellStyle name="20% - Accent6 158 5" xfId="21620" xr:uid="{CA217254-D5EF-47F5-802C-59771A3B5A4A}"/>
    <cellStyle name="20% - Accent6 158 6" xfId="36754" xr:uid="{3BEAB129-7BFD-413B-9EE2-EC92A348853A}"/>
    <cellStyle name="20% - Accent6 159" xfId="2278" xr:uid="{55CDC028-26D1-4453-97CB-CEF4D4F07606}"/>
    <cellStyle name="20% - Accent6 159 2" xfId="7427" xr:uid="{C1097EFB-12CC-4B92-8685-1F5B758D5765}"/>
    <cellStyle name="20% - Accent6 159 2 2" xfId="15184" xr:uid="{BDE3D186-DC24-4478-AAF5-0F31DF112ABC}"/>
    <cellStyle name="20% - Accent6 159 2 2 2" xfId="34194" xr:uid="{58A453B6-1387-491E-B48E-F9215EC35B3B}"/>
    <cellStyle name="20% - Accent6 159 2 2 3" xfId="49328" xr:uid="{9DD0E8C9-50D3-44DF-BB88-E478C7B966E8}"/>
    <cellStyle name="20% - Accent6 159 2 3" xfId="26650" xr:uid="{B6F8D1AB-141C-43C7-986D-61FFB044DA1E}"/>
    <cellStyle name="20% - Accent6 159 2 4" xfId="41784" xr:uid="{4EDB6003-A148-4813-8667-E066DD4BA296}"/>
    <cellStyle name="20% - Accent6 159 3" xfId="4932" xr:uid="{CEDC0E5C-CBF7-497F-A398-0364FA5024B5}"/>
    <cellStyle name="20% - Accent6 159 3 2" xfId="12695" xr:uid="{248FD06C-9D3B-44DC-8009-DBA4D0D91C97}"/>
    <cellStyle name="20% - Accent6 159 3 2 2" xfId="31720" xr:uid="{6B6FCB02-EA37-4490-8FBC-C5ED8CBDAAE5}"/>
    <cellStyle name="20% - Accent6 159 3 2 3" xfId="46854" xr:uid="{332DFD8B-7611-4F47-8226-E705785A8467}"/>
    <cellStyle name="20% - Accent6 159 3 3" xfId="24176" xr:uid="{AE515E57-B7C7-4B4D-B519-2E9D6B592F16}"/>
    <cellStyle name="20% - Accent6 159 3 4" xfId="39310" xr:uid="{7E002DE9-8BAB-474F-85C8-0A44C4E31A24}"/>
    <cellStyle name="20% - Accent6 159 4" xfId="10069" xr:uid="{1EBA4DFA-137B-4EA0-B660-321B77B98EE9}"/>
    <cellStyle name="20% - Accent6 159 4 2" xfId="29178" xr:uid="{9B920290-4F56-4C74-8FC3-48DCA389D5E3}"/>
    <cellStyle name="20% - Accent6 159 4 3" xfId="44312" xr:uid="{4AD81EED-5F1E-4DD0-8DCB-03DCDAE83718}"/>
    <cellStyle name="20% - Accent6 159 5" xfId="21634" xr:uid="{E0A906F6-18D9-4E4F-8F11-5F2817972DE9}"/>
    <cellStyle name="20% - Accent6 159 6" xfId="36768" xr:uid="{E6A90A9C-C10D-423B-A6F6-1E2686173E60}"/>
    <cellStyle name="20% - Accent6 16" xfId="276" xr:uid="{7B850437-B97C-42F8-91A9-165A341FCEBD}"/>
    <cellStyle name="20% - Accent6 16 2" xfId="5419" xr:uid="{D0ECE91C-7160-4005-9914-899C423A398B}"/>
    <cellStyle name="20% - Accent6 16 2 2" xfId="13176" xr:uid="{4C88622D-1574-474E-9FEE-F082C3459063}"/>
    <cellStyle name="20% - Accent6 16 2 2 2" xfId="32186" xr:uid="{CA305E88-2782-46A5-B701-E898F0E04ED9}"/>
    <cellStyle name="20% - Accent6 16 2 2 3" xfId="47320" xr:uid="{23EAE2F4-4E17-4B97-B5A2-9EC93EE28788}"/>
    <cellStyle name="20% - Accent6 16 2 3" xfId="24642" xr:uid="{0176250D-E9F0-480D-9A59-DD608A962DF9}"/>
    <cellStyle name="20% - Accent6 16 2 4" xfId="39776" xr:uid="{FE195CDA-F5FF-497A-9C53-A08077F07C89}"/>
    <cellStyle name="20% - Accent6 16 3" xfId="2930" xr:uid="{ADE3B60A-65C9-40F8-BAC8-7D8A02B3DF42}"/>
    <cellStyle name="20% - Accent6 16 3 2" xfId="10693" xr:uid="{ADF850D4-797C-46E3-AA2A-44EF4575CB03}"/>
    <cellStyle name="20% - Accent6 16 3 2 2" xfId="29718" xr:uid="{A903AA21-2E8B-4FE5-99CE-057E38DF3E78}"/>
    <cellStyle name="20% - Accent6 16 3 2 3" xfId="44852" xr:uid="{02C8F46C-8987-4797-A3F7-6C6DD04CF6B8}"/>
    <cellStyle name="20% - Accent6 16 3 3" xfId="22174" xr:uid="{A103592D-8658-464A-9259-01116EC25FAF}"/>
    <cellStyle name="20% - Accent6 16 3 4" xfId="37308" xr:uid="{6B37F467-7A49-47C2-842C-F375899CF02C}"/>
    <cellStyle name="20% - Accent6 16 4" xfId="8067" xr:uid="{F8EA5418-C732-4973-AF11-770A6AF0747F}"/>
    <cellStyle name="20% - Accent6 16 4 2" xfId="27176" xr:uid="{C028B655-45CC-4620-82E7-AC9982553C29}"/>
    <cellStyle name="20% - Accent6 16 4 3" xfId="42310" xr:uid="{3ABDF2C4-9CF8-4C93-BCC3-C65E579D8F0A}"/>
    <cellStyle name="20% - Accent6 16 5" xfId="19632" xr:uid="{B9429947-5513-4926-AD17-B77D1A55D545}"/>
    <cellStyle name="20% - Accent6 16 6" xfId="34766" xr:uid="{64EFC466-0936-48B1-B636-03E97F6F043E}"/>
    <cellStyle name="20% - Accent6 160" xfId="2292" xr:uid="{D73C8BE3-4C5D-463B-8DCE-81115FF84F18}"/>
    <cellStyle name="20% - Accent6 160 2" xfId="7441" xr:uid="{768D8619-BA63-4959-B414-6856239E1D3C}"/>
    <cellStyle name="20% - Accent6 160 2 2" xfId="15198" xr:uid="{4AC2A01E-7F44-414B-B3A2-C61A4EC98536}"/>
    <cellStyle name="20% - Accent6 160 2 2 2" xfId="34208" xr:uid="{4582BAB6-6C92-43C0-A28A-92B7299DFA72}"/>
    <cellStyle name="20% - Accent6 160 2 2 3" xfId="49342" xr:uid="{8F793430-042D-485C-B4A0-ADA52F5A1FED}"/>
    <cellStyle name="20% - Accent6 160 2 3" xfId="26664" xr:uid="{F9D843FD-C619-4017-8E02-17AAB6C99E9A}"/>
    <cellStyle name="20% - Accent6 160 2 4" xfId="41798" xr:uid="{6FD2527E-354F-4486-981C-B3FC052DCFCE}"/>
    <cellStyle name="20% - Accent6 160 3" xfId="4946" xr:uid="{25675927-068E-4072-B306-8711AE4A723C}"/>
    <cellStyle name="20% - Accent6 160 3 2" xfId="12709" xr:uid="{063AC105-4A94-4376-8C64-D83391DA4DF5}"/>
    <cellStyle name="20% - Accent6 160 3 2 2" xfId="31734" xr:uid="{C628C046-F191-487E-8274-EC7659DEEA10}"/>
    <cellStyle name="20% - Accent6 160 3 2 3" xfId="46868" xr:uid="{02A6F571-BCBA-4D63-99C7-C98C65C71C1A}"/>
    <cellStyle name="20% - Accent6 160 3 3" xfId="24190" xr:uid="{B445FA0C-B13E-4248-BB50-694B8404F477}"/>
    <cellStyle name="20% - Accent6 160 3 4" xfId="39324" xr:uid="{E851DAC1-E4CA-4545-95FB-CF7B5CC20368}"/>
    <cellStyle name="20% - Accent6 160 4" xfId="10083" xr:uid="{AE7D6633-62F5-4EAD-8295-FE6D82EABA89}"/>
    <cellStyle name="20% - Accent6 160 4 2" xfId="29192" xr:uid="{9C425A3B-3F8C-46F8-8E61-848C53C9E76D}"/>
    <cellStyle name="20% - Accent6 160 4 3" xfId="44326" xr:uid="{872887F3-BCED-43D4-978F-15A3385F7C87}"/>
    <cellStyle name="20% - Accent6 160 5" xfId="21648" xr:uid="{2110412F-2580-4453-B720-BBA2B323B01D}"/>
    <cellStyle name="20% - Accent6 160 6" xfId="36782" xr:uid="{38A36AFC-B86E-46BD-BD76-E51D5BC37677}"/>
    <cellStyle name="20% - Accent6 161" xfId="2306" xr:uid="{FA350122-EFE8-4030-B7EC-C9E02037D879}"/>
    <cellStyle name="20% - Accent6 161 2" xfId="7455" xr:uid="{5548A15E-91D4-4D58-B82B-9575AC5F5DBD}"/>
    <cellStyle name="20% - Accent6 161 2 2" xfId="15212" xr:uid="{D5BB297F-8334-4BC1-A672-7E15F653E724}"/>
    <cellStyle name="20% - Accent6 161 2 2 2" xfId="34222" xr:uid="{F028DD0C-A13C-445F-B8EC-1B5021D74E70}"/>
    <cellStyle name="20% - Accent6 161 2 2 3" xfId="49356" xr:uid="{BD6C7F41-1E40-4EF0-B5D5-655E2F4CDE69}"/>
    <cellStyle name="20% - Accent6 161 2 3" xfId="26678" xr:uid="{4C45AAEB-C56D-4674-B2A1-60C633813749}"/>
    <cellStyle name="20% - Accent6 161 2 4" xfId="41812" xr:uid="{10C78E04-1376-4484-8E30-A6AD39437590}"/>
    <cellStyle name="20% - Accent6 161 3" xfId="4960" xr:uid="{43CBEC7F-05B6-4AA0-8774-EED68BA27602}"/>
    <cellStyle name="20% - Accent6 161 3 2" xfId="12723" xr:uid="{EDEB9A6F-0531-42B6-9ABC-C16FCD22A08D}"/>
    <cellStyle name="20% - Accent6 161 3 2 2" xfId="31748" xr:uid="{D6ABB11B-9B63-4CB4-9E29-AC624CDFB9EF}"/>
    <cellStyle name="20% - Accent6 161 3 2 3" xfId="46882" xr:uid="{DC4B2AE3-A778-4D56-9798-E800462CAA94}"/>
    <cellStyle name="20% - Accent6 161 3 3" xfId="24204" xr:uid="{355AC570-6E63-465C-B815-5870576F2B49}"/>
    <cellStyle name="20% - Accent6 161 3 4" xfId="39338" xr:uid="{0A1A072D-66F4-40A1-A1BA-F2F4FE29931C}"/>
    <cellStyle name="20% - Accent6 161 4" xfId="10097" xr:uid="{852EBF3B-BF3C-4420-B603-E3C2D5E037F9}"/>
    <cellStyle name="20% - Accent6 161 4 2" xfId="29206" xr:uid="{10BF2DB5-767D-47B2-B2D4-F94961789160}"/>
    <cellStyle name="20% - Accent6 161 4 3" xfId="44340" xr:uid="{27468AEA-23BD-4E47-BDD0-A249B9521608}"/>
    <cellStyle name="20% - Accent6 161 5" xfId="21662" xr:uid="{719AC8CC-58D1-4387-86B0-B933C4FBDE8F}"/>
    <cellStyle name="20% - Accent6 161 6" xfId="36796" xr:uid="{D2F3F660-DD56-4A99-824A-0011CC93D39A}"/>
    <cellStyle name="20% - Accent6 162" xfId="2320" xr:uid="{7F1F9ABC-E744-4E4E-8CFF-B4688BF39A3A}"/>
    <cellStyle name="20% - Accent6 162 2" xfId="7469" xr:uid="{2EB057C7-17BA-490B-AE7D-40FCDDF507BA}"/>
    <cellStyle name="20% - Accent6 162 2 2" xfId="15226" xr:uid="{4A1C85C1-B8BB-455E-AC0E-C763655FF51E}"/>
    <cellStyle name="20% - Accent6 162 2 2 2" xfId="34236" xr:uid="{E81031FF-94E4-41C8-AB36-BDFE129F783A}"/>
    <cellStyle name="20% - Accent6 162 2 2 3" xfId="49370" xr:uid="{940282AA-8D22-41E7-A8EE-2A6FA2AA3720}"/>
    <cellStyle name="20% - Accent6 162 2 3" xfId="26692" xr:uid="{7102A2C0-6C76-4780-AC9C-3F9EF968E100}"/>
    <cellStyle name="20% - Accent6 162 2 4" xfId="41826" xr:uid="{1757EF95-559C-4754-A347-F18C08D9A0CF}"/>
    <cellStyle name="20% - Accent6 162 3" xfId="4974" xr:uid="{7F698782-C2F8-45D5-B7FC-120E0B9DDB99}"/>
    <cellStyle name="20% - Accent6 162 3 2" xfId="12737" xr:uid="{E4E8D76A-E914-4298-8DFB-2C98CA3D4DBA}"/>
    <cellStyle name="20% - Accent6 162 3 2 2" xfId="31762" xr:uid="{A9342B3C-ECAC-4CFA-BA95-4F8861FC59C8}"/>
    <cellStyle name="20% - Accent6 162 3 2 3" xfId="46896" xr:uid="{E91D5F0F-8178-4143-BA21-129E159F0CE5}"/>
    <cellStyle name="20% - Accent6 162 3 3" xfId="24218" xr:uid="{C52C934E-1E2F-4749-BDCA-30EB02A84A1C}"/>
    <cellStyle name="20% - Accent6 162 3 4" xfId="39352" xr:uid="{0138F2CF-B820-4B69-B52D-CAE6ED942D9A}"/>
    <cellStyle name="20% - Accent6 162 4" xfId="10111" xr:uid="{F0AEF7EA-7826-450F-93CB-842E278319BF}"/>
    <cellStyle name="20% - Accent6 162 4 2" xfId="29220" xr:uid="{9C48FF47-98CE-4267-894A-8F6EDA565FF4}"/>
    <cellStyle name="20% - Accent6 162 4 3" xfId="44354" xr:uid="{7011A732-2827-4CAE-9F95-0A3B235072D6}"/>
    <cellStyle name="20% - Accent6 162 5" xfId="21676" xr:uid="{03EF08D0-2248-49DF-B0B8-504858825530}"/>
    <cellStyle name="20% - Accent6 162 6" xfId="36810" xr:uid="{97F461C6-CBFC-40D1-A0D5-428B8CB87C1B}"/>
    <cellStyle name="20% - Accent6 163" xfId="2334" xr:uid="{5746CACB-B6FA-4DCD-B5C0-5E19CA205562}"/>
    <cellStyle name="20% - Accent6 163 2" xfId="7483" xr:uid="{B158CEC2-D3FE-4CF1-A7F6-0D363E1DA725}"/>
    <cellStyle name="20% - Accent6 163 2 2" xfId="15240" xr:uid="{4494F425-D7BC-4CB8-90C6-E85E2588274C}"/>
    <cellStyle name="20% - Accent6 163 2 2 2" xfId="34250" xr:uid="{E1D60C3E-A0C3-4904-979B-D16D7D6FDDD8}"/>
    <cellStyle name="20% - Accent6 163 2 2 3" xfId="49384" xr:uid="{C4D15525-061C-4BD2-BCB5-38B8D3858D10}"/>
    <cellStyle name="20% - Accent6 163 2 3" xfId="26706" xr:uid="{1F09F0EA-FD37-4073-9706-224978856B8B}"/>
    <cellStyle name="20% - Accent6 163 2 4" xfId="41840" xr:uid="{2BF5B1B1-B5F1-49ED-8C97-3DC9A19645CD}"/>
    <cellStyle name="20% - Accent6 163 3" xfId="4988" xr:uid="{29285611-113A-4727-94CB-7D7E3332E63F}"/>
    <cellStyle name="20% - Accent6 163 3 2" xfId="12751" xr:uid="{B2C93043-AC28-47BF-85A6-65AB673BC99C}"/>
    <cellStyle name="20% - Accent6 163 3 2 2" xfId="31776" xr:uid="{02B94D31-902A-43FF-BFF6-927373097C12}"/>
    <cellStyle name="20% - Accent6 163 3 2 3" xfId="46910" xr:uid="{B8846DAC-15A8-46CF-A16A-64ECD04E0CD8}"/>
    <cellStyle name="20% - Accent6 163 3 3" xfId="24232" xr:uid="{F1EE40DC-AC1B-4721-A44A-53CA20625F67}"/>
    <cellStyle name="20% - Accent6 163 3 4" xfId="39366" xr:uid="{16848B81-3BB9-4D13-973D-80952EFC9883}"/>
    <cellStyle name="20% - Accent6 163 4" xfId="10125" xr:uid="{5CE2F488-74D0-4C9E-84F8-3FEE04865C22}"/>
    <cellStyle name="20% - Accent6 163 4 2" xfId="29234" xr:uid="{ECE365B7-C51A-4C88-BB0C-CC0C529F17C1}"/>
    <cellStyle name="20% - Accent6 163 4 3" xfId="44368" xr:uid="{70753DA6-E7EC-4D66-9885-01D49A31087A}"/>
    <cellStyle name="20% - Accent6 163 5" xfId="21690" xr:uid="{21CE5A6E-9D42-4529-B5B2-844C9859F1AF}"/>
    <cellStyle name="20% - Accent6 163 6" xfId="36824" xr:uid="{3537E04C-7A11-4272-A596-1CF3D923ABD2}"/>
    <cellStyle name="20% - Accent6 164" xfId="2348" xr:uid="{677FA551-315D-4814-B325-0D77039EA743}"/>
    <cellStyle name="20% - Accent6 164 2" xfId="7497" xr:uid="{97778E79-BC01-47E5-94F1-1EABF3B6697B}"/>
    <cellStyle name="20% - Accent6 164 2 2" xfId="15254" xr:uid="{0E6745B4-2051-4A2F-9BE1-2C4C3768F1BA}"/>
    <cellStyle name="20% - Accent6 164 2 2 2" xfId="34264" xr:uid="{C3229A5F-25F4-472B-9A78-0798881EFB63}"/>
    <cellStyle name="20% - Accent6 164 2 2 3" xfId="49398" xr:uid="{4811FB59-46E9-4CF1-9880-7797ACBB99FD}"/>
    <cellStyle name="20% - Accent6 164 2 3" xfId="26720" xr:uid="{0FDF1244-D7AB-4B03-9B4B-64C9E289AF5D}"/>
    <cellStyle name="20% - Accent6 164 2 4" xfId="41854" xr:uid="{EBE73AA9-48A3-43CE-9823-59F810E55F99}"/>
    <cellStyle name="20% - Accent6 164 3" xfId="5002" xr:uid="{F26032E9-C2C9-4278-AD22-64AB38680783}"/>
    <cellStyle name="20% - Accent6 164 3 2" xfId="12765" xr:uid="{007542DF-473D-4CE9-911E-712DAF468878}"/>
    <cellStyle name="20% - Accent6 164 3 2 2" xfId="31790" xr:uid="{2FE397A6-1394-4C38-8790-C4A38E1EE121}"/>
    <cellStyle name="20% - Accent6 164 3 2 3" xfId="46924" xr:uid="{ADBA6368-E876-4270-B254-8A523B12B5AC}"/>
    <cellStyle name="20% - Accent6 164 3 3" xfId="24246" xr:uid="{5D9DA64F-6347-4F64-B3E9-88AB50B30BE7}"/>
    <cellStyle name="20% - Accent6 164 3 4" xfId="39380" xr:uid="{2A2222C6-0373-40B4-BBC7-D94DD02AF1C3}"/>
    <cellStyle name="20% - Accent6 164 4" xfId="10139" xr:uid="{E46547C4-52C4-4C7F-AF45-F66CAFC3E848}"/>
    <cellStyle name="20% - Accent6 164 4 2" xfId="29248" xr:uid="{F9FA5B9C-E596-4B2F-B18F-A029E50DB30F}"/>
    <cellStyle name="20% - Accent6 164 4 3" xfId="44382" xr:uid="{618627D0-3643-4208-914D-95DF372408C0}"/>
    <cellStyle name="20% - Accent6 164 5" xfId="21704" xr:uid="{80929B50-8798-4912-B404-D739CF4C89D0}"/>
    <cellStyle name="20% - Accent6 164 6" xfId="36838" xr:uid="{59417560-2A36-48B9-B4C0-AEF335B4B9B5}"/>
    <cellStyle name="20% - Accent6 165" xfId="2362" xr:uid="{347910FC-9869-4455-A4EC-967EABF7A888}"/>
    <cellStyle name="20% - Accent6 165 2" xfId="7511" xr:uid="{80D52B1C-D772-4162-A639-DBE3B1C1B661}"/>
    <cellStyle name="20% - Accent6 165 2 2" xfId="15268" xr:uid="{523CF5AB-DAE3-4B6D-8571-80F185240C16}"/>
    <cellStyle name="20% - Accent6 165 2 2 2" xfId="34278" xr:uid="{04B94D4D-A905-4032-A6A0-0DA26C3B3475}"/>
    <cellStyle name="20% - Accent6 165 2 2 3" xfId="49412" xr:uid="{3D3B0FAA-2D14-4DDB-B6E3-5E2FDAEF5922}"/>
    <cellStyle name="20% - Accent6 165 2 3" xfId="26734" xr:uid="{BEAD5A2E-8B7F-4361-9970-08B898B5A5DD}"/>
    <cellStyle name="20% - Accent6 165 2 4" xfId="41868" xr:uid="{EDA51F12-39DE-445E-BF7A-BC5B1F7A0385}"/>
    <cellStyle name="20% - Accent6 165 3" xfId="5016" xr:uid="{A6B6FD1F-BFE2-4811-9D8B-585792CA0221}"/>
    <cellStyle name="20% - Accent6 165 3 2" xfId="12779" xr:uid="{4D1908AC-C5E7-4789-89A8-7C0EE7F26E5D}"/>
    <cellStyle name="20% - Accent6 165 3 2 2" xfId="31804" xr:uid="{E595167F-47C4-4C69-BA53-104F2A721777}"/>
    <cellStyle name="20% - Accent6 165 3 2 3" xfId="46938" xr:uid="{8D277231-9F8B-44E4-831B-1BD5BABC6E77}"/>
    <cellStyle name="20% - Accent6 165 3 3" xfId="24260" xr:uid="{C1F042F4-43B2-4139-87C5-7E0845314E1D}"/>
    <cellStyle name="20% - Accent6 165 3 4" xfId="39394" xr:uid="{1C603FB9-76F7-4C4A-90C2-D123D16E9257}"/>
    <cellStyle name="20% - Accent6 165 4" xfId="10153" xr:uid="{B4C72043-F2D1-4DB3-9883-EEAD629194E7}"/>
    <cellStyle name="20% - Accent6 165 4 2" xfId="29262" xr:uid="{9C551A90-0023-497D-BFD8-D89A9E324067}"/>
    <cellStyle name="20% - Accent6 165 4 3" xfId="44396" xr:uid="{C9493FC6-2CB4-47E2-B631-9E716111790D}"/>
    <cellStyle name="20% - Accent6 165 5" xfId="21718" xr:uid="{EC3800FA-3715-46C3-9BCB-2930171FB629}"/>
    <cellStyle name="20% - Accent6 165 6" xfId="36852" xr:uid="{48BF2965-3B9B-4040-84B2-73F80E84E29C}"/>
    <cellStyle name="20% - Accent6 166" xfId="2376" xr:uid="{CA823A0A-F3DA-4832-9939-B3321D149B05}"/>
    <cellStyle name="20% - Accent6 166 2" xfId="7525" xr:uid="{A70DF279-ADB5-4BE9-85F6-508EB94F4233}"/>
    <cellStyle name="20% - Accent6 166 2 2" xfId="15282" xr:uid="{5389E478-5BEF-4B8B-84B8-FDC01D8EE3AD}"/>
    <cellStyle name="20% - Accent6 166 2 2 2" xfId="34292" xr:uid="{DDA522D4-1ECD-449E-9FFE-01B7D6E5FE3A}"/>
    <cellStyle name="20% - Accent6 166 2 2 3" xfId="49426" xr:uid="{76CFECDF-459C-4F24-A146-353D341F1E25}"/>
    <cellStyle name="20% - Accent6 166 2 3" xfId="26748" xr:uid="{1223D267-FEB3-4BAA-B061-8FE4E1EE66BA}"/>
    <cellStyle name="20% - Accent6 166 2 4" xfId="41882" xr:uid="{D3B8E445-47D4-4CBC-B18F-B6486CB198BB}"/>
    <cellStyle name="20% - Accent6 166 3" xfId="5030" xr:uid="{168D4856-5BCA-4AEC-B96D-7399F7E0F364}"/>
    <cellStyle name="20% - Accent6 166 3 2" xfId="12793" xr:uid="{B078AE71-1AA9-41DD-8EF8-CB447C6D63EE}"/>
    <cellStyle name="20% - Accent6 166 3 2 2" xfId="31818" xr:uid="{FC53C8C5-D9BD-4A04-82E6-3CD6E5C96D31}"/>
    <cellStyle name="20% - Accent6 166 3 2 3" xfId="46952" xr:uid="{733A22D8-F353-4F6C-B024-544EDE7B7893}"/>
    <cellStyle name="20% - Accent6 166 3 3" xfId="24274" xr:uid="{0F590B78-9E75-4FCA-A47D-7D3D946552C2}"/>
    <cellStyle name="20% - Accent6 166 3 4" xfId="39408" xr:uid="{51E9A18A-6317-4998-A4B8-327A63AA2B96}"/>
    <cellStyle name="20% - Accent6 166 4" xfId="10167" xr:uid="{DFAD881C-8231-4AC2-92FB-8CEA57D0C91C}"/>
    <cellStyle name="20% - Accent6 166 4 2" xfId="29276" xr:uid="{F5BD1564-E3A3-4E40-89CC-4A075D9861A3}"/>
    <cellStyle name="20% - Accent6 166 4 3" xfId="44410" xr:uid="{A671529A-DC57-4B73-B5E5-ECA0D13BB877}"/>
    <cellStyle name="20% - Accent6 166 5" xfId="21732" xr:uid="{83A01BDA-A441-4D20-9B7D-D7AFF9389673}"/>
    <cellStyle name="20% - Accent6 166 6" xfId="36866" xr:uid="{9A1914CA-0B1F-4F3C-9F5E-D5E8B5E8E332}"/>
    <cellStyle name="20% - Accent6 167" xfId="2390" xr:uid="{79ABB921-64D7-42DE-94A0-12EFF9DAA10D}"/>
    <cellStyle name="20% - Accent6 167 2" xfId="7539" xr:uid="{3775064E-CF84-4D2F-9A92-18C872C36137}"/>
    <cellStyle name="20% - Accent6 167 2 2" xfId="15296" xr:uid="{67823359-606E-4981-A52B-3DA9C62402AF}"/>
    <cellStyle name="20% - Accent6 167 2 2 2" xfId="34306" xr:uid="{E90950FC-DF4E-4038-A57B-750E2A5D7063}"/>
    <cellStyle name="20% - Accent6 167 2 2 3" xfId="49440" xr:uid="{DF081828-C45E-491E-861A-A2E03E43C5CE}"/>
    <cellStyle name="20% - Accent6 167 2 3" xfId="26762" xr:uid="{F636CF5B-2526-48FF-85F8-12141F11C701}"/>
    <cellStyle name="20% - Accent6 167 2 4" xfId="41896" xr:uid="{0E80ACAB-D035-4F97-9886-9B44EFDF8338}"/>
    <cellStyle name="20% - Accent6 167 3" xfId="5044" xr:uid="{EFC084BF-EBB6-4828-99CA-9AA092548C42}"/>
    <cellStyle name="20% - Accent6 167 3 2" xfId="12807" xr:uid="{E5E410B1-E911-4A7A-A6B7-094085315660}"/>
    <cellStyle name="20% - Accent6 167 3 2 2" xfId="31832" xr:uid="{298270E3-FEDE-44D7-B62E-0F6BF58A8E2E}"/>
    <cellStyle name="20% - Accent6 167 3 2 3" xfId="46966" xr:uid="{CA6558CB-F281-421B-8290-EB9E67011EB2}"/>
    <cellStyle name="20% - Accent6 167 3 3" xfId="24288" xr:uid="{DBFF9D75-2255-48B2-A935-08ADF69F8F44}"/>
    <cellStyle name="20% - Accent6 167 3 4" xfId="39422" xr:uid="{ED9A19E8-5168-4BE8-9975-33919005BEC8}"/>
    <cellStyle name="20% - Accent6 167 4" xfId="10181" xr:uid="{7788A5FB-4D98-4B67-BAF1-40E6D1A2888D}"/>
    <cellStyle name="20% - Accent6 167 4 2" xfId="29290" xr:uid="{CA2A5476-152A-4B9E-A1AC-73C144F976BC}"/>
    <cellStyle name="20% - Accent6 167 4 3" xfId="44424" xr:uid="{3AFCFE2D-F04D-4429-A66F-96306795BE05}"/>
    <cellStyle name="20% - Accent6 167 5" xfId="21746" xr:uid="{F943AFF2-5F66-4531-9FB0-902F1D91C4E5}"/>
    <cellStyle name="20% - Accent6 167 6" xfId="36880" xr:uid="{1E8739AD-3426-4DB5-8381-85602DA74E7A}"/>
    <cellStyle name="20% - Accent6 168" xfId="2404" xr:uid="{7DCEF8F7-89F7-4409-8DE1-2E31FC135A2B}"/>
    <cellStyle name="20% - Accent6 168 2" xfId="7553" xr:uid="{CB2C8CEA-324E-4B36-937E-643640223CA1}"/>
    <cellStyle name="20% - Accent6 168 2 2" xfId="15310" xr:uid="{91F077DF-97A4-4358-ADE9-318303504D05}"/>
    <cellStyle name="20% - Accent6 168 2 2 2" xfId="34320" xr:uid="{F47F3847-8711-4415-825D-3CC00042887C}"/>
    <cellStyle name="20% - Accent6 168 2 2 3" xfId="49454" xr:uid="{A45E8AF2-6612-4F43-8EAD-75AC81607DB9}"/>
    <cellStyle name="20% - Accent6 168 2 3" xfId="26776" xr:uid="{44AB7557-E6A8-4F50-83D1-D0777239A47A}"/>
    <cellStyle name="20% - Accent6 168 2 4" xfId="41910" xr:uid="{58E35EBD-45B7-4C0E-9E3A-72B39D387544}"/>
    <cellStyle name="20% - Accent6 168 3" xfId="5058" xr:uid="{929FA60E-74DD-4646-A105-652063FEAAD6}"/>
    <cellStyle name="20% - Accent6 168 3 2" xfId="12821" xr:uid="{908605C8-B20B-422C-AF30-8CAC8690A503}"/>
    <cellStyle name="20% - Accent6 168 3 2 2" xfId="31846" xr:uid="{FBC2A9AC-0CD0-4AA8-9072-084240CAA31D}"/>
    <cellStyle name="20% - Accent6 168 3 2 3" xfId="46980" xr:uid="{DCE42371-5E18-4E37-824C-94A0159545B0}"/>
    <cellStyle name="20% - Accent6 168 3 3" xfId="24302" xr:uid="{B27FF1A9-EFEE-433A-A4E5-B253503DFD19}"/>
    <cellStyle name="20% - Accent6 168 3 4" xfId="39436" xr:uid="{5257AF0C-BAE3-4FA2-8D6E-0F6794FB5BBE}"/>
    <cellStyle name="20% - Accent6 168 4" xfId="10195" xr:uid="{0AE2DBD1-A25C-40D9-94AB-01FD5EA12BAD}"/>
    <cellStyle name="20% - Accent6 168 4 2" xfId="29304" xr:uid="{1385D11A-A093-4689-B758-EE355B26632C}"/>
    <cellStyle name="20% - Accent6 168 4 3" xfId="44438" xr:uid="{C5089CD0-B070-47EB-88C6-159BD6A20D6A}"/>
    <cellStyle name="20% - Accent6 168 5" xfId="21760" xr:uid="{9537DE14-9683-4FBC-AE9B-BFD29E8A442D}"/>
    <cellStyle name="20% - Accent6 168 6" xfId="36894" xr:uid="{DEABAA7F-E0C9-4BDE-AB2C-12851FCF71DB}"/>
    <cellStyle name="20% - Accent6 169" xfId="2418" xr:uid="{D4E02A8E-CDEF-491E-9C20-B6F11B39FF09}"/>
    <cellStyle name="20% - Accent6 169 2" xfId="7567" xr:uid="{DD6EE9A5-C545-4C70-92C8-6BCE39EB4D6A}"/>
    <cellStyle name="20% - Accent6 169 2 2" xfId="15324" xr:uid="{D3BF255A-8FEB-4075-9072-DEF67E2B39DC}"/>
    <cellStyle name="20% - Accent6 169 2 2 2" xfId="34334" xr:uid="{F8CD94A6-98C8-4ACF-AA99-6654EFCA5DDF}"/>
    <cellStyle name="20% - Accent6 169 2 2 3" xfId="49468" xr:uid="{D3097688-054F-4B2E-A6B7-C16C873DCFCC}"/>
    <cellStyle name="20% - Accent6 169 2 3" xfId="26790" xr:uid="{45C552BE-A345-49A5-90E5-CD966F3B9245}"/>
    <cellStyle name="20% - Accent6 169 2 4" xfId="41924" xr:uid="{DB74ACCE-907B-422C-A73C-DE68ADBF2F1A}"/>
    <cellStyle name="20% - Accent6 169 3" xfId="5072" xr:uid="{87F082EA-EE52-4394-B5C9-9E453E517668}"/>
    <cellStyle name="20% - Accent6 169 3 2" xfId="12835" xr:uid="{F6975FB5-BE10-4285-8DD1-4E080A057EC7}"/>
    <cellStyle name="20% - Accent6 169 3 2 2" xfId="31860" xr:uid="{959EFC14-7CE5-4F00-975C-A1F800A615A7}"/>
    <cellStyle name="20% - Accent6 169 3 2 3" xfId="46994" xr:uid="{794EDC18-AC1A-4864-8F19-8E3D045FFA54}"/>
    <cellStyle name="20% - Accent6 169 3 3" xfId="24316" xr:uid="{93081080-9418-4024-B513-86FFDA7E18D4}"/>
    <cellStyle name="20% - Accent6 169 3 4" xfId="39450" xr:uid="{06D30663-5071-4E72-BC31-BE6928C06D34}"/>
    <cellStyle name="20% - Accent6 169 4" xfId="10209" xr:uid="{C95F5B38-1317-47CA-A9DD-BDAA82871664}"/>
    <cellStyle name="20% - Accent6 169 4 2" xfId="29318" xr:uid="{EF579868-96A8-4F5E-8E82-C7366E8A28F7}"/>
    <cellStyle name="20% - Accent6 169 4 3" xfId="44452" xr:uid="{F5FF84A8-A24C-49DE-A132-73D41C06578F}"/>
    <cellStyle name="20% - Accent6 169 5" xfId="21774" xr:uid="{A435BF29-02EE-49B6-81A6-8CC4F2D134A0}"/>
    <cellStyle name="20% - Accent6 169 6" xfId="36908" xr:uid="{A19734D1-78DC-408B-A9BA-D526DAEBBACF}"/>
    <cellStyle name="20% - Accent6 17" xfId="290" xr:uid="{C5DFCF57-C6F1-4E35-840D-72A45EF149FA}"/>
    <cellStyle name="20% - Accent6 17 2" xfId="5433" xr:uid="{F394D8C8-9C22-4A7E-9E3C-94D06974F03E}"/>
    <cellStyle name="20% - Accent6 17 2 2" xfId="13190" xr:uid="{8DB8095B-53D1-4745-AB28-C51F5B88CF52}"/>
    <cellStyle name="20% - Accent6 17 2 2 2" xfId="32200" xr:uid="{BE43E426-66C9-4178-ABF2-9E7A48F2C043}"/>
    <cellStyle name="20% - Accent6 17 2 2 3" xfId="47334" xr:uid="{6192B6F6-7B7A-42B9-A30A-568800D1E4B2}"/>
    <cellStyle name="20% - Accent6 17 2 3" xfId="24656" xr:uid="{F16D091D-C339-4873-829F-DEFD2FD08731}"/>
    <cellStyle name="20% - Accent6 17 2 4" xfId="39790" xr:uid="{01A67328-5AEC-4885-AE4B-13EEC010CA17}"/>
    <cellStyle name="20% - Accent6 17 3" xfId="2944" xr:uid="{655632CC-4A78-423C-AD97-222A0BE4A421}"/>
    <cellStyle name="20% - Accent6 17 3 2" xfId="10707" xr:uid="{5E92DB0B-81FF-4332-80A7-C51899A2FBCE}"/>
    <cellStyle name="20% - Accent6 17 3 2 2" xfId="29732" xr:uid="{53B4AF19-450F-4412-B124-14BD93CE778A}"/>
    <cellStyle name="20% - Accent6 17 3 2 3" xfId="44866" xr:uid="{649C2751-2585-4692-AC87-B7F91216EF3F}"/>
    <cellStyle name="20% - Accent6 17 3 3" xfId="22188" xr:uid="{64B97B3F-BD77-421A-9535-D5DC2BFCD2C8}"/>
    <cellStyle name="20% - Accent6 17 3 4" xfId="37322" xr:uid="{9788B8B4-42D4-4DDD-9ABD-75DAB7E266A0}"/>
    <cellStyle name="20% - Accent6 17 4" xfId="8081" xr:uid="{5E0A940B-26BF-466D-B601-C8329B597A41}"/>
    <cellStyle name="20% - Accent6 17 4 2" xfId="27190" xr:uid="{4E1C92D1-B5C3-4F6C-B208-8E8973BBF9BA}"/>
    <cellStyle name="20% - Accent6 17 4 3" xfId="42324" xr:uid="{F631BF90-4ABE-4536-A27D-66579D5FF709}"/>
    <cellStyle name="20% - Accent6 17 5" xfId="19646" xr:uid="{4B335986-C480-45D4-BD43-9B02078DE23F}"/>
    <cellStyle name="20% - Accent6 17 6" xfId="34780" xr:uid="{4DCFAF09-25D1-4E82-8D0D-3140662930AE}"/>
    <cellStyle name="20% - Accent6 170" xfId="2432" xr:uid="{54FB3764-161B-445A-B2EB-8B2A707F7B71}"/>
    <cellStyle name="20% - Accent6 170 2" xfId="7581" xr:uid="{4D6C7B97-E337-4F35-97DA-5789E0998693}"/>
    <cellStyle name="20% - Accent6 170 2 2" xfId="15338" xr:uid="{AA58002E-0948-46E1-B80E-045C473F93EA}"/>
    <cellStyle name="20% - Accent6 170 2 2 2" xfId="34348" xr:uid="{D7E13437-0561-4C0F-B462-B849757D8944}"/>
    <cellStyle name="20% - Accent6 170 2 2 3" xfId="49482" xr:uid="{1F30FADE-335E-45B8-8BA0-2A1AAC7892C3}"/>
    <cellStyle name="20% - Accent6 170 2 3" xfId="26804" xr:uid="{84C3A0E5-81AD-4089-B21B-2EFC7F88459B}"/>
    <cellStyle name="20% - Accent6 170 2 4" xfId="41938" xr:uid="{3AE7CC48-A925-4390-A136-8D9BF5396F93}"/>
    <cellStyle name="20% - Accent6 170 3" xfId="5086" xr:uid="{BDBADB57-A012-4013-ACA4-7838A18CCD92}"/>
    <cellStyle name="20% - Accent6 170 3 2" xfId="12849" xr:uid="{5BD5CACB-87D3-47FB-965B-2F51100E979F}"/>
    <cellStyle name="20% - Accent6 170 3 2 2" xfId="31874" xr:uid="{26CA68DB-3BBF-4737-BFC3-74F810347A4C}"/>
    <cellStyle name="20% - Accent6 170 3 2 3" xfId="47008" xr:uid="{DE312028-3A4D-49FC-802C-8FFC7CC95C36}"/>
    <cellStyle name="20% - Accent6 170 3 3" xfId="24330" xr:uid="{84F86D70-B318-4E61-A27A-318ECE2B6F9B}"/>
    <cellStyle name="20% - Accent6 170 3 4" xfId="39464" xr:uid="{9CCD811F-8421-4857-AFC2-4744B492C072}"/>
    <cellStyle name="20% - Accent6 170 4" xfId="10223" xr:uid="{9B0E3AFF-A6A3-41B8-A6F1-80B23CC9D1D3}"/>
    <cellStyle name="20% - Accent6 170 4 2" xfId="29332" xr:uid="{F17E086F-3165-4200-AD43-F274F85D294E}"/>
    <cellStyle name="20% - Accent6 170 4 3" xfId="44466" xr:uid="{E4840970-669A-4900-B01F-99C036202237}"/>
    <cellStyle name="20% - Accent6 170 5" xfId="21788" xr:uid="{61CAFA90-55F9-4811-8781-D9D7BE881F00}"/>
    <cellStyle name="20% - Accent6 170 6" xfId="36922" xr:uid="{F4922C3F-8A81-448F-81FF-455AC11D5635}"/>
    <cellStyle name="20% - Accent6 171" xfId="2446" xr:uid="{896A1543-8753-4BB6-82F1-CA92F84D2EDD}"/>
    <cellStyle name="20% - Accent6 171 2" xfId="7595" xr:uid="{7B6AFB4A-1C94-4F43-97BD-79B6D7222CAF}"/>
    <cellStyle name="20% - Accent6 171 2 2" xfId="15352" xr:uid="{E4BF19E3-5D84-471A-85AC-9FD8D6F485E1}"/>
    <cellStyle name="20% - Accent6 171 2 2 2" xfId="34362" xr:uid="{7A3DA017-EA73-4F6E-BAAD-2DF73DC99CF7}"/>
    <cellStyle name="20% - Accent6 171 2 2 3" xfId="49496" xr:uid="{378B5A8B-31A3-4C9C-B14F-A5DD9620403A}"/>
    <cellStyle name="20% - Accent6 171 2 3" xfId="26818" xr:uid="{5236DA9A-EC79-4B10-ADE9-5FC6A7D39E5B}"/>
    <cellStyle name="20% - Accent6 171 2 4" xfId="41952" xr:uid="{815EFC74-40E3-4A17-87CE-FEADE4FA7B85}"/>
    <cellStyle name="20% - Accent6 171 3" xfId="5100" xr:uid="{626F8D08-A130-4BD7-A4BE-78B495499EEE}"/>
    <cellStyle name="20% - Accent6 171 3 2" xfId="12863" xr:uid="{C4E40252-854E-4685-9EE4-8496EED632B7}"/>
    <cellStyle name="20% - Accent6 171 3 2 2" xfId="31888" xr:uid="{2CD840D7-2623-4247-8F87-CB50DCD8F81F}"/>
    <cellStyle name="20% - Accent6 171 3 2 3" xfId="47022" xr:uid="{5F51BBFB-92F1-455D-96CE-78D3CC986D68}"/>
    <cellStyle name="20% - Accent6 171 3 3" xfId="24344" xr:uid="{3168A507-F1D6-431F-8538-55126F0C76D2}"/>
    <cellStyle name="20% - Accent6 171 3 4" xfId="39478" xr:uid="{A55D4D42-AA05-4405-A53D-54102ECE653A}"/>
    <cellStyle name="20% - Accent6 171 4" xfId="10237" xr:uid="{8456D1FF-BE38-4D5B-BFB0-7F44DCAD763C}"/>
    <cellStyle name="20% - Accent6 171 4 2" xfId="29346" xr:uid="{249549C9-0F07-4C0A-81FD-8FA0C1C03081}"/>
    <cellStyle name="20% - Accent6 171 4 3" xfId="44480" xr:uid="{3D17E9A1-401C-40ED-8A69-BE5ECA62752D}"/>
    <cellStyle name="20% - Accent6 171 5" xfId="21802" xr:uid="{D9598FA9-5D0B-4E7B-9EE9-F7C38EE9C80E}"/>
    <cellStyle name="20% - Accent6 171 6" xfId="36936" xr:uid="{0F81A2F3-F3FA-4829-A928-F5CB47CE3DF1}"/>
    <cellStyle name="20% - Accent6 172" xfId="2460" xr:uid="{1ADC57EC-C25F-4BA1-AF88-99B880E71946}"/>
    <cellStyle name="20% - Accent6 172 2" xfId="7609" xr:uid="{DDC69610-A82F-487D-AE4B-C32007BC287E}"/>
    <cellStyle name="20% - Accent6 172 2 2" xfId="15366" xr:uid="{F0CC379F-D816-43B2-A47F-D171B08F0DE6}"/>
    <cellStyle name="20% - Accent6 172 2 2 2" xfId="34376" xr:uid="{F8C01D74-896E-4C5E-8E2C-4E208DCD0516}"/>
    <cellStyle name="20% - Accent6 172 2 2 3" xfId="49510" xr:uid="{7D32C4E2-DF4D-46D3-8C1A-A151A5A339AF}"/>
    <cellStyle name="20% - Accent6 172 2 3" xfId="26832" xr:uid="{426BB851-8A79-4A83-9717-5D68E237203E}"/>
    <cellStyle name="20% - Accent6 172 2 4" xfId="41966" xr:uid="{480F60B7-CE89-45C7-B276-3E8EB7CAB039}"/>
    <cellStyle name="20% - Accent6 172 3" xfId="5114" xr:uid="{27613962-4CEA-4BF8-B37E-F9397EAF0785}"/>
    <cellStyle name="20% - Accent6 172 3 2" xfId="12877" xr:uid="{CE7595FF-AB01-4C98-B2A7-FFB6F46AFBC3}"/>
    <cellStyle name="20% - Accent6 172 3 2 2" xfId="31902" xr:uid="{F0318453-542E-4DEF-869D-F4F522ED6289}"/>
    <cellStyle name="20% - Accent6 172 3 2 3" xfId="47036" xr:uid="{49CF1B68-E775-442C-887B-C2898B0B9429}"/>
    <cellStyle name="20% - Accent6 172 3 3" xfId="24358" xr:uid="{61FEE2EE-61F1-4C07-BB24-5FC28FE02F5F}"/>
    <cellStyle name="20% - Accent6 172 3 4" xfId="39492" xr:uid="{C951B6BB-8366-4EF1-951C-23C154F582C0}"/>
    <cellStyle name="20% - Accent6 172 4" xfId="10251" xr:uid="{A310E428-FDA9-4EF3-BBAA-EAEB18DA4546}"/>
    <cellStyle name="20% - Accent6 172 4 2" xfId="29360" xr:uid="{74D0E577-B7C7-4CA7-B54D-7E7DB4318A88}"/>
    <cellStyle name="20% - Accent6 172 4 3" xfId="44494" xr:uid="{D6BF2176-157B-4A0F-ADEC-A531EDFEAB6B}"/>
    <cellStyle name="20% - Accent6 172 5" xfId="21816" xr:uid="{F8FF8D0B-FD22-4F68-B3BE-4E5A3F9EB7FC}"/>
    <cellStyle name="20% - Accent6 172 6" xfId="36950" xr:uid="{E5D900E8-6C57-43D0-B4C3-BA074F8E4A08}"/>
    <cellStyle name="20% - Accent6 173" xfId="2474" xr:uid="{A224E1FE-48C4-4061-95C0-6F0AA9AE8929}"/>
    <cellStyle name="20% - Accent6 173 2" xfId="7623" xr:uid="{54284F44-2A65-4DEC-95F5-E41FBDF9A195}"/>
    <cellStyle name="20% - Accent6 173 2 2" xfId="15380" xr:uid="{98721B63-B22D-40D7-8502-17FF2FF47493}"/>
    <cellStyle name="20% - Accent6 173 2 2 2" xfId="34390" xr:uid="{B3CF3A59-CFE5-48B9-8343-DABE5C2AD14A}"/>
    <cellStyle name="20% - Accent6 173 2 2 3" xfId="49524" xr:uid="{E5DF3E21-6FCD-48FC-9931-EF5A7EA7E3F5}"/>
    <cellStyle name="20% - Accent6 173 2 3" xfId="26846" xr:uid="{345469F0-93AF-481A-85BB-B3B5BE79E707}"/>
    <cellStyle name="20% - Accent6 173 2 4" xfId="41980" xr:uid="{FDDFAB40-4E1E-44B2-931F-9C85BE23ECA1}"/>
    <cellStyle name="20% - Accent6 173 3" xfId="5128" xr:uid="{04C7BC49-74DE-4E33-87F3-3E4DAF970E81}"/>
    <cellStyle name="20% - Accent6 173 3 2" xfId="12891" xr:uid="{7A117D01-DB88-476E-BBF0-E498A8060A69}"/>
    <cellStyle name="20% - Accent6 173 3 2 2" xfId="31916" xr:uid="{7F72B5D3-279C-40E2-AC35-7E78D9DC7B51}"/>
    <cellStyle name="20% - Accent6 173 3 2 3" xfId="47050" xr:uid="{97C1B11C-A4D5-4F40-B2FD-99930C796428}"/>
    <cellStyle name="20% - Accent6 173 3 3" xfId="24372" xr:uid="{A6EB72BA-AB61-455A-AC45-6AAD6EB84673}"/>
    <cellStyle name="20% - Accent6 173 3 4" xfId="39506" xr:uid="{56D9B0EC-7234-438A-AC7B-195399D7B714}"/>
    <cellStyle name="20% - Accent6 173 4" xfId="10265" xr:uid="{CC5991EA-7299-437F-A694-67542FA556C1}"/>
    <cellStyle name="20% - Accent6 173 4 2" xfId="29374" xr:uid="{F2AF5AE6-0A44-4A9D-B23B-1158A325ECC6}"/>
    <cellStyle name="20% - Accent6 173 4 3" xfId="44508" xr:uid="{3DB885B0-0661-4D24-926B-7A5B537FDCBB}"/>
    <cellStyle name="20% - Accent6 173 5" xfId="21830" xr:uid="{E51CD3FE-38CD-4BFE-86F7-C4EA8ACB07D1}"/>
    <cellStyle name="20% - Accent6 173 6" xfId="36964" xr:uid="{B9E3170B-EB37-421A-BD48-911C9C477948}"/>
    <cellStyle name="20% - Accent6 174" xfId="2488" xr:uid="{D4EA1DF1-1F1E-4126-887D-075FE925BB1E}"/>
    <cellStyle name="20% - Accent6 174 2" xfId="7637" xr:uid="{683C2A1F-DD54-41DE-A4CA-E4591DEBBFB2}"/>
    <cellStyle name="20% - Accent6 174 2 2" xfId="15394" xr:uid="{31CE42FB-1A89-4ACC-89FC-03E10EDA3C76}"/>
    <cellStyle name="20% - Accent6 174 2 2 2" xfId="34404" xr:uid="{A2F920C0-AD0E-45A7-9E10-0CBC362B53CB}"/>
    <cellStyle name="20% - Accent6 174 2 2 3" xfId="49538" xr:uid="{CBA99549-342A-45BE-81C1-86220AB8B476}"/>
    <cellStyle name="20% - Accent6 174 2 3" xfId="26860" xr:uid="{343D5246-22BC-4D3A-9B9E-80D96276EE94}"/>
    <cellStyle name="20% - Accent6 174 2 4" xfId="41994" xr:uid="{40CCF3A3-EB79-4949-B0C0-4CB50698DBA9}"/>
    <cellStyle name="20% - Accent6 174 3" xfId="5142" xr:uid="{B5C25D00-A6E9-462F-9EC6-FFB718E773F3}"/>
    <cellStyle name="20% - Accent6 174 3 2" xfId="12905" xr:uid="{725B4278-A0E3-4BC0-920E-B2DE35EFF0C9}"/>
    <cellStyle name="20% - Accent6 174 3 2 2" xfId="31930" xr:uid="{58090F31-AF6D-43DE-A168-ACA50B813814}"/>
    <cellStyle name="20% - Accent6 174 3 2 3" xfId="47064" xr:uid="{8DBE1D5B-EF68-40BA-B6B6-CFF2D5D0A945}"/>
    <cellStyle name="20% - Accent6 174 3 3" xfId="24386" xr:uid="{53BBC5E6-76AA-4124-B888-E8FCB854E202}"/>
    <cellStyle name="20% - Accent6 174 3 4" xfId="39520" xr:uid="{A1468653-1746-4A67-AD08-2B1EE52FFEB7}"/>
    <cellStyle name="20% - Accent6 174 4" xfId="10279" xr:uid="{29A79390-411A-41EF-83F2-A9369B02D3B9}"/>
    <cellStyle name="20% - Accent6 174 4 2" xfId="29388" xr:uid="{6C772B4A-2FB1-4F07-B6B1-14E3A61AD0BE}"/>
    <cellStyle name="20% - Accent6 174 4 3" xfId="44522" xr:uid="{4A2A1F78-2B32-4153-875A-9F63EF10FB6A}"/>
    <cellStyle name="20% - Accent6 174 5" xfId="21844" xr:uid="{B00F091E-81F4-44C8-BE6C-D4A8CC939D16}"/>
    <cellStyle name="20% - Accent6 174 6" xfId="36978" xr:uid="{F5102B2E-B003-4516-B617-8A12C1ADECB1}"/>
    <cellStyle name="20% - Accent6 175" xfId="2502" xr:uid="{A8896CC5-9D7A-4E43-AD8B-B4554F158963}"/>
    <cellStyle name="20% - Accent6 175 2" xfId="7651" xr:uid="{F7AE6338-0DE4-426E-AB33-F9172204B770}"/>
    <cellStyle name="20% - Accent6 175 2 2" xfId="15408" xr:uid="{F5FA6391-9A95-4F5A-810A-2832A6ECB6C3}"/>
    <cellStyle name="20% - Accent6 175 2 2 2" xfId="34418" xr:uid="{B2A034D5-1CD8-44A7-B980-767F409A54F5}"/>
    <cellStyle name="20% - Accent6 175 2 2 3" xfId="49552" xr:uid="{A2BA4D23-D56E-4E60-A40E-EBFDC216D3FA}"/>
    <cellStyle name="20% - Accent6 175 2 3" xfId="26874" xr:uid="{2D8508CE-0B04-4AC0-B133-5EE2F276DBBD}"/>
    <cellStyle name="20% - Accent6 175 2 4" xfId="42008" xr:uid="{397ABC39-447E-41EB-BDD4-2BA53E1CD63D}"/>
    <cellStyle name="20% - Accent6 175 3" xfId="5156" xr:uid="{103BBCD3-DAE5-483E-9CB9-0ED6C9C45CE8}"/>
    <cellStyle name="20% - Accent6 175 3 2" xfId="12919" xr:uid="{1D07297F-4A97-4E80-900F-55CCE2661719}"/>
    <cellStyle name="20% - Accent6 175 3 2 2" xfId="31944" xr:uid="{25E4F4A8-5A18-4A11-A432-FE6CB7706CED}"/>
    <cellStyle name="20% - Accent6 175 3 2 3" xfId="47078" xr:uid="{B0B2217E-08DA-400F-964D-7981709089D3}"/>
    <cellStyle name="20% - Accent6 175 3 3" xfId="24400" xr:uid="{BDA6F698-3FE1-4582-B9C7-4FB1D061BD59}"/>
    <cellStyle name="20% - Accent6 175 3 4" xfId="39534" xr:uid="{F8B306E0-AABD-441F-BE73-4BD0875B661E}"/>
    <cellStyle name="20% - Accent6 175 4" xfId="10293" xr:uid="{1D49373F-7931-421A-B3B9-EAC871CE4EE5}"/>
    <cellStyle name="20% - Accent6 175 4 2" xfId="29402" xr:uid="{BC6A1A21-31FC-42AF-8CE5-52B23AF35605}"/>
    <cellStyle name="20% - Accent6 175 4 3" xfId="44536" xr:uid="{4A6062FB-A126-4AA7-85C7-C3585173CD17}"/>
    <cellStyle name="20% - Accent6 175 5" xfId="21858" xr:uid="{394AC8D5-720A-4060-9EDC-7DF3CECDE2B8}"/>
    <cellStyle name="20% - Accent6 175 6" xfId="36992" xr:uid="{D20ADFC8-8A11-4D2A-AC19-1082D0F2595D}"/>
    <cellStyle name="20% - Accent6 176" xfId="2516" xr:uid="{4A204E1A-D971-4A0B-BAF3-AFADF93B1199}"/>
    <cellStyle name="20% - Accent6 176 2" xfId="7665" xr:uid="{E63CDFC8-FBAB-40E6-B6EC-7692937E481D}"/>
    <cellStyle name="20% - Accent6 176 2 2" xfId="15422" xr:uid="{E84A128A-EDC1-4C13-86D4-043D6482A5AB}"/>
    <cellStyle name="20% - Accent6 176 2 2 2" xfId="34432" xr:uid="{47FB7C4D-1593-40C0-B8C2-7AD5230CE582}"/>
    <cellStyle name="20% - Accent6 176 2 2 3" xfId="49566" xr:uid="{4252CACE-2CDF-4F18-923F-B293BE7FA7CD}"/>
    <cellStyle name="20% - Accent6 176 2 3" xfId="26888" xr:uid="{CA31CCFC-E92F-40A4-8C47-435128FD8B7C}"/>
    <cellStyle name="20% - Accent6 176 2 4" xfId="42022" xr:uid="{6748707F-3E23-4701-9C59-6D0B7C53DA39}"/>
    <cellStyle name="20% - Accent6 176 3" xfId="5170" xr:uid="{8023EEAA-82DD-408E-8559-1EDA6ADFF485}"/>
    <cellStyle name="20% - Accent6 176 3 2" xfId="12933" xr:uid="{9F0EEF27-F0B8-443D-825D-80EDC73A74B1}"/>
    <cellStyle name="20% - Accent6 176 3 2 2" xfId="31958" xr:uid="{A584672E-A272-45D6-9159-1224EFC60237}"/>
    <cellStyle name="20% - Accent6 176 3 2 3" xfId="47092" xr:uid="{CF052913-280A-4631-8DCC-E57BBB4F87CB}"/>
    <cellStyle name="20% - Accent6 176 3 3" xfId="24414" xr:uid="{21547CB1-6DE8-49B1-8068-A9441ED01771}"/>
    <cellStyle name="20% - Accent6 176 3 4" xfId="39548" xr:uid="{F07FBA80-BAFC-4D2B-92BE-457767EB8896}"/>
    <cellStyle name="20% - Accent6 176 4" xfId="10307" xr:uid="{75360DC8-4613-43D0-BFA7-115B0F2B7326}"/>
    <cellStyle name="20% - Accent6 176 4 2" xfId="29416" xr:uid="{2CF799BA-DF8E-45FC-B10E-69F01BAF516E}"/>
    <cellStyle name="20% - Accent6 176 4 3" xfId="44550" xr:uid="{73A64C7D-4BA3-4908-BCFB-1A97D6156DF5}"/>
    <cellStyle name="20% - Accent6 176 5" xfId="21872" xr:uid="{A50BB4DD-E19F-48EF-B8A1-7FBAC53BD658}"/>
    <cellStyle name="20% - Accent6 176 6" xfId="37006" xr:uid="{A2D5A6A1-58F0-4E6A-A169-931D77AD3488}"/>
    <cellStyle name="20% - Accent6 177" xfId="2530" xr:uid="{7DA15E0C-EC26-4757-8E98-A4304E68394C}"/>
    <cellStyle name="20% - Accent6 177 2" xfId="5184" xr:uid="{00D381F6-739C-4B32-AAE9-072024607D30}"/>
    <cellStyle name="20% - Accent6 177 2 2" xfId="12947" xr:uid="{628C04BA-637A-4175-AF4C-19ECDF16592D}"/>
    <cellStyle name="20% - Accent6 177 2 2 2" xfId="31972" xr:uid="{7D20FAE5-3E2C-4633-8E9E-F2C1C9ADAFE0}"/>
    <cellStyle name="20% - Accent6 177 2 2 3" xfId="47106" xr:uid="{1250729A-207B-417B-9F93-1F53D60EE67F}"/>
    <cellStyle name="20% - Accent6 177 2 3" xfId="24428" xr:uid="{422C38F8-C437-473E-8A88-CE7BA38074BD}"/>
    <cellStyle name="20% - Accent6 177 2 4" xfId="39562" xr:uid="{EB33C2E5-8025-41EB-8511-97E521899BFD}"/>
    <cellStyle name="20% - Accent6 177 3" xfId="10321" xr:uid="{C8707E4E-E430-4348-8815-0B283A82B53F}"/>
    <cellStyle name="20% - Accent6 177 3 2" xfId="29430" xr:uid="{6B4E6132-4EFA-48A1-AC7E-99A23E12B652}"/>
    <cellStyle name="20% - Accent6 177 3 3" xfId="44564" xr:uid="{C5EB7408-61AA-479D-BC6C-AD8106D86E15}"/>
    <cellStyle name="20% - Accent6 177 4" xfId="21886" xr:uid="{1DC76AB0-FA78-4EF0-8CA2-013F4524C87D}"/>
    <cellStyle name="20% - Accent6 177 5" xfId="37020" xr:uid="{0CE46000-88D5-4FAF-99D4-34A881725B90}"/>
    <cellStyle name="20% - Accent6 178" xfId="2544" xr:uid="{87A62C3A-EBBB-4477-897F-DA2C66631EB3}"/>
    <cellStyle name="20% - Accent6 178 2" xfId="7679" xr:uid="{19C1991F-3E7E-402C-807F-9A9B3BD65AEE}"/>
    <cellStyle name="20% - Accent6 178 2 2" xfId="15436" xr:uid="{CFD957EF-7257-42A7-AB72-1CF50F0BA6EA}"/>
    <cellStyle name="20% - Accent6 178 2 2 2" xfId="15976" xr:uid="{50E9EDAD-AD0F-4DA4-8ACA-E1544AD3FC62}"/>
    <cellStyle name="20% - Accent6 178 2 2 2 2" xfId="18782" xr:uid="{CF97B1AF-9574-4333-943E-6E72D537ED46}"/>
    <cellStyle name="20% - Accent6 178 2 2 3" xfId="18311" xr:uid="{6E969CA5-6901-4B88-88C8-F6938C76687C}"/>
    <cellStyle name="20% - Accent6 178 2 3" xfId="15763" xr:uid="{7872C917-178A-46FB-ADF6-B63F0CFCF264}"/>
    <cellStyle name="20% - Accent6 178 2 3 2" xfId="18569" xr:uid="{3F8D559A-2DEF-4DA6-85C9-A09B55DAD759}"/>
    <cellStyle name="20% - Accent6 178 2 4" xfId="18098" xr:uid="{AA8A3762-5D92-477A-97E6-69D9B0D25596}"/>
    <cellStyle name="20% - Accent6 178 3" xfId="7694" xr:uid="{EA4DF926-61C2-4929-848E-B583797C4A46}"/>
    <cellStyle name="20% - Accent6 178 3 2" xfId="15451" xr:uid="{027B5443-C863-433F-BE19-9387E6C3A5BD}"/>
    <cellStyle name="20% - Accent6 178 3 2 2" xfId="15991" xr:uid="{1832C6B8-F76B-4A62-A278-5F2350F2B5F6}"/>
    <cellStyle name="20% - Accent6 178 3 2 2 2" xfId="18797" xr:uid="{0BD0B1E6-290D-4FCD-8EDC-81D039174E7C}"/>
    <cellStyle name="20% - Accent6 178 3 2 3" xfId="18326" xr:uid="{3A6F2101-0E6C-4DF9-9BAD-1664E51E2CBD}"/>
    <cellStyle name="20% - Accent6 178 3 3" xfId="15778" xr:uid="{5A55591A-D988-400A-AE4D-32F2DF18D8B3}"/>
    <cellStyle name="20% - Accent6 178 3 3 2" xfId="18584" xr:uid="{8B8CF235-A8CE-4A99-91B9-CD7BDD980FA9}"/>
    <cellStyle name="20% - Accent6 178 3 4" xfId="18113" xr:uid="{703A3C26-AACA-45D2-A6D9-734BA32BF59A}"/>
    <cellStyle name="20% - Accent6 178 4" xfId="5198" xr:uid="{3B7FCF45-FC66-40D9-B351-829BE9377E2B}"/>
    <cellStyle name="20% - Accent6 178 4 2" xfId="12961" xr:uid="{3A39F591-E9F1-4C8B-B81D-F11ACEF38DBA}"/>
    <cellStyle name="20% - Accent6 178 4 2 2" xfId="15961" xr:uid="{A34F1729-B8B6-472B-A363-3503BD5446A9}"/>
    <cellStyle name="20% - Accent6 178 4 2 2 2" xfId="18767" xr:uid="{88C2FFC0-02F6-458F-B72E-79CB982E2C76}"/>
    <cellStyle name="20% - Accent6 178 4 2 3" xfId="18296" xr:uid="{E77AEC04-B468-4392-AE93-276C263179EE}"/>
    <cellStyle name="20% - Accent6 178 4 3" xfId="15748" xr:uid="{B526A570-EE80-4036-A69B-82160F4AED9D}"/>
    <cellStyle name="20% - Accent6 178 4 3 2" xfId="18554" xr:uid="{13D61B3D-A481-4829-B538-B3279253FF44}"/>
    <cellStyle name="20% - Accent6 178 4 4" xfId="18083" xr:uid="{4E89B958-1B53-4BE3-98F7-82A1CE2B8A80}"/>
    <cellStyle name="20% - Accent6 178 5" xfId="10335" xr:uid="{7402EB84-9E12-4F60-97C9-AA72F397908B}"/>
    <cellStyle name="20% - Accent6 178 5 2" xfId="29444" xr:uid="{FE4DFBD8-28F3-4BC8-B71D-D23FB1DE0AC6}"/>
    <cellStyle name="20% - Accent6 178 5 3" xfId="44578" xr:uid="{EEB91A09-2873-49A7-8031-8A7C653856BD}"/>
    <cellStyle name="20% - Accent6 178 6" xfId="21900" xr:uid="{FA7377D7-E91B-419A-ABA8-3FDCB3271DD2}"/>
    <cellStyle name="20% - Accent6 178 7" xfId="37034" xr:uid="{C79FF357-C1EE-45CF-843A-FDE501180D2E}"/>
    <cellStyle name="20% - Accent6 179" xfId="2558" xr:uid="{B29110AA-7FCA-467B-83B2-8EAE30E73AD6}"/>
    <cellStyle name="20% - Accent6 179 2" xfId="7709" xr:uid="{B8C3967F-C8CC-4185-9E0B-BE1A278FC22B}"/>
    <cellStyle name="20% - Accent6 179 2 2" xfId="15466" xr:uid="{E4C9521B-AD7A-408A-81F4-F9F46F947FB6}"/>
    <cellStyle name="20% - Accent6 179 2 2 2" xfId="34446" xr:uid="{822AA94E-4EAF-49C6-A8AD-FA2D8BA683C4}"/>
    <cellStyle name="20% - Accent6 179 2 2 3" xfId="49580" xr:uid="{D1196535-4F3D-4EDE-A04D-B4AA5D45D5A3}"/>
    <cellStyle name="20% - Accent6 179 2 3" xfId="26902" xr:uid="{7218C121-4AB8-4F51-89EC-0C4461472ED6}"/>
    <cellStyle name="20% - Accent6 179 2 4" xfId="42036" xr:uid="{417DB409-A216-4916-95A1-DA098864978D}"/>
    <cellStyle name="20% - Accent6 179 3" xfId="10349" xr:uid="{4CF92961-EFE7-466D-9EC3-CAB6C4319D3D}"/>
    <cellStyle name="20% - Accent6 179 3 2" xfId="29458" xr:uid="{EDD3FC5F-4E84-433F-A0EF-D0EBDCE3A759}"/>
    <cellStyle name="20% - Accent6 179 3 3" xfId="44592" xr:uid="{9501D5E6-DE5E-4B5E-A733-B712838D8D1B}"/>
    <cellStyle name="20% - Accent6 179 4" xfId="21914" xr:uid="{F5F52A40-8D1C-4473-877C-8AB5BE1A57AA}"/>
    <cellStyle name="20% - Accent6 179 5" xfId="37048" xr:uid="{F6F46123-57F9-409F-9841-582E478EFDF6}"/>
    <cellStyle name="20% - Accent6 18" xfId="304" xr:uid="{B57420E9-EEAD-4F82-B6BB-EB6FC7A2B772}"/>
    <cellStyle name="20% - Accent6 18 2" xfId="5447" xr:uid="{6C6BD6E4-E422-4FB0-8230-61759E98668A}"/>
    <cellStyle name="20% - Accent6 18 2 2" xfId="13204" xr:uid="{2CF6DDDE-1E52-4DCA-AEEF-8135AEEF168A}"/>
    <cellStyle name="20% - Accent6 18 2 2 2" xfId="32214" xr:uid="{B9987247-80C0-4E77-9293-70EF7DECE346}"/>
    <cellStyle name="20% - Accent6 18 2 2 3" xfId="47348" xr:uid="{C8AEB532-D81D-4F6F-BB7A-A2F59CB065F5}"/>
    <cellStyle name="20% - Accent6 18 2 3" xfId="24670" xr:uid="{32FA5369-4B25-4C88-AA56-751D8A55206C}"/>
    <cellStyle name="20% - Accent6 18 2 4" xfId="39804" xr:uid="{BB7D1113-60E0-4CF9-8761-7A8C28D6CB7C}"/>
    <cellStyle name="20% - Accent6 18 3" xfId="2958" xr:uid="{A602B47B-32AB-48D8-989D-A231D28F9B0F}"/>
    <cellStyle name="20% - Accent6 18 3 2" xfId="10721" xr:uid="{B604D19B-25D0-43B2-BEA0-F4A83E7181CD}"/>
    <cellStyle name="20% - Accent6 18 3 2 2" xfId="29746" xr:uid="{BAC83EA4-6960-44FE-9300-F9AFF38C9FCA}"/>
    <cellStyle name="20% - Accent6 18 3 2 3" xfId="44880" xr:uid="{1876D644-886C-4363-B10F-CB0929B171FA}"/>
    <cellStyle name="20% - Accent6 18 3 3" xfId="22202" xr:uid="{11721492-2B80-4863-A355-3AF6B3E7EE43}"/>
    <cellStyle name="20% - Accent6 18 3 4" xfId="37336" xr:uid="{864C44CD-9D77-41B8-8842-414175841796}"/>
    <cellStyle name="20% - Accent6 18 4" xfId="8095" xr:uid="{F5BBB0EB-BC3F-4D6F-BA23-B9FA8FB9AA77}"/>
    <cellStyle name="20% - Accent6 18 4 2" xfId="27204" xr:uid="{F85E5CAC-0530-47D1-B95D-B3BC2B06FFC5}"/>
    <cellStyle name="20% - Accent6 18 4 3" xfId="42338" xr:uid="{E14DB078-29B0-4E69-BEF3-2A18E18E5BB5}"/>
    <cellStyle name="20% - Accent6 18 5" xfId="19660" xr:uid="{F688AEA6-EE4D-46EA-9E37-D17DF1E0E7F2}"/>
    <cellStyle name="20% - Accent6 18 6" xfId="34794" xr:uid="{1A15B865-1724-4530-939F-EDEDCA50FAB1}"/>
    <cellStyle name="20% - Accent6 180" xfId="2572" xr:uid="{86F9A751-0FCD-409E-BE3C-AD81F40584A5}"/>
    <cellStyle name="20% - Accent6 180 2" xfId="7723" xr:uid="{6A960E51-0467-4275-931B-16468BA69370}"/>
    <cellStyle name="20% - Accent6 180 2 2" xfId="15480" xr:uid="{4051D4BA-A9DB-4C81-985D-88D8EC96786D}"/>
    <cellStyle name="20% - Accent6 180 2 2 2" xfId="34460" xr:uid="{CC1C6EF4-36FB-40A4-A7F9-5AC3D51A9C9F}"/>
    <cellStyle name="20% - Accent6 180 2 2 3" xfId="49594" xr:uid="{7FD7915F-8A61-4B63-A041-3150D32A7773}"/>
    <cellStyle name="20% - Accent6 180 2 3" xfId="26916" xr:uid="{5ECE762E-4006-40C5-BA80-C002375D8884}"/>
    <cellStyle name="20% - Accent6 180 2 4" xfId="42050" xr:uid="{B1A01CBA-65FE-4A70-9C96-35C05A657AED}"/>
    <cellStyle name="20% - Accent6 180 3" xfId="10363" xr:uid="{4F42204C-869C-4FC1-A101-3D2FCDE13A58}"/>
    <cellStyle name="20% - Accent6 180 3 2" xfId="29472" xr:uid="{CC62FC37-953F-49FA-B55E-6A424ECAA69D}"/>
    <cellStyle name="20% - Accent6 180 3 3" xfId="44606" xr:uid="{95C78323-361D-4CD3-9213-E7A0AB5E4D2D}"/>
    <cellStyle name="20% - Accent6 180 4" xfId="21928" xr:uid="{94973070-5B2A-4E64-8DD3-925016E4A5DD}"/>
    <cellStyle name="20% - Accent6 180 5" xfId="37062" xr:uid="{9A587304-083B-4690-ABB5-F3632BF7AD97}"/>
    <cellStyle name="20% - Accent6 181" xfId="2586" xr:uid="{CB07F671-EEE6-46E1-A620-8D439F5CB855}"/>
    <cellStyle name="20% - Accent6 181 2" xfId="7737" xr:uid="{056F07E3-DE93-47C3-94F9-CA0FD04735A9}"/>
    <cellStyle name="20% - Accent6 181 2 2" xfId="15494" xr:uid="{4CA906CB-C405-43E0-B2B7-1298BE5F5A36}"/>
    <cellStyle name="20% - Accent6 181 2 2 2" xfId="34474" xr:uid="{CA3B4E45-0F04-4D0F-B73E-154A7CA110EC}"/>
    <cellStyle name="20% - Accent6 181 2 2 3" xfId="49608" xr:uid="{D9CEEED8-2349-4674-B0AD-51DFC5D06A5F}"/>
    <cellStyle name="20% - Accent6 181 2 3" xfId="26930" xr:uid="{B34B8AB8-1967-4AB7-8797-FD863AC18A5A}"/>
    <cellStyle name="20% - Accent6 181 2 4" xfId="42064" xr:uid="{2C41C851-8657-4105-B434-0C6A60E52EC1}"/>
    <cellStyle name="20% - Accent6 181 3" xfId="10377" xr:uid="{44EC4A2F-379E-48E8-9016-6838B084C4A2}"/>
    <cellStyle name="20% - Accent6 181 3 2" xfId="29486" xr:uid="{061B04A8-195A-4C69-84AB-50113B983FEB}"/>
    <cellStyle name="20% - Accent6 181 3 3" xfId="44620" xr:uid="{68633292-81A7-4CB8-8695-5C99E4B6C621}"/>
    <cellStyle name="20% - Accent6 181 4" xfId="21942" xr:uid="{0933521A-87F2-4203-A084-DB225D7F0573}"/>
    <cellStyle name="20% - Accent6 181 5" xfId="37076" xr:uid="{1ED40936-CE7F-4E6D-8758-A13D18AD9A01}"/>
    <cellStyle name="20% - Accent6 182" xfId="2627" xr:uid="{30F7C9D9-DFA0-43D3-A067-8B230F793A4C}"/>
    <cellStyle name="20% - Accent6 182 2" xfId="7751" xr:uid="{E29955E0-20EF-49CD-A74F-834396460277}"/>
    <cellStyle name="20% - Accent6 182 2 2" xfId="15508" xr:uid="{06E5DDD5-ABE3-4156-94FC-CBB553E0EDAA}"/>
    <cellStyle name="20% - Accent6 182 2 2 2" xfId="16006" xr:uid="{618523FD-283F-401C-ADF2-BF52BADF559B}"/>
    <cellStyle name="20% - Accent6 182 2 2 2 2" xfId="18812" xr:uid="{EE597C98-CC6F-4A53-A420-7EA82D791454}"/>
    <cellStyle name="20% - Accent6 182 2 2 3" xfId="18341" xr:uid="{84DF3A01-EEB5-4925-B7B9-15B4FE870543}"/>
    <cellStyle name="20% - Accent6 182 2 3" xfId="15793" xr:uid="{D30BC830-1011-4806-9690-AB9732A3811D}"/>
    <cellStyle name="20% - Accent6 182 2 3 2" xfId="18599" xr:uid="{C1C031ED-5867-4822-94DB-1DAFECB5C45D}"/>
    <cellStyle name="20% - Accent6 182 2 4" xfId="18128" xr:uid="{92F87ED9-FD9A-4916-B848-55300AA6BC2F}"/>
    <cellStyle name="20% - Accent6 182 3" xfId="10391" xr:uid="{721407C3-0010-46E4-B02B-FA6259E45D57}"/>
    <cellStyle name="20% - Accent6 182 3 2" xfId="15877" xr:uid="{89D8DEE8-C128-4990-ABBE-FD48BA3CBF1F}"/>
    <cellStyle name="20% - Accent6 182 3 2 2" xfId="18683" xr:uid="{D705B28F-67A9-4C2F-A846-88E844C9AADA}"/>
    <cellStyle name="20% - Accent6 182 3 3" xfId="18212" xr:uid="{86B372FA-1B6F-4D79-9C86-6529AF8410F7}"/>
    <cellStyle name="20% - Accent6 182 4" xfId="15664" xr:uid="{6E592927-A496-41DF-BD6B-C785DFC34A78}"/>
    <cellStyle name="20% - Accent6 182 4 2" xfId="18470" xr:uid="{C5D6E70F-2E60-48D3-B814-9B3B96999F2D}"/>
    <cellStyle name="20% - Accent6 182 5" xfId="17999" xr:uid="{DC0E4AC0-04E5-49E6-B2BD-0EBEBD3165DD}"/>
    <cellStyle name="20% - Accent6 183" xfId="2642" xr:uid="{39EF2611-CFBB-4B1A-B13B-E207FFBA0E31}"/>
    <cellStyle name="20% - Accent6 183 2" xfId="7765" xr:uid="{E269E9C1-32C5-4ADB-B52E-1AC225D4C599}"/>
    <cellStyle name="20% - Accent6 183 2 2" xfId="15522" xr:uid="{9A5A7584-23BA-43E7-8848-5CB1B353EE45}"/>
    <cellStyle name="20% - Accent6 183 2 2 2" xfId="16020" xr:uid="{18A4179B-E58F-46A2-804C-6FC26DA9B711}"/>
    <cellStyle name="20% - Accent6 183 2 2 2 2" xfId="18826" xr:uid="{DA7EAB41-F540-4B70-9592-BF69BD9AA78F}"/>
    <cellStyle name="20% - Accent6 183 2 2 3" xfId="18355" xr:uid="{CCCD8AC7-DDF1-44C7-9FB2-93B983617ED5}"/>
    <cellStyle name="20% - Accent6 183 2 3" xfId="15807" xr:uid="{DADFB261-66A9-4AB5-A9FA-2DCD4E5B2426}"/>
    <cellStyle name="20% - Accent6 183 2 3 2" xfId="18613" xr:uid="{BBFCAC28-09FD-4870-A0ED-C31D8E94A054}"/>
    <cellStyle name="20% - Accent6 183 2 4" xfId="18142" xr:uid="{AF1B5FFB-2557-41B4-B008-678AEE1D2DE3}"/>
    <cellStyle name="20% - Accent6 183 3" xfId="10405" xr:uid="{A0D67B0C-53E4-4F57-BB98-272C88664822}"/>
    <cellStyle name="20% - Accent6 183 3 2" xfId="15891" xr:uid="{AFC3BFBE-30BB-43BB-A1B5-421E18620626}"/>
    <cellStyle name="20% - Accent6 183 3 2 2" xfId="18697" xr:uid="{E17184B7-0F82-407B-AD62-2F414CDC5BD3}"/>
    <cellStyle name="20% - Accent6 183 3 3" xfId="18226" xr:uid="{49F29538-2A29-47F6-B6DB-27E72572E699}"/>
    <cellStyle name="20% - Accent6 183 4" xfId="15678" xr:uid="{44B5E8C4-F4DC-4FF7-8D57-5C0C77AE3F6B}"/>
    <cellStyle name="20% - Accent6 183 4 2" xfId="18484" xr:uid="{614098A6-D64C-4E74-BCAA-56F7B1C1ABC5}"/>
    <cellStyle name="20% - Accent6 183 5" xfId="18013" xr:uid="{1978986A-D173-4FA5-BC6B-3E56B75DE6AD}"/>
    <cellStyle name="20% - Accent6 184" xfId="2656" xr:uid="{6AEF7CEE-3E12-4735-9FC5-DA49E8802733}"/>
    <cellStyle name="20% - Accent6 184 2" xfId="7779" xr:uid="{883A78CB-999C-4D3B-B63B-1DE590BA7DDE}"/>
    <cellStyle name="20% - Accent6 184 2 2" xfId="15536" xr:uid="{A689C702-CB58-41FC-BDCE-D5D7327DAF2B}"/>
    <cellStyle name="20% - Accent6 184 2 2 2" xfId="34488" xr:uid="{6DB74A1B-36FD-48F7-83F0-B28A6BA64596}"/>
    <cellStyle name="20% - Accent6 184 2 2 3" xfId="49622" xr:uid="{D638BB08-05EA-475A-8185-E74CECEC1EFE}"/>
    <cellStyle name="20% - Accent6 184 2 3" xfId="26944" xr:uid="{FD048EA8-49D6-4BE5-B641-B86972C7B7F0}"/>
    <cellStyle name="20% - Accent6 184 2 4" xfId="42078" xr:uid="{60B31F8F-30E7-4C65-9867-BFEDBA2A52F9}"/>
    <cellStyle name="20% - Accent6 184 3" xfId="10419" xr:uid="{5CA8BF29-44FF-4B2E-904F-F1A055EC9EE9}"/>
    <cellStyle name="20% - Accent6 184 3 2" xfId="15905" xr:uid="{B4357D88-9739-4F2B-920C-5250D39EEA6E}"/>
    <cellStyle name="20% - Accent6 184 3 2 2" xfId="18711" xr:uid="{BFBE5DC3-AD34-437D-8163-700EA4328CA1}"/>
    <cellStyle name="20% - Accent6 184 3 3" xfId="18240" xr:uid="{9A564A48-5721-4828-BADB-E6E2501B5E60}"/>
    <cellStyle name="20% - Accent6 184 4" xfId="15692" xr:uid="{DF6B1E59-73F9-4E68-A8FD-4679178E65D1}"/>
    <cellStyle name="20% - Accent6 184 4 2" xfId="18498" xr:uid="{366623E7-AF82-4C5C-A186-1E34818CD464}"/>
    <cellStyle name="20% - Accent6 184 5" xfId="18027" xr:uid="{C144AC9B-CFCC-4DE0-A1B0-D8FB22326B42}"/>
    <cellStyle name="20% - Accent6 185" xfId="2670" xr:uid="{C10C8B98-4B0B-4A47-AD64-47FBA4B6AB86}"/>
    <cellStyle name="20% - Accent6 185 2" xfId="10433" xr:uid="{2143EA9C-AE8F-4D41-9750-D87C98EC36AB}"/>
    <cellStyle name="20% - Accent6 185 2 2" xfId="15919" xr:uid="{731DAFDC-EDD0-4BA2-B62E-BA66B547B79D}"/>
    <cellStyle name="20% - Accent6 185 2 2 2" xfId="18725" xr:uid="{B8FF2909-5DF1-475C-B382-A3E273D217EA}"/>
    <cellStyle name="20% - Accent6 185 2 3" xfId="18254" xr:uid="{36AAC458-9C3E-4FC5-8E70-D4747E27FD2F}"/>
    <cellStyle name="20% - Accent6 185 3" xfId="15706" xr:uid="{EEE998D4-3E51-41ED-800C-B20A656C1BE9}"/>
    <cellStyle name="20% - Accent6 185 3 2" xfId="18512" xr:uid="{06438456-6FD8-4BBE-A938-9D26EB50D476}"/>
    <cellStyle name="20% - Accent6 185 4" xfId="18041" xr:uid="{52671BDE-C81D-48AF-8BFD-AAE7FC9D5986}"/>
    <cellStyle name="20% - Accent6 186" xfId="2684" xr:uid="{5FA1A0AF-2E1E-471F-9735-013475831B0F}"/>
    <cellStyle name="20% - Accent6 186 2" xfId="10447" xr:uid="{D9CCB391-60BB-4F4C-8676-231219ECD23F}"/>
    <cellStyle name="20% - Accent6 186 2 2" xfId="15933" xr:uid="{A3B33BF5-5795-4332-847D-55279219FB45}"/>
    <cellStyle name="20% - Accent6 186 2 2 2" xfId="18739" xr:uid="{2E79FE7C-B8CC-475B-B8A1-C24B8EC9065D}"/>
    <cellStyle name="20% - Accent6 186 2 3" xfId="18268" xr:uid="{3E0CA718-478E-47F7-B4A9-498D536AD6DE}"/>
    <cellStyle name="20% - Accent6 186 3" xfId="15720" xr:uid="{6AA454BD-661F-47EA-BA52-1FA9F7434F7E}"/>
    <cellStyle name="20% - Accent6 186 3 2" xfId="18526" xr:uid="{D1914FB2-FD51-44B9-B722-E5BDDFEFB07F}"/>
    <cellStyle name="20% - Accent6 186 4" xfId="18055" xr:uid="{60545C00-DAEC-4029-B998-7540833F5848}"/>
    <cellStyle name="20% - Accent6 187" xfId="2698" xr:uid="{2B9A2D82-E5ED-4E49-8DC7-54F6A263B625}"/>
    <cellStyle name="20% - Accent6 187 2" xfId="10461" xr:uid="{594A06E5-829B-4504-A065-0A3628727980}"/>
    <cellStyle name="20% - Accent6 187 2 2" xfId="15947" xr:uid="{CB018E6C-444D-4DF0-A8F0-E498F8299A53}"/>
    <cellStyle name="20% - Accent6 187 2 2 2" xfId="18753" xr:uid="{F11EC6C8-F5F7-4C86-B68F-678F00EE8026}"/>
    <cellStyle name="20% - Accent6 187 2 3" xfId="18282" xr:uid="{70CA0E6C-2767-4BDC-AF6B-1501D3D85CAB}"/>
    <cellStyle name="20% - Accent6 187 3" xfId="15734" xr:uid="{EBA67E9A-317A-4CE1-8968-8CE9B0CDFF8A}"/>
    <cellStyle name="20% - Accent6 187 3 2" xfId="18540" xr:uid="{C7555EBC-AC9B-47C5-A3B0-CAE731F1EF64}"/>
    <cellStyle name="20% - Accent6 187 4" xfId="18069" xr:uid="{53A86778-4E54-481B-A7A6-6D97D97D80FE}"/>
    <cellStyle name="20% - Accent6 188" xfId="7793" xr:uid="{FE0A9A3C-C1A1-4807-946A-9D7023B6901B}"/>
    <cellStyle name="20% - Accent6 188 2" xfId="15821" xr:uid="{0B9D72EF-E91C-4B82-97C9-C4000DE9DB45}"/>
    <cellStyle name="20% - Accent6 188 2 2" xfId="18627" xr:uid="{C78249E9-D0E4-461E-9CB8-410A1BE71500}"/>
    <cellStyle name="20% - Accent6 188 3" xfId="18156" xr:uid="{43A9568A-71DC-43DC-B419-8198B560660F}"/>
    <cellStyle name="20% - Accent6 189" xfId="7807" xr:uid="{2B24E055-BF59-4FBC-AC4D-46BB1662536D}"/>
    <cellStyle name="20% - Accent6 189 2" xfId="15835" xr:uid="{FD43BA9D-B0DA-4B30-B99A-6C259B4C2841}"/>
    <cellStyle name="20% - Accent6 189 2 2" xfId="18641" xr:uid="{6DF72D95-3AF0-4842-9C45-EBCA9E9DC0E5}"/>
    <cellStyle name="20% - Accent6 189 3" xfId="18170" xr:uid="{A8FEF92B-AF5A-4104-B895-1CEFD48D1DD4}"/>
    <cellStyle name="20% - Accent6 19" xfId="318" xr:uid="{7EEA7280-2169-47A4-9A77-9606283BDF4E}"/>
    <cellStyle name="20% - Accent6 19 2" xfId="5461" xr:uid="{3820D31A-0DDA-48F1-91EC-31581984B540}"/>
    <cellStyle name="20% - Accent6 19 2 2" xfId="13218" xr:uid="{92677E2E-42E7-481F-8ED8-7E7DE8080409}"/>
    <cellStyle name="20% - Accent6 19 2 2 2" xfId="32228" xr:uid="{A0713C29-1F5F-4E4F-8EB2-534C2F9267D3}"/>
    <cellStyle name="20% - Accent6 19 2 2 3" xfId="47362" xr:uid="{2790B688-D0E8-47F7-8731-65284B8338A5}"/>
    <cellStyle name="20% - Accent6 19 2 3" xfId="24684" xr:uid="{96754E97-2134-4850-A27E-39F5C794ADD6}"/>
    <cellStyle name="20% - Accent6 19 2 4" xfId="39818" xr:uid="{8DDF8701-7609-4318-A6EC-5BD6491D73CA}"/>
    <cellStyle name="20% - Accent6 19 3" xfId="2972" xr:uid="{213B262E-6256-49A6-B07E-C6CB2081A6DE}"/>
    <cellStyle name="20% - Accent6 19 3 2" xfId="10735" xr:uid="{9F7507BD-CE4E-47F8-90E2-2EC59E042D4D}"/>
    <cellStyle name="20% - Accent6 19 3 2 2" xfId="29760" xr:uid="{6483F15F-5862-48AF-9B08-651C3ED2613B}"/>
    <cellStyle name="20% - Accent6 19 3 2 3" xfId="44894" xr:uid="{AC8A535A-6DFD-47C9-AB8E-EC106D2FE939}"/>
    <cellStyle name="20% - Accent6 19 3 3" xfId="22216" xr:uid="{293193F5-9EB8-4F7C-9A9E-300661C8BCCD}"/>
    <cellStyle name="20% - Accent6 19 3 4" xfId="37350" xr:uid="{2C89A75C-C854-41F4-A5AD-BCD295945801}"/>
    <cellStyle name="20% - Accent6 19 4" xfId="8109" xr:uid="{921E7DE3-11C5-4CF2-831F-D6AC64855246}"/>
    <cellStyle name="20% - Accent6 19 4 2" xfId="27218" xr:uid="{5B99FF5D-F03F-40FF-95B1-C9090B6678B7}"/>
    <cellStyle name="20% - Accent6 19 4 3" xfId="42352" xr:uid="{040A089E-6771-4A95-BD44-E1F11BD3166C}"/>
    <cellStyle name="20% - Accent6 19 5" xfId="19674" xr:uid="{D8EA5E78-C4B6-4BE8-8CD8-D38A485333A2}"/>
    <cellStyle name="20% - Accent6 19 6" xfId="34808" xr:uid="{45B76EEA-30A0-40B7-98BA-A3ECA9F29FB2}"/>
    <cellStyle name="20% - Accent6 190" xfId="7821" xr:uid="{F8EE9190-0A50-43CD-98B4-8F6011B24752}"/>
    <cellStyle name="20% - Accent6 190 2" xfId="15849" xr:uid="{C5B15395-4C62-4886-8814-27715A07E2D3}"/>
    <cellStyle name="20% - Accent6 190 2 2" xfId="18655" xr:uid="{51BC58DA-6CAA-4213-92C6-1EF5D5FA64CF}"/>
    <cellStyle name="20% - Accent6 190 3" xfId="18184" xr:uid="{87F9C8DA-0DE2-4114-AF7E-866FA554AC13}"/>
    <cellStyle name="20% - Accent6 191" xfId="7835" xr:uid="{CDD58A9B-C806-4970-8E46-00C49A32427B}"/>
    <cellStyle name="20% - Accent6 191 2" xfId="15863" xr:uid="{BC0E1AC9-96BC-4EDB-872F-DD90F8EEC85F}"/>
    <cellStyle name="20% - Accent6 191 2 2" xfId="18669" xr:uid="{534B090B-1C83-4459-8709-635C94ED4F2E}"/>
    <cellStyle name="20% - Accent6 191 3" xfId="18198" xr:uid="{5D50705F-95DD-42F0-BA63-942C1EFD7C38}"/>
    <cellStyle name="20% - Accent6 192" xfId="7854" xr:uid="{BFB4C5CA-A3E5-42D9-8DBD-EC574DCEC9AF}"/>
    <cellStyle name="20% - Accent6 192 2" xfId="26963" xr:uid="{A287643B-E954-4DE1-AC6D-E8BAB7BBBA13}"/>
    <cellStyle name="20% - Accent6 192 3" xfId="42097" xr:uid="{5725A108-6CDC-45D4-950A-B06D8F5BB137}"/>
    <cellStyle name="20% - Accent6 193" xfId="15551" xr:uid="{8E9C1E58-5898-4938-92B7-9736545B7DBA}"/>
    <cellStyle name="20% - Accent6 193 2" xfId="16034" xr:uid="{85BC14EF-A106-46AA-8C53-EA004A33682F}"/>
    <cellStyle name="20% - Accent6 193 2 2" xfId="18840" xr:uid="{D614F9EB-DAAD-4E3E-8613-F7FCFCF07106}"/>
    <cellStyle name="20% - Accent6 193 3" xfId="18370" xr:uid="{A922B735-2476-43D3-BC15-AEA78856EB19}"/>
    <cellStyle name="20% - Accent6 194" xfId="15565" xr:uid="{9EA97F88-1016-42ED-9874-9CA412F699EF}"/>
    <cellStyle name="20% - Accent6 194 2" xfId="16048" xr:uid="{BEFBE1BD-4B9C-4723-A08F-217A794EA10F}"/>
    <cellStyle name="20% - Accent6 194 2 2" xfId="18854" xr:uid="{16BC2658-3FB7-43EE-9101-8ACFD7996C79}"/>
    <cellStyle name="20% - Accent6 194 3" xfId="18384" xr:uid="{07E321DF-7C72-43D8-B0EE-C7640A2413A4}"/>
    <cellStyle name="20% - Accent6 195" xfId="63" xr:uid="{1BD760F1-12DD-4602-8A0F-440F60DA3642}"/>
    <cellStyle name="20% - Accent6 195 2" xfId="16062" xr:uid="{139884B3-DF60-4287-961B-EF91E9E230B7}"/>
    <cellStyle name="20% - Accent6 195 2 2" xfId="18868" xr:uid="{B0E39989-CA71-4D57-AC8B-167E7194F07E}"/>
    <cellStyle name="20% - Accent6 195 3" xfId="15580" xr:uid="{90840D59-F62C-46A6-80CF-45B9EE2E680E}"/>
    <cellStyle name="20% - Accent6 196" xfId="15594" xr:uid="{C0EA4787-F775-4212-8E3C-D078E82ACCE3}"/>
    <cellStyle name="20% - Accent6 196 2" xfId="16076" xr:uid="{71146FC0-929B-4E2A-A5A1-7340C4CE9EAE}"/>
    <cellStyle name="20% - Accent6 196 2 2" xfId="18882" xr:uid="{14B4EBCE-E7F3-4168-8324-07E85D22012D}"/>
    <cellStyle name="20% - Accent6 196 3" xfId="18400" xr:uid="{2691FD95-7192-4A17-986D-0158EB764380}"/>
    <cellStyle name="20% - Accent6 197" xfId="15608" xr:uid="{63F64215-B10C-4CB0-A50F-99C102BF40DE}"/>
    <cellStyle name="20% - Accent6 197 2" xfId="16090" xr:uid="{A6600471-8863-403C-AE83-DC305ECE4752}"/>
    <cellStyle name="20% - Accent6 197 2 2" xfId="18896" xr:uid="{80727376-9703-4E90-BA37-DB3624A6C4C5}"/>
    <cellStyle name="20% - Accent6 197 3" xfId="18414" xr:uid="{05BC9FEC-D47C-4B06-B49D-487007B11C08}"/>
    <cellStyle name="20% - Accent6 198" xfId="15622" xr:uid="{80D1658E-60F3-4D88-B7F2-6F20924F23DC}"/>
    <cellStyle name="20% - Accent6 198 2" xfId="16104" xr:uid="{9A2F9474-3197-4C0E-B9A4-B751F96B0025}"/>
    <cellStyle name="20% - Accent6 198 2 2" xfId="18910" xr:uid="{174B7BB4-E9E5-493B-8BBA-3654AE8A4F8B}"/>
    <cellStyle name="20% - Accent6 198 3" xfId="18428" xr:uid="{78A96E11-CC2A-46B0-A266-F6428A9CF99B}"/>
    <cellStyle name="20% - Accent6 199" xfId="15636" xr:uid="{C0172D7C-56EF-49A8-B861-21A30578DA57}"/>
    <cellStyle name="20% - Accent6 199 2" xfId="16118" xr:uid="{C6907A04-AF83-4997-B1F1-416E474DB03B}"/>
    <cellStyle name="20% - Accent6 199 2 2" xfId="18924" xr:uid="{E58D613D-6403-49AD-A2AC-1C7C207EAB50}"/>
    <cellStyle name="20% - Accent6 199 3" xfId="18442" xr:uid="{860AA706-88BD-4AAA-80C9-FDE0908D3FED}"/>
    <cellStyle name="20% - Accent6 2" xfId="80" xr:uid="{11362B8B-1800-4C20-93AF-B35BD6E4DD07}"/>
    <cellStyle name="20% - Accent6 2 2" xfId="5223" xr:uid="{23DC635A-2C91-4479-AB0B-A9882E618830}"/>
    <cellStyle name="20% - Accent6 2 2 2" xfId="12980" xr:uid="{02B95273-9CE5-4EEC-8B0F-F5C6E46BCF01}"/>
    <cellStyle name="20% - Accent6 2 2 2 2" xfId="31990" xr:uid="{A9AA89E7-7AA4-4A77-9932-C1F1B07798E7}"/>
    <cellStyle name="20% - Accent6 2 2 2 3" xfId="47124" xr:uid="{06A3BCCD-C4E1-4A60-9C94-9B14D218416F}"/>
    <cellStyle name="20% - Accent6 2 2 3" xfId="24446" xr:uid="{4CC5B1D5-3E97-45E0-934D-2AD48F80F37A}"/>
    <cellStyle name="20% - Accent6 2 2 4" xfId="39580" xr:uid="{8D88060B-42D8-410F-90EC-E36341A62FDA}"/>
    <cellStyle name="20% - Accent6 2 3" xfId="2733" xr:uid="{EC108DA4-7C19-42EE-AABF-88D0732C2175}"/>
    <cellStyle name="20% - Accent6 2 3 2" xfId="10496" xr:uid="{EA5841AC-1681-4BFC-A60E-46853D1BB2D6}"/>
    <cellStyle name="20% - Accent6 2 3 2 2" xfId="29521" xr:uid="{6B388B16-E11F-4307-9A7C-A63AB864283B}"/>
    <cellStyle name="20% - Accent6 2 3 2 3" xfId="44655" xr:uid="{85167EF6-6B72-48CB-9B0C-2C6A4B87AE6F}"/>
    <cellStyle name="20% - Accent6 2 3 3" xfId="21977" xr:uid="{D06FF805-C161-4D0A-A787-B015C5568D85}"/>
    <cellStyle name="20% - Accent6 2 3 4" xfId="37111" xr:uid="{F9ECC4BD-DC6D-44D9-B6F0-6ECDBBD4159C}"/>
    <cellStyle name="20% - Accent6 2 4" xfId="7870" xr:uid="{F10A2D74-5682-4C2A-BCC2-6109B40765D5}"/>
    <cellStyle name="20% - Accent6 2 4 2" xfId="26979" xr:uid="{E7237099-E1D7-4B4D-817D-9B853367F755}"/>
    <cellStyle name="20% - Accent6 2 4 3" xfId="42113" xr:uid="{BBB56388-F3D9-4272-A9CC-ECEBC139A7A1}"/>
    <cellStyle name="20% - Accent6 2 5" xfId="19435" xr:uid="{24C18486-03DF-4587-8398-9FAAA06D29B2}"/>
    <cellStyle name="20% - Accent6 2 6" xfId="34506" xr:uid="{E11C331B-2F0C-4C41-9509-0636D66F19E5}"/>
    <cellStyle name="20% - Accent6 2 7" xfId="34569" xr:uid="{89C65526-7FE6-4A1E-97AC-B5CDEC0E9E90}"/>
    <cellStyle name="20% - Accent6 20" xfId="332" xr:uid="{762EC758-F480-4B2E-8A85-8CF4A38DA800}"/>
    <cellStyle name="20% - Accent6 20 2" xfId="5475" xr:uid="{677700AC-A845-4362-B7A5-A22C30FC16D9}"/>
    <cellStyle name="20% - Accent6 20 2 2" xfId="13232" xr:uid="{1A8D7439-721C-4BFA-9B8B-DA891A8F1D5C}"/>
    <cellStyle name="20% - Accent6 20 2 2 2" xfId="32242" xr:uid="{9AFA33A1-2022-4B12-975E-A2A8D8A594A7}"/>
    <cellStyle name="20% - Accent6 20 2 2 3" xfId="47376" xr:uid="{F853EDA6-6165-4DD8-9CFC-819F1F55E7E9}"/>
    <cellStyle name="20% - Accent6 20 2 3" xfId="24698" xr:uid="{12206460-5BB4-4CC5-AC7C-09F6443D3D44}"/>
    <cellStyle name="20% - Accent6 20 2 4" xfId="39832" xr:uid="{B32ECE4A-EF58-4CEE-A633-6AAC95F3292C}"/>
    <cellStyle name="20% - Accent6 20 3" xfId="2986" xr:uid="{9A649C34-C831-4D9C-8939-450030B89878}"/>
    <cellStyle name="20% - Accent6 20 3 2" xfId="10749" xr:uid="{24FC1C19-290D-4F0B-B41A-8EBDB46DAC7D}"/>
    <cellStyle name="20% - Accent6 20 3 2 2" xfId="29774" xr:uid="{394DC555-A9B9-4070-9146-2C3DD22F7C54}"/>
    <cellStyle name="20% - Accent6 20 3 2 3" xfId="44908" xr:uid="{C0AA31AE-F34B-4E12-A911-8374B9448D4B}"/>
    <cellStyle name="20% - Accent6 20 3 3" xfId="22230" xr:uid="{9D4519E7-76F7-4469-AA0A-A59F57F719DC}"/>
    <cellStyle name="20% - Accent6 20 3 4" xfId="37364" xr:uid="{15F09EE6-49D5-45EA-832A-05A94E063717}"/>
    <cellStyle name="20% - Accent6 20 4" xfId="8123" xr:uid="{CC2D12DB-DD8B-400B-A7FD-924FA09599A0}"/>
    <cellStyle name="20% - Accent6 20 4 2" xfId="27232" xr:uid="{B750688E-6247-427C-AE02-E02F303AED67}"/>
    <cellStyle name="20% - Accent6 20 4 3" xfId="42366" xr:uid="{804FE389-3671-4BBB-83CD-8475D77E5147}"/>
    <cellStyle name="20% - Accent6 20 5" xfId="19688" xr:uid="{1A595FAC-1796-4545-8259-78C4A6DE0A05}"/>
    <cellStyle name="20% - Accent6 20 6" xfId="34822" xr:uid="{CDB0A395-8FD6-4671-8B85-DDE6E85FFE83}"/>
    <cellStyle name="20% - Accent6 200" xfId="15650" xr:uid="{A3DF4DF6-53B2-40D2-8D83-A8271E65E3F9}"/>
    <cellStyle name="20% - Accent6 200 2" xfId="18456" xr:uid="{830165E2-9812-4AED-ACC4-70A07C3708BF}"/>
    <cellStyle name="20% - Accent6 201" xfId="16132" xr:uid="{1BB1E509-EBDE-480C-92AB-C4C0E41C7A4C}"/>
    <cellStyle name="20% - Accent6 201 2" xfId="18938" xr:uid="{976E9FF7-BDC1-48D3-B027-E6725E440A4D}"/>
    <cellStyle name="20% - Accent6 202" xfId="16146" xr:uid="{0F3FEE35-680F-455C-8C00-CDCC44FC69DF}"/>
    <cellStyle name="20% - Accent6 202 2" xfId="18952" xr:uid="{647A07A4-2BA8-453C-A06A-98297AA82250}"/>
    <cellStyle name="20% - Accent6 203" xfId="16160" xr:uid="{7B5DCA56-0C58-4448-A3F7-D3B4CCB299D6}"/>
    <cellStyle name="20% - Accent6 203 2" xfId="18966" xr:uid="{8B98477D-758F-4DB0-999F-37E362424746}"/>
    <cellStyle name="20% - Accent6 204" xfId="16174" xr:uid="{E98EBA66-6925-49D4-9477-8DEA13BE0043}"/>
    <cellStyle name="20% - Accent6 204 2" xfId="18980" xr:uid="{50E78459-2982-408D-8DA8-B88AEC29523D}"/>
    <cellStyle name="20% - Accent6 205" xfId="16188" xr:uid="{28D472EC-CAD6-4D34-BCF6-A6A32DF7FA97}"/>
    <cellStyle name="20% - Accent6 205 2" xfId="18994" xr:uid="{EF885520-B174-4346-A15E-693CAC478018}"/>
    <cellStyle name="20% - Accent6 206" xfId="16202" xr:uid="{2E9DAC48-5669-45EB-A511-0A89B7E65A3D}"/>
    <cellStyle name="20% - Accent6 206 2" xfId="19008" xr:uid="{B449D31F-D6E9-45CF-B1F5-AF1FBB83EC12}"/>
    <cellStyle name="20% - Accent6 207" xfId="16216" xr:uid="{01B132DD-407A-49BC-8CC3-AEAA166EB296}"/>
    <cellStyle name="20% - Accent6 207 2" xfId="19022" xr:uid="{4498A9F6-CDF1-4955-BA04-3718B9CF0483}"/>
    <cellStyle name="20% - Accent6 208" xfId="16230" xr:uid="{5A511EE0-D3E9-4149-BFFA-F5EBB161CAE9}"/>
    <cellStyle name="20% - Accent6 208 2" xfId="19036" xr:uid="{F0082AD2-7739-4E14-8C97-6C186B5C74A5}"/>
    <cellStyle name="20% - Accent6 209" xfId="16244" xr:uid="{5139682B-C775-4271-B74A-50306DE021D3}"/>
    <cellStyle name="20% - Accent6 209 2" xfId="19050" xr:uid="{B57C2434-9B68-4A27-A0F0-3BBF2AF6168A}"/>
    <cellStyle name="20% - Accent6 21" xfId="346" xr:uid="{9B8B2A5D-DCE4-4D08-8E1B-2E4FF669CB81}"/>
    <cellStyle name="20% - Accent6 21 2" xfId="5489" xr:uid="{682592A5-9CF5-42FC-9C00-F342318C33B2}"/>
    <cellStyle name="20% - Accent6 21 2 2" xfId="13246" xr:uid="{5FDFBCE1-8EC3-41F9-9D57-047285A8FCDE}"/>
    <cellStyle name="20% - Accent6 21 2 2 2" xfId="32256" xr:uid="{90A267EC-755C-4436-A113-7B06D825297E}"/>
    <cellStyle name="20% - Accent6 21 2 2 3" xfId="47390" xr:uid="{27903638-FD23-4370-9E46-52A5414FB21B}"/>
    <cellStyle name="20% - Accent6 21 2 3" xfId="24712" xr:uid="{26A7F189-77EC-402C-9B65-61C80116D2CF}"/>
    <cellStyle name="20% - Accent6 21 2 4" xfId="39846" xr:uid="{DCC34E99-A47F-4ABD-9DDE-BB07938E9B5E}"/>
    <cellStyle name="20% - Accent6 21 3" xfId="3000" xr:uid="{9BDD4987-E250-40E4-B361-BBD60447E21F}"/>
    <cellStyle name="20% - Accent6 21 3 2" xfId="10763" xr:uid="{48A0F9EF-A11C-4A6C-B773-5E0C25E6F934}"/>
    <cellStyle name="20% - Accent6 21 3 2 2" xfId="29788" xr:uid="{9AF92034-D561-4AD6-B76D-4F678D672288}"/>
    <cellStyle name="20% - Accent6 21 3 2 3" xfId="44922" xr:uid="{2E572338-469C-4B26-9B07-A3D509CB8A3A}"/>
    <cellStyle name="20% - Accent6 21 3 3" xfId="22244" xr:uid="{2BB9CFA6-017D-42AC-A602-5E26FAA1B36C}"/>
    <cellStyle name="20% - Accent6 21 3 4" xfId="37378" xr:uid="{17574947-192E-4A6E-A93C-DE3A4644C4E2}"/>
    <cellStyle name="20% - Accent6 21 4" xfId="8137" xr:uid="{807FB06A-1E98-456D-B02D-9837E8125D5B}"/>
    <cellStyle name="20% - Accent6 21 4 2" xfId="27246" xr:uid="{C161A47D-6878-45D7-A188-01DC0AC2063B}"/>
    <cellStyle name="20% - Accent6 21 4 3" xfId="42380" xr:uid="{375BF0E8-3AF5-4AE2-8755-6BC019878760}"/>
    <cellStyle name="20% - Accent6 21 5" xfId="19702" xr:uid="{CF1FE48F-1319-4335-BFFE-B6A19014FF65}"/>
    <cellStyle name="20% - Accent6 21 6" xfId="34836" xr:uid="{7A62356E-056C-4E93-867C-B59E3575ED31}"/>
    <cellStyle name="20% - Accent6 210" xfId="16258" xr:uid="{5A17445E-F754-4553-AD2E-CEB0F9C45A62}"/>
    <cellStyle name="20% - Accent6 210 2" xfId="19064" xr:uid="{92352BA1-FDBF-4381-881C-24FD90ABF71A}"/>
    <cellStyle name="20% - Accent6 211" xfId="16272" xr:uid="{10ACCCE8-7769-4764-A71E-2F038982E8CB}"/>
    <cellStyle name="20% - Accent6 211 2" xfId="19078" xr:uid="{19F3E27C-1A4F-4F09-97BE-35ECF55209A2}"/>
    <cellStyle name="20% - Accent6 212" xfId="16286" xr:uid="{15D9D970-59CE-4C1E-A2C2-5515658A4517}"/>
    <cellStyle name="20% - Accent6 212 2" xfId="19092" xr:uid="{022E675E-C5E3-4267-BFB4-AFB4744BBF88}"/>
    <cellStyle name="20% - Accent6 213" xfId="16300" xr:uid="{FDA039F0-66D4-418F-B491-153F515E2187}"/>
    <cellStyle name="20% - Accent6 213 2" xfId="19106" xr:uid="{6585CFC7-9F45-4B8C-93C3-E6E7F9793C66}"/>
    <cellStyle name="20% - Accent6 214" xfId="16314" xr:uid="{C73AF400-8766-4BB9-AF81-8CF959389A57}"/>
    <cellStyle name="20% - Accent6 214 2" xfId="19120" xr:uid="{8ED688A0-5AC4-4A77-8211-5B8D59E6E640}"/>
    <cellStyle name="20% - Accent6 215" xfId="16328" xr:uid="{14483B9C-B8A6-4661-9B03-E74D838822C1}"/>
    <cellStyle name="20% - Accent6 215 2" xfId="19134" xr:uid="{6E1B6383-59D8-4E23-B6D7-325E7E4E1DD5}"/>
    <cellStyle name="20% - Accent6 216" xfId="16342" xr:uid="{A901F777-4963-4D4D-9989-4FC6C4253C1C}"/>
    <cellStyle name="20% - Accent6 216 2" xfId="19148" xr:uid="{76AAC761-9AD2-4632-A95B-F3E30A45FFD7}"/>
    <cellStyle name="20% - Accent6 217" xfId="16356" xr:uid="{667E3146-FC47-42AC-A288-D38A750A4F49}"/>
    <cellStyle name="20% - Accent6 217 2" xfId="19162" xr:uid="{29BE3D17-9491-47FB-B8A0-ADE8B5B74FC8}"/>
    <cellStyle name="20% - Accent6 218" xfId="16370" xr:uid="{F2363CA7-8F82-4519-8E9A-89A7CA821BD2}"/>
    <cellStyle name="20% - Accent6 218 2" xfId="19176" xr:uid="{84EACB35-1309-4BEB-808C-184DD7396239}"/>
    <cellStyle name="20% - Accent6 219" xfId="16384" xr:uid="{7092A1D7-DBEF-4453-AD9F-7B0D04FF3FBD}"/>
    <cellStyle name="20% - Accent6 219 2" xfId="19190" xr:uid="{C30AADE5-92C5-45A4-B01E-4AD606FCFFD5}"/>
    <cellStyle name="20% - Accent6 22" xfId="360" xr:uid="{6794D63A-4644-4D26-A7C9-3D2B8C8B250D}"/>
    <cellStyle name="20% - Accent6 22 2" xfId="5503" xr:uid="{AF1F43E9-220B-4646-AA40-9CE52A680BA6}"/>
    <cellStyle name="20% - Accent6 22 2 2" xfId="13260" xr:uid="{90A4BF14-E708-4A3D-BC35-7DFF1B43AE40}"/>
    <cellStyle name="20% - Accent6 22 2 2 2" xfId="32270" xr:uid="{89ECD166-12EF-41F5-8582-FAD39C3E4C83}"/>
    <cellStyle name="20% - Accent6 22 2 2 3" xfId="47404" xr:uid="{4CD455E5-9CD4-4B2D-A0A0-0EC5CB1A4473}"/>
    <cellStyle name="20% - Accent6 22 2 3" xfId="24726" xr:uid="{D4C3B80A-F9C3-44F3-9CF4-5152F3C2174A}"/>
    <cellStyle name="20% - Accent6 22 2 4" xfId="39860" xr:uid="{EF638C56-4BE7-4770-A97E-58B127DB2EBD}"/>
    <cellStyle name="20% - Accent6 22 3" xfId="3014" xr:uid="{F0EC3F8C-9694-47A8-AEE5-5E9A63826337}"/>
    <cellStyle name="20% - Accent6 22 3 2" xfId="10777" xr:uid="{E065FEC9-FCE6-429C-A3BD-419323C34A8E}"/>
    <cellStyle name="20% - Accent6 22 3 2 2" xfId="29802" xr:uid="{4F7E1FFD-207D-4DAE-A510-7DE72222E478}"/>
    <cellStyle name="20% - Accent6 22 3 2 3" xfId="44936" xr:uid="{451798CC-0367-40A9-8ABF-822BFAF3FD70}"/>
    <cellStyle name="20% - Accent6 22 3 3" xfId="22258" xr:uid="{6C500A1B-775B-4BD4-83B0-142536A3B2A8}"/>
    <cellStyle name="20% - Accent6 22 3 4" xfId="37392" xr:uid="{4E34612A-F927-44BB-A86C-3549A176C396}"/>
    <cellStyle name="20% - Accent6 22 4" xfId="8151" xr:uid="{F6DF3694-BD9D-4561-A2AE-3A0D5AFBE13A}"/>
    <cellStyle name="20% - Accent6 22 4 2" xfId="27260" xr:uid="{93DC5E8D-24AF-4DDA-B675-2EA9D105419E}"/>
    <cellStyle name="20% - Accent6 22 4 3" xfId="42394" xr:uid="{ECAF2B5A-765D-4E30-8B27-35192DACB582}"/>
    <cellStyle name="20% - Accent6 22 5" xfId="19716" xr:uid="{91CEFC4E-1D57-43D9-A7E8-1EF013BE340A}"/>
    <cellStyle name="20% - Accent6 22 6" xfId="34850" xr:uid="{C61253AC-01C9-497F-99A2-A5A11D06B6FD}"/>
    <cellStyle name="20% - Accent6 220" xfId="16398" xr:uid="{B1C944E9-1AD3-4E08-AAFB-A1DD4137A5BB}"/>
    <cellStyle name="20% - Accent6 220 2" xfId="19204" xr:uid="{63900A63-E4BC-4757-AF33-CA129F3AB547}"/>
    <cellStyle name="20% - Accent6 221" xfId="16412" xr:uid="{60582B95-4C9E-48C5-85D3-B549833CE164}"/>
    <cellStyle name="20% - Accent6 221 2" xfId="19218" xr:uid="{58BAD873-A1C6-4CF4-ABC5-069B7EC8B54B}"/>
    <cellStyle name="20% - Accent6 222" xfId="16426" xr:uid="{F209D412-729A-4832-8319-0D0304A1023E}"/>
    <cellStyle name="20% - Accent6 222 2" xfId="19232" xr:uid="{6A6AE3BE-F2CE-4442-9990-6CF4FE772255}"/>
    <cellStyle name="20% - Accent6 223" xfId="16440" xr:uid="{435A6057-8DF2-4362-BA63-B294367E44AD}"/>
    <cellStyle name="20% - Accent6 223 2" xfId="19246" xr:uid="{7BF835D1-43BC-4CD7-A9EB-D470EBEE2776}"/>
    <cellStyle name="20% - Accent6 224" xfId="16454" xr:uid="{4107B8DC-F08B-4BA5-B74F-7F4973EAD87D}"/>
    <cellStyle name="20% - Accent6 224 2" xfId="19260" xr:uid="{12EF05CC-223C-4186-BE27-09867C1FFA0E}"/>
    <cellStyle name="20% - Accent6 225" xfId="16468" xr:uid="{90283C7E-B0FD-46CA-9AFA-C9016EA33285}"/>
    <cellStyle name="20% - Accent6 225 2" xfId="19274" xr:uid="{B892BB9D-C317-4BAA-B71D-ED96C53AEE54}"/>
    <cellStyle name="20% - Accent6 226" xfId="16482" xr:uid="{C39977F6-8A6E-4A0D-ABBA-2B71A2684708}"/>
    <cellStyle name="20% - Accent6 226 2" xfId="19288" xr:uid="{6CE84D88-FEFB-4611-A072-AE78B81BD4BB}"/>
    <cellStyle name="20% - Accent6 227" xfId="16496" xr:uid="{5E7EFD07-0E94-420A-9DE2-519E8C3A256D}"/>
    <cellStyle name="20% - Accent6 227 2" xfId="19302" xr:uid="{191A6F58-D405-44BF-A694-ED19058B3182}"/>
    <cellStyle name="20% - Accent6 228" xfId="16510" xr:uid="{94A6D213-586A-4BD7-BF34-87E09BF7DC3A}"/>
    <cellStyle name="20% - Accent6 228 2" xfId="19316" xr:uid="{4FFE06C6-DA4B-4EB1-A1D2-7EAE7447FC15}"/>
    <cellStyle name="20% - Accent6 229" xfId="16524" xr:uid="{5CAA28E9-3F03-40BE-AD10-BA7ACB13754C}"/>
    <cellStyle name="20% - Accent6 229 2" xfId="19330" xr:uid="{09D05653-4D5A-45E0-87F3-D37EC969A26D}"/>
    <cellStyle name="20% - Accent6 23" xfId="374" xr:uid="{78F229D6-08AD-4EE0-AFCA-A3D2486F3106}"/>
    <cellStyle name="20% - Accent6 23 2" xfId="5517" xr:uid="{A4BF7221-CAFC-47A1-B869-C3E0266E05E1}"/>
    <cellStyle name="20% - Accent6 23 2 2" xfId="13274" xr:uid="{D8749CD7-913B-46FD-85C6-1C46872861C1}"/>
    <cellStyle name="20% - Accent6 23 2 2 2" xfId="32284" xr:uid="{B7D020BD-6A12-497D-B41D-3803B338E0DE}"/>
    <cellStyle name="20% - Accent6 23 2 2 3" xfId="47418" xr:uid="{B67E09A5-91D4-4F87-A6ED-E7E8CFBB5D05}"/>
    <cellStyle name="20% - Accent6 23 2 3" xfId="24740" xr:uid="{4BAE5004-5F2F-4E09-820B-434A0B0C872A}"/>
    <cellStyle name="20% - Accent6 23 2 4" xfId="39874" xr:uid="{7F8CB33F-93F9-425E-B5C8-FF09F6FDA9B0}"/>
    <cellStyle name="20% - Accent6 23 3" xfId="3028" xr:uid="{38916E2C-48AD-4505-A379-FE097305955A}"/>
    <cellStyle name="20% - Accent6 23 3 2" xfId="10791" xr:uid="{865B9D36-62FC-48CE-838F-46FF9A361B59}"/>
    <cellStyle name="20% - Accent6 23 3 2 2" xfId="29816" xr:uid="{E64E95D8-8D1F-466F-8777-E80E9BE444A6}"/>
    <cellStyle name="20% - Accent6 23 3 2 3" xfId="44950" xr:uid="{FEC42C94-2E05-454B-BA42-97DA0E18ED84}"/>
    <cellStyle name="20% - Accent6 23 3 3" xfId="22272" xr:uid="{F903F07D-CD44-4E0A-990D-AB7E3426C76F}"/>
    <cellStyle name="20% - Accent6 23 3 4" xfId="37406" xr:uid="{B1171FE7-58F6-4A39-99A6-2247560EA388}"/>
    <cellStyle name="20% - Accent6 23 4" xfId="8165" xr:uid="{DED8C5A1-825A-44AB-8053-F156B356386D}"/>
    <cellStyle name="20% - Accent6 23 4 2" xfId="27274" xr:uid="{29B11BD3-F797-499B-8CEE-C049E98875AD}"/>
    <cellStyle name="20% - Accent6 23 4 3" xfId="42408" xr:uid="{3DA2248C-56B9-4315-BA47-DBE37A143536}"/>
    <cellStyle name="20% - Accent6 23 5" xfId="19730" xr:uid="{018BC2C4-8207-4023-A01C-C1E1851E9687}"/>
    <cellStyle name="20% - Accent6 23 6" xfId="34864" xr:uid="{3F60171A-8991-41BF-A46A-F87A332C070C}"/>
    <cellStyle name="20% - Accent6 230" xfId="16538" xr:uid="{40C96BF1-896B-4F74-8792-9EBE4D21A016}"/>
    <cellStyle name="20% - Accent6 230 2" xfId="19344" xr:uid="{522B9FAD-B1DF-46FD-84A2-A28D225FC92A}"/>
    <cellStyle name="20% - Accent6 231" xfId="16552" xr:uid="{F1BA3DC3-B128-4B7C-B29C-26B0B67FD5F8}"/>
    <cellStyle name="20% - Accent6 231 2" xfId="19358" xr:uid="{7D60DE90-D56F-498C-925E-FC26441C0013}"/>
    <cellStyle name="20% - Accent6 232" xfId="16566" xr:uid="{3876E264-8A95-4D6F-BD16-5AB16E5DA61A}"/>
    <cellStyle name="20% - Accent6 232 2" xfId="19372" xr:uid="{B0443058-2DF5-420B-8E48-9EDCF5F0A1A3}"/>
    <cellStyle name="20% - Accent6 233" xfId="16580" xr:uid="{71765123-146C-42E3-B65B-2FBA7F9EC170}"/>
    <cellStyle name="20% - Accent6 234" xfId="16594" xr:uid="{A5135B1C-F511-4111-9BF8-CDB70E379235}"/>
    <cellStyle name="20% - Accent6 235" xfId="16608" xr:uid="{6D87409A-2E68-46B6-9D81-61FF92404F70}"/>
    <cellStyle name="20% - Accent6 236" xfId="16622" xr:uid="{B4ED9085-9DD7-4F20-BE2E-5A58CA5082C1}"/>
    <cellStyle name="20% - Accent6 237" xfId="16636" xr:uid="{897DBD0F-B7AE-4416-8980-8C9B8905537D}"/>
    <cellStyle name="20% - Accent6 238" xfId="16650" xr:uid="{F7D97CA5-3B3D-4EDE-BB88-9A7BAA40D7E6}"/>
    <cellStyle name="20% - Accent6 239" xfId="16665" xr:uid="{6B52677A-FD43-4EB3-B36A-B50A74DD051D}"/>
    <cellStyle name="20% - Accent6 24" xfId="388" xr:uid="{E46B0D3E-B751-4052-889F-A7093663E7C0}"/>
    <cellStyle name="20% - Accent6 24 2" xfId="5531" xr:uid="{B6C3E320-1F39-469A-B869-AA3E20E3AFDB}"/>
    <cellStyle name="20% - Accent6 24 2 2" xfId="13288" xr:uid="{B8BD2B6E-EACC-4088-8BFA-A667E49F3D55}"/>
    <cellStyle name="20% - Accent6 24 2 2 2" xfId="32298" xr:uid="{95756815-1C1F-42A6-9367-6CD86F175F4D}"/>
    <cellStyle name="20% - Accent6 24 2 2 3" xfId="47432" xr:uid="{B5640D57-A9F3-43E0-96EE-D9AA9800AB81}"/>
    <cellStyle name="20% - Accent6 24 2 3" xfId="24754" xr:uid="{74ABB7DC-8401-4310-98F2-99CF82DC8816}"/>
    <cellStyle name="20% - Accent6 24 2 4" xfId="39888" xr:uid="{A7190349-2FCF-41B4-BBB4-AC0F33830CCF}"/>
    <cellStyle name="20% - Accent6 24 3" xfId="3042" xr:uid="{468B4C6F-F752-4CE3-B50D-A5D5D5C7BDFC}"/>
    <cellStyle name="20% - Accent6 24 3 2" xfId="10805" xr:uid="{8422A761-12D9-4BD7-85C4-77F778D01417}"/>
    <cellStyle name="20% - Accent6 24 3 2 2" xfId="29830" xr:uid="{B37BBA12-7972-4036-845B-85E383385E4A}"/>
    <cellStyle name="20% - Accent6 24 3 2 3" xfId="44964" xr:uid="{DDC4FAC5-A771-4EA5-8B78-9F1D9A6B583F}"/>
    <cellStyle name="20% - Accent6 24 3 3" xfId="22286" xr:uid="{01824D17-0983-4159-9557-B83B421608CF}"/>
    <cellStyle name="20% - Accent6 24 3 4" xfId="37420" xr:uid="{16D91917-422D-4F3D-AB54-1F2B4DDE1780}"/>
    <cellStyle name="20% - Accent6 24 4" xfId="8179" xr:uid="{40BB8F3A-B819-4C58-9146-B7DF4B64F57A}"/>
    <cellStyle name="20% - Accent6 24 4 2" xfId="27288" xr:uid="{CCF80FFC-ED51-43A0-A415-4D8AE16D46F7}"/>
    <cellStyle name="20% - Accent6 24 4 3" xfId="42422" xr:uid="{6A817B9B-3FBC-481A-A7EE-AA03638F2ABD}"/>
    <cellStyle name="20% - Accent6 24 5" xfId="19744" xr:uid="{53715179-86B5-4316-BE98-BC417DFD9976}"/>
    <cellStyle name="20% - Accent6 24 6" xfId="34878" xr:uid="{0F1845B1-270D-4447-B645-DB9F78830319}"/>
    <cellStyle name="20% - Accent6 240" xfId="16679" xr:uid="{8EE2071D-0DEB-455A-A49D-6A5AD0FD4429}"/>
    <cellStyle name="20% - Accent6 241" xfId="16693" xr:uid="{84E25E50-BAFF-4F67-9A14-E2F20532F218}"/>
    <cellStyle name="20% - Accent6 242" xfId="16707" xr:uid="{07869FFA-B48F-48A4-BB50-663EB5A102A7}"/>
    <cellStyle name="20% - Accent6 243" xfId="16721" xr:uid="{03454EE9-37AB-492F-A8D3-9EF99E237938}"/>
    <cellStyle name="20% - Accent6 244" xfId="16735" xr:uid="{937C8E7B-FAF2-4E6A-992C-65CC5B18279A}"/>
    <cellStyle name="20% - Accent6 245" xfId="16749" xr:uid="{CB3B32C0-257F-44F8-99B0-AF300CFCA904}"/>
    <cellStyle name="20% - Accent6 246" xfId="16763" xr:uid="{D346294C-277B-48D9-B8CA-7706D329CA7B}"/>
    <cellStyle name="20% - Accent6 247" xfId="16777" xr:uid="{88EEF8A4-033B-4528-9EFC-27EEF99B0BFF}"/>
    <cellStyle name="20% - Accent6 248" xfId="16791" xr:uid="{A58907D5-3A56-4A0A-B606-820BFFEE72E2}"/>
    <cellStyle name="20% - Accent6 249" xfId="16805" xr:uid="{03B65EA5-44AF-4E6A-8714-C0899D99DB3F}"/>
    <cellStyle name="20% - Accent6 25" xfId="402" xr:uid="{E46C5C3E-B245-4D07-AD8C-2C78733BA6A9}"/>
    <cellStyle name="20% - Accent6 25 2" xfId="5545" xr:uid="{2496ACD8-A5E2-45EE-91DA-2D934E4E08FC}"/>
    <cellStyle name="20% - Accent6 25 2 2" xfId="13302" xr:uid="{73F54579-660D-4297-87EE-99F3A566D07C}"/>
    <cellStyle name="20% - Accent6 25 2 2 2" xfId="32312" xr:uid="{895F8257-0514-48ED-A91F-0EF87B8E27FE}"/>
    <cellStyle name="20% - Accent6 25 2 2 3" xfId="47446" xr:uid="{837FFF73-56D0-4C7C-BDA3-15D585E5B1CA}"/>
    <cellStyle name="20% - Accent6 25 2 3" xfId="24768" xr:uid="{4847DCE2-5FA9-4BE2-93F0-7C905ACAE9D4}"/>
    <cellStyle name="20% - Accent6 25 2 4" xfId="39902" xr:uid="{90FA3DDC-16F0-4AE2-A0EC-19C8A76930E7}"/>
    <cellStyle name="20% - Accent6 25 3" xfId="3056" xr:uid="{4ADF4D4A-E059-409E-9217-121270C1DF68}"/>
    <cellStyle name="20% - Accent6 25 3 2" xfId="10819" xr:uid="{B919C1F3-F39D-42CE-A65E-06DC4389DDB6}"/>
    <cellStyle name="20% - Accent6 25 3 2 2" xfId="29844" xr:uid="{9A1F44CD-2A68-4239-AD43-E03A7D1EAFFB}"/>
    <cellStyle name="20% - Accent6 25 3 2 3" xfId="44978" xr:uid="{6192BECE-7580-471C-8181-A6CFA542A8E5}"/>
    <cellStyle name="20% - Accent6 25 3 3" xfId="22300" xr:uid="{7E65B67A-5B52-4EC7-9034-0EAC74DCAB4D}"/>
    <cellStyle name="20% - Accent6 25 3 4" xfId="37434" xr:uid="{FA34BD03-E648-4D49-AEE8-6270E24C2134}"/>
    <cellStyle name="20% - Accent6 25 4" xfId="8193" xr:uid="{136E5584-F0BE-4D26-96AD-FFFDE71595B4}"/>
    <cellStyle name="20% - Accent6 25 4 2" xfId="27302" xr:uid="{922A31B8-2FDC-4E09-9D10-1A1FDC9DA1A2}"/>
    <cellStyle name="20% - Accent6 25 4 3" xfId="42436" xr:uid="{ADC8FA76-D3D7-485A-8869-FEA7B958B756}"/>
    <cellStyle name="20% - Accent6 25 5" xfId="19758" xr:uid="{3FDC7B8E-6944-45A5-AF11-D5829B7713A8}"/>
    <cellStyle name="20% - Accent6 25 6" xfId="34892" xr:uid="{557B962F-102B-4DF0-AE20-1D660B43A907}"/>
    <cellStyle name="20% - Accent6 250" xfId="16819" xr:uid="{E963CA07-0F5F-4E9C-9366-1D003D13535E}"/>
    <cellStyle name="20% - Accent6 251" xfId="16833" xr:uid="{2BCD990D-32DC-48C6-9941-0A43A8FE88A3}"/>
    <cellStyle name="20% - Accent6 252" xfId="16847" xr:uid="{1848B00D-F9B4-4E17-9912-97E20B720BC0}"/>
    <cellStyle name="20% - Accent6 253" xfId="16861" xr:uid="{4B247BB9-CAEC-45DE-9AA6-2E9CF78370F8}"/>
    <cellStyle name="20% - Accent6 254" xfId="16875" xr:uid="{6EF42925-955C-4C35-9081-5C4414676DC8}"/>
    <cellStyle name="20% - Accent6 255" xfId="16889" xr:uid="{CFB3F12F-500B-4AFF-88EF-083015258228}"/>
    <cellStyle name="20% - Accent6 256" xfId="16903" xr:uid="{DA7894B3-2A20-4DB2-B5F4-E6C946E2228E}"/>
    <cellStyle name="20% - Accent6 257" xfId="16917" xr:uid="{1803895F-9EA6-4968-A973-E6A96667D9EF}"/>
    <cellStyle name="20% - Accent6 258" xfId="16931" xr:uid="{C3462296-8A78-49D1-A254-A6DDF957A1A3}"/>
    <cellStyle name="20% - Accent6 259" xfId="16945" xr:uid="{BD9B601C-1226-47C4-B6A6-E85C512E1843}"/>
    <cellStyle name="20% - Accent6 26" xfId="416" xr:uid="{7E0E0243-332A-4878-BC49-8D2D19600B25}"/>
    <cellStyle name="20% - Accent6 26 2" xfId="5559" xr:uid="{05E37798-B538-409F-B583-ED1E626388DA}"/>
    <cellStyle name="20% - Accent6 26 2 2" xfId="13316" xr:uid="{1ECF0696-C6ED-43AF-8419-CAE00E791FD9}"/>
    <cellStyle name="20% - Accent6 26 2 2 2" xfId="32326" xr:uid="{B79CBA9C-93B8-4B60-9A68-8BD9B3E935F6}"/>
    <cellStyle name="20% - Accent6 26 2 2 3" xfId="47460" xr:uid="{506A5F69-2886-486D-823E-289F474794F0}"/>
    <cellStyle name="20% - Accent6 26 2 3" xfId="24782" xr:uid="{66A2E2BF-05E4-493E-B329-D95179403B9A}"/>
    <cellStyle name="20% - Accent6 26 2 4" xfId="39916" xr:uid="{17A82345-EE28-44C1-9B0C-E4254F568CDE}"/>
    <cellStyle name="20% - Accent6 26 3" xfId="3070" xr:uid="{5742FF87-935F-4053-9FEB-753C6923B842}"/>
    <cellStyle name="20% - Accent6 26 3 2" xfId="10833" xr:uid="{1A8908B3-981A-43C8-80E9-E5745DDC98CB}"/>
    <cellStyle name="20% - Accent6 26 3 2 2" xfId="29858" xr:uid="{43F64DA0-8F77-4222-9D5C-83E8C3FAC422}"/>
    <cellStyle name="20% - Accent6 26 3 2 3" xfId="44992" xr:uid="{59AF355C-1080-4083-B41C-E5F2DA4F694B}"/>
    <cellStyle name="20% - Accent6 26 3 3" xfId="22314" xr:uid="{10705E5D-0C19-498D-8594-88F7BD61E17E}"/>
    <cellStyle name="20% - Accent6 26 3 4" xfId="37448" xr:uid="{4352E7E8-2B1F-4D59-8123-6B29F97CDAEB}"/>
    <cellStyle name="20% - Accent6 26 4" xfId="8207" xr:uid="{E5EFD3B4-3A66-4C3E-B84A-B9EDC3637C11}"/>
    <cellStyle name="20% - Accent6 26 4 2" xfId="27316" xr:uid="{FDAC1D6D-F8E7-4061-BF8A-AA3B2EB1CA77}"/>
    <cellStyle name="20% - Accent6 26 4 3" xfId="42450" xr:uid="{D1A36662-28AC-4B44-A9A7-23FAA01AE0D1}"/>
    <cellStyle name="20% - Accent6 26 5" xfId="19772" xr:uid="{32B4EE0D-1C4B-4072-BE2B-F6724BFE47F8}"/>
    <cellStyle name="20% - Accent6 26 6" xfId="34906" xr:uid="{7CA03D7C-252F-4F3F-800F-D3A56CA8F5BA}"/>
    <cellStyle name="20% - Accent6 260" xfId="16959" xr:uid="{B0BE14B8-C276-4E1D-8607-21418861FB21}"/>
    <cellStyle name="20% - Accent6 261" xfId="16973" xr:uid="{09FD5F62-1DEE-4245-8E75-BCF46BEC31CE}"/>
    <cellStyle name="20% - Accent6 262" xfId="16987" xr:uid="{1DA6C2A2-C35B-4FCB-8BF9-196A2C2EDFB6}"/>
    <cellStyle name="20% - Accent6 263" xfId="17001" xr:uid="{6A2DF4C1-794A-4371-B26B-9C242EA94C1A}"/>
    <cellStyle name="20% - Accent6 264" xfId="17015" xr:uid="{4210745A-90F7-482A-A53E-B5F8E1E2441B}"/>
    <cellStyle name="20% - Accent6 265" xfId="17029" xr:uid="{6E08DE5A-8C51-4D3B-BF4F-383C0AE83970}"/>
    <cellStyle name="20% - Accent6 266" xfId="17043" xr:uid="{A807C6A4-7B0A-4A80-B0F7-E32F0A5FFAE1}"/>
    <cellStyle name="20% - Accent6 267" xfId="17057" xr:uid="{BE761ED1-132E-422E-A034-9A3367CEC155}"/>
    <cellStyle name="20% - Accent6 268" xfId="17071" xr:uid="{46E96AFF-B7D9-4031-B253-879EE6384CAE}"/>
    <cellStyle name="20% - Accent6 269" xfId="17085" xr:uid="{C7E50EA4-134A-48F2-B5E4-31049D7DF8FA}"/>
    <cellStyle name="20% - Accent6 27" xfId="430" xr:uid="{50F4B12D-1563-4530-8242-85B59D4CA59E}"/>
    <cellStyle name="20% - Accent6 27 2" xfId="5573" xr:uid="{FBA88C55-96C7-4E2B-8EE4-4561AC5D964B}"/>
    <cellStyle name="20% - Accent6 27 2 2" xfId="13330" xr:uid="{1A7FFAE9-DF75-418D-871F-25B203FAE736}"/>
    <cellStyle name="20% - Accent6 27 2 2 2" xfId="32340" xr:uid="{0B8A5553-BCA5-489F-8FF5-21BAE54AF4DC}"/>
    <cellStyle name="20% - Accent6 27 2 2 3" xfId="47474" xr:uid="{7E577294-A047-4C76-88C6-12DCE1A8F1DC}"/>
    <cellStyle name="20% - Accent6 27 2 3" xfId="24796" xr:uid="{86490FA8-8218-4305-B4F9-8625B70A151E}"/>
    <cellStyle name="20% - Accent6 27 2 4" xfId="39930" xr:uid="{B2BEBB84-B644-43C8-93F0-006B3CBA84DF}"/>
    <cellStyle name="20% - Accent6 27 3" xfId="3084" xr:uid="{B8BE31E7-7461-46FB-9B51-8356F95C8C22}"/>
    <cellStyle name="20% - Accent6 27 3 2" xfId="10847" xr:uid="{98A4A4DC-92AC-4420-B1C9-7555D096783E}"/>
    <cellStyle name="20% - Accent6 27 3 2 2" xfId="29872" xr:uid="{1E0205C4-5457-44B5-B37D-C6FD72F9FAB8}"/>
    <cellStyle name="20% - Accent6 27 3 2 3" xfId="45006" xr:uid="{BE619FC8-5247-40E3-9BD9-55E100643531}"/>
    <cellStyle name="20% - Accent6 27 3 3" xfId="22328" xr:uid="{6EDAEB5D-D1B8-4DBE-B439-7353BDA288E9}"/>
    <cellStyle name="20% - Accent6 27 3 4" xfId="37462" xr:uid="{31D00E18-C6CD-4249-81A6-872216629812}"/>
    <cellStyle name="20% - Accent6 27 4" xfId="8221" xr:uid="{EF399AA4-AC30-4CD7-971D-CDE0A9173E89}"/>
    <cellStyle name="20% - Accent6 27 4 2" xfId="27330" xr:uid="{83A3DB61-4394-4135-9164-EEF64653E3C9}"/>
    <cellStyle name="20% - Accent6 27 4 3" xfId="42464" xr:uid="{18446743-72D5-402C-9DF6-1AADBF6CEC8E}"/>
    <cellStyle name="20% - Accent6 27 5" xfId="19786" xr:uid="{2C5BCA08-1160-410E-BA97-61F2535DC82F}"/>
    <cellStyle name="20% - Accent6 27 6" xfId="34920" xr:uid="{CDA02085-AEB2-4E0E-BBB2-34FE44C74F21}"/>
    <cellStyle name="20% - Accent6 270" xfId="17099" xr:uid="{13A398BC-B7C0-42F8-A742-19EF8E7D6090}"/>
    <cellStyle name="20% - Accent6 271" xfId="17113" xr:uid="{902B67A4-4106-40BC-A6CE-20596AFECC65}"/>
    <cellStyle name="20% - Accent6 272" xfId="17127" xr:uid="{C5572B3C-04A3-497F-B426-ECF32E961233}"/>
    <cellStyle name="20% - Accent6 273" xfId="17141" xr:uid="{B934BC16-5A60-411A-BDA6-A1D54ABAA0CA}"/>
    <cellStyle name="20% - Accent6 274" xfId="17155" xr:uid="{B8B9CE4D-62F8-4C3E-AEC9-A9CE76E779EF}"/>
    <cellStyle name="20% - Accent6 275" xfId="17169" xr:uid="{A5830AEB-A84B-4B36-B624-840A3F7CF2F1}"/>
    <cellStyle name="20% - Accent6 276" xfId="17183" xr:uid="{99210C32-E2CE-4D1C-B69A-A5A98A86B7C6}"/>
    <cellStyle name="20% - Accent6 277" xfId="17197" xr:uid="{663F8C5D-1E3B-4C5F-8FDF-000ACCC0F393}"/>
    <cellStyle name="20% - Accent6 278" xfId="17211" xr:uid="{30750334-9A6B-47FA-ADF8-5B3B1CBDCC4A}"/>
    <cellStyle name="20% - Accent6 279" xfId="17226" xr:uid="{B3D498CC-E3CC-40D1-B288-481D7A6221EC}"/>
    <cellStyle name="20% - Accent6 28" xfId="444" xr:uid="{7D4CEB90-3EE9-4EE6-8B28-F491C0515FE8}"/>
    <cellStyle name="20% - Accent6 28 2" xfId="5587" xr:uid="{4167C667-5B84-4A85-BF25-43BF8E66614B}"/>
    <cellStyle name="20% - Accent6 28 2 2" xfId="13344" xr:uid="{FDAA938E-2E46-4B42-B4AC-3CDA6EBD7FFA}"/>
    <cellStyle name="20% - Accent6 28 2 2 2" xfId="32354" xr:uid="{F977C7AF-5AD1-409C-9D0A-CF53B6AA18F7}"/>
    <cellStyle name="20% - Accent6 28 2 2 3" xfId="47488" xr:uid="{00EE95F4-618E-46E5-9DDD-909B4541A45E}"/>
    <cellStyle name="20% - Accent6 28 2 3" xfId="24810" xr:uid="{BAC191D4-96E8-4925-B7E2-B6A592F043D7}"/>
    <cellStyle name="20% - Accent6 28 2 4" xfId="39944" xr:uid="{4CABEAB4-C815-4C09-88E7-2E0FBD0874C7}"/>
    <cellStyle name="20% - Accent6 28 3" xfId="3098" xr:uid="{05584749-EC32-4443-BC4B-95890F29299C}"/>
    <cellStyle name="20% - Accent6 28 3 2" xfId="10861" xr:uid="{2ACAE9D3-FD10-4EAC-8248-E947764569F0}"/>
    <cellStyle name="20% - Accent6 28 3 2 2" xfId="29886" xr:uid="{33040F11-23E1-4ACA-B1DA-1537CC36A10C}"/>
    <cellStyle name="20% - Accent6 28 3 2 3" xfId="45020" xr:uid="{91441910-0C99-4CD2-AAD5-1F7C324AEDD4}"/>
    <cellStyle name="20% - Accent6 28 3 3" xfId="22342" xr:uid="{EB7A15AE-461E-4901-83DA-F7E235ED542E}"/>
    <cellStyle name="20% - Accent6 28 3 4" xfId="37476" xr:uid="{388D6E5B-9AD1-4B43-9BE4-CA3CABD0ACA5}"/>
    <cellStyle name="20% - Accent6 28 4" xfId="8235" xr:uid="{D6B72FE3-BD92-4990-88C4-37D460A3B209}"/>
    <cellStyle name="20% - Accent6 28 4 2" xfId="27344" xr:uid="{F7B6FCAC-E0E5-4B33-A2BA-A6EF7C4CE712}"/>
    <cellStyle name="20% - Accent6 28 4 3" xfId="42478" xr:uid="{538E855A-DF94-4B33-8ED7-2F9B712F9825}"/>
    <cellStyle name="20% - Accent6 28 5" xfId="19800" xr:uid="{E0B66637-C8A5-4BF2-97D5-6FB6472BEDC3}"/>
    <cellStyle name="20% - Accent6 28 6" xfId="34934" xr:uid="{C4404D8E-A24C-4E7A-A003-DD3A054D2844}"/>
    <cellStyle name="20% - Accent6 280" xfId="17240" xr:uid="{894F2EB6-FDB8-4129-8D9D-4D25A369EC55}"/>
    <cellStyle name="20% - Accent6 281" xfId="17254" xr:uid="{2483DA2C-3923-46EC-866E-287868EE6099}"/>
    <cellStyle name="20% - Accent6 282" xfId="17268" xr:uid="{305D2A72-F332-4B42-8C81-BB8E01F3954D}"/>
    <cellStyle name="20% - Accent6 283" xfId="17282" xr:uid="{5615AAFD-0334-4A06-B49C-4386F03EBF2E}"/>
    <cellStyle name="20% - Accent6 284" xfId="17296" xr:uid="{52410474-D779-428A-890E-26907B87CF84}"/>
    <cellStyle name="20% - Accent6 285" xfId="17310" xr:uid="{8390CECF-24C1-4E3D-9D38-1B771B7A50BE}"/>
    <cellStyle name="20% - Accent6 286" xfId="17324" xr:uid="{6891E44E-409D-47D9-930C-B9CAA74C4BEE}"/>
    <cellStyle name="20% - Accent6 287" xfId="17338" xr:uid="{7B23082E-E5A3-4D52-97B1-46806AE78E57}"/>
    <cellStyle name="20% - Accent6 288" xfId="17352" xr:uid="{8AA01E4B-C93B-4776-AD63-41DDD6193202}"/>
    <cellStyle name="20% - Accent6 289" xfId="17366" xr:uid="{B27CC3C1-003D-4769-8F8E-3AE4176669A9}"/>
    <cellStyle name="20% - Accent6 29" xfId="458" xr:uid="{B34BA9B3-4F8A-4A79-B3B8-74F4F797653A}"/>
    <cellStyle name="20% - Accent6 29 2" xfId="5601" xr:uid="{95414949-86B6-4538-B1A5-45FAC5DA3433}"/>
    <cellStyle name="20% - Accent6 29 2 2" xfId="13358" xr:uid="{2F35AB96-3000-44A9-9664-084D88B77811}"/>
    <cellStyle name="20% - Accent6 29 2 2 2" xfId="32368" xr:uid="{D6ECC99C-ADD9-4F9D-AF45-2169444C9B36}"/>
    <cellStyle name="20% - Accent6 29 2 2 3" xfId="47502" xr:uid="{50B41D62-F1AF-4E12-9ADD-A71D605FE499}"/>
    <cellStyle name="20% - Accent6 29 2 3" xfId="24824" xr:uid="{6E7E2BB0-D40B-4210-B441-C2451AA38D14}"/>
    <cellStyle name="20% - Accent6 29 2 4" xfId="39958" xr:uid="{88917A2B-B1EC-4479-894E-17AB84246410}"/>
    <cellStyle name="20% - Accent6 29 3" xfId="3112" xr:uid="{3732E44B-43FD-42C7-9B52-A042D133BAB9}"/>
    <cellStyle name="20% - Accent6 29 3 2" xfId="10875" xr:uid="{22F98A00-33F8-4CF5-8677-D5031654286C}"/>
    <cellStyle name="20% - Accent6 29 3 2 2" xfId="29900" xr:uid="{E1C17F71-C8F1-4520-B1EC-323223D8FC9C}"/>
    <cellStyle name="20% - Accent6 29 3 2 3" xfId="45034" xr:uid="{CDB0BCDA-393D-4932-8A7B-8C1C5106A9B2}"/>
    <cellStyle name="20% - Accent6 29 3 3" xfId="22356" xr:uid="{C411207C-B944-47A1-AB3C-CFDD13D60D31}"/>
    <cellStyle name="20% - Accent6 29 3 4" xfId="37490" xr:uid="{24F16EBD-675F-4969-BAE8-1CB8CEECCE84}"/>
    <cellStyle name="20% - Accent6 29 4" xfId="8249" xr:uid="{F354F41A-1C68-41C5-AD48-68D49618C08E}"/>
    <cellStyle name="20% - Accent6 29 4 2" xfId="27358" xr:uid="{E3E07D5B-BBE0-4EDA-97C4-F02386771008}"/>
    <cellStyle name="20% - Accent6 29 4 3" xfId="42492" xr:uid="{558B588A-CF9A-499A-97BF-D036D5353767}"/>
    <cellStyle name="20% - Accent6 29 5" xfId="19814" xr:uid="{553444F8-7CA9-4125-921F-CA2E8E64EE61}"/>
    <cellStyle name="20% - Accent6 29 6" xfId="34948" xr:uid="{211695E0-168E-4BE0-ABF0-7769211A1988}"/>
    <cellStyle name="20% - Accent6 290" xfId="17380" xr:uid="{F65A82A0-4D48-46DC-A297-33BFEB59061C}"/>
    <cellStyle name="20% - Accent6 291" xfId="17394" xr:uid="{89E5FBAE-FB11-47B9-95C2-817202A90BE1}"/>
    <cellStyle name="20% - Accent6 292" xfId="17408" xr:uid="{CE58B296-5275-4D05-AC3B-C3ACB9E6B91F}"/>
    <cellStyle name="20% - Accent6 293" xfId="17422" xr:uid="{7A5AFE9F-7E29-4AF3-B4CD-48DE1091588B}"/>
    <cellStyle name="20% - Accent6 294" xfId="17436" xr:uid="{CE10AB5C-8E63-4D4E-AEB4-CE853AF0923E}"/>
    <cellStyle name="20% - Accent6 295" xfId="17450" xr:uid="{261EE8E3-9BDA-4E49-82EA-A3838BB07BCA}"/>
    <cellStyle name="20% - Accent6 296" xfId="17464" xr:uid="{89F59D12-C435-49E5-81A8-40397468675C}"/>
    <cellStyle name="20% - Accent6 297" xfId="17478" xr:uid="{A2383648-5BC6-4BF7-9634-2F88AD802D14}"/>
    <cellStyle name="20% - Accent6 298" xfId="17492" xr:uid="{EB5C988A-89AB-40BB-A96A-395E4E8958A3}"/>
    <cellStyle name="20% - Accent6 299" xfId="17506" xr:uid="{6AA824FF-59E8-4A84-A17E-B68BBDAF5FB0}"/>
    <cellStyle name="20% - Accent6 3" xfId="94" xr:uid="{BF962AA3-0B3D-45B8-81DB-AC6500312AB5}"/>
    <cellStyle name="20% - Accent6 3 2" xfId="5237" xr:uid="{C8304C80-3694-4640-9936-560A0876B1EC}"/>
    <cellStyle name="20% - Accent6 3 2 2" xfId="12994" xr:uid="{C364A0E2-400A-4E5E-8AE8-A3F4F0C83E08}"/>
    <cellStyle name="20% - Accent6 3 2 2 2" xfId="32004" xr:uid="{B8DE6D32-AD0E-4290-A8E4-2FBDCF0DCD17}"/>
    <cellStyle name="20% - Accent6 3 2 2 3" xfId="47138" xr:uid="{4C9A8346-2E89-4E13-9D4C-E0E4A0C312BA}"/>
    <cellStyle name="20% - Accent6 3 2 3" xfId="24460" xr:uid="{C1773988-2722-43DF-9A17-3F86DF55608A}"/>
    <cellStyle name="20% - Accent6 3 2 4" xfId="39594" xr:uid="{0C3AA688-6B40-4EAF-A20E-35CB69D54386}"/>
    <cellStyle name="20% - Accent6 3 3" xfId="2747" xr:uid="{80C69CAA-2036-4532-B60D-9AC854CF9EDE}"/>
    <cellStyle name="20% - Accent6 3 3 2" xfId="10510" xr:uid="{4C4274AD-0744-4999-8C7D-504FDB646019}"/>
    <cellStyle name="20% - Accent6 3 3 2 2" xfId="29535" xr:uid="{6311CE81-A5ED-46F5-B8BB-7A49AB230CC9}"/>
    <cellStyle name="20% - Accent6 3 3 2 3" xfId="44669" xr:uid="{4D8A29FF-F9C9-4542-90F2-685D4F784C09}"/>
    <cellStyle name="20% - Accent6 3 3 3" xfId="21991" xr:uid="{D19DE436-F05E-4DF2-BCA1-187F6A123002}"/>
    <cellStyle name="20% - Accent6 3 3 4" xfId="37125" xr:uid="{A3CEA00E-225C-49C7-A0D4-6B45217C7834}"/>
    <cellStyle name="20% - Accent6 3 4" xfId="7884" xr:uid="{35F931D3-E369-4E1B-94F3-F376D35805E2}"/>
    <cellStyle name="20% - Accent6 3 4 2" xfId="26993" xr:uid="{703E4324-8040-466D-9B51-409B3DEB14C3}"/>
    <cellStyle name="20% - Accent6 3 4 3" xfId="42127" xr:uid="{751D6594-87B0-4899-8C65-67FF1E787052}"/>
    <cellStyle name="20% - Accent6 3 5" xfId="19449" xr:uid="{4DEDCA9B-F913-4FFA-8562-B1E6D4724349}"/>
    <cellStyle name="20% - Accent6 3 6" xfId="34583" xr:uid="{E76C8ADD-4F18-4E98-B390-FC8703285FE9}"/>
    <cellStyle name="20% - Accent6 30" xfId="472" xr:uid="{9C87E85B-9547-4088-9CDF-4F3BC76B41E9}"/>
    <cellStyle name="20% - Accent6 30 2" xfId="5615" xr:uid="{05E8A28D-713E-4E81-8540-FBAF4010B80C}"/>
    <cellStyle name="20% - Accent6 30 2 2" xfId="13372" xr:uid="{12440038-9D6D-423C-95EA-211B171DFBBF}"/>
    <cellStyle name="20% - Accent6 30 2 2 2" xfId="32382" xr:uid="{F5E58967-96C5-4775-A817-527D872D3B40}"/>
    <cellStyle name="20% - Accent6 30 2 2 3" xfId="47516" xr:uid="{5608AD05-2C13-4832-8DD3-3E0A22898F21}"/>
    <cellStyle name="20% - Accent6 30 2 3" xfId="24838" xr:uid="{E18C127E-3D23-4E24-9D94-9D25AB0B3CE6}"/>
    <cellStyle name="20% - Accent6 30 2 4" xfId="39972" xr:uid="{FBEDCF80-F30E-41D5-BCB0-C6A5511AB093}"/>
    <cellStyle name="20% - Accent6 30 3" xfId="3126" xr:uid="{7360FBC8-A92C-4757-AC84-1020E3957566}"/>
    <cellStyle name="20% - Accent6 30 3 2" xfId="10889" xr:uid="{0111D904-46F5-4DEF-8F0B-BBE69331F8E3}"/>
    <cellStyle name="20% - Accent6 30 3 2 2" xfId="29914" xr:uid="{CAE6B72F-3FBC-43D2-95B3-E3A9824B8B59}"/>
    <cellStyle name="20% - Accent6 30 3 2 3" xfId="45048" xr:uid="{9099AA1C-EFB4-4CDB-9BDC-EB590223A38A}"/>
    <cellStyle name="20% - Accent6 30 3 3" xfId="22370" xr:uid="{DFC15500-6692-470B-A7A6-BB9C09CCF70A}"/>
    <cellStyle name="20% - Accent6 30 3 4" xfId="37504" xr:uid="{6833B9C5-7F66-43F3-BD6B-1AAF484176C7}"/>
    <cellStyle name="20% - Accent6 30 4" xfId="8263" xr:uid="{4777B9E2-8768-454E-A2C8-AF8F42CFB96C}"/>
    <cellStyle name="20% - Accent6 30 4 2" xfId="27372" xr:uid="{1CD344D8-ACDD-4F8E-85EB-D3AF26BFBBD7}"/>
    <cellStyle name="20% - Accent6 30 4 3" xfId="42506" xr:uid="{F30E8B93-C60E-4E3F-8876-2B4C28FC371E}"/>
    <cellStyle name="20% - Accent6 30 5" xfId="19828" xr:uid="{1D43E360-ECB3-424D-AB2D-A97D6225D1E7}"/>
    <cellStyle name="20% - Accent6 30 6" xfId="34962" xr:uid="{AD0CC772-1C7A-4533-8CE4-CBAD19FFAEB0}"/>
    <cellStyle name="20% - Accent6 300" xfId="17520" xr:uid="{04F2BA69-1F94-461E-A355-7F0D21C9B807}"/>
    <cellStyle name="20% - Accent6 301" xfId="17534" xr:uid="{1A074232-D5FF-465F-AA82-BCE795ABB97B}"/>
    <cellStyle name="20% - Accent6 302" xfId="17548" xr:uid="{D85B6443-C742-4190-9F51-EE1C73A300AD}"/>
    <cellStyle name="20% - Accent6 303" xfId="17562" xr:uid="{7C87605C-3DB1-4F9B-92FA-A2681268A53C}"/>
    <cellStyle name="20% - Accent6 304" xfId="17576" xr:uid="{1F42C4DD-9B94-42EB-8366-43E819B74AE6}"/>
    <cellStyle name="20% - Accent6 305" xfId="17590" xr:uid="{9FC304B3-5885-43E1-98CE-4CDDB564B5B8}"/>
    <cellStyle name="20% - Accent6 306" xfId="17604" xr:uid="{4D99B906-3FBE-451B-9BE1-444F26CAD6FD}"/>
    <cellStyle name="20% - Accent6 307" xfId="17618" xr:uid="{1B4CC29A-00BE-47F6-9BBE-9FD1776C4B70}"/>
    <cellStyle name="20% - Accent6 308" xfId="17632" xr:uid="{3E6D2DC6-8FF8-4152-9842-32DE2BC774BB}"/>
    <cellStyle name="20% - Accent6 309" xfId="17646" xr:uid="{2C8B0420-F8DB-41AE-B352-B594290A2B6A}"/>
    <cellStyle name="20% - Accent6 31" xfId="486" xr:uid="{3AE7895B-FC03-4F37-A04E-0E7D08648B31}"/>
    <cellStyle name="20% - Accent6 31 2" xfId="5629" xr:uid="{C2861253-3FCF-4D6C-ACA9-431F6BD1CE97}"/>
    <cellStyle name="20% - Accent6 31 2 2" xfId="13386" xr:uid="{8C290300-ADD9-4202-8D0D-94BE99202BD3}"/>
    <cellStyle name="20% - Accent6 31 2 2 2" xfId="32396" xr:uid="{B945F9CE-A8D7-4B30-9FCE-066E93F18DF5}"/>
    <cellStyle name="20% - Accent6 31 2 2 3" xfId="47530" xr:uid="{0294DF3E-7319-46EE-8749-9809C0A03746}"/>
    <cellStyle name="20% - Accent6 31 2 3" xfId="24852" xr:uid="{07A68992-3F9C-4F59-9E45-B6CD4476BC7D}"/>
    <cellStyle name="20% - Accent6 31 2 4" xfId="39986" xr:uid="{8B2DA740-9B9C-4E7B-9655-4DC2148785B3}"/>
    <cellStyle name="20% - Accent6 31 3" xfId="3140" xr:uid="{C0156D11-DD07-4E84-8969-7934FFF63231}"/>
    <cellStyle name="20% - Accent6 31 3 2" xfId="10903" xr:uid="{98DAEC09-AA05-4CB1-B147-162BC5FA8F9B}"/>
    <cellStyle name="20% - Accent6 31 3 2 2" xfId="29928" xr:uid="{CC6527C2-7020-475E-ADDF-112CF846170B}"/>
    <cellStyle name="20% - Accent6 31 3 2 3" xfId="45062" xr:uid="{22F3FF45-BE60-4C78-B479-F465AB21A69F}"/>
    <cellStyle name="20% - Accent6 31 3 3" xfId="22384" xr:uid="{78AE94FF-3E18-4EAD-A807-6589B8BFCC2A}"/>
    <cellStyle name="20% - Accent6 31 3 4" xfId="37518" xr:uid="{BDD50ACF-568A-47E5-8156-4F18E38B3696}"/>
    <cellStyle name="20% - Accent6 31 4" xfId="8277" xr:uid="{055FF022-5641-4DE9-B706-E25D851DEB0D}"/>
    <cellStyle name="20% - Accent6 31 4 2" xfId="27386" xr:uid="{7C678EC3-E5E8-4381-B25F-B2E7ACD49070}"/>
    <cellStyle name="20% - Accent6 31 4 3" xfId="42520" xr:uid="{99CCD12A-6FF9-445F-AB1C-B69A1B19C325}"/>
    <cellStyle name="20% - Accent6 31 5" xfId="19842" xr:uid="{B8889002-816A-4B18-A453-541A764D9978}"/>
    <cellStyle name="20% - Accent6 31 6" xfId="34976" xr:uid="{9F847AF4-E17A-4AD1-B498-78D1D2162798}"/>
    <cellStyle name="20% - Accent6 310" xfId="17660" xr:uid="{59750DC9-388C-4049-A392-F37237516123}"/>
    <cellStyle name="20% - Accent6 311" xfId="17674" xr:uid="{E6C75D75-BC50-413B-A9F0-18E3C9B83048}"/>
    <cellStyle name="20% - Accent6 312" xfId="17688" xr:uid="{1849E295-E482-495A-A97B-EDFCD3186CA3}"/>
    <cellStyle name="20% - Accent6 313" xfId="17702" xr:uid="{F46FDCE9-EE1B-4AD0-803F-4953DAA43FF6}"/>
    <cellStyle name="20% - Accent6 314" xfId="17716" xr:uid="{5A21FA0D-7BB6-45E2-9EE1-3F5D1A9BC539}"/>
    <cellStyle name="20% - Accent6 315" xfId="17730" xr:uid="{69F7CCE3-8A77-4AAB-8BB0-AD5A2518F7A8}"/>
    <cellStyle name="20% - Accent6 316" xfId="17744" xr:uid="{473E0729-CB0F-4314-BB56-AF5F0D25D382}"/>
    <cellStyle name="20% - Accent6 317" xfId="17758" xr:uid="{86E3C8CB-FD22-4E40-ACD7-89CAA4878BDA}"/>
    <cellStyle name="20% - Accent6 318" xfId="17772" xr:uid="{147526DB-E91E-4334-A1AC-0AC563611875}"/>
    <cellStyle name="20% - Accent6 319" xfId="17786" xr:uid="{903FBAEC-DF84-4E0A-8E53-CE7F392B8E4E}"/>
    <cellStyle name="20% - Accent6 32" xfId="500" xr:uid="{5C0FE603-44EC-439C-A7EA-054DBCF112C6}"/>
    <cellStyle name="20% - Accent6 32 2" xfId="5643" xr:uid="{27A99EF9-8A15-4343-B2F8-1CB1FC56D59F}"/>
    <cellStyle name="20% - Accent6 32 2 2" xfId="13400" xr:uid="{F9F97B66-086D-4543-9979-F4C33A988B16}"/>
    <cellStyle name="20% - Accent6 32 2 2 2" xfId="32410" xr:uid="{C1609DC7-DC1D-449D-89FF-2D3791683B3B}"/>
    <cellStyle name="20% - Accent6 32 2 2 3" xfId="47544" xr:uid="{3559FC4E-E079-4AD5-9BBB-C4FE8ABF22DB}"/>
    <cellStyle name="20% - Accent6 32 2 3" xfId="24866" xr:uid="{F40ABEF8-47B1-4A3D-8DEE-9012F22C6136}"/>
    <cellStyle name="20% - Accent6 32 2 4" xfId="40000" xr:uid="{D05E9E47-10C6-445B-AB02-AD2F94840FC3}"/>
    <cellStyle name="20% - Accent6 32 3" xfId="3154" xr:uid="{5A866085-F3B8-4E88-96D3-C686E66C74BF}"/>
    <cellStyle name="20% - Accent6 32 3 2" xfId="10917" xr:uid="{DABDD06C-330D-4DBF-95EE-B17AE4438AC2}"/>
    <cellStyle name="20% - Accent6 32 3 2 2" xfId="29942" xr:uid="{CBCE30FC-14F0-4B3F-8356-78BB510458F5}"/>
    <cellStyle name="20% - Accent6 32 3 2 3" xfId="45076" xr:uid="{AAF7CF32-B261-4EFC-A94F-6BFED5BB4678}"/>
    <cellStyle name="20% - Accent6 32 3 3" xfId="22398" xr:uid="{6013B7EA-3E58-4D2C-9418-0554C6282BDC}"/>
    <cellStyle name="20% - Accent6 32 3 4" xfId="37532" xr:uid="{B39BFDD2-75F3-4331-9985-72ECC5FCD62E}"/>
    <cellStyle name="20% - Accent6 32 4" xfId="8291" xr:uid="{6E1D228E-64FD-4BFF-A40E-655C7368D9C6}"/>
    <cellStyle name="20% - Accent6 32 4 2" xfId="27400" xr:uid="{CC8552FB-4C6A-4238-90B7-71EF520EBCB9}"/>
    <cellStyle name="20% - Accent6 32 4 3" xfId="42534" xr:uid="{2E7A8610-C75C-49A7-A38D-A79DC5ED8F22}"/>
    <cellStyle name="20% - Accent6 32 5" xfId="19856" xr:uid="{2D5422DF-886D-47FF-A82E-03125084EBFB}"/>
    <cellStyle name="20% - Accent6 32 6" xfId="34990" xr:uid="{188CF5DB-6425-47EE-B43A-5DF1FA941A14}"/>
    <cellStyle name="20% - Accent6 320" xfId="17800" xr:uid="{BECD10F1-68B0-4B91-A332-4E5D4ACD0294}"/>
    <cellStyle name="20% - Accent6 321" xfId="17814" xr:uid="{17EC94F7-04D8-44CF-A651-478ADD7B4CE3}"/>
    <cellStyle name="20% - Accent6 322" xfId="17828" xr:uid="{6319FDFF-C91A-455A-9C87-80E92DC43FCB}"/>
    <cellStyle name="20% - Accent6 323" xfId="17842" xr:uid="{F31A1F9E-F077-49BB-AEA4-015ED9829C01}"/>
    <cellStyle name="20% - Accent6 324" xfId="17856" xr:uid="{EAA680E7-DE30-492E-B076-A494B300E13B}"/>
    <cellStyle name="20% - Accent6 325" xfId="17870" xr:uid="{B166FD21-9F35-4855-B184-AE6CCB3B9ED5}"/>
    <cellStyle name="20% - Accent6 326" xfId="17884" xr:uid="{F869871E-BD70-44FB-A733-D78199B153E3}"/>
    <cellStyle name="20% - Accent6 327" xfId="17898" xr:uid="{3A6DA9A3-3D25-4EE6-8B1B-F9FDBE6C3F7B}"/>
    <cellStyle name="20% - Accent6 328" xfId="17912" xr:uid="{D034D90A-0974-4D7D-A4F1-478E65E93870}"/>
    <cellStyle name="20% - Accent6 329" xfId="17926" xr:uid="{0E9C6B03-C3E2-496C-9E15-9C3B7BCD7D27}"/>
    <cellStyle name="20% - Accent6 33" xfId="514" xr:uid="{9044E60F-025B-472C-A184-B09383F76068}"/>
    <cellStyle name="20% - Accent6 33 2" xfId="5657" xr:uid="{30ADB3A5-5E0F-4257-8272-10157BEC868C}"/>
    <cellStyle name="20% - Accent6 33 2 2" xfId="13414" xr:uid="{24AE320D-8A74-4530-BE20-B2A0F6892EA9}"/>
    <cellStyle name="20% - Accent6 33 2 2 2" xfId="32424" xr:uid="{4D0F49F0-8300-40B1-A8F8-AB83FCC497D6}"/>
    <cellStyle name="20% - Accent6 33 2 2 3" xfId="47558" xr:uid="{998866EA-0D41-4FC2-86EF-7232CCEA2E29}"/>
    <cellStyle name="20% - Accent6 33 2 3" xfId="24880" xr:uid="{23C83337-DD37-4DDA-9257-AFB2CD59DFA0}"/>
    <cellStyle name="20% - Accent6 33 2 4" xfId="40014" xr:uid="{0AFAABDF-D183-47D0-8935-664F10C28D72}"/>
    <cellStyle name="20% - Accent6 33 3" xfId="3168" xr:uid="{B28F12E1-197F-4AEC-8996-BB5BFE4901FF}"/>
    <cellStyle name="20% - Accent6 33 3 2" xfId="10931" xr:uid="{162083BA-098F-4516-9BE2-AF595804A172}"/>
    <cellStyle name="20% - Accent6 33 3 2 2" xfId="29956" xr:uid="{E5AAF639-2C4C-444E-AE61-72CA18972AA3}"/>
    <cellStyle name="20% - Accent6 33 3 2 3" xfId="45090" xr:uid="{F69A89F7-C00E-4015-8E5D-26F2765694B9}"/>
    <cellStyle name="20% - Accent6 33 3 3" xfId="22412" xr:uid="{88128AC6-51F8-4433-B08A-1AEEAB84FFF0}"/>
    <cellStyle name="20% - Accent6 33 3 4" xfId="37546" xr:uid="{BDA0AE32-38EA-4BB2-9A9B-C2A81A6C8E18}"/>
    <cellStyle name="20% - Accent6 33 4" xfId="8305" xr:uid="{BF719A38-8653-4266-B37D-5997E2EAEB7C}"/>
    <cellStyle name="20% - Accent6 33 4 2" xfId="27414" xr:uid="{7D755E0F-466C-499B-9180-C0847441C6E2}"/>
    <cellStyle name="20% - Accent6 33 4 3" xfId="42548" xr:uid="{E1E1608C-D537-4736-9485-C63DA54CBDA6}"/>
    <cellStyle name="20% - Accent6 33 5" xfId="19870" xr:uid="{6A395CCD-BD37-4DB6-837E-A21537A1DFB9}"/>
    <cellStyle name="20% - Accent6 33 6" xfId="35004" xr:uid="{1B5C13F3-0487-4CC7-9D1B-B511D4625643}"/>
    <cellStyle name="20% - Accent6 330" xfId="17940" xr:uid="{F3735BFA-469B-411E-8933-F1249FF65261}"/>
    <cellStyle name="20% - Accent6 331" xfId="17954" xr:uid="{902BF13F-93AE-4C7C-8D85-E7328705AB20}"/>
    <cellStyle name="20% - Accent6 332" xfId="17968" xr:uid="{EB249188-EF2B-49B4-81B1-D9EE9E5F219D}"/>
    <cellStyle name="20% - Accent6 333" xfId="17982" xr:uid="{CE892F6F-8ADE-4B7B-9AAF-F769A504AD9C}"/>
    <cellStyle name="20% - Accent6 334" xfId="19411" xr:uid="{A51F0E3E-8AA3-4D35-9068-000A625738B3}"/>
    <cellStyle name="20% - Accent6 335" xfId="34545" xr:uid="{5696929B-F02E-43CF-A29E-466521735516}"/>
    <cellStyle name="20% - Accent6 34" xfId="528" xr:uid="{2408BF39-7F8A-494F-95E4-D12FB7AB8C02}"/>
    <cellStyle name="20% - Accent6 34 2" xfId="5671" xr:uid="{D085A473-8578-437D-B4B8-3D9AA4B936C2}"/>
    <cellStyle name="20% - Accent6 34 2 2" xfId="13428" xr:uid="{055D9A0B-C026-4CF1-A644-8FD9246AA5A0}"/>
    <cellStyle name="20% - Accent6 34 2 2 2" xfId="32438" xr:uid="{95063688-6030-45BF-98C8-27C01F57D85A}"/>
    <cellStyle name="20% - Accent6 34 2 2 3" xfId="47572" xr:uid="{53F422B2-D39E-4CB5-8307-1CF7DB39890F}"/>
    <cellStyle name="20% - Accent6 34 2 3" xfId="24894" xr:uid="{5AB1E5FA-6833-4839-AE9A-4EEF7AA1A7CB}"/>
    <cellStyle name="20% - Accent6 34 2 4" xfId="40028" xr:uid="{A94CFE40-5691-40CD-AAB3-4E9FC5EA1985}"/>
    <cellStyle name="20% - Accent6 34 3" xfId="3182" xr:uid="{F8A6696A-A680-4C0D-A061-9F713C4ED7DC}"/>
    <cellStyle name="20% - Accent6 34 3 2" xfId="10945" xr:uid="{D653BE0E-0D3B-4468-BEF8-3B3966F71AA5}"/>
    <cellStyle name="20% - Accent6 34 3 2 2" xfId="29970" xr:uid="{09483D25-4F24-4663-AD47-7DC31E388617}"/>
    <cellStyle name="20% - Accent6 34 3 2 3" xfId="45104" xr:uid="{E4679931-1410-42D9-8F02-CF7DD4F72943}"/>
    <cellStyle name="20% - Accent6 34 3 3" xfId="22426" xr:uid="{A0222EC0-2B07-42F7-930D-AAFF6DA2D257}"/>
    <cellStyle name="20% - Accent6 34 3 4" xfId="37560" xr:uid="{20D12345-5456-45F1-A1A8-0DEE2709B192}"/>
    <cellStyle name="20% - Accent6 34 4" xfId="8319" xr:uid="{E8FB27A0-8140-4759-A72B-C20D8593FA68}"/>
    <cellStyle name="20% - Accent6 34 4 2" xfId="27428" xr:uid="{C9D3B237-2DB1-4A47-B91C-0B741F492FFA}"/>
    <cellStyle name="20% - Accent6 34 4 3" xfId="42562" xr:uid="{F2023F37-FEEE-4DFB-BACF-A4918ABB8C02}"/>
    <cellStyle name="20% - Accent6 34 5" xfId="19884" xr:uid="{7AFB3F2F-0831-4C7D-8901-0AFC882FA6F8}"/>
    <cellStyle name="20% - Accent6 34 6" xfId="35018" xr:uid="{430796F3-E3F2-4EDB-AF26-441295BD44D1}"/>
    <cellStyle name="20% - Accent6 35" xfId="542" xr:uid="{8CCB7D2B-BB12-4815-8628-E56E56CECC5A}"/>
    <cellStyle name="20% - Accent6 35 2" xfId="5685" xr:uid="{D0ED8018-D267-4CE1-AA71-C497051EFE3B}"/>
    <cellStyle name="20% - Accent6 35 2 2" xfId="13442" xr:uid="{B2590B08-C0D9-416A-A24F-B35C852488EC}"/>
    <cellStyle name="20% - Accent6 35 2 2 2" xfId="32452" xr:uid="{DEB7FCA2-3B05-4B64-A80E-9E9125E9F8D6}"/>
    <cellStyle name="20% - Accent6 35 2 2 3" xfId="47586" xr:uid="{2443EFCF-587F-4A4C-915F-DBB2C181FBE6}"/>
    <cellStyle name="20% - Accent6 35 2 3" xfId="24908" xr:uid="{83E81CD1-17D0-4AB8-9E5D-A20A42F4EC4D}"/>
    <cellStyle name="20% - Accent6 35 2 4" xfId="40042" xr:uid="{4BB66B9D-2A6E-4749-A167-5E9F416327A4}"/>
    <cellStyle name="20% - Accent6 35 3" xfId="3196" xr:uid="{6CE9591F-5912-407B-88B6-27360BEB21DB}"/>
    <cellStyle name="20% - Accent6 35 3 2" xfId="10959" xr:uid="{AF04FABA-22FE-4C9D-B63E-C79327728A2B}"/>
    <cellStyle name="20% - Accent6 35 3 2 2" xfId="29984" xr:uid="{CF81D02F-1B66-41EE-9A90-D8AF44FABAB0}"/>
    <cellStyle name="20% - Accent6 35 3 2 3" xfId="45118" xr:uid="{585EDC75-9C0C-43A5-92C8-7856803AC809}"/>
    <cellStyle name="20% - Accent6 35 3 3" xfId="22440" xr:uid="{8E5BD113-1AFE-4952-A6C0-9C86DC78E7B6}"/>
    <cellStyle name="20% - Accent6 35 3 4" xfId="37574" xr:uid="{2DFBD4F8-BD95-463C-9907-C10F039C6DA8}"/>
    <cellStyle name="20% - Accent6 35 4" xfId="8333" xr:uid="{4CED6CA5-D6AF-45AB-8728-0F0020186435}"/>
    <cellStyle name="20% - Accent6 35 4 2" xfId="27442" xr:uid="{E6E57A55-E52C-4FA9-9E3F-D2F9F4EBCF5A}"/>
    <cellStyle name="20% - Accent6 35 4 3" xfId="42576" xr:uid="{635D2FD3-DAF6-4E9C-B1E1-5B138F987D86}"/>
    <cellStyle name="20% - Accent6 35 5" xfId="19898" xr:uid="{9F4D9833-699D-4146-9137-F36E6AA77038}"/>
    <cellStyle name="20% - Accent6 35 6" xfId="35032" xr:uid="{C79FBAEB-DDB2-4164-835B-D35F20F24679}"/>
    <cellStyle name="20% - Accent6 36" xfId="556" xr:uid="{08BB4E4F-53FC-430C-950F-B84CCC756BA9}"/>
    <cellStyle name="20% - Accent6 36 2" xfId="5699" xr:uid="{06F1E949-6CA0-4015-8D57-4FC40F1C02C3}"/>
    <cellStyle name="20% - Accent6 36 2 2" xfId="13456" xr:uid="{6C715FEF-8064-42E9-A672-292AD805060B}"/>
    <cellStyle name="20% - Accent6 36 2 2 2" xfId="32466" xr:uid="{F46713C1-72B7-4A4C-8510-A0C8634FA4B6}"/>
    <cellStyle name="20% - Accent6 36 2 2 3" xfId="47600" xr:uid="{4F0CDA2C-4DCC-4DDF-BD6E-D42D7AFDD1C9}"/>
    <cellStyle name="20% - Accent6 36 2 3" xfId="24922" xr:uid="{1FA1C095-3107-4100-91A1-426CAF84B795}"/>
    <cellStyle name="20% - Accent6 36 2 4" xfId="40056" xr:uid="{CEA13D6E-4583-4D03-B17E-31354F2C00BF}"/>
    <cellStyle name="20% - Accent6 36 3" xfId="3210" xr:uid="{E9C1F098-21DD-4B10-9BC5-14BFE5B19F74}"/>
    <cellStyle name="20% - Accent6 36 3 2" xfId="10973" xr:uid="{B4EEE9E1-A416-4B4A-B5BF-4D3594592332}"/>
    <cellStyle name="20% - Accent6 36 3 2 2" xfId="29998" xr:uid="{E5DCCC73-7F4A-4570-8526-F52B79D9FAFB}"/>
    <cellStyle name="20% - Accent6 36 3 2 3" xfId="45132" xr:uid="{775FF041-D08A-422B-91D1-022521BA92C1}"/>
    <cellStyle name="20% - Accent6 36 3 3" xfId="22454" xr:uid="{525A9A82-6BBE-47BE-A9F8-6C7A19C75F26}"/>
    <cellStyle name="20% - Accent6 36 3 4" xfId="37588" xr:uid="{5317279A-A383-4D45-84BD-1E3DB66DA5B0}"/>
    <cellStyle name="20% - Accent6 36 4" xfId="8347" xr:uid="{DCBACDC4-8AD8-4894-88E3-CB121F1AF73C}"/>
    <cellStyle name="20% - Accent6 36 4 2" xfId="27456" xr:uid="{0FEDA12D-3260-45FB-8C54-0423F3EE9738}"/>
    <cellStyle name="20% - Accent6 36 4 3" xfId="42590" xr:uid="{69F243B8-4192-473A-A6A4-554D859C84B0}"/>
    <cellStyle name="20% - Accent6 36 5" xfId="19912" xr:uid="{B78C711C-977A-4420-8AC7-87650760FAD9}"/>
    <cellStyle name="20% - Accent6 36 6" xfId="35046" xr:uid="{160403C0-5B9C-47C1-AD6B-A8FDF757A5A4}"/>
    <cellStyle name="20% - Accent6 37" xfId="570" xr:uid="{5DCBE854-84DB-440A-B30F-3CD4DF48B9BF}"/>
    <cellStyle name="20% - Accent6 37 2" xfId="5713" xr:uid="{D2C6EE33-F97D-44F0-9FC1-001F2A5BB6E8}"/>
    <cellStyle name="20% - Accent6 37 2 2" xfId="13470" xr:uid="{E2032541-733C-4D72-A2EE-D948225AB0A8}"/>
    <cellStyle name="20% - Accent6 37 2 2 2" xfId="32480" xr:uid="{45459D89-68C3-47C5-961E-BAA3AB1920DB}"/>
    <cellStyle name="20% - Accent6 37 2 2 3" xfId="47614" xr:uid="{B6AD09E6-B271-4685-B4F6-9E7D60CF6406}"/>
    <cellStyle name="20% - Accent6 37 2 3" xfId="24936" xr:uid="{27D8B280-9EBF-4DFE-914E-26510D1465C0}"/>
    <cellStyle name="20% - Accent6 37 2 4" xfId="40070" xr:uid="{A997DD90-2D3C-416E-AF73-46CCB860BBA1}"/>
    <cellStyle name="20% - Accent6 37 3" xfId="3224" xr:uid="{339743F2-BE20-4C12-BB0F-30E9F2BFD99C}"/>
    <cellStyle name="20% - Accent6 37 3 2" xfId="10987" xr:uid="{AAD79779-42D8-4D10-A11C-EEDB88CB3ECA}"/>
    <cellStyle name="20% - Accent6 37 3 2 2" xfId="30012" xr:uid="{D5055FC8-BDBE-4595-8BEB-B8497F1C9213}"/>
    <cellStyle name="20% - Accent6 37 3 2 3" xfId="45146" xr:uid="{355D15A8-9AD6-43C7-86EF-37C2D279BC02}"/>
    <cellStyle name="20% - Accent6 37 3 3" xfId="22468" xr:uid="{C342DA69-D775-4A6F-8445-6942A43F27E1}"/>
    <cellStyle name="20% - Accent6 37 3 4" xfId="37602" xr:uid="{451FE7A8-080A-45FD-B917-E39F9389EBAF}"/>
    <cellStyle name="20% - Accent6 37 4" xfId="8361" xr:uid="{21C2B4F1-710F-4ED8-BCE2-3AF2CB008181}"/>
    <cellStyle name="20% - Accent6 37 4 2" xfId="27470" xr:uid="{ECE2BCD9-9384-42D0-9328-42F6F98EDE26}"/>
    <cellStyle name="20% - Accent6 37 4 3" xfId="42604" xr:uid="{EA68CF9E-3940-4B48-A746-845C13B7CE27}"/>
    <cellStyle name="20% - Accent6 37 5" xfId="19926" xr:uid="{A7979B37-937A-4065-834F-51A56995D77B}"/>
    <cellStyle name="20% - Accent6 37 6" xfId="35060" xr:uid="{43D5ED6F-2EAB-4207-98FF-F7E1A3C18F59}"/>
    <cellStyle name="20% - Accent6 38" xfId="584" xr:uid="{00BB7EE9-C745-42B1-8E6E-D2127A195E90}"/>
    <cellStyle name="20% - Accent6 38 2" xfId="5727" xr:uid="{72A4559F-A14F-41A3-AFE3-5E99797A9501}"/>
    <cellStyle name="20% - Accent6 38 2 2" xfId="13484" xr:uid="{A61FC202-BDB9-44E3-AAEC-F12638844B55}"/>
    <cellStyle name="20% - Accent6 38 2 2 2" xfId="32494" xr:uid="{A6BD4DE6-47FD-479E-92BE-67201DF6CFE3}"/>
    <cellStyle name="20% - Accent6 38 2 2 3" xfId="47628" xr:uid="{971E1DE6-366B-4F7C-B228-CD80FDEC8820}"/>
    <cellStyle name="20% - Accent6 38 2 3" xfId="24950" xr:uid="{3D09CD5E-2AAA-4C61-A957-7311E67A3882}"/>
    <cellStyle name="20% - Accent6 38 2 4" xfId="40084" xr:uid="{D8EF21BE-F0D5-4FC5-BD50-5E56DC656298}"/>
    <cellStyle name="20% - Accent6 38 3" xfId="3238" xr:uid="{E321C55C-1C47-4A76-B5D4-6B44FB878695}"/>
    <cellStyle name="20% - Accent6 38 3 2" xfId="11001" xr:uid="{9E7E2588-552C-4945-9CAC-913ABC6EE71A}"/>
    <cellStyle name="20% - Accent6 38 3 2 2" xfId="30026" xr:uid="{CF1C43AE-BA2A-4D01-92D9-23CD51C0A206}"/>
    <cellStyle name="20% - Accent6 38 3 2 3" xfId="45160" xr:uid="{567C271F-6369-48E2-840C-80F06E4CA818}"/>
    <cellStyle name="20% - Accent6 38 3 3" xfId="22482" xr:uid="{8538D740-EB7A-417D-A3B8-39BE00C0CF23}"/>
    <cellStyle name="20% - Accent6 38 3 4" xfId="37616" xr:uid="{5F3EDB24-6E95-4B2B-9EA0-4AAB3BD5D187}"/>
    <cellStyle name="20% - Accent6 38 4" xfId="8375" xr:uid="{8F5B887F-F55B-48AA-A349-EDA997FEC117}"/>
    <cellStyle name="20% - Accent6 38 4 2" xfId="27484" xr:uid="{419C1B41-FC4A-43A6-B384-C23036E46525}"/>
    <cellStyle name="20% - Accent6 38 4 3" xfId="42618" xr:uid="{FD594EEB-7789-4408-BFF3-83E20FF295D0}"/>
    <cellStyle name="20% - Accent6 38 5" xfId="19940" xr:uid="{AE849E0C-6582-4F89-9063-D84DBA71CBE3}"/>
    <cellStyle name="20% - Accent6 38 6" xfId="35074" xr:uid="{41166D12-37EE-4317-9E05-55C3239F5A78}"/>
    <cellStyle name="20% - Accent6 39" xfId="598" xr:uid="{F397DFF8-1AA2-46DE-9ED6-10283227090E}"/>
    <cellStyle name="20% - Accent6 39 2" xfId="5741" xr:uid="{D23AA61A-E249-4A42-8720-2DA50F2C435A}"/>
    <cellStyle name="20% - Accent6 39 2 2" xfId="13498" xr:uid="{0D3099BC-0FB1-4741-B9C4-18A6EAA3345A}"/>
    <cellStyle name="20% - Accent6 39 2 2 2" xfId="32508" xr:uid="{1F1F3396-34D6-479D-A89F-369DA4F9E4BA}"/>
    <cellStyle name="20% - Accent6 39 2 2 3" xfId="47642" xr:uid="{3FBB4612-D24E-431E-B234-C61E5EC7C2BE}"/>
    <cellStyle name="20% - Accent6 39 2 3" xfId="24964" xr:uid="{29D004B2-6628-4492-B4F8-ECDED18EB8B3}"/>
    <cellStyle name="20% - Accent6 39 2 4" xfId="40098" xr:uid="{54466BE2-5335-42EF-9AC1-D6982E0471C7}"/>
    <cellStyle name="20% - Accent6 39 3" xfId="3252" xr:uid="{4B8680D6-871B-4CF5-9EE9-25C5F04892EA}"/>
    <cellStyle name="20% - Accent6 39 3 2" xfId="11015" xr:uid="{6492BE0F-9A10-4B05-A691-E3FEDB6AE4C0}"/>
    <cellStyle name="20% - Accent6 39 3 2 2" xfId="30040" xr:uid="{55DE5C4A-2E86-4D5B-B9C9-486E192610ED}"/>
    <cellStyle name="20% - Accent6 39 3 2 3" xfId="45174" xr:uid="{2129A3BB-B0F1-4A60-B3FC-9BFEBBC2F3CB}"/>
    <cellStyle name="20% - Accent6 39 3 3" xfId="22496" xr:uid="{54BCAD60-AE85-435E-BF9D-0FD38E70526E}"/>
    <cellStyle name="20% - Accent6 39 3 4" xfId="37630" xr:uid="{29D30576-D522-4AEB-9BA2-88686A9C1314}"/>
    <cellStyle name="20% - Accent6 39 4" xfId="8389" xr:uid="{DA33986C-BFF4-4BE2-B695-E95D22B2EFC6}"/>
    <cellStyle name="20% - Accent6 39 4 2" xfId="27498" xr:uid="{95136ADB-A49B-4D7B-8040-FF088B8B572F}"/>
    <cellStyle name="20% - Accent6 39 4 3" xfId="42632" xr:uid="{10BD4637-6700-458E-8514-B15B9FA2AC8F}"/>
    <cellStyle name="20% - Accent6 39 5" xfId="19954" xr:uid="{2DC80403-E262-4CD7-B1A7-95C69E80A721}"/>
    <cellStyle name="20% - Accent6 39 6" xfId="35088" xr:uid="{B038B41D-F721-42CF-B13F-3FD5A5B564C9}"/>
    <cellStyle name="20% - Accent6 4" xfId="108" xr:uid="{DC43745C-8428-48A4-8E02-D240BE696F82}"/>
    <cellStyle name="20% - Accent6 4 2" xfId="5251" xr:uid="{F76AE5A3-6F44-4FFE-AC3C-CD2F8F6F369A}"/>
    <cellStyle name="20% - Accent6 4 2 2" xfId="13008" xr:uid="{B6F49EAB-3C4A-4E56-AEE6-5E0144E38A6D}"/>
    <cellStyle name="20% - Accent6 4 2 2 2" xfId="32018" xr:uid="{993BA8F1-D337-42DA-82A6-74A7E27E2E72}"/>
    <cellStyle name="20% - Accent6 4 2 2 3" xfId="47152" xr:uid="{09444E09-AF7C-4C46-8D42-4898892E33DE}"/>
    <cellStyle name="20% - Accent6 4 2 3" xfId="24474" xr:uid="{27E10806-0BDC-49B4-B219-85F692E04B1D}"/>
    <cellStyle name="20% - Accent6 4 2 4" xfId="39608" xr:uid="{A96E6076-22AC-4848-920E-BC4C2F9C73EA}"/>
    <cellStyle name="20% - Accent6 4 3" xfId="2761" xr:uid="{93C96A40-B623-4BB2-9E9A-4F99E6E42616}"/>
    <cellStyle name="20% - Accent6 4 3 2" xfId="10524" xr:uid="{32A61009-7A3B-4988-A2B1-9327EDDD9EDF}"/>
    <cellStyle name="20% - Accent6 4 3 2 2" xfId="29549" xr:uid="{FBF8AD64-9924-4874-813B-FFB0947738BC}"/>
    <cellStyle name="20% - Accent6 4 3 2 3" xfId="44683" xr:uid="{24A2F259-6DCD-4C7C-8F40-F47A61121848}"/>
    <cellStyle name="20% - Accent6 4 3 3" xfId="22005" xr:uid="{EBD884E2-131B-493C-8A34-6B127095AD2A}"/>
    <cellStyle name="20% - Accent6 4 3 4" xfId="37139" xr:uid="{AF7277DB-B2CC-4DEC-AA83-EA23B31D4CF4}"/>
    <cellStyle name="20% - Accent6 4 4" xfId="7898" xr:uid="{C0EAEF9C-20FF-4280-9014-15B82267E8E2}"/>
    <cellStyle name="20% - Accent6 4 4 2" xfId="27007" xr:uid="{CEA287BD-ADD9-41D9-8D51-D74DF8208B64}"/>
    <cellStyle name="20% - Accent6 4 4 3" xfId="42141" xr:uid="{9C2B445E-9DDB-43F7-9B93-EB1807B4C83B}"/>
    <cellStyle name="20% - Accent6 4 5" xfId="19463" xr:uid="{4E925A52-949F-4CF0-A4A7-DA5A45ACA834}"/>
    <cellStyle name="20% - Accent6 4 6" xfId="34597" xr:uid="{63A79B71-8AF6-4E94-979A-A5E3C7EDCA16}"/>
    <cellStyle name="20% - Accent6 40" xfId="612" xr:uid="{9B4DD624-F1F3-4431-8283-71B2F57F808E}"/>
    <cellStyle name="20% - Accent6 40 2" xfId="5755" xr:uid="{00D079F6-23EB-44C5-A635-896D0E2AFD6E}"/>
    <cellStyle name="20% - Accent6 40 2 2" xfId="13512" xr:uid="{424302B8-7B5E-47C8-BE3F-85501159F207}"/>
    <cellStyle name="20% - Accent6 40 2 2 2" xfId="32522" xr:uid="{D5748F03-CA38-40C4-A1FB-C3A498CA674A}"/>
    <cellStyle name="20% - Accent6 40 2 2 3" xfId="47656" xr:uid="{D6EAF421-7A9C-4FDB-9716-B8506009BE6F}"/>
    <cellStyle name="20% - Accent6 40 2 3" xfId="24978" xr:uid="{A116C222-CB02-41B4-AAF9-63772E8B74C3}"/>
    <cellStyle name="20% - Accent6 40 2 4" xfId="40112" xr:uid="{A8ADAFEA-3630-4A39-AF64-F3B1C9E78841}"/>
    <cellStyle name="20% - Accent6 40 3" xfId="3266" xr:uid="{23636F6F-E7C1-4307-802C-43A37049E3D6}"/>
    <cellStyle name="20% - Accent6 40 3 2" xfId="11029" xr:uid="{BECD284A-3ED8-447E-B5E9-A02E3787E69A}"/>
    <cellStyle name="20% - Accent6 40 3 2 2" xfId="30054" xr:uid="{45B01B32-758C-420C-8634-11E5FB292374}"/>
    <cellStyle name="20% - Accent6 40 3 2 3" xfId="45188" xr:uid="{546180F4-26C5-4AB9-A787-7854744F4913}"/>
    <cellStyle name="20% - Accent6 40 3 3" xfId="22510" xr:uid="{1AFC6F72-C76A-40EE-9BA9-0E5CB1D6506A}"/>
    <cellStyle name="20% - Accent6 40 3 4" xfId="37644" xr:uid="{F9FB81E9-78B7-4743-98DB-E07B665539B4}"/>
    <cellStyle name="20% - Accent6 40 4" xfId="8403" xr:uid="{B2080898-78CA-4786-B6C7-9D80FAB70B7F}"/>
    <cellStyle name="20% - Accent6 40 4 2" xfId="27512" xr:uid="{38486B67-F525-4A57-95D3-6CF37382B0AD}"/>
    <cellStyle name="20% - Accent6 40 4 3" xfId="42646" xr:uid="{A4F7683B-F90E-48FB-987F-3E84CBE5D067}"/>
    <cellStyle name="20% - Accent6 40 5" xfId="19968" xr:uid="{F669A29F-355C-45F4-97C7-C90DD33995F5}"/>
    <cellStyle name="20% - Accent6 40 6" xfId="35102" xr:uid="{20CE5B43-6547-4D29-88A7-760AA9F1CC0F}"/>
    <cellStyle name="20% - Accent6 41" xfId="626" xr:uid="{4F977AD8-6B07-4599-976F-3C5186FDD91E}"/>
    <cellStyle name="20% - Accent6 41 2" xfId="5769" xr:uid="{438FFC0A-E505-400D-8E2F-F033D1039A13}"/>
    <cellStyle name="20% - Accent6 41 2 2" xfId="13526" xr:uid="{8BAC3051-1DBE-4EF7-9D96-523AFF49E04B}"/>
    <cellStyle name="20% - Accent6 41 2 2 2" xfId="32536" xr:uid="{27CC1A3F-CEC2-431D-9AA0-AC7F399B8F07}"/>
    <cellStyle name="20% - Accent6 41 2 2 3" xfId="47670" xr:uid="{D28519B1-6B7E-478F-A2DA-7DE7CF9992F1}"/>
    <cellStyle name="20% - Accent6 41 2 3" xfId="24992" xr:uid="{5D7177AC-67AC-4160-BAE0-22AA71707617}"/>
    <cellStyle name="20% - Accent6 41 2 4" xfId="40126" xr:uid="{BB48A19C-40AE-4E4A-B2AB-40C180E4A773}"/>
    <cellStyle name="20% - Accent6 41 3" xfId="3280" xr:uid="{A5B39099-236D-4282-8FE2-7E68AAEB3419}"/>
    <cellStyle name="20% - Accent6 41 3 2" xfId="11043" xr:uid="{861B2C27-D7A3-4EE9-90D3-3792312B0A78}"/>
    <cellStyle name="20% - Accent6 41 3 2 2" xfId="30068" xr:uid="{BBAC2BB1-8D5E-4695-A41C-254539F1185E}"/>
    <cellStyle name="20% - Accent6 41 3 2 3" xfId="45202" xr:uid="{79FEC6DA-1BA9-4E0A-AC2C-C98AF04C8A99}"/>
    <cellStyle name="20% - Accent6 41 3 3" xfId="22524" xr:uid="{B88CAA32-1EBD-4F39-B984-95FEF0E79104}"/>
    <cellStyle name="20% - Accent6 41 3 4" xfId="37658" xr:uid="{04EF740C-14BC-400C-8D57-49F2F1B5676E}"/>
    <cellStyle name="20% - Accent6 41 4" xfId="8417" xr:uid="{A13CAAF1-B3B2-4536-806E-11F2553AE248}"/>
    <cellStyle name="20% - Accent6 41 4 2" xfId="27526" xr:uid="{0EA6612D-5252-483A-AA64-098993BBFF97}"/>
    <cellStyle name="20% - Accent6 41 4 3" xfId="42660" xr:uid="{A0C2D6DD-34A6-4C16-96D5-D15E7DCEDB60}"/>
    <cellStyle name="20% - Accent6 41 5" xfId="19982" xr:uid="{468FEAFA-D468-47F5-888D-F696AEF66F0C}"/>
    <cellStyle name="20% - Accent6 41 6" xfId="35116" xr:uid="{68D4340E-EE29-4962-9412-B5F704AC91D3}"/>
    <cellStyle name="20% - Accent6 42" xfId="640" xr:uid="{C6953802-754F-42AC-A46E-8BC0BF25257D}"/>
    <cellStyle name="20% - Accent6 42 2" xfId="5783" xr:uid="{2E35F60C-9942-42C2-B3D8-B52E72738540}"/>
    <cellStyle name="20% - Accent6 42 2 2" xfId="13540" xr:uid="{41675962-4B82-4D81-A0D5-0528DEB943BB}"/>
    <cellStyle name="20% - Accent6 42 2 2 2" xfId="32550" xr:uid="{7F98D049-7B67-4DAB-BD78-2677A5DF25AF}"/>
    <cellStyle name="20% - Accent6 42 2 2 3" xfId="47684" xr:uid="{6B70E80A-0D71-4AEC-AFCB-CC82C92712C3}"/>
    <cellStyle name="20% - Accent6 42 2 3" xfId="25006" xr:uid="{F89505FD-1503-459D-831D-4111B7B61E95}"/>
    <cellStyle name="20% - Accent6 42 2 4" xfId="40140" xr:uid="{30A6686E-F245-469F-90C9-9CB8CB293B6C}"/>
    <cellStyle name="20% - Accent6 42 3" xfId="3294" xr:uid="{318C339E-77C0-491B-916E-D2B9EDBDDA66}"/>
    <cellStyle name="20% - Accent6 42 3 2" xfId="11057" xr:uid="{6DB45A83-BC8D-4A67-A72C-32E90715DB7D}"/>
    <cellStyle name="20% - Accent6 42 3 2 2" xfId="30082" xr:uid="{4B55231A-0411-471A-9BED-E1EA9468E32F}"/>
    <cellStyle name="20% - Accent6 42 3 2 3" xfId="45216" xr:uid="{D6D5F346-C066-4A6B-A339-05D6A737BB89}"/>
    <cellStyle name="20% - Accent6 42 3 3" xfId="22538" xr:uid="{84DBFDA0-F353-4D51-934D-5938653A9953}"/>
    <cellStyle name="20% - Accent6 42 3 4" xfId="37672" xr:uid="{9F9B5EC6-698F-4C69-A130-DF7955F37FBD}"/>
    <cellStyle name="20% - Accent6 42 4" xfId="8431" xr:uid="{6EFF4850-F46E-445D-9B42-60907FEC1BB1}"/>
    <cellStyle name="20% - Accent6 42 4 2" xfId="27540" xr:uid="{AB24BF34-1D5C-461D-B776-BF1E83C8D9AB}"/>
    <cellStyle name="20% - Accent6 42 4 3" xfId="42674" xr:uid="{D5175E43-F4EE-4EF1-998E-563BF8BF801C}"/>
    <cellStyle name="20% - Accent6 42 5" xfId="19996" xr:uid="{97FB4DC4-E31B-46DD-9E05-62321451D197}"/>
    <cellStyle name="20% - Accent6 42 6" xfId="35130" xr:uid="{ED4B0E4F-662E-4A19-A5CF-905B42C496FD}"/>
    <cellStyle name="20% - Accent6 43" xfId="654" xr:uid="{7A5DCB38-18C1-41E6-B073-B622CE924B21}"/>
    <cellStyle name="20% - Accent6 43 2" xfId="5797" xr:uid="{4EECAD33-AD1A-4C24-9387-F578D2515EA8}"/>
    <cellStyle name="20% - Accent6 43 2 2" xfId="13554" xr:uid="{05B7B9CB-1C60-4173-BFCD-D86D5E235A2A}"/>
    <cellStyle name="20% - Accent6 43 2 2 2" xfId="32564" xr:uid="{08260CB7-5F31-4382-B6F1-45F65AB60FBE}"/>
    <cellStyle name="20% - Accent6 43 2 2 3" xfId="47698" xr:uid="{5EAE21A4-17BD-4A7B-BBB5-E0BE1BF4585D}"/>
    <cellStyle name="20% - Accent6 43 2 3" xfId="25020" xr:uid="{31C8F1CC-69FA-4A7C-8AE0-81FABE27CBB6}"/>
    <cellStyle name="20% - Accent6 43 2 4" xfId="40154" xr:uid="{AB5CA92A-2289-4E02-B3ED-E3DF7194B16D}"/>
    <cellStyle name="20% - Accent6 43 3" xfId="3308" xr:uid="{051C786B-EDA9-48C6-8AE8-FE7E29EA58F3}"/>
    <cellStyle name="20% - Accent6 43 3 2" xfId="11071" xr:uid="{5FC12C14-548D-4563-A429-D9E33A94D3B4}"/>
    <cellStyle name="20% - Accent6 43 3 2 2" xfId="30096" xr:uid="{FC1BE71F-E776-4F05-8F7F-F6ECB2282D7B}"/>
    <cellStyle name="20% - Accent6 43 3 2 3" xfId="45230" xr:uid="{A57AA4FD-BB08-4D9D-A24C-738364A88D48}"/>
    <cellStyle name="20% - Accent6 43 3 3" xfId="22552" xr:uid="{225D7116-B63D-491B-B50E-D03A3A1F7178}"/>
    <cellStyle name="20% - Accent6 43 3 4" xfId="37686" xr:uid="{99930DF7-8662-4DFC-83F1-2E563FE4B3B6}"/>
    <cellStyle name="20% - Accent6 43 4" xfId="8445" xr:uid="{60C5FB14-F535-41B9-BB39-DEE4608A96DE}"/>
    <cellStyle name="20% - Accent6 43 4 2" xfId="27554" xr:uid="{9131536D-FE26-4E8B-9FB9-E5FCA46E364D}"/>
    <cellStyle name="20% - Accent6 43 4 3" xfId="42688" xr:uid="{79E370D8-D3A3-4888-8B95-E0B9A0B41F90}"/>
    <cellStyle name="20% - Accent6 43 5" xfId="20010" xr:uid="{8E0FCC2F-077E-4277-BF01-FEA916E4CA15}"/>
    <cellStyle name="20% - Accent6 43 6" xfId="35144" xr:uid="{1CC2F81E-0099-43F3-B9C9-A81BFBA1F602}"/>
    <cellStyle name="20% - Accent6 44" xfId="668" xr:uid="{301346E6-8D20-4EA8-BBB7-5CBA965802E9}"/>
    <cellStyle name="20% - Accent6 44 2" xfId="5811" xr:uid="{AF0437A4-405A-40E5-B6FF-05FD9E7DEBEE}"/>
    <cellStyle name="20% - Accent6 44 2 2" xfId="13568" xr:uid="{946D40D1-0FBD-4528-9556-60AB976CC20D}"/>
    <cellStyle name="20% - Accent6 44 2 2 2" xfId="32578" xr:uid="{5DDFCAA4-6757-48E7-9CFB-3FF2E65DC395}"/>
    <cellStyle name="20% - Accent6 44 2 2 3" xfId="47712" xr:uid="{B45F8DCF-8A92-4CF0-9BCE-CED21AF33096}"/>
    <cellStyle name="20% - Accent6 44 2 3" xfId="25034" xr:uid="{53AEE55F-A02E-4846-8DE8-70D1D9475F45}"/>
    <cellStyle name="20% - Accent6 44 2 4" xfId="40168" xr:uid="{338DC952-1D82-44EB-9C82-562EFF8C65DB}"/>
    <cellStyle name="20% - Accent6 44 3" xfId="3322" xr:uid="{78666F4D-3E1D-4106-B11A-7CEA914CA5E4}"/>
    <cellStyle name="20% - Accent6 44 3 2" xfId="11085" xr:uid="{6F81E385-9780-4DED-AADA-1E87302C232C}"/>
    <cellStyle name="20% - Accent6 44 3 2 2" xfId="30110" xr:uid="{5294B97D-13A8-4A71-BE5F-81D7AE7F1FF6}"/>
    <cellStyle name="20% - Accent6 44 3 2 3" xfId="45244" xr:uid="{2F2FFF07-121B-4D92-910B-B82D76254FE2}"/>
    <cellStyle name="20% - Accent6 44 3 3" xfId="22566" xr:uid="{71346230-D179-4811-ABAF-96F6F5B485C6}"/>
    <cellStyle name="20% - Accent6 44 3 4" xfId="37700" xr:uid="{42C92A65-D8DF-4FF8-A19E-F38CFB259F40}"/>
    <cellStyle name="20% - Accent6 44 4" xfId="8459" xr:uid="{D497018B-8C27-4C17-9330-6B205B47E6D8}"/>
    <cellStyle name="20% - Accent6 44 4 2" xfId="27568" xr:uid="{D6CC3154-0923-408E-8A64-3E4CCCCCBBAA}"/>
    <cellStyle name="20% - Accent6 44 4 3" xfId="42702" xr:uid="{60C7A9FB-2736-49F5-9350-7573C7F609DB}"/>
    <cellStyle name="20% - Accent6 44 5" xfId="20024" xr:uid="{C4F29B3D-D1C4-4696-A1F4-42E6251F1C5F}"/>
    <cellStyle name="20% - Accent6 44 6" xfId="35158" xr:uid="{170031DD-F719-4C61-8063-430B28C629D6}"/>
    <cellStyle name="20% - Accent6 45" xfId="682" xr:uid="{B6F98413-544F-48C9-98F0-5A7F08855965}"/>
    <cellStyle name="20% - Accent6 45 2" xfId="5825" xr:uid="{0E1EE7BE-EA89-4CC6-BEBF-AA0F6D136AEB}"/>
    <cellStyle name="20% - Accent6 45 2 2" xfId="13582" xr:uid="{F4B83EB9-EE70-462A-B1A7-BCEFA4AAA57D}"/>
    <cellStyle name="20% - Accent6 45 2 2 2" xfId="32592" xr:uid="{3645CFD4-1FDE-4C3D-814B-087C9D3930DD}"/>
    <cellStyle name="20% - Accent6 45 2 2 3" xfId="47726" xr:uid="{62A7A55B-C68F-4179-BF74-C29FDD7766D8}"/>
    <cellStyle name="20% - Accent6 45 2 3" xfId="25048" xr:uid="{3CE1F6B9-7F52-4BB3-808A-60F22FA3648E}"/>
    <cellStyle name="20% - Accent6 45 2 4" xfId="40182" xr:uid="{9C0E6332-52E7-4F78-A0D6-8A561C377FEE}"/>
    <cellStyle name="20% - Accent6 45 3" xfId="3336" xr:uid="{3E5397E2-DE98-48BF-A9E8-7764F50CB3E3}"/>
    <cellStyle name="20% - Accent6 45 3 2" xfId="11099" xr:uid="{96380747-149A-4D5E-A90F-1209C4D54869}"/>
    <cellStyle name="20% - Accent6 45 3 2 2" xfId="30124" xr:uid="{3687341F-CADC-4FEB-8297-FB46F976DEEA}"/>
    <cellStyle name="20% - Accent6 45 3 2 3" xfId="45258" xr:uid="{EE244DE5-04DE-4704-BA80-87C87A553CE4}"/>
    <cellStyle name="20% - Accent6 45 3 3" xfId="22580" xr:uid="{08072984-9CE0-4819-A96F-1DF76B3EF881}"/>
    <cellStyle name="20% - Accent6 45 3 4" xfId="37714" xr:uid="{8102662D-F10E-47DB-8778-56455F2EF041}"/>
    <cellStyle name="20% - Accent6 45 4" xfId="8473" xr:uid="{F896E927-3324-4E75-82A7-194D0EBA7156}"/>
    <cellStyle name="20% - Accent6 45 4 2" xfId="27582" xr:uid="{BBCF798D-FD50-454C-BC69-F4A9CDB4680E}"/>
    <cellStyle name="20% - Accent6 45 4 3" xfId="42716" xr:uid="{8C516F94-E2FB-492C-B6B1-1972F1CC0193}"/>
    <cellStyle name="20% - Accent6 45 5" xfId="20038" xr:uid="{87AB22A1-5C96-4E6A-9EBC-9331DA03A9CD}"/>
    <cellStyle name="20% - Accent6 45 6" xfId="35172" xr:uid="{0CC4AB51-EBF9-4664-B634-8ACDB5A851DF}"/>
    <cellStyle name="20% - Accent6 46" xfId="696" xr:uid="{27F76E6E-F10A-4EC4-91CF-92DE761B1E95}"/>
    <cellStyle name="20% - Accent6 46 2" xfId="5845" xr:uid="{7FB2601E-E710-4A1F-9B33-E10037938641}"/>
    <cellStyle name="20% - Accent6 46 2 2" xfId="13602" xr:uid="{35FFFC2C-046E-40B1-B433-53985CC50931}"/>
    <cellStyle name="20% - Accent6 46 2 2 2" xfId="32612" xr:uid="{B520D804-D61D-4C02-944E-C1ABC746DD36}"/>
    <cellStyle name="20% - Accent6 46 2 2 3" xfId="47746" xr:uid="{97DB7174-2A49-4FB5-8555-A886A02BC5C8}"/>
    <cellStyle name="20% - Accent6 46 2 3" xfId="25068" xr:uid="{46938B98-1372-4B85-88D9-1BC27B478541}"/>
    <cellStyle name="20% - Accent6 46 2 4" xfId="40202" xr:uid="{401ED2A3-0CEA-4B29-8435-66EB9C150814}"/>
    <cellStyle name="20% - Accent6 46 3" xfId="3350" xr:uid="{19E813AC-A00A-4079-B079-26C188305A7E}"/>
    <cellStyle name="20% - Accent6 46 3 2" xfId="11113" xr:uid="{1B5055D0-9BD4-41FE-8E01-921DA7B76732}"/>
    <cellStyle name="20% - Accent6 46 3 2 2" xfId="30138" xr:uid="{36BF3D08-3155-47BC-94AF-6F78B766BDFE}"/>
    <cellStyle name="20% - Accent6 46 3 2 3" xfId="45272" xr:uid="{E15913ED-8242-4941-8A70-E5F8B81482CA}"/>
    <cellStyle name="20% - Accent6 46 3 3" xfId="22594" xr:uid="{21A2A067-DFDF-4995-B032-4CD27D60E21C}"/>
    <cellStyle name="20% - Accent6 46 3 4" xfId="37728" xr:uid="{6C66392C-C237-4F38-92EB-DEA4B381DE83}"/>
    <cellStyle name="20% - Accent6 46 4" xfId="8487" xr:uid="{B75DA0AD-2CD7-4436-81D7-3F744FAE2E46}"/>
    <cellStyle name="20% - Accent6 46 4 2" xfId="27596" xr:uid="{7186C22A-7174-4ED8-BB51-6C1B72325DCE}"/>
    <cellStyle name="20% - Accent6 46 4 3" xfId="42730" xr:uid="{1D6F83F3-8C40-4A0B-AA40-73A488BD539E}"/>
    <cellStyle name="20% - Accent6 46 5" xfId="20052" xr:uid="{221C33B1-C333-49A8-8A30-F9C849A1F394}"/>
    <cellStyle name="20% - Accent6 46 6" xfId="35186" xr:uid="{994AAE8F-79BC-4AEC-AA56-084E0EFBD90E}"/>
    <cellStyle name="20% - Accent6 47" xfId="710" xr:uid="{937E4D13-2D4F-4C3A-AB6D-3E28DA9162F0}"/>
    <cellStyle name="20% - Accent6 47 2" xfId="5859" xr:uid="{0EDEAD73-2E84-49B0-B599-E10AF7F3D931}"/>
    <cellStyle name="20% - Accent6 47 2 2" xfId="13616" xr:uid="{F36D23D9-CF44-48F5-A389-42880E7EC7A3}"/>
    <cellStyle name="20% - Accent6 47 2 2 2" xfId="32626" xr:uid="{0562969A-C306-4BE8-94D8-F94EED9ABDF5}"/>
    <cellStyle name="20% - Accent6 47 2 2 3" xfId="47760" xr:uid="{97CB98AF-5B65-4ACE-A224-1BE14F2CF7F5}"/>
    <cellStyle name="20% - Accent6 47 2 3" xfId="25082" xr:uid="{A2BAF434-0EBD-49C0-B86E-F05898875A91}"/>
    <cellStyle name="20% - Accent6 47 2 4" xfId="40216" xr:uid="{D3780EF5-2236-4430-B8CB-34C4C3B80551}"/>
    <cellStyle name="20% - Accent6 47 3" xfId="3364" xr:uid="{6D0E0F3A-2873-4AD7-8FF0-3290DD392F17}"/>
    <cellStyle name="20% - Accent6 47 3 2" xfId="11127" xr:uid="{7CE8868D-EC74-4B8A-9BCB-7BF186601C7C}"/>
    <cellStyle name="20% - Accent6 47 3 2 2" xfId="30152" xr:uid="{E7C4A01A-6620-4069-B4C7-52842C711DE2}"/>
    <cellStyle name="20% - Accent6 47 3 2 3" xfId="45286" xr:uid="{FD997CEA-E853-4605-98D5-608DD626472F}"/>
    <cellStyle name="20% - Accent6 47 3 3" xfId="22608" xr:uid="{8110CD2E-DF29-49A8-88EF-7CC99E811810}"/>
    <cellStyle name="20% - Accent6 47 3 4" xfId="37742" xr:uid="{8FFC9BD2-9139-4E1A-A29B-342FE2A5E4EE}"/>
    <cellStyle name="20% - Accent6 47 4" xfId="8501" xr:uid="{3D6AD43D-1573-4009-9DF4-CA371192861A}"/>
    <cellStyle name="20% - Accent6 47 4 2" xfId="27610" xr:uid="{3164200C-E7B2-45BF-A27B-72E90A769BAE}"/>
    <cellStyle name="20% - Accent6 47 4 3" xfId="42744" xr:uid="{303DF7D3-8FAE-4916-B9F8-73DE6F6BE687}"/>
    <cellStyle name="20% - Accent6 47 5" xfId="20066" xr:uid="{E114375B-50D1-472D-A547-FE73297D9F53}"/>
    <cellStyle name="20% - Accent6 47 6" xfId="35200" xr:uid="{4E3A9963-3D14-4A6C-8A44-8E298C7864B2}"/>
    <cellStyle name="20% - Accent6 48" xfId="724" xr:uid="{0DC4EDDF-8E95-49EA-849E-576426027947}"/>
    <cellStyle name="20% - Accent6 48 2" xfId="5873" xr:uid="{1FDE6574-F39E-4B6E-AC1D-D1146471700B}"/>
    <cellStyle name="20% - Accent6 48 2 2" xfId="13630" xr:uid="{A61C90EA-6A5F-4057-85F2-ED31453BEA60}"/>
    <cellStyle name="20% - Accent6 48 2 2 2" xfId="32640" xr:uid="{799E30EF-0BC9-434D-9A94-953CC5CF34D7}"/>
    <cellStyle name="20% - Accent6 48 2 2 3" xfId="47774" xr:uid="{3ADB9024-37F4-4079-AB39-6D59775231C1}"/>
    <cellStyle name="20% - Accent6 48 2 3" xfId="25096" xr:uid="{DB2F015E-2F51-40C8-A47E-F49C4F550039}"/>
    <cellStyle name="20% - Accent6 48 2 4" xfId="40230" xr:uid="{D13BC0AE-AB40-4495-8B43-4EF31D662559}"/>
    <cellStyle name="20% - Accent6 48 3" xfId="3378" xr:uid="{FC8DF6DA-22D2-4818-AD5F-82C3ED3E8539}"/>
    <cellStyle name="20% - Accent6 48 3 2" xfId="11141" xr:uid="{66A08D61-68A0-4A60-BE19-D35BB40CB2C4}"/>
    <cellStyle name="20% - Accent6 48 3 2 2" xfId="30166" xr:uid="{DA8C9469-65D1-4428-BD49-92EA4339EC4C}"/>
    <cellStyle name="20% - Accent6 48 3 2 3" xfId="45300" xr:uid="{57F592B7-20A2-4C7A-AB6A-6952FAE8FFB0}"/>
    <cellStyle name="20% - Accent6 48 3 3" xfId="22622" xr:uid="{5417A25D-6C88-48A6-A343-02F5176017CE}"/>
    <cellStyle name="20% - Accent6 48 3 4" xfId="37756" xr:uid="{27E734DB-6A77-477A-BAFD-04CACA4CA660}"/>
    <cellStyle name="20% - Accent6 48 4" xfId="8515" xr:uid="{37DE1B6C-94A5-4B9B-9A1C-53EAC382B132}"/>
    <cellStyle name="20% - Accent6 48 4 2" xfId="27624" xr:uid="{4E37321F-556D-48BF-BAF6-47F33CA505EE}"/>
    <cellStyle name="20% - Accent6 48 4 3" xfId="42758" xr:uid="{47497978-4065-4299-B8EE-64D913E36F88}"/>
    <cellStyle name="20% - Accent6 48 5" xfId="20080" xr:uid="{2C7E4AD7-C43B-4A4D-8605-BB1D9B9EA09E}"/>
    <cellStyle name="20% - Accent6 48 6" xfId="35214" xr:uid="{CA64D27D-57D3-4A9A-AFF6-30A439D4D44E}"/>
    <cellStyle name="20% - Accent6 49" xfId="738" xr:uid="{021045D7-396D-4A44-AFF5-3E6DC409B47B}"/>
    <cellStyle name="20% - Accent6 49 2" xfId="5887" xr:uid="{60608C47-CACE-4DC7-B85B-76029BC41EAF}"/>
    <cellStyle name="20% - Accent6 49 2 2" xfId="13644" xr:uid="{F3B4D613-C346-486F-AAE8-CB525C47F0F7}"/>
    <cellStyle name="20% - Accent6 49 2 2 2" xfId="32654" xr:uid="{678BBACD-0EAC-4CC0-8026-0FE03997312F}"/>
    <cellStyle name="20% - Accent6 49 2 2 3" xfId="47788" xr:uid="{3C6DCDA9-A046-47F9-8CA7-9631F8CF1E17}"/>
    <cellStyle name="20% - Accent6 49 2 3" xfId="25110" xr:uid="{93C8087C-1A6E-4B10-8D22-B51F9B82D940}"/>
    <cellStyle name="20% - Accent6 49 2 4" xfId="40244" xr:uid="{8CE97A13-D7B3-4423-8721-4EE28CA81C8F}"/>
    <cellStyle name="20% - Accent6 49 3" xfId="3392" xr:uid="{5919D7F7-3ADD-4CA0-A6DB-6F297F3C77F4}"/>
    <cellStyle name="20% - Accent6 49 3 2" xfId="11155" xr:uid="{BB83C45B-00C4-455C-B74D-0CFF89EF1F40}"/>
    <cellStyle name="20% - Accent6 49 3 2 2" xfId="30180" xr:uid="{0568F7BE-7188-4A9D-A16F-62AED849783A}"/>
    <cellStyle name="20% - Accent6 49 3 2 3" xfId="45314" xr:uid="{DB974476-4B07-4A03-B733-1FDA411C4393}"/>
    <cellStyle name="20% - Accent6 49 3 3" xfId="22636" xr:uid="{5D1FE240-86BA-434B-A774-C90DF310B83E}"/>
    <cellStyle name="20% - Accent6 49 3 4" xfId="37770" xr:uid="{17EABD5E-FBAC-4A9C-B792-4F5AD7B5F078}"/>
    <cellStyle name="20% - Accent6 49 4" xfId="8529" xr:uid="{CEC3274F-64D2-4E67-9380-65343C73AD3C}"/>
    <cellStyle name="20% - Accent6 49 4 2" xfId="27638" xr:uid="{D725331D-05B6-4303-9EA0-3D16A36D0824}"/>
    <cellStyle name="20% - Accent6 49 4 3" xfId="42772" xr:uid="{49DF05C0-9061-4820-904A-E54F2C519E89}"/>
    <cellStyle name="20% - Accent6 49 5" xfId="20094" xr:uid="{C91BDCE9-A3D9-472F-8C6F-1759D5B7B263}"/>
    <cellStyle name="20% - Accent6 49 6" xfId="35228" xr:uid="{BF0C0300-2C1B-4B33-859E-971B76678EAC}"/>
    <cellStyle name="20% - Accent6 5" xfId="122" xr:uid="{D1A202B5-F4D6-429A-9DDE-2DEF6578A0FD}"/>
    <cellStyle name="20% - Accent6 5 2" xfId="5265" xr:uid="{5C2D8A08-B189-4BC9-8801-2498A2C6C17A}"/>
    <cellStyle name="20% - Accent6 5 2 2" xfId="13022" xr:uid="{610698D8-2B4B-411A-B5C9-29CD0A53B843}"/>
    <cellStyle name="20% - Accent6 5 2 2 2" xfId="32032" xr:uid="{0F48FD99-5222-4301-B809-EA9FEC5D5B57}"/>
    <cellStyle name="20% - Accent6 5 2 2 3" xfId="47166" xr:uid="{16E0D70E-EDCB-4464-92EC-0BE3EB7A340E}"/>
    <cellStyle name="20% - Accent6 5 2 3" xfId="24488" xr:uid="{7BD57DED-5C4E-4D0C-A919-8E4A6ACCE745}"/>
    <cellStyle name="20% - Accent6 5 2 4" xfId="39622" xr:uid="{4C07E403-7FE3-469F-916C-C59CD51A9D36}"/>
    <cellStyle name="20% - Accent6 5 3" xfId="2775" xr:uid="{3058BF6F-3C40-42D7-A16C-EE3F78243479}"/>
    <cellStyle name="20% - Accent6 5 3 2" xfId="10538" xr:uid="{CCAD17E2-73BD-4700-BE2E-A1FC94C406C7}"/>
    <cellStyle name="20% - Accent6 5 3 2 2" xfId="29563" xr:uid="{A9276406-2515-471F-B5AC-B081E185B19B}"/>
    <cellStyle name="20% - Accent6 5 3 2 3" xfId="44697" xr:uid="{96BDEEA8-8D75-46DB-86F8-25249236DCB1}"/>
    <cellStyle name="20% - Accent6 5 3 3" xfId="22019" xr:uid="{BA8E9209-9557-4C75-8D25-448ADBB8057C}"/>
    <cellStyle name="20% - Accent6 5 3 4" xfId="37153" xr:uid="{57165A4A-1EF1-40C6-B5C1-377539CBB7E9}"/>
    <cellStyle name="20% - Accent6 5 4" xfId="7912" xr:uid="{2C94ABED-312A-454F-9A42-AF39C67467DE}"/>
    <cellStyle name="20% - Accent6 5 4 2" xfId="27021" xr:uid="{023E29F2-9FC6-4256-9BD4-46D501B48E31}"/>
    <cellStyle name="20% - Accent6 5 4 3" xfId="42155" xr:uid="{98114DFB-3976-411C-B113-18AA3706EFAE}"/>
    <cellStyle name="20% - Accent6 5 5" xfId="19477" xr:uid="{8DBF54A9-73C1-43D5-8DFB-AEDEE9CD2A6F}"/>
    <cellStyle name="20% - Accent6 5 6" xfId="34611" xr:uid="{1896E90C-5EB5-4AD1-A56E-1BB773372A2D}"/>
    <cellStyle name="20% - Accent6 50" xfId="752" xr:uid="{F6A5140C-F266-4B1E-997D-EECD6373D5BB}"/>
    <cellStyle name="20% - Accent6 50 2" xfId="5901" xr:uid="{D8B06C48-7A69-456B-9F01-69FF95ECBA37}"/>
    <cellStyle name="20% - Accent6 50 2 2" xfId="13658" xr:uid="{A8CB2601-E6C8-4E33-8AC2-CF64C9D9EF26}"/>
    <cellStyle name="20% - Accent6 50 2 2 2" xfId="32668" xr:uid="{EE4C9C68-9F68-4A51-A6E8-8EA7AB274C08}"/>
    <cellStyle name="20% - Accent6 50 2 2 3" xfId="47802" xr:uid="{0CDA0E66-8961-40B7-B9F5-178611519E4D}"/>
    <cellStyle name="20% - Accent6 50 2 3" xfId="25124" xr:uid="{753AAEAE-E0F8-4F90-A728-9117965DE2AB}"/>
    <cellStyle name="20% - Accent6 50 2 4" xfId="40258" xr:uid="{8FD9965F-BC99-4314-952E-6F45537E30D1}"/>
    <cellStyle name="20% - Accent6 50 3" xfId="3406" xr:uid="{9E03063F-CFE2-4262-9690-7B68ACB94E38}"/>
    <cellStyle name="20% - Accent6 50 3 2" xfId="11169" xr:uid="{AF572660-ECE5-43B7-A47F-06834AC3AB26}"/>
    <cellStyle name="20% - Accent6 50 3 2 2" xfId="30194" xr:uid="{859203B8-5464-47CE-A5E7-A3385BFC2C0C}"/>
    <cellStyle name="20% - Accent6 50 3 2 3" xfId="45328" xr:uid="{24561EED-79EC-4EA3-AEA5-FFBD3C0B8ED5}"/>
    <cellStyle name="20% - Accent6 50 3 3" xfId="22650" xr:uid="{257E5A3C-20FF-47A5-84AD-FDDAA58B43EA}"/>
    <cellStyle name="20% - Accent6 50 3 4" xfId="37784" xr:uid="{8E4FA9C7-0CF8-4D9C-A4C7-FD7C7EA76D40}"/>
    <cellStyle name="20% - Accent6 50 4" xfId="8543" xr:uid="{E16831A5-B293-4208-B23C-EEDFECF3AB5C}"/>
    <cellStyle name="20% - Accent6 50 4 2" xfId="27652" xr:uid="{B74CCC62-0BC2-46E6-9196-AE98EF90A24D}"/>
    <cellStyle name="20% - Accent6 50 4 3" xfId="42786" xr:uid="{8F8FADD4-9479-4627-8C47-313856D5D3A5}"/>
    <cellStyle name="20% - Accent6 50 5" xfId="20108" xr:uid="{EA60AC3D-9DB4-4605-9076-DEBC961B1F2B}"/>
    <cellStyle name="20% - Accent6 50 6" xfId="35242" xr:uid="{4322F995-1EF8-48A2-8718-C08CC54BA068}"/>
    <cellStyle name="20% - Accent6 51" xfId="766" xr:uid="{FDB5314A-0A5A-4894-A926-A4E4F48DA696}"/>
    <cellStyle name="20% - Accent6 51 2" xfId="5915" xr:uid="{C95DDE20-5275-4100-B274-1B4BE3DF19AC}"/>
    <cellStyle name="20% - Accent6 51 2 2" xfId="13672" xr:uid="{5E47FA42-BFAA-4424-AC52-67CC1764356E}"/>
    <cellStyle name="20% - Accent6 51 2 2 2" xfId="32682" xr:uid="{EAFF91EB-4503-4190-A4B4-98220B5D3A40}"/>
    <cellStyle name="20% - Accent6 51 2 2 3" xfId="47816" xr:uid="{07078608-1DD1-40C0-B11E-73CAA30620A6}"/>
    <cellStyle name="20% - Accent6 51 2 3" xfId="25138" xr:uid="{BB363F43-0F3C-498D-9B06-716432774703}"/>
    <cellStyle name="20% - Accent6 51 2 4" xfId="40272" xr:uid="{0486BD88-0EF2-406C-BE5C-7B058C9E2CEE}"/>
    <cellStyle name="20% - Accent6 51 3" xfId="3420" xr:uid="{16E6AE56-3DDE-4E74-ACF1-72B34569901E}"/>
    <cellStyle name="20% - Accent6 51 3 2" xfId="11183" xr:uid="{190BC2D0-DE2B-4A53-B11A-C196687A87F2}"/>
    <cellStyle name="20% - Accent6 51 3 2 2" xfId="30208" xr:uid="{2DFD7F55-C019-42A2-A9C5-8EBF1B67EF8A}"/>
    <cellStyle name="20% - Accent6 51 3 2 3" xfId="45342" xr:uid="{AA163F2B-341D-49E4-BAB4-A4F99260CC49}"/>
    <cellStyle name="20% - Accent6 51 3 3" xfId="22664" xr:uid="{534D3738-ACF6-40E3-ACC5-F95407385CE9}"/>
    <cellStyle name="20% - Accent6 51 3 4" xfId="37798" xr:uid="{CCAD5A98-8975-42E0-A975-1956D1C802AE}"/>
    <cellStyle name="20% - Accent6 51 4" xfId="8557" xr:uid="{CADA31DD-C230-4D03-BFD5-77892995EA65}"/>
    <cellStyle name="20% - Accent6 51 4 2" xfId="27666" xr:uid="{1D84F725-513B-42DA-939F-D3AC993BEC46}"/>
    <cellStyle name="20% - Accent6 51 4 3" xfId="42800" xr:uid="{1F50C6F2-07F3-4495-B32D-1887F1EAFB15}"/>
    <cellStyle name="20% - Accent6 51 5" xfId="20122" xr:uid="{4D9B8B1F-79FB-4920-B4E1-FBFED29CD5BD}"/>
    <cellStyle name="20% - Accent6 51 6" xfId="35256" xr:uid="{049B47F6-C3A8-403D-91B6-00BF2072F58C}"/>
    <cellStyle name="20% - Accent6 52" xfId="780" xr:uid="{BB0D57A9-F426-4E82-A684-DB0A71273EF1}"/>
    <cellStyle name="20% - Accent6 52 2" xfId="5929" xr:uid="{84B71B80-1D08-4FFE-96E6-9607D1BFC707}"/>
    <cellStyle name="20% - Accent6 52 2 2" xfId="13686" xr:uid="{8D6F86ED-AF19-4CA3-9759-71E1B526E2B0}"/>
    <cellStyle name="20% - Accent6 52 2 2 2" xfId="32696" xr:uid="{0B180B46-8F59-4E07-AE21-D7D600348C0A}"/>
    <cellStyle name="20% - Accent6 52 2 2 3" xfId="47830" xr:uid="{60FF7E39-8249-4F4A-A6A5-A46381BE1FE8}"/>
    <cellStyle name="20% - Accent6 52 2 3" xfId="25152" xr:uid="{6FAEFC79-3832-4B44-8B78-2C24B815E0E8}"/>
    <cellStyle name="20% - Accent6 52 2 4" xfId="40286" xr:uid="{2E4B6770-8F3A-4661-A6DE-74EE3FBC1B31}"/>
    <cellStyle name="20% - Accent6 52 3" xfId="3434" xr:uid="{25013747-6806-412C-B21B-72F8FDDC7FFC}"/>
    <cellStyle name="20% - Accent6 52 3 2" xfId="11197" xr:uid="{3AD28DF2-5725-495C-A9DB-66548F0F0EFA}"/>
    <cellStyle name="20% - Accent6 52 3 2 2" xfId="30222" xr:uid="{1E03622F-FCA9-4341-8D78-B0F5FB92BB8C}"/>
    <cellStyle name="20% - Accent6 52 3 2 3" xfId="45356" xr:uid="{9E2C81B3-72FE-4CFA-AC28-995DF5B6955A}"/>
    <cellStyle name="20% - Accent6 52 3 3" xfId="22678" xr:uid="{D07D2600-D5DF-4964-BDC4-C3BDAF031FC6}"/>
    <cellStyle name="20% - Accent6 52 3 4" xfId="37812" xr:uid="{92F37268-3335-4451-AC8C-4FC9E60FA113}"/>
    <cellStyle name="20% - Accent6 52 4" xfId="8571" xr:uid="{C491FF52-98D3-43A9-B666-32E8BB3F39FD}"/>
    <cellStyle name="20% - Accent6 52 4 2" xfId="27680" xr:uid="{67398C53-5A3D-458D-AD4A-7941BB467BEA}"/>
    <cellStyle name="20% - Accent6 52 4 3" xfId="42814" xr:uid="{38AD7A2D-79A0-47B5-B8A6-8E3397AB613C}"/>
    <cellStyle name="20% - Accent6 52 5" xfId="20136" xr:uid="{1BAC6CF7-A9EB-4827-A909-CDC8C6A27D82}"/>
    <cellStyle name="20% - Accent6 52 6" xfId="35270" xr:uid="{87049268-56F7-4E4F-9F30-2F9CE357D627}"/>
    <cellStyle name="20% - Accent6 53" xfId="794" xr:uid="{B73EE628-F740-4C1A-8735-239EAA6D937B}"/>
    <cellStyle name="20% - Accent6 53 2" xfId="5943" xr:uid="{062C8E09-F390-4EB0-83DF-458AE6147A3D}"/>
    <cellStyle name="20% - Accent6 53 2 2" xfId="13700" xr:uid="{3B678DDC-86CB-4974-A01C-BD09A8E775AA}"/>
    <cellStyle name="20% - Accent6 53 2 2 2" xfId="32710" xr:uid="{A684A39B-2597-4FC4-9A60-3928AA3108B7}"/>
    <cellStyle name="20% - Accent6 53 2 2 3" xfId="47844" xr:uid="{BC40223F-AA65-465D-9A10-729FCD5F0CF4}"/>
    <cellStyle name="20% - Accent6 53 2 3" xfId="25166" xr:uid="{8A197A33-AC46-4DAB-85A6-A6ABA3C752DD}"/>
    <cellStyle name="20% - Accent6 53 2 4" xfId="40300" xr:uid="{C2C0D6F7-D56C-4459-BC80-FF2B8A265EE3}"/>
    <cellStyle name="20% - Accent6 53 3" xfId="3448" xr:uid="{7CA41B13-C0BE-4EE9-B045-9FE60727D635}"/>
    <cellStyle name="20% - Accent6 53 3 2" xfId="11211" xr:uid="{7268BB4D-9C95-48CF-9284-ADAD0146BB04}"/>
    <cellStyle name="20% - Accent6 53 3 2 2" xfId="30236" xr:uid="{5484ADA4-B510-4614-88AC-1B2CEEFA402B}"/>
    <cellStyle name="20% - Accent6 53 3 2 3" xfId="45370" xr:uid="{9AC269A3-F17A-4863-83C4-B041ACC3114A}"/>
    <cellStyle name="20% - Accent6 53 3 3" xfId="22692" xr:uid="{FE45EFED-ABFF-4884-8401-DE2827E858CA}"/>
    <cellStyle name="20% - Accent6 53 3 4" xfId="37826" xr:uid="{B6F36532-BFD5-41AE-AC37-4C071128B763}"/>
    <cellStyle name="20% - Accent6 53 4" xfId="8585" xr:uid="{5F2CB86D-1ABB-4FEF-B44A-F0E6AE7036AA}"/>
    <cellStyle name="20% - Accent6 53 4 2" xfId="27694" xr:uid="{C1847FCA-7789-4AF3-A5D6-AFF3A89E7DFF}"/>
    <cellStyle name="20% - Accent6 53 4 3" xfId="42828" xr:uid="{F7B374D6-4469-422C-B7A8-E75FCAF1780D}"/>
    <cellStyle name="20% - Accent6 53 5" xfId="20150" xr:uid="{08BDC2EC-C27E-47B5-ACF8-0917F68C2760}"/>
    <cellStyle name="20% - Accent6 53 6" xfId="35284" xr:uid="{CB8DA326-C9AB-44AD-83EA-8B682C1EA8D2}"/>
    <cellStyle name="20% - Accent6 54" xfId="808" xr:uid="{66BAAC6C-9886-4691-A49B-F9929C17EF66}"/>
    <cellStyle name="20% - Accent6 54 2" xfId="5957" xr:uid="{590842E7-E482-4912-85F8-B7A363A4B378}"/>
    <cellStyle name="20% - Accent6 54 2 2" xfId="13714" xr:uid="{0A5F8046-BF98-44DF-9A3A-DE5494356BF0}"/>
    <cellStyle name="20% - Accent6 54 2 2 2" xfId="32724" xr:uid="{BA64C067-2649-499F-9057-DC2A5A7BF970}"/>
    <cellStyle name="20% - Accent6 54 2 2 3" xfId="47858" xr:uid="{C4EDC2CD-1962-440D-9461-D5A20AE63193}"/>
    <cellStyle name="20% - Accent6 54 2 3" xfId="25180" xr:uid="{E116610A-714F-4C60-B35A-19A504A4F49E}"/>
    <cellStyle name="20% - Accent6 54 2 4" xfId="40314" xr:uid="{EA0075AC-8560-4FFE-B94D-86B5E2C0570A}"/>
    <cellStyle name="20% - Accent6 54 3" xfId="3462" xr:uid="{82E6E911-1F29-45D9-8D2D-C80ECB40A2B7}"/>
    <cellStyle name="20% - Accent6 54 3 2" xfId="11225" xr:uid="{CB3F7334-C2E5-4FC5-B9B7-1F7A577D7802}"/>
    <cellStyle name="20% - Accent6 54 3 2 2" xfId="30250" xr:uid="{830B8453-4634-487D-8F47-8F99FF283D8D}"/>
    <cellStyle name="20% - Accent6 54 3 2 3" xfId="45384" xr:uid="{FDA96324-D889-48BF-892F-381D80217E1A}"/>
    <cellStyle name="20% - Accent6 54 3 3" xfId="22706" xr:uid="{62A0833B-4EC3-48C8-881C-90A47D5A5FD2}"/>
    <cellStyle name="20% - Accent6 54 3 4" xfId="37840" xr:uid="{634A8A2D-2322-4E1C-88A9-C04032E8A53E}"/>
    <cellStyle name="20% - Accent6 54 4" xfId="8599" xr:uid="{A0630D17-AEB5-47BE-9AD6-1B82ABD43572}"/>
    <cellStyle name="20% - Accent6 54 4 2" xfId="27708" xr:uid="{CE74771C-51B7-4186-9419-51609F37105D}"/>
    <cellStyle name="20% - Accent6 54 4 3" xfId="42842" xr:uid="{A088E727-886D-4D65-A275-E317C5438EF2}"/>
    <cellStyle name="20% - Accent6 54 5" xfId="20164" xr:uid="{F758F978-95CF-43A2-B077-5AFAA9292E7F}"/>
    <cellStyle name="20% - Accent6 54 6" xfId="35298" xr:uid="{62BB5E7F-EAA5-41A4-B69B-190BF3BD45A5}"/>
    <cellStyle name="20% - Accent6 55" xfId="822" xr:uid="{9DA904C6-4CA7-4297-BE29-98973B5A2A59}"/>
    <cellStyle name="20% - Accent6 55 2" xfId="5971" xr:uid="{5CBA6A27-EE0C-47D8-BA8E-EE1F9C1D684A}"/>
    <cellStyle name="20% - Accent6 55 2 2" xfId="13728" xr:uid="{FD3F03D7-474E-4502-AB73-B9E06611CA60}"/>
    <cellStyle name="20% - Accent6 55 2 2 2" xfId="32738" xr:uid="{F3CBE95D-A458-4784-B6C3-7C9F5DFB27FD}"/>
    <cellStyle name="20% - Accent6 55 2 2 3" xfId="47872" xr:uid="{ECF5430C-8311-419F-B6E7-EEC6EC52F561}"/>
    <cellStyle name="20% - Accent6 55 2 3" xfId="25194" xr:uid="{EAAACDD8-BD9C-4D7C-B403-75953D9E3ECC}"/>
    <cellStyle name="20% - Accent6 55 2 4" xfId="40328" xr:uid="{FA19EF19-EDC5-438C-B5CD-9A135D4D9041}"/>
    <cellStyle name="20% - Accent6 55 3" xfId="3476" xr:uid="{2E3080A6-83E2-490B-8AAE-EBBE86A6FFFD}"/>
    <cellStyle name="20% - Accent6 55 3 2" xfId="11239" xr:uid="{262C0046-A9AE-4F94-A4B7-F0B0C0BEE69F}"/>
    <cellStyle name="20% - Accent6 55 3 2 2" xfId="30264" xr:uid="{CC8D741A-7754-464D-8BEF-C79D1ECC7818}"/>
    <cellStyle name="20% - Accent6 55 3 2 3" xfId="45398" xr:uid="{2532E5FD-404B-4DB3-8A7E-86AFAE2B973D}"/>
    <cellStyle name="20% - Accent6 55 3 3" xfId="22720" xr:uid="{CF536480-E384-4CC4-8A82-90A4A534B8C1}"/>
    <cellStyle name="20% - Accent6 55 3 4" xfId="37854" xr:uid="{B348A924-BEA5-47E2-8C89-A7719996329C}"/>
    <cellStyle name="20% - Accent6 55 4" xfId="8613" xr:uid="{196CAA15-3E79-42ED-8C7D-D113D0892B07}"/>
    <cellStyle name="20% - Accent6 55 4 2" xfId="27722" xr:uid="{3E1569ED-784F-49AA-9E41-29FAD89D188B}"/>
    <cellStyle name="20% - Accent6 55 4 3" xfId="42856" xr:uid="{CB5C8C71-1CC4-45C0-8CBE-E139FCCA42BD}"/>
    <cellStyle name="20% - Accent6 55 5" xfId="20178" xr:uid="{24594877-A8FC-4B68-B111-045BE5F62BAB}"/>
    <cellStyle name="20% - Accent6 55 6" xfId="35312" xr:uid="{B63380D7-89E9-44D7-978D-DCAA42762DD4}"/>
    <cellStyle name="20% - Accent6 56" xfId="836" xr:uid="{8A0EAF80-F71F-4BC2-BF67-8F62DD645E7F}"/>
    <cellStyle name="20% - Accent6 56 2" xfId="5985" xr:uid="{7C693BAA-45B9-4A30-8E4E-E36CB2ACE3FD}"/>
    <cellStyle name="20% - Accent6 56 2 2" xfId="13742" xr:uid="{3C9D7486-4275-43DB-ADB5-89C57A639C50}"/>
    <cellStyle name="20% - Accent6 56 2 2 2" xfId="32752" xr:uid="{3F63EE39-23C5-48D5-9E66-04065F0E23FA}"/>
    <cellStyle name="20% - Accent6 56 2 2 3" xfId="47886" xr:uid="{14009001-DD19-4B9E-BA41-34CE995CF100}"/>
    <cellStyle name="20% - Accent6 56 2 3" xfId="25208" xr:uid="{8ABBC0DF-F475-4035-A977-D4F69592128B}"/>
    <cellStyle name="20% - Accent6 56 2 4" xfId="40342" xr:uid="{6D6040FE-C8F0-4659-B970-333D22B48ACB}"/>
    <cellStyle name="20% - Accent6 56 3" xfId="3490" xr:uid="{DFD45918-61F4-4E77-B6D4-1DB0651D1F61}"/>
    <cellStyle name="20% - Accent6 56 3 2" xfId="11253" xr:uid="{1767A01D-24EC-40BA-A668-63B2B611DBB1}"/>
    <cellStyle name="20% - Accent6 56 3 2 2" xfId="30278" xr:uid="{7E6BDD64-DBAC-4A72-BD46-CE1042B9414E}"/>
    <cellStyle name="20% - Accent6 56 3 2 3" xfId="45412" xr:uid="{CC545238-9BC6-43C6-85DF-F49271CA0129}"/>
    <cellStyle name="20% - Accent6 56 3 3" xfId="22734" xr:uid="{6B3E6213-A252-4A84-9896-4E7EC90B9A8C}"/>
    <cellStyle name="20% - Accent6 56 3 4" xfId="37868" xr:uid="{76233197-4A67-49AC-BF08-364EEB68BC55}"/>
    <cellStyle name="20% - Accent6 56 4" xfId="8627" xr:uid="{B871EF8F-BBA2-4B2D-AA7C-B7C7A1115FE1}"/>
    <cellStyle name="20% - Accent6 56 4 2" xfId="27736" xr:uid="{2606C3B3-8430-48FA-9E56-974345BD7B2C}"/>
    <cellStyle name="20% - Accent6 56 4 3" xfId="42870" xr:uid="{DF2D8050-2F3C-4988-8BCC-D6B1A4D9CDFB}"/>
    <cellStyle name="20% - Accent6 56 5" xfId="20192" xr:uid="{87114E5F-1905-4F94-9E6D-6995ED733717}"/>
    <cellStyle name="20% - Accent6 56 6" xfId="35326" xr:uid="{D65593C7-BE40-4CE9-A232-AE44B72B0BCE}"/>
    <cellStyle name="20% - Accent6 57" xfId="850" xr:uid="{04BE1B05-5DBD-4DF4-BE3F-FB1451518467}"/>
    <cellStyle name="20% - Accent6 57 2" xfId="5999" xr:uid="{AF822F52-6FB9-444E-BBA7-BD03D98E5ECD}"/>
    <cellStyle name="20% - Accent6 57 2 2" xfId="13756" xr:uid="{EE566FCF-E627-40E3-A649-0504E9E2DF30}"/>
    <cellStyle name="20% - Accent6 57 2 2 2" xfId="32766" xr:uid="{E2A13379-007B-4DBB-9750-0B8B72B326BC}"/>
    <cellStyle name="20% - Accent6 57 2 2 3" xfId="47900" xr:uid="{540D8D96-BC4E-4BB1-92A2-BBA310A31CF1}"/>
    <cellStyle name="20% - Accent6 57 2 3" xfId="25222" xr:uid="{4E02062B-5536-4874-B07B-8A5C3BF210FC}"/>
    <cellStyle name="20% - Accent6 57 2 4" xfId="40356" xr:uid="{79875B05-134E-4795-9D39-0E670932ECD0}"/>
    <cellStyle name="20% - Accent6 57 3" xfId="3504" xr:uid="{250BEC39-4ED1-4738-BC16-506ADC34FA43}"/>
    <cellStyle name="20% - Accent6 57 3 2" xfId="11267" xr:uid="{35C46A87-B948-42EC-847D-7FE519C78D83}"/>
    <cellStyle name="20% - Accent6 57 3 2 2" xfId="30292" xr:uid="{7107E9A4-2348-4424-86A0-8AB8896696C8}"/>
    <cellStyle name="20% - Accent6 57 3 2 3" xfId="45426" xr:uid="{F34828A8-3EB7-480D-9E30-AC5483E1743F}"/>
    <cellStyle name="20% - Accent6 57 3 3" xfId="22748" xr:uid="{7FD34E4D-5643-4F9A-8888-598C96BAC41A}"/>
    <cellStyle name="20% - Accent6 57 3 4" xfId="37882" xr:uid="{F603ABAA-299A-4470-A51D-B89CD5929FF8}"/>
    <cellStyle name="20% - Accent6 57 4" xfId="8641" xr:uid="{F71760D7-6825-4103-8997-EA87EEE1CE97}"/>
    <cellStyle name="20% - Accent6 57 4 2" xfId="27750" xr:uid="{48D91AD8-E177-4FD3-BD7B-7A51FAB87CF0}"/>
    <cellStyle name="20% - Accent6 57 4 3" xfId="42884" xr:uid="{E423F560-0053-438B-A846-7240D6FF2E94}"/>
    <cellStyle name="20% - Accent6 57 5" xfId="20206" xr:uid="{382E7D7D-BE3C-4659-8DE1-0F7834C0037D}"/>
    <cellStyle name="20% - Accent6 57 6" xfId="35340" xr:uid="{627A42E3-829A-4723-BFEB-11AFB92349FC}"/>
    <cellStyle name="20% - Accent6 58" xfId="864" xr:uid="{D9CEC1D8-5266-46FC-BAAD-A0CC27879519}"/>
    <cellStyle name="20% - Accent6 58 2" xfId="6013" xr:uid="{FA7117EB-5560-4889-B2F1-5850531CDE43}"/>
    <cellStyle name="20% - Accent6 58 2 2" xfId="13770" xr:uid="{8337D592-0B73-41A6-A324-B0DBF12F7E0E}"/>
    <cellStyle name="20% - Accent6 58 2 2 2" xfId="32780" xr:uid="{17AB8F9D-C94E-4E40-9A99-54ED14682BDA}"/>
    <cellStyle name="20% - Accent6 58 2 2 3" xfId="47914" xr:uid="{DBBF1D4C-665C-458F-B19E-04B3598AADD1}"/>
    <cellStyle name="20% - Accent6 58 2 3" xfId="25236" xr:uid="{C4842B6E-5970-464E-AFB4-5F3F9201BDB4}"/>
    <cellStyle name="20% - Accent6 58 2 4" xfId="40370" xr:uid="{9ECF690C-6ABD-48D7-8745-5B8D4B8B2B81}"/>
    <cellStyle name="20% - Accent6 58 3" xfId="3518" xr:uid="{70934476-24D9-49B6-9089-20B34D87C8EF}"/>
    <cellStyle name="20% - Accent6 58 3 2" xfId="11281" xr:uid="{B7763C49-5812-4E8A-9857-C4AD94C33FEC}"/>
    <cellStyle name="20% - Accent6 58 3 2 2" xfId="30306" xr:uid="{E9F0FB94-75ED-4E7B-8A36-952D91B6C138}"/>
    <cellStyle name="20% - Accent6 58 3 2 3" xfId="45440" xr:uid="{A41EAA92-63F6-4D69-8124-E14A4B1CB4DE}"/>
    <cellStyle name="20% - Accent6 58 3 3" xfId="22762" xr:uid="{92DB4165-E2BA-4178-9B18-E9F37DD6AF02}"/>
    <cellStyle name="20% - Accent6 58 3 4" xfId="37896" xr:uid="{EC613964-46FA-4CE7-A61B-C6E96DDED2A5}"/>
    <cellStyle name="20% - Accent6 58 4" xfId="8655" xr:uid="{7C89AC27-D5A7-4326-BA7C-D57307B6811D}"/>
    <cellStyle name="20% - Accent6 58 4 2" xfId="27764" xr:uid="{7B19089D-EE94-4068-8B7E-BAEA9742BEC8}"/>
    <cellStyle name="20% - Accent6 58 4 3" xfId="42898" xr:uid="{04AEA3AE-1DA1-4E23-B85C-166B888683B4}"/>
    <cellStyle name="20% - Accent6 58 5" xfId="20220" xr:uid="{65F7E8B2-E34B-4B86-BCCD-1D2DCE003F3B}"/>
    <cellStyle name="20% - Accent6 58 6" xfId="35354" xr:uid="{3688DB73-8C2D-4224-AF4F-283AEA8CA243}"/>
    <cellStyle name="20% - Accent6 59" xfId="878" xr:uid="{6228DBE5-6E64-44C6-B6CF-DFD1E1FF2380}"/>
    <cellStyle name="20% - Accent6 59 2" xfId="6027" xr:uid="{43BD3C61-BFC7-4005-9816-538D67B4DBFA}"/>
    <cellStyle name="20% - Accent6 59 2 2" xfId="13784" xr:uid="{68651627-18A9-4AE1-80EA-F82BEC09F23E}"/>
    <cellStyle name="20% - Accent6 59 2 2 2" xfId="32794" xr:uid="{91B537EB-18F1-45E9-A52A-908C27D37088}"/>
    <cellStyle name="20% - Accent6 59 2 2 3" xfId="47928" xr:uid="{320C5D9A-A137-4BAE-8B05-D9C5BE03442B}"/>
    <cellStyle name="20% - Accent6 59 2 3" xfId="25250" xr:uid="{81723B68-47C3-4B1D-A8CE-D2EBBA09B3E7}"/>
    <cellStyle name="20% - Accent6 59 2 4" xfId="40384" xr:uid="{9DF37E1D-262C-49E2-97E3-FCD7D0701D6B}"/>
    <cellStyle name="20% - Accent6 59 3" xfId="3532" xr:uid="{DC4F5993-9485-4CB7-9E3E-458A704B5FD9}"/>
    <cellStyle name="20% - Accent6 59 3 2" xfId="11295" xr:uid="{0AB9DF4C-8333-45FC-9D0C-C37F6D2862DD}"/>
    <cellStyle name="20% - Accent6 59 3 2 2" xfId="30320" xr:uid="{ECCB8F48-520D-47B8-95E1-DB44312977E9}"/>
    <cellStyle name="20% - Accent6 59 3 2 3" xfId="45454" xr:uid="{0A0647B6-B725-42DA-8847-CCBDEA05BAF6}"/>
    <cellStyle name="20% - Accent6 59 3 3" xfId="22776" xr:uid="{2194449F-7682-4103-8E77-915A211D093F}"/>
    <cellStyle name="20% - Accent6 59 3 4" xfId="37910" xr:uid="{6752DFDA-1DA2-4AE2-B1C6-034A76BDA1FF}"/>
    <cellStyle name="20% - Accent6 59 4" xfId="8669" xr:uid="{1463BEE8-167E-4735-AB91-E05A2DB4824D}"/>
    <cellStyle name="20% - Accent6 59 4 2" xfId="27778" xr:uid="{7BBC8B60-BD71-4BFF-91C7-DF079AC43102}"/>
    <cellStyle name="20% - Accent6 59 4 3" xfId="42912" xr:uid="{6BFEE558-2540-4C2F-A7F5-DC9A1E0D3008}"/>
    <cellStyle name="20% - Accent6 59 5" xfId="20234" xr:uid="{0FF47076-00F4-4D2B-BA94-5E4AA8BB1345}"/>
    <cellStyle name="20% - Accent6 59 6" xfId="35368" xr:uid="{B9BC0131-0E2A-436A-94C4-2CA4179CCC6E}"/>
    <cellStyle name="20% - Accent6 6" xfId="136" xr:uid="{E59C1D55-F2BD-4F19-9CF8-8A31ACE3A823}"/>
    <cellStyle name="20% - Accent6 6 2" xfId="5279" xr:uid="{DAC479E5-5A1C-45AE-9E5E-8A1F553A9907}"/>
    <cellStyle name="20% - Accent6 6 2 2" xfId="13036" xr:uid="{A5ED0F78-9A44-43E1-854B-9EAAB757D7F3}"/>
    <cellStyle name="20% - Accent6 6 2 2 2" xfId="32046" xr:uid="{1090F29A-1EE8-46BD-A5EA-3F7C854268E6}"/>
    <cellStyle name="20% - Accent6 6 2 2 3" xfId="47180" xr:uid="{E5CF437E-7587-43F0-AFE7-340F5A5897D0}"/>
    <cellStyle name="20% - Accent6 6 2 3" xfId="24502" xr:uid="{0A88B867-85A6-420C-8D5E-0CC3F9425236}"/>
    <cellStyle name="20% - Accent6 6 2 4" xfId="39636" xr:uid="{7F9AFABA-F01E-4AC2-9074-206566A2C6CE}"/>
    <cellStyle name="20% - Accent6 6 3" xfId="2789" xr:uid="{DDC8C496-98D3-42E4-8B2F-B89AF592C2E7}"/>
    <cellStyle name="20% - Accent6 6 3 2" xfId="10552" xr:uid="{9086C2E5-B2A5-4E9E-B41E-6455F1989740}"/>
    <cellStyle name="20% - Accent6 6 3 2 2" xfId="29577" xr:uid="{9D50E881-85B1-45FB-BB92-3FBAAC80B7FB}"/>
    <cellStyle name="20% - Accent6 6 3 2 3" xfId="44711" xr:uid="{5D8381A3-EE5B-434F-BF7C-CBC6F66A2C26}"/>
    <cellStyle name="20% - Accent6 6 3 3" xfId="22033" xr:uid="{BF0AA681-63C4-463B-B288-6677726B3185}"/>
    <cellStyle name="20% - Accent6 6 3 4" xfId="37167" xr:uid="{1D75E8B6-1F5B-4DF8-A3FF-E56082C8DB82}"/>
    <cellStyle name="20% - Accent6 6 4" xfId="7926" xr:uid="{3CE732A9-6114-442D-B988-154BEE380C21}"/>
    <cellStyle name="20% - Accent6 6 4 2" xfId="27035" xr:uid="{17CDAD6B-AEA0-4947-89BC-3285FBB7D576}"/>
    <cellStyle name="20% - Accent6 6 4 3" xfId="42169" xr:uid="{D78E13C6-66F2-4D79-9821-08663287415C}"/>
    <cellStyle name="20% - Accent6 6 5" xfId="19491" xr:uid="{704FBE3D-2535-416C-8748-231EF293A22B}"/>
    <cellStyle name="20% - Accent6 6 6" xfId="34625" xr:uid="{00E3C70A-99BC-4242-9D7B-A9CB2765D632}"/>
    <cellStyle name="20% - Accent6 60" xfId="892" xr:uid="{37411F93-C81F-4287-A9A7-7EDBC506765E}"/>
    <cellStyle name="20% - Accent6 60 2" xfId="6041" xr:uid="{F63FD7F0-383A-435C-A6F2-9DE018031946}"/>
    <cellStyle name="20% - Accent6 60 2 2" xfId="13798" xr:uid="{E67A2089-89C8-405F-A379-532263A2AE36}"/>
    <cellStyle name="20% - Accent6 60 2 2 2" xfId="32808" xr:uid="{636758A5-CC6F-4964-94C6-4D26E69BDB5E}"/>
    <cellStyle name="20% - Accent6 60 2 2 3" xfId="47942" xr:uid="{F3023CFE-42F5-4F41-81FF-EC1C0CE33E10}"/>
    <cellStyle name="20% - Accent6 60 2 3" xfId="25264" xr:uid="{3AE1D5CF-E26F-418A-B5F4-EF5C2ABDB7AC}"/>
    <cellStyle name="20% - Accent6 60 2 4" xfId="40398" xr:uid="{FE51B621-369F-459C-877E-369584DFB6D4}"/>
    <cellStyle name="20% - Accent6 60 3" xfId="3546" xr:uid="{B4CF34FF-15CE-4AFF-81FF-933A5BDD6DC0}"/>
    <cellStyle name="20% - Accent6 60 3 2" xfId="11309" xr:uid="{94232863-12EB-435F-A785-2B32C8192214}"/>
    <cellStyle name="20% - Accent6 60 3 2 2" xfId="30334" xr:uid="{69C85733-86A2-43AF-9A2D-BB89E77628AD}"/>
    <cellStyle name="20% - Accent6 60 3 2 3" xfId="45468" xr:uid="{7FA9F0AF-4EB2-4551-A994-AAD117319B8C}"/>
    <cellStyle name="20% - Accent6 60 3 3" xfId="22790" xr:uid="{C7F68388-A0DC-4D9B-A783-A3C03B1888F0}"/>
    <cellStyle name="20% - Accent6 60 3 4" xfId="37924" xr:uid="{499A8077-97D0-4A16-8F61-50E78573E44F}"/>
    <cellStyle name="20% - Accent6 60 4" xfId="8683" xr:uid="{4EEDE085-8429-4054-9B56-78F65E84DB49}"/>
    <cellStyle name="20% - Accent6 60 4 2" xfId="27792" xr:uid="{32BE7709-29FF-4CB9-8CB8-978BD3A946EB}"/>
    <cellStyle name="20% - Accent6 60 4 3" xfId="42926" xr:uid="{BC474441-32F6-4A52-B410-D2E96C1B4F64}"/>
    <cellStyle name="20% - Accent6 60 5" xfId="20248" xr:uid="{D972920B-9EE1-4DB2-847E-E4A61FBBCD1B}"/>
    <cellStyle name="20% - Accent6 60 6" xfId="35382" xr:uid="{732A2DEF-ECBA-41ED-8D6F-8886778E1575}"/>
    <cellStyle name="20% - Accent6 61" xfId="906" xr:uid="{20443C62-8444-46E1-93C4-EC065D4CE168}"/>
    <cellStyle name="20% - Accent6 61 2" xfId="6055" xr:uid="{52A483DF-47E5-4677-811B-092DBF41F669}"/>
    <cellStyle name="20% - Accent6 61 2 2" xfId="13812" xr:uid="{82083257-FB15-4A0D-B2CE-4F25C8B48FC7}"/>
    <cellStyle name="20% - Accent6 61 2 2 2" xfId="32822" xr:uid="{1FCAC9F4-CB8B-4DFB-B0BA-E5E600EECF27}"/>
    <cellStyle name="20% - Accent6 61 2 2 3" xfId="47956" xr:uid="{8A992D1C-E9C0-4837-A860-0EE3CE7F4BE8}"/>
    <cellStyle name="20% - Accent6 61 2 3" xfId="25278" xr:uid="{B0FB5653-FC46-4A53-816D-F4A965D068F4}"/>
    <cellStyle name="20% - Accent6 61 2 4" xfId="40412" xr:uid="{9B6F4B6C-2823-4308-89DB-BFF86420CDC8}"/>
    <cellStyle name="20% - Accent6 61 3" xfId="3560" xr:uid="{E7AB1CAC-C489-47EE-B7A4-867C388016DF}"/>
    <cellStyle name="20% - Accent6 61 3 2" xfId="11323" xr:uid="{0B6B267E-BCEE-465F-8BA2-9472D4B06914}"/>
    <cellStyle name="20% - Accent6 61 3 2 2" xfId="30348" xr:uid="{FB219D27-0CED-4B26-8B5A-859E0F8C0857}"/>
    <cellStyle name="20% - Accent6 61 3 2 3" xfId="45482" xr:uid="{86DA8E2C-B336-4671-90F1-DA2DB6DA40F1}"/>
    <cellStyle name="20% - Accent6 61 3 3" xfId="22804" xr:uid="{37BB0637-FA03-4CA9-9B94-4EDBF78D3B94}"/>
    <cellStyle name="20% - Accent6 61 3 4" xfId="37938" xr:uid="{55745257-4C49-46BC-8D70-1EB16CCAA6CB}"/>
    <cellStyle name="20% - Accent6 61 4" xfId="8697" xr:uid="{9BFA4EC0-4904-4339-BF43-486F47C1A64D}"/>
    <cellStyle name="20% - Accent6 61 4 2" xfId="27806" xr:uid="{70FF06B9-23F8-4A40-BB0A-7889FE99B51D}"/>
    <cellStyle name="20% - Accent6 61 4 3" xfId="42940" xr:uid="{639120DE-91DD-45AC-9EDF-0D25EA7FF29A}"/>
    <cellStyle name="20% - Accent6 61 5" xfId="20262" xr:uid="{4AD1DF8D-931A-41E3-B219-7B8FE6441ED5}"/>
    <cellStyle name="20% - Accent6 61 6" xfId="35396" xr:uid="{B41B4B54-0E22-4E1C-97C4-B19748B99E4F}"/>
    <cellStyle name="20% - Accent6 62" xfId="920" xr:uid="{B76B27B0-E962-4F90-9C1F-14C56C138FED}"/>
    <cellStyle name="20% - Accent6 62 2" xfId="6069" xr:uid="{ACC709A5-AB5B-4532-A9EF-B027A6F36C6B}"/>
    <cellStyle name="20% - Accent6 62 2 2" xfId="13826" xr:uid="{3A1D325B-7BAF-4FA3-AA65-C1CF845B0E3A}"/>
    <cellStyle name="20% - Accent6 62 2 2 2" xfId="32836" xr:uid="{8E18E3D1-8268-4326-B0AC-D6A44E1D3BE7}"/>
    <cellStyle name="20% - Accent6 62 2 2 3" xfId="47970" xr:uid="{BE332EC3-A349-4FD5-8062-7D6F4A2D1AAA}"/>
    <cellStyle name="20% - Accent6 62 2 3" xfId="25292" xr:uid="{8469AA1B-5E77-414E-A403-B72E5B208803}"/>
    <cellStyle name="20% - Accent6 62 2 4" xfId="40426" xr:uid="{62E215F0-4D30-4FC0-8E76-A6E305F0E3C6}"/>
    <cellStyle name="20% - Accent6 62 3" xfId="3574" xr:uid="{E5E44724-E4E8-46DD-B214-C52E9B283C74}"/>
    <cellStyle name="20% - Accent6 62 3 2" xfId="11337" xr:uid="{52A6E7B1-7964-40DC-BA48-6C33856D2289}"/>
    <cellStyle name="20% - Accent6 62 3 2 2" xfId="30362" xr:uid="{F16EEF89-47CF-4B6E-AEEA-6EFCB95898EE}"/>
    <cellStyle name="20% - Accent6 62 3 2 3" xfId="45496" xr:uid="{36509747-B2FD-47A7-B05F-EB7E9E80DEAD}"/>
    <cellStyle name="20% - Accent6 62 3 3" xfId="22818" xr:uid="{2CF59F90-D253-4695-AD08-1A9FACDAF5D8}"/>
    <cellStyle name="20% - Accent6 62 3 4" xfId="37952" xr:uid="{0D5D20F2-2F6D-4C08-B1C0-025C67A94A96}"/>
    <cellStyle name="20% - Accent6 62 4" xfId="8711" xr:uid="{E8B3298D-F37B-411C-A041-3782D29D7B5D}"/>
    <cellStyle name="20% - Accent6 62 4 2" xfId="27820" xr:uid="{D9CE82CE-C561-4042-AEE4-212FA6D04656}"/>
    <cellStyle name="20% - Accent6 62 4 3" xfId="42954" xr:uid="{A027DF74-54C7-410B-ABD5-3CE0C3C00C72}"/>
    <cellStyle name="20% - Accent6 62 5" xfId="20276" xr:uid="{D981AAAC-7E2D-4F1C-8269-75D30D9ED22B}"/>
    <cellStyle name="20% - Accent6 62 6" xfId="35410" xr:uid="{09BC40DC-31BE-4E36-9B55-A1543ABD1DAF}"/>
    <cellStyle name="20% - Accent6 63" xfId="934" xr:uid="{A97F058F-2D3E-4D2B-AE11-57CADEA1809E}"/>
    <cellStyle name="20% - Accent6 63 2" xfId="6083" xr:uid="{AD09340A-368A-497D-BB85-4D0BA3926D1F}"/>
    <cellStyle name="20% - Accent6 63 2 2" xfId="13840" xr:uid="{C0893363-8A20-4527-AD99-5737F8794F90}"/>
    <cellStyle name="20% - Accent6 63 2 2 2" xfId="32850" xr:uid="{80426667-35F4-45FC-B595-8DA64CF05EA3}"/>
    <cellStyle name="20% - Accent6 63 2 2 3" xfId="47984" xr:uid="{84E0AB0A-4F4C-4BD8-9BA4-9ABE3E7BDD55}"/>
    <cellStyle name="20% - Accent6 63 2 3" xfId="25306" xr:uid="{D2C16C89-759B-499F-AA9D-B08FA5C87AA2}"/>
    <cellStyle name="20% - Accent6 63 2 4" xfId="40440" xr:uid="{674D014B-3418-4B3C-B21C-955968C5CBF8}"/>
    <cellStyle name="20% - Accent6 63 3" xfId="3588" xr:uid="{B1E06E93-00B6-4262-8DFC-20587CBB22EF}"/>
    <cellStyle name="20% - Accent6 63 3 2" xfId="11351" xr:uid="{9C5CA215-D2CE-4DE2-8BB0-4EAFC061CBF9}"/>
    <cellStyle name="20% - Accent6 63 3 2 2" xfId="30376" xr:uid="{60BB2DF7-FDE2-4017-AD94-90826B0C0CB6}"/>
    <cellStyle name="20% - Accent6 63 3 2 3" xfId="45510" xr:uid="{0C2F7542-4E16-4E84-A86E-D03838047159}"/>
    <cellStyle name="20% - Accent6 63 3 3" xfId="22832" xr:uid="{060BFA8B-F83B-4FA8-8281-B26427F62DA3}"/>
    <cellStyle name="20% - Accent6 63 3 4" xfId="37966" xr:uid="{648F1A73-0E28-4F31-89BE-9EE5112ED1E1}"/>
    <cellStyle name="20% - Accent6 63 4" xfId="8725" xr:uid="{0A068A83-C89F-4D6E-AFE8-952AB2D4E2E7}"/>
    <cellStyle name="20% - Accent6 63 4 2" xfId="27834" xr:uid="{F2DD01A3-1F81-42F8-BC77-E65B0D468F4C}"/>
    <cellStyle name="20% - Accent6 63 4 3" xfId="42968" xr:uid="{71445F18-960A-4E54-A058-1376A1689500}"/>
    <cellStyle name="20% - Accent6 63 5" xfId="20290" xr:uid="{EE6FFDBD-8B30-4356-9BD3-51C1CB94920E}"/>
    <cellStyle name="20% - Accent6 63 6" xfId="35424" xr:uid="{A73EA636-DE08-4D02-9794-A7E4C65A1842}"/>
    <cellStyle name="20% - Accent6 64" xfId="948" xr:uid="{46DAE81D-A8CE-4CE1-B5F6-238026526D73}"/>
    <cellStyle name="20% - Accent6 64 2" xfId="6097" xr:uid="{CDF16294-EED5-4AE7-BFDB-15C7BABD49B7}"/>
    <cellStyle name="20% - Accent6 64 2 2" xfId="13854" xr:uid="{23EA6F2A-9711-483F-B232-F8C6BC483353}"/>
    <cellStyle name="20% - Accent6 64 2 2 2" xfId="32864" xr:uid="{46C73509-5E41-4266-9409-620F9567B715}"/>
    <cellStyle name="20% - Accent6 64 2 2 3" xfId="47998" xr:uid="{0B013A33-7112-45C6-95E0-F57ACF87ACDE}"/>
    <cellStyle name="20% - Accent6 64 2 3" xfId="25320" xr:uid="{BBEA0786-30CF-4355-AD4B-74EBF46CE3BC}"/>
    <cellStyle name="20% - Accent6 64 2 4" xfId="40454" xr:uid="{CF60EC83-62FF-48E9-AE96-9A4E7FA5B23C}"/>
    <cellStyle name="20% - Accent6 64 3" xfId="3602" xr:uid="{74732BB3-9E38-41FC-AB62-E35668A04E04}"/>
    <cellStyle name="20% - Accent6 64 3 2" xfId="11365" xr:uid="{5019E247-6D33-4F2E-8F11-04BAED1071EA}"/>
    <cellStyle name="20% - Accent6 64 3 2 2" xfId="30390" xr:uid="{1A028415-8E0A-49D1-AE97-ACE11766E91C}"/>
    <cellStyle name="20% - Accent6 64 3 2 3" xfId="45524" xr:uid="{90FCB13A-12C7-4209-833A-C7C90FF3426A}"/>
    <cellStyle name="20% - Accent6 64 3 3" xfId="22846" xr:uid="{83CE4D8B-5974-4351-8199-ECD9A6616DCE}"/>
    <cellStyle name="20% - Accent6 64 3 4" xfId="37980" xr:uid="{E42C80BC-A02E-4177-8E53-6D50CFA8557D}"/>
    <cellStyle name="20% - Accent6 64 4" xfId="8739" xr:uid="{CBD510BF-6E40-495D-A0A4-56E9B83D60DD}"/>
    <cellStyle name="20% - Accent6 64 4 2" xfId="27848" xr:uid="{DE3C5828-33F0-421B-9B91-57DAB5B42FD6}"/>
    <cellStyle name="20% - Accent6 64 4 3" xfId="42982" xr:uid="{EF72BABD-CDAE-4A36-A3CA-18185DF72D25}"/>
    <cellStyle name="20% - Accent6 64 5" xfId="20304" xr:uid="{0D0498CF-43C5-40E4-87B2-2241E9D749F3}"/>
    <cellStyle name="20% - Accent6 64 6" xfId="35438" xr:uid="{536AFF88-D37C-447B-8E3C-EB59CB6404EE}"/>
    <cellStyle name="20% - Accent6 65" xfId="962" xr:uid="{4296BF85-30C6-4CAB-B272-E3B37986AF65}"/>
    <cellStyle name="20% - Accent6 65 2" xfId="6111" xr:uid="{ADB1EB78-2242-4D71-9A08-E590C017A456}"/>
    <cellStyle name="20% - Accent6 65 2 2" xfId="13868" xr:uid="{DA68CB96-DD8B-495A-B145-1EEC48C83256}"/>
    <cellStyle name="20% - Accent6 65 2 2 2" xfId="32878" xr:uid="{A120B281-A1A9-4C29-BE01-7E64E0AA440F}"/>
    <cellStyle name="20% - Accent6 65 2 2 3" xfId="48012" xr:uid="{377E333C-C16D-45BB-AC5C-9803AAFB5248}"/>
    <cellStyle name="20% - Accent6 65 2 3" xfId="25334" xr:uid="{0C3A6EFF-A6C7-41C3-B0A9-3266A0A5E7C0}"/>
    <cellStyle name="20% - Accent6 65 2 4" xfId="40468" xr:uid="{2BFBCAE8-9453-48BF-A7B3-7F90691F29DC}"/>
    <cellStyle name="20% - Accent6 65 3" xfId="3616" xr:uid="{831C07B2-365F-40DC-8F40-BBD69AF5EC54}"/>
    <cellStyle name="20% - Accent6 65 3 2" xfId="11379" xr:uid="{65CDCCBC-81A6-4FD2-81D5-BA51A914AD86}"/>
    <cellStyle name="20% - Accent6 65 3 2 2" xfId="30404" xr:uid="{10199E85-F47C-43E0-AC60-857D0379CE12}"/>
    <cellStyle name="20% - Accent6 65 3 2 3" xfId="45538" xr:uid="{B477562D-C455-4E67-9103-DBA92319871A}"/>
    <cellStyle name="20% - Accent6 65 3 3" xfId="22860" xr:uid="{A1F7C368-93EA-4194-9593-694D8DE88BFB}"/>
    <cellStyle name="20% - Accent6 65 3 4" xfId="37994" xr:uid="{CC398C78-4AE2-4AEA-8950-4D96AC5A70E2}"/>
    <cellStyle name="20% - Accent6 65 4" xfId="8753" xr:uid="{9A46BC6C-A5A2-4951-AC4C-348A34817815}"/>
    <cellStyle name="20% - Accent6 65 4 2" xfId="27862" xr:uid="{28FAB109-D6DD-40F3-A712-AF3E4225E0C8}"/>
    <cellStyle name="20% - Accent6 65 4 3" xfId="42996" xr:uid="{0E528F52-1269-47CF-B34C-810D4B2208E5}"/>
    <cellStyle name="20% - Accent6 65 5" xfId="20318" xr:uid="{51F114A2-8B66-4987-A5C0-D9F5796F4FF3}"/>
    <cellStyle name="20% - Accent6 65 6" xfId="35452" xr:uid="{06A2F7BC-0EE2-4653-BBD6-82AD33276DE3}"/>
    <cellStyle name="20% - Accent6 66" xfId="976" xr:uid="{C16B2F47-ED34-4E80-A1F6-55D5BC36776A}"/>
    <cellStyle name="20% - Accent6 66 2" xfId="6125" xr:uid="{7A7E7EFA-E9A7-4101-AC58-03008E1A6ED1}"/>
    <cellStyle name="20% - Accent6 66 2 2" xfId="13882" xr:uid="{BABC61B8-7FCD-422C-8717-82F754D691A3}"/>
    <cellStyle name="20% - Accent6 66 2 2 2" xfId="32892" xr:uid="{571B29C4-5502-4E8F-B719-F8CF59D52BC6}"/>
    <cellStyle name="20% - Accent6 66 2 2 3" xfId="48026" xr:uid="{BBDADDE9-6B39-456B-B918-9E8090602A0C}"/>
    <cellStyle name="20% - Accent6 66 2 3" xfId="25348" xr:uid="{740D547F-A08F-4973-BE48-67394ABE8017}"/>
    <cellStyle name="20% - Accent6 66 2 4" xfId="40482" xr:uid="{841BA9D9-F0C7-4F7C-8D2C-4A3238005DC9}"/>
    <cellStyle name="20% - Accent6 66 3" xfId="3630" xr:uid="{65972AE6-D317-4232-8AAB-D8FB2161703E}"/>
    <cellStyle name="20% - Accent6 66 3 2" xfId="11393" xr:uid="{82ADE37F-753B-4C9D-A8E5-E5807B762509}"/>
    <cellStyle name="20% - Accent6 66 3 2 2" xfId="30418" xr:uid="{EA99C76B-C592-40DB-B537-F073283F881D}"/>
    <cellStyle name="20% - Accent6 66 3 2 3" xfId="45552" xr:uid="{00482B33-CDAB-459C-BA3A-0DA64597CE49}"/>
    <cellStyle name="20% - Accent6 66 3 3" xfId="22874" xr:uid="{7A46AE43-B8A8-41B9-8904-80B824C1E04E}"/>
    <cellStyle name="20% - Accent6 66 3 4" xfId="38008" xr:uid="{99D2167F-4529-4797-94AA-A8B7A2037657}"/>
    <cellStyle name="20% - Accent6 66 4" xfId="8767" xr:uid="{2B489497-4D88-4B26-9549-63F9D7D9B4A1}"/>
    <cellStyle name="20% - Accent6 66 4 2" xfId="27876" xr:uid="{C4F7EBCE-4F9A-4187-A182-285DE30BA6A6}"/>
    <cellStyle name="20% - Accent6 66 4 3" xfId="43010" xr:uid="{3981AA65-198B-4DED-B7D8-D197423F3DA0}"/>
    <cellStyle name="20% - Accent6 66 5" xfId="20332" xr:uid="{EFB9CEFD-19E8-498C-B768-DE45E21047A4}"/>
    <cellStyle name="20% - Accent6 66 6" xfId="35466" xr:uid="{96BD074C-3257-4E80-88BD-436B39D42706}"/>
    <cellStyle name="20% - Accent6 67" xfId="990" xr:uid="{03DF6113-FCB2-4CE0-A637-C9FC67154DED}"/>
    <cellStyle name="20% - Accent6 67 2" xfId="6139" xr:uid="{04ED3F0F-80E8-4E82-878A-4B079B828BD1}"/>
    <cellStyle name="20% - Accent6 67 2 2" xfId="13896" xr:uid="{833BB682-D938-4CCC-BDA0-83C9971D85F2}"/>
    <cellStyle name="20% - Accent6 67 2 2 2" xfId="32906" xr:uid="{10526F86-FF65-418B-A49F-2471BB162312}"/>
    <cellStyle name="20% - Accent6 67 2 2 3" xfId="48040" xr:uid="{8CAA70E4-3C2D-4237-AED1-576200EE47FD}"/>
    <cellStyle name="20% - Accent6 67 2 3" xfId="25362" xr:uid="{302BE226-56A8-49AF-9EED-626ABFD0DFD1}"/>
    <cellStyle name="20% - Accent6 67 2 4" xfId="40496" xr:uid="{F5D3B5B7-56E2-49B4-8AD0-D342E8D45CC8}"/>
    <cellStyle name="20% - Accent6 67 3" xfId="3644" xr:uid="{C4462BAB-63E5-4273-B1B2-BCABEB950899}"/>
    <cellStyle name="20% - Accent6 67 3 2" xfId="11407" xr:uid="{6F03F495-C7BB-40F3-AA30-9FEAE6EE1FBD}"/>
    <cellStyle name="20% - Accent6 67 3 2 2" xfId="30432" xr:uid="{273E43C7-8485-408B-80FA-ED53C9598308}"/>
    <cellStyle name="20% - Accent6 67 3 2 3" xfId="45566" xr:uid="{521F03A5-3A3B-423B-AA5D-2227DAAC6CA6}"/>
    <cellStyle name="20% - Accent6 67 3 3" xfId="22888" xr:uid="{828B732C-9B88-4648-A66B-7638E91EA2D0}"/>
    <cellStyle name="20% - Accent6 67 3 4" xfId="38022" xr:uid="{F2F61F59-F96F-48F8-8F3F-E6BFCA4DE260}"/>
    <cellStyle name="20% - Accent6 67 4" xfId="8781" xr:uid="{2E0C31A3-E8A8-480E-BA47-1BD33FF1B4DE}"/>
    <cellStyle name="20% - Accent6 67 4 2" xfId="27890" xr:uid="{C9766CE7-EE1E-490C-830C-F504303BEC8F}"/>
    <cellStyle name="20% - Accent6 67 4 3" xfId="43024" xr:uid="{00338D42-9AEF-4033-A399-6C83260FFDB6}"/>
    <cellStyle name="20% - Accent6 67 5" xfId="20346" xr:uid="{87216BF7-66EA-47A0-921C-1C2302FAE4F9}"/>
    <cellStyle name="20% - Accent6 67 6" xfId="35480" xr:uid="{DA565035-9F2D-4A15-8CBC-FC5CE6762098}"/>
    <cellStyle name="20% - Accent6 68" xfId="1004" xr:uid="{EF87E073-CBA1-4C52-90AB-BBA115D95504}"/>
    <cellStyle name="20% - Accent6 68 2" xfId="6153" xr:uid="{824CE221-5DDA-43D8-AAA4-3FD1E821FC71}"/>
    <cellStyle name="20% - Accent6 68 2 2" xfId="13910" xr:uid="{D5A6CB98-F1FA-4326-A085-61F97C0A4CA4}"/>
    <cellStyle name="20% - Accent6 68 2 2 2" xfId="32920" xr:uid="{8FAF2F08-AE85-46EB-8A60-D38F37194DA8}"/>
    <cellStyle name="20% - Accent6 68 2 2 3" xfId="48054" xr:uid="{D5602DC2-A200-41BE-AE1B-C4510682AD26}"/>
    <cellStyle name="20% - Accent6 68 2 3" xfId="25376" xr:uid="{99BF9CF6-FA5A-457B-AA52-35ABA7B95A5A}"/>
    <cellStyle name="20% - Accent6 68 2 4" xfId="40510" xr:uid="{E72E9901-88BB-47AA-BFB0-6AC7CA21F797}"/>
    <cellStyle name="20% - Accent6 68 3" xfId="3658" xr:uid="{F66AAE65-AA9F-4023-8AB8-F6F0F677A334}"/>
    <cellStyle name="20% - Accent6 68 3 2" xfId="11421" xr:uid="{83D020C6-CB7D-41E3-BE3F-EDA52977D3E2}"/>
    <cellStyle name="20% - Accent6 68 3 2 2" xfId="30446" xr:uid="{B7D31E6E-91A0-42BB-BA91-A25ADFAB4D20}"/>
    <cellStyle name="20% - Accent6 68 3 2 3" xfId="45580" xr:uid="{779639D8-3515-4EFA-BB3C-6D760BBCD48F}"/>
    <cellStyle name="20% - Accent6 68 3 3" xfId="22902" xr:uid="{DB5947CC-A421-4C54-BB4C-4FFE3AC381B9}"/>
    <cellStyle name="20% - Accent6 68 3 4" xfId="38036" xr:uid="{B76A20E5-5197-4266-8678-DFF38F812993}"/>
    <cellStyle name="20% - Accent6 68 4" xfId="8795" xr:uid="{F39C5553-DA89-44FB-9D42-6814AA4CE9B4}"/>
    <cellStyle name="20% - Accent6 68 4 2" xfId="27904" xr:uid="{E53608B2-255A-4C5C-BC1B-ACE1DEB707AA}"/>
    <cellStyle name="20% - Accent6 68 4 3" xfId="43038" xr:uid="{AA4D6A4C-25D7-4D92-9A65-9EF627C2D252}"/>
    <cellStyle name="20% - Accent6 68 5" xfId="20360" xr:uid="{28B45EF2-A971-41B8-9A5E-B43A41B967EB}"/>
    <cellStyle name="20% - Accent6 68 6" xfId="35494" xr:uid="{06F5A689-58CE-4759-B9CF-50E3AEA01BE7}"/>
    <cellStyle name="20% - Accent6 69" xfId="1018" xr:uid="{8AAD2EA1-5015-48E7-9C0C-514BED4C2595}"/>
    <cellStyle name="20% - Accent6 69 2" xfId="6167" xr:uid="{AB30F676-A402-478B-83C7-BCAFE933F430}"/>
    <cellStyle name="20% - Accent6 69 2 2" xfId="13924" xr:uid="{387FB2B6-C755-480C-BC7B-23270CE73DCA}"/>
    <cellStyle name="20% - Accent6 69 2 2 2" xfId="32934" xr:uid="{F9004D4E-9580-45C5-9E4B-C22E9308CAF1}"/>
    <cellStyle name="20% - Accent6 69 2 2 3" xfId="48068" xr:uid="{D4248929-BA08-44C5-8330-9A9A464B9B8D}"/>
    <cellStyle name="20% - Accent6 69 2 3" xfId="25390" xr:uid="{C68121BD-C875-4682-A749-593A7967624E}"/>
    <cellStyle name="20% - Accent6 69 2 4" xfId="40524" xr:uid="{DD732AC4-173F-4E5A-95ED-9A36D1EBEF6B}"/>
    <cellStyle name="20% - Accent6 69 3" xfId="3672" xr:uid="{2314DC04-0AE5-452E-A697-902CE9C74180}"/>
    <cellStyle name="20% - Accent6 69 3 2" xfId="11435" xr:uid="{C14CC136-E1E6-40F3-8D29-DC1C858C5585}"/>
    <cellStyle name="20% - Accent6 69 3 2 2" xfId="30460" xr:uid="{92305D59-6FC7-4A4A-956E-F57C6F491DC5}"/>
    <cellStyle name="20% - Accent6 69 3 2 3" xfId="45594" xr:uid="{960733D9-4302-4F32-B574-AA3FFD6B5B57}"/>
    <cellStyle name="20% - Accent6 69 3 3" xfId="22916" xr:uid="{F2A6F220-C0B3-4D16-BF05-A6FBC6D78F0A}"/>
    <cellStyle name="20% - Accent6 69 3 4" xfId="38050" xr:uid="{A5C93517-96ED-4D67-8302-0683AB461EFF}"/>
    <cellStyle name="20% - Accent6 69 4" xfId="8809" xr:uid="{A1BC5441-455C-42B4-8651-007AF9D88966}"/>
    <cellStyle name="20% - Accent6 69 4 2" xfId="27918" xr:uid="{C46858BB-7ECE-42D1-92E7-799F4EB06B58}"/>
    <cellStyle name="20% - Accent6 69 4 3" xfId="43052" xr:uid="{333D9A13-0BCC-4E72-9BB5-4A654B8EB695}"/>
    <cellStyle name="20% - Accent6 69 5" xfId="20374" xr:uid="{D31E8013-2992-4F0A-9848-784AB20D3356}"/>
    <cellStyle name="20% - Accent6 69 6" xfId="35508" xr:uid="{E75B147F-CA7D-4221-8015-62604EC954FC}"/>
    <cellStyle name="20% - Accent6 7" xfId="150" xr:uid="{9819581D-AFD6-432C-92CA-CEA4ABE229DA}"/>
    <cellStyle name="20% - Accent6 7 2" xfId="5293" xr:uid="{08B181D8-C0DD-4951-AC05-44DF6E13F91D}"/>
    <cellStyle name="20% - Accent6 7 2 2" xfId="13050" xr:uid="{C1A9256D-6EDA-4204-BDFF-DCE1CC4099D5}"/>
    <cellStyle name="20% - Accent6 7 2 2 2" xfId="32060" xr:uid="{ECCD6246-4685-4A78-B251-34835D305326}"/>
    <cellStyle name="20% - Accent6 7 2 2 3" xfId="47194" xr:uid="{A87CC70B-DBE7-49BF-A5BF-E0E18B604499}"/>
    <cellStyle name="20% - Accent6 7 2 3" xfId="24516" xr:uid="{7F2C429C-B8D5-404B-AE45-A1A26A8DE9AB}"/>
    <cellStyle name="20% - Accent6 7 2 4" xfId="39650" xr:uid="{0FB85839-9969-45E9-871D-A858B58EF76E}"/>
    <cellStyle name="20% - Accent6 7 3" xfId="2803" xr:uid="{3716C576-87BB-4266-8463-5A299092CEC6}"/>
    <cellStyle name="20% - Accent6 7 3 2" xfId="10566" xr:uid="{B88A0F2D-67E4-4C45-913A-5AAA7CA9B963}"/>
    <cellStyle name="20% - Accent6 7 3 2 2" xfId="29591" xr:uid="{821B2FE4-33FD-40AC-AD5B-2FF54F31C44F}"/>
    <cellStyle name="20% - Accent6 7 3 2 3" xfId="44725" xr:uid="{1327BD7F-F42A-437D-99D6-A8DE8879C95A}"/>
    <cellStyle name="20% - Accent6 7 3 3" xfId="22047" xr:uid="{B8B0E240-EE80-4ED4-A4C9-150CE0E673A6}"/>
    <cellStyle name="20% - Accent6 7 3 4" xfId="37181" xr:uid="{34DD72C4-00E4-4A65-91DD-AFB0C98C85BD}"/>
    <cellStyle name="20% - Accent6 7 4" xfId="7940" xr:uid="{35B5EB55-DC84-450F-9944-8049B5A5BF48}"/>
    <cellStyle name="20% - Accent6 7 4 2" xfId="27049" xr:uid="{A457AFC3-333D-4716-96D5-8D92B2C26955}"/>
    <cellStyle name="20% - Accent6 7 4 3" xfId="42183" xr:uid="{08072DBB-F2FA-4D91-B822-1F017663DC4C}"/>
    <cellStyle name="20% - Accent6 7 5" xfId="19505" xr:uid="{C7D011FF-023E-44C2-84D3-FD5A0ACF4EBF}"/>
    <cellStyle name="20% - Accent6 7 6" xfId="34639" xr:uid="{D7497A17-8937-4AC0-9971-B70192DA80A2}"/>
    <cellStyle name="20% - Accent6 70" xfId="1032" xr:uid="{8A320B30-D0E4-46DF-A58B-193592342C28}"/>
    <cellStyle name="20% - Accent6 70 2" xfId="6181" xr:uid="{6DDD6317-8306-418E-8595-6074D7B5412A}"/>
    <cellStyle name="20% - Accent6 70 2 2" xfId="13938" xr:uid="{5246A934-B871-401B-9CC4-327C38C93FA3}"/>
    <cellStyle name="20% - Accent6 70 2 2 2" xfId="32948" xr:uid="{37456E8B-D080-46F8-9693-879BA7FFE978}"/>
    <cellStyle name="20% - Accent6 70 2 2 3" xfId="48082" xr:uid="{6490D0BF-91EA-41E1-A989-80C371F10331}"/>
    <cellStyle name="20% - Accent6 70 2 3" xfId="25404" xr:uid="{90A0E8D9-9BD7-4A52-98A7-27551DEA6011}"/>
    <cellStyle name="20% - Accent6 70 2 4" xfId="40538" xr:uid="{A227436C-1807-4325-8984-B9A132820AA5}"/>
    <cellStyle name="20% - Accent6 70 3" xfId="3686" xr:uid="{5F38B23B-78D0-4C9A-B65D-DD287D65A011}"/>
    <cellStyle name="20% - Accent6 70 3 2" xfId="11449" xr:uid="{18E8B580-4CA1-435B-A38F-75C1B2A52D1E}"/>
    <cellStyle name="20% - Accent6 70 3 2 2" xfId="30474" xr:uid="{4CA77737-82CE-4155-B2AE-2F401F57DA38}"/>
    <cellStyle name="20% - Accent6 70 3 2 3" xfId="45608" xr:uid="{E60AE300-C45E-4D46-B08F-1872C237AD4C}"/>
    <cellStyle name="20% - Accent6 70 3 3" xfId="22930" xr:uid="{1BC5CA16-524C-4476-BEB6-E6CDE2D6B022}"/>
    <cellStyle name="20% - Accent6 70 3 4" xfId="38064" xr:uid="{C6F1F9C8-A209-4741-BD40-561E8E791F4C}"/>
    <cellStyle name="20% - Accent6 70 4" xfId="8823" xr:uid="{EEDE5BB2-3A93-4EE7-A07A-BDBEB7DF1024}"/>
    <cellStyle name="20% - Accent6 70 4 2" xfId="27932" xr:uid="{F22A1C9A-4DFC-4B58-A3B6-87A17AD1F1E7}"/>
    <cellStyle name="20% - Accent6 70 4 3" xfId="43066" xr:uid="{38BE30E0-ADF4-4AD2-8C53-A0D154D735E5}"/>
    <cellStyle name="20% - Accent6 70 5" xfId="20388" xr:uid="{03B862F9-5F62-44A7-B337-78C9CA7FD51A}"/>
    <cellStyle name="20% - Accent6 70 6" xfId="35522" xr:uid="{D25EAD30-B7B4-4147-ABEE-850C901294D7}"/>
    <cellStyle name="20% - Accent6 71" xfId="1046" xr:uid="{F3FF7760-7978-4364-B2D9-DF04D274A3FA}"/>
    <cellStyle name="20% - Accent6 71 2" xfId="6195" xr:uid="{4C04052E-556E-434E-A7C0-5F1C5743DDCA}"/>
    <cellStyle name="20% - Accent6 71 2 2" xfId="13952" xr:uid="{0E640743-B4FA-494E-85BE-5539AFA5BBE9}"/>
    <cellStyle name="20% - Accent6 71 2 2 2" xfId="32962" xr:uid="{10169286-0176-44E7-A8ED-36636DF8857D}"/>
    <cellStyle name="20% - Accent6 71 2 2 3" xfId="48096" xr:uid="{467C8ACB-CFBC-482F-A052-1D3A82034C07}"/>
    <cellStyle name="20% - Accent6 71 2 3" xfId="25418" xr:uid="{2461F134-7D22-4337-89FB-028B6F6485F4}"/>
    <cellStyle name="20% - Accent6 71 2 4" xfId="40552" xr:uid="{D6EBA331-16D9-47E8-876F-0854A2CB9717}"/>
    <cellStyle name="20% - Accent6 71 3" xfId="3700" xr:uid="{9B924A4A-A746-4F46-AB43-8B73EDDBAD49}"/>
    <cellStyle name="20% - Accent6 71 3 2" xfId="11463" xr:uid="{59108048-3B38-4145-B236-06ED2713E622}"/>
    <cellStyle name="20% - Accent6 71 3 2 2" xfId="30488" xr:uid="{9F696317-23AD-4C52-82A8-A3A8B1DE9DB9}"/>
    <cellStyle name="20% - Accent6 71 3 2 3" xfId="45622" xr:uid="{159E2992-8047-47E9-87C4-B6958B6BBC5D}"/>
    <cellStyle name="20% - Accent6 71 3 3" xfId="22944" xr:uid="{CEAD1B26-E1C6-4786-BF80-5B34A2D161D3}"/>
    <cellStyle name="20% - Accent6 71 3 4" xfId="38078" xr:uid="{826B0313-6692-4AF4-A6C7-7FAC10C64CE0}"/>
    <cellStyle name="20% - Accent6 71 4" xfId="8837" xr:uid="{A0645EC5-52DC-46D5-AC65-C3CE17CE89E2}"/>
    <cellStyle name="20% - Accent6 71 4 2" xfId="27946" xr:uid="{2A2A320A-9EC4-47A7-B3E6-AFD217923C35}"/>
    <cellStyle name="20% - Accent6 71 4 3" xfId="43080" xr:uid="{10C0B50C-AA97-4D12-8026-8DFC2DAEF137}"/>
    <cellStyle name="20% - Accent6 71 5" xfId="20402" xr:uid="{51B35D59-7532-4044-A5CF-07654F86A539}"/>
    <cellStyle name="20% - Accent6 71 6" xfId="35536" xr:uid="{3789DEF7-7009-4052-9CF7-3E1A5738F272}"/>
    <cellStyle name="20% - Accent6 72" xfId="1060" xr:uid="{6661F1B3-06C3-4686-B883-AD80CF21E509}"/>
    <cellStyle name="20% - Accent6 72 2" xfId="6209" xr:uid="{8B9DD2AA-1662-4DCF-9A5B-BE27A1117B93}"/>
    <cellStyle name="20% - Accent6 72 2 2" xfId="13966" xr:uid="{5F29919F-9D75-4174-BBCD-27A687272B41}"/>
    <cellStyle name="20% - Accent6 72 2 2 2" xfId="32976" xr:uid="{B17A5F6A-D4B2-4778-80B5-CB13426C356D}"/>
    <cellStyle name="20% - Accent6 72 2 2 3" xfId="48110" xr:uid="{0CEC2EA1-93E8-4D12-B7D9-CDB8A9F568C6}"/>
    <cellStyle name="20% - Accent6 72 2 3" xfId="25432" xr:uid="{F62C3FCC-ABF9-42A2-9E4E-EC1BAB464225}"/>
    <cellStyle name="20% - Accent6 72 2 4" xfId="40566" xr:uid="{2E8B1C38-D22C-4B18-A668-D8E84A98A265}"/>
    <cellStyle name="20% - Accent6 72 3" xfId="3714" xr:uid="{E9379FF9-F63E-4244-81E9-22FECC1C69BD}"/>
    <cellStyle name="20% - Accent6 72 3 2" xfId="11477" xr:uid="{7707B6EE-0793-4561-9684-0CBEAC0DDA15}"/>
    <cellStyle name="20% - Accent6 72 3 2 2" xfId="30502" xr:uid="{7E713B9D-AC9C-4CE7-BCE4-9F908071E470}"/>
    <cellStyle name="20% - Accent6 72 3 2 3" xfId="45636" xr:uid="{16F9B272-33B8-4438-ACD3-881D12A01CF5}"/>
    <cellStyle name="20% - Accent6 72 3 3" xfId="22958" xr:uid="{B354CF99-A2CD-4CBB-A379-1C4011EC6045}"/>
    <cellStyle name="20% - Accent6 72 3 4" xfId="38092" xr:uid="{33E4124B-3A33-4DC6-B8D1-BF52B4394E8B}"/>
    <cellStyle name="20% - Accent6 72 4" xfId="8851" xr:uid="{D70620DC-96B2-419D-990E-455F97BDCCD3}"/>
    <cellStyle name="20% - Accent6 72 4 2" xfId="27960" xr:uid="{E18F6AF3-63DD-442C-ABD8-7853CCB8539E}"/>
    <cellStyle name="20% - Accent6 72 4 3" xfId="43094" xr:uid="{E24BF697-5C0D-463F-8DA1-CF87C920FC44}"/>
    <cellStyle name="20% - Accent6 72 5" xfId="20416" xr:uid="{AC3F0065-0945-4DEA-AB80-12DA01A582BC}"/>
    <cellStyle name="20% - Accent6 72 6" xfId="35550" xr:uid="{AFB823A0-10C4-4C5E-B285-BC8745D691ED}"/>
    <cellStyle name="20% - Accent6 73" xfId="1074" xr:uid="{4570D45A-647F-4C13-B1E7-8466AF16AC3C}"/>
    <cellStyle name="20% - Accent6 73 2" xfId="6223" xr:uid="{43DAD55B-929D-4DC6-8DA0-AB4C5740FA4A}"/>
    <cellStyle name="20% - Accent6 73 2 2" xfId="13980" xr:uid="{D69C15E9-4D54-4FDC-91FC-D75FE6A0F1AC}"/>
    <cellStyle name="20% - Accent6 73 2 2 2" xfId="32990" xr:uid="{1B1308C8-E114-4F8A-A788-4909E0F3E4E3}"/>
    <cellStyle name="20% - Accent6 73 2 2 3" xfId="48124" xr:uid="{34486CD4-3AFC-452F-897B-BE85F142E5E2}"/>
    <cellStyle name="20% - Accent6 73 2 3" xfId="25446" xr:uid="{CB499ED1-9C68-4988-AE40-918A8595CD41}"/>
    <cellStyle name="20% - Accent6 73 2 4" xfId="40580" xr:uid="{F210DDBF-F367-4133-BA88-03EC2D7BE916}"/>
    <cellStyle name="20% - Accent6 73 3" xfId="3728" xr:uid="{1B8282E9-6669-4EAF-AAF2-8D4EEA86CAC8}"/>
    <cellStyle name="20% - Accent6 73 3 2" xfId="11491" xr:uid="{4B46FC22-5035-4E4F-B08B-9B7772737698}"/>
    <cellStyle name="20% - Accent6 73 3 2 2" xfId="30516" xr:uid="{745333AC-38E6-4E69-B4B1-660B58EEE384}"/>
    <cellStyle name="20% - Accent6 73 3 2 3" xfId="45650" xr:uid="{50681AB2-51C7-4655-98CB-1346DFA1277A}"/>
    <cellStyle name="20% - Accent6 73 3 3" xfId="22972" xr:uid="{339B71BB-192B-47EA-9286-4D111644E2CE}"/>
    <cellStyle name="20% - Accent6 73 3 4" xfId="38106" xr:uid="{851D4C62-BFD7-4AC5-8255-E94A60C33493}"/>
    <cellStyle name="20% - Accent6 73 4" xfId="8865" xr:uid="{A899A9F4-F57B-4AC9-97F2-DC772F4E2B46}"/>
    <cellStyle name="20% - Accent6 73 4 2" xfId="27974" xr:uid="{7B92FA7C-F172-46DB-BC47-969B19E1FA52}"/>
    <cellStyle name="20% - Accent6 73 4 3" xfId="43108" xr:uid="{258BA4AD-8B79-4E60-9019-3B7CDE99FA06}"/>
    <cellStyle name="20% - Accent6 73 5" xfId="20430" xr:uid="{09BAF177-AC5A-46D5-848C-36F4E7E54D6C}"/>
    <cellStyle name="20% - Accent6 73 6" xfId="35564" xr:uid="{7B497D83-E1A9-4EB2-A16E-C0AC626A8AA0}"/>
    <cellStyle name="20% - Accent6 74" xfId="1088" xr:uid="{357E90EF-B319-49B5-8F90-715D4FEA7377}"/>
    <cellStyle name="20% - Accent6 74 2" xfId="6237" xr:uid="{F29748A7-F0C2-4B42-908D-034043C2E227}"/>
    <cellStyle name="20% - Accent6 74 2 2" xfId="13994" xr:uid="{BE176C4B-2F29-4C36-8063-5FCA5C3D514D}"/>
    <cellStyle name="20% - Accent6 74 2 2 2" xfId="33004" xr:uid="{B40D507F-7C28-45F5-BD57-50E7C16F3B0B}"/>
    <cellStyle name="20% - Accent6 74 2 2 3" xfId="48138" xr:uid="{1B610F51-31A8-4A6C-AD9D-8FAAE429D9DC}"/>
    <cellStyle name="20% - Accent6 74 2 3" xfId="25460" xr:uid="{AD5B80A9-710B-4C4A-BA7D-8CA42EAFB7F1}"/>
    <cellStyle name="20% - Accent6 74 2 4" xfId="40594" xr:uid="{478671AA-2F8F-4401-8256-C70D36B3B2F1}"/>
    <cellStyle name="20% - Accent6 74 3" xfId="3742" xr:uid="{4D177A70-1CC7-48FB-925E-166258E3E9CE}"/>
    <cellStyle name="20% - Accent6 74 3 2" xfId="11505" xr:uid="{676C90BE-AF20-4DC2-8C92-97E42428D518}"/>
    <cellStyle name="20% - Accent6 74 3 2 2" xfId="30530" xr:uid="{14997DAD-E5EA-4030-92A8-F40662F9DD66}"/>
    <cellStyle name="20% - Accent6 74 3 2 3" xfId="45664" xr:uid="{DD010C48-481C-4816-B8D5-16BA832C919C}"/>
    <cellStyle name="20% - Accent6 74 3 3" xfId="22986" xr:uid="{FE036429-A276-4289-A03D-3564B7CC310E}"/>
    <cellStyle name="20% - Accent6 74 3 4" xfId="38120" xr:uid="{CD3E08C7-6AD3-4226-8773-410FD74661B7}"/>
    <cellStyle name="20% - Accent6 74 4" xfId="8879" xr:uid="{1F008CA7-7228-43A9-8B41-A656FD6BAB1F}"/>
    <cellStyle name="20% - Accent6 74 4 2" xfId="27988" xr:uid="{8EE233E1-9090-4DEA-86E1-7C38AFD6F77D}"/>
    <cellStyle name="20% - Accent6 74 4 3" xfId="43122" xr:uid="{26BC3B80-F347-48B9-9C7F-2515372AC84D}"/>
    <cellStyle name="20% - Accent6 74 5" xfId="20444" xr:uid="{F4400DA3-E64C-479C-86FF-DBDF240EEA91}"/>
    <cellStyle name="20% - Accent6 74 6" xfId="35578" xr:uid="{727D4C18-8332-44E0-BBB0-643AEE94F1AB}"/>
    <cellStyle name="20% - Accent6 75" xfId="1102" xr:uid="{AEE546EF-DEFE-4406-8D58-B58FFEA364A5}"/>
    <cellStyle name="20% - Accent6 75 2" xfId="6251" xr:uid="{02A312A0-E08C-45BD-9104-BC337E644C9D}"/>
    <cellStyle name="20% - Accent6 75 2 2" xfId="14008" xr:uid="{83568ECA-C88D-4AA2-872F-21EB6E407CC1}"/>
    <cellStyle name="20% - Accent6 75 2 2 2" xfId="33018" xr:uid="{8E9F911D-AC47-4EE1-8278-DDADC944FCD1}"/>
    <cellStyle name="20% - Accent6 75 2 2 3" xfId="48152" xr:uid="{E41B74E2-4358-4F43-AAE4-D7E1BAAEBC60}"/>
    <cellStyle name="20% - Accent6 75 2 3" xfId="25474" xr:uid="{C1D2AD60-74C7-4716-A35A-6A44D28067FA}"/>
    <cellStyle name="20% - Accent6 75 2 4" xfId="40608" xr:uid="{8186D464-8BAE-48F2-8C47-3BA87C678A00}"/>
    <cellStyle name="20% - Accent6 75 3" xfId="3756" xr:uid="{E677DD0E-78B0-41D9-9A78-81B330E2713B}"/>
    <cellStyle name="20% - Accent6 75 3 2" xfId="11519" xr:uid="{AA9BF064-239A-4F92-B849-DBCD3D61ED96}"/>
    <cellStyle name="20% - Accent6 75 3 2 2" xfId="30544" xr:uid="{B5F1A0BF-849E-4745-B792-CFB8F12D8FAB}"/>
    <cellStyle name="20% - Accent6 75 3 2 3" xfId="45678" xr:uid="{DBFA1682-B43C-42E3-8968-CA763A8CAE3F}"/>
    <cellStyle name="20% - Accent6 75 3 3" xfId="23000" xr:uid="{8AD4D845-EE3D-4096-A3F3-9F7DD095EA32}"/>
    <cellStyle name="20% - Accent6 75 3 4" xfId="38134" xr:uid="{91036DFD-B4A1-4641-815E-41AD6B7B70A9}"/>
    <cellStyle name="20% - Accent6 75 4" xfId="8893" xr:uid="{42D7BB02-6315-4C67-99F2-E741683DD212}"/>
    <cellStyle name="20% - Accent6 75 4 2" xfId="28002" xr:uid="{59A9080C-E7C5-43BB-8DBD-22C9C36E8D43}"/>
    <cellStyle name="20% - Accent6 75 4 3" xfId="43136" xr:uid="{124688B5-1DA0-4591-A0FF-721AA7847D3C}"/>
    <cellStyle name="20% - Accent6 75 5" xfId="20458" xr:uid="{6540CFC7-30A2-4B68-AE1E-FA183CBD0A8F}"/>
    <cellStyle name="20% - Accent6 75 6" xfId="35592" xr:uid="{6E990B11-E445-4F09-A780-A5A0797C76D0}"/>
    <cellStyle name="20% - Accent6 76" xfId="1116" xr:uid="{C6030903-ED55-4491-ACD9-2CDC056AF4E8}"/>
    <cellStyle name="20% - Accent6 76 2" xfId="6265" xr:uid="{09D3BC34-5E0C-4E6C-B899-405E1037307B}"/>
    <cellStyle name="20% - Accent6 76 2 2" xfId="14022" xr:uid="{54FE9BA3-BFFE-436C-8F9F-8A677F87DFCD}"/>
    <cellStyle name="20% - Accent6 76 2 2 2" xfId="33032" xr:uid="{EF5FFC82-5D38-4534-8EBF-D329CD7AF0F6}"/>
    <cellStyle name="20% - Accent6 76 2 2 3" xfId="48166" xr:uid="{E19FD40E-7168-4E53-B490-4B093A54F18A}"/>
    <cellStyle name="20% - Accent6 76 2 3" xfId="25488" xr:uid="{D41BA08D-585D-454E-AE42-52D67AB55CC8}"/>
    <cellStyle name="20% - Accent6 76 2 4" xfId="40622" xr:uid="{F389E299-6816-4994-8BF7-DC22216C91FE}"/>
    <cellStyle name="20% - Accent6 76 3" xfId="3770" xr:uid="{927C484C-D42C-4E24-A598-6637221450E1}"/>
    <cellStyle name="20% - Accent6 76 3 2" xfId="11533" xr:uid="{6092B28A-7E23-4F2B-8AF7-8839011430E3}"/>
    <cellStyle name="20% - Accent6 76 3 2 2" xfId="30558" xr:uid="{72856464-DB3E-4277-9513-3B6CDC257BD7}"/>
    <cellStyle name="20% - Accent6 76 3 2 3" xfId="45692" xr:uid="{DD89CE6B-CCA6-4E00-9D54-733A8CB5A571}"/>
    <cellStyle name="20% - Accent6 76 3 3" xfId="23014" xr:uid="{3C7E671D-FC78-4EEC-9BA8-50278848A3AD}"/>
    <cellStyle name="20% - Accent6 76 3 4" xfId="38148" xr:uid="{F49BE7E4-6265-47FC-B27B-B0A5268BFF33}"/>
    <cellStyle name="20% - Accent6 76 4" xfId="8907" xr:uid="{586449C0-CA6F-404B-8780-DBF050BA7923}"/>
    <cellStyle name="20% - Accent6 76 4 2" xfId="28016" xr:uid="{E88CA48E-06B6-4D13-8BFC-5D85A444846C}"/>
    <cellStyle name="20% - Accent6 76 4 3" xfId="43150" xr:uid="{AFA2581D-8590-48F5-B832-80E1877EC2EC}"/>
    <cellStyle name="20% - Accent6 76 5" xfId="20472" xr:uid="{B8D3D461-7762-434D-9701-010D6DA67720}"/>
    <cellStyle name="20% - Accent6 76 6" xfId="35606" xr:uid="{689E2926-778B-4601-BC63-C43900B02A6B}"/>
    <cellStyle name="20% - Accent6 77" xfId="1130" xr:uid="{57608ED4-B438-46AA-B9AA-3590444355FF}"/>
    <cellStyle name="20% - Accent6 77 2" xfId="6279" xr:uid="{9C4FE77A-53E5-4B23-BC9D-F1806F2C0AE7}"/>
    <cellStyle name="20% - Accent6 77 2 2" xfId="14036" xr:uid="{DF8A4292-97A2-4F32-91FC-B3A3CED26639}"/>
    <cellStyle name="20% - Accent6 77 2 2 2" xfId="33046" xr:uid="{5CFD12E0-016B-42DA-A69D-A9BFED082F48}"/>
    <cellStyle name="20% - Accent6 77 2 2 3" xfId="48180" xr:uid="{7969CA78-BCEE-422A-8250-0B956AEE34CC}"/>
    <cellStyle name="20% - Accent6 77 2 3" xfId="25502" xr:uid="{2B657510-7CDB-4999-A097-A5BF94F95252}"/>
    <cellStyle name="20% - Accent6 77 2 4" xfId="40636" xr:uid="{F56FBB4D-3FFA-4ECB-AE83-DD4C8E202E75}"/>
    <cellStyle name="20% - Accent6 77 3" xfId="3784" xr:uid="{F739B31C-E2E7-46E3-B717-ED345A1B5E9F}"/>
    <cellStyle name="20% - Accent6 77 3 2" xfId="11547" xr:uid="{3B8F7DA7-28AB-409C-BD1E-E90AF9E0DBDD}"/>
    <cellStyle name="20% - Accent6 77 3 2 2" xfId="30572" xr:uid="{D6724BB4-9D1E-492E-B498-23D1F986732B}"/>
    <cellStyle name="20% - Accent6 77 3 2 3" xfId="45706" xr:uid="{61939D7A-BB6C-4C7F-9712-CEB10F995C86}"/>
    <cellStyle name="20% - Accent6 77 3 3" xfId="23028" xr:uid="{7F362132-D6C9-4668-B94D-059EF9893F26}"/>
    <cellStyle name="20% - Accent6 77 3 4" xfId="38162" xr:uid="{7C5424CC-ED82-419E-B00C-3168B3174B06}"/>
    <cellStyle name="20% - Accent6 77 4" xfId="8921" xr:uid="{2748AFDF-2E19-4F8E-AB01-F5465FC7D5B7}"/>
    <cellStyle name="20% - Accent6 77 4 2" xfId="28030" xr:uid="{26CE193A-07E2-4557-AAFC-BBD9AAA47EF9}"/>
    <cellStyle name="20% - Accent6 77 4 3" xfId="43164" xr:uid="{61EE4868-C1D5-4AF7-96E7-B23EC74F1218}"/>
    <cellStyle name="20% - Accent6 77 5" xfId="20486" xr:uid="{ACD45A3F-9B95-49F6-AEC8-7D772054F09A}"/>
    <cellStyle name="20% - Accent6 77 6" xfId="35620" xr:uid="{189B7666-F092-4444-9EB0-B7D6CA3A01D2}"/>
    <cellStyle name="20% - Accent6 78" xfId="1144" xr:uid="{F6147293-89BA-4664-91B4-89860823F021}"/>
    <cellStyle name="20% - Accent6 78 2" xfId="6293" xr:uid="{C6A25A29-93CC-4373-8FEF-8936A2F5B544}"/>
    <cellStyle name="20% - Accent6 78 2 2" xfId="14050" xr:uid="{54E96089-2D05-4989-AB83-CAC8BE454F99}"/>
    <cellStyle name="20% - Accent6 78 2 2 2" xfId="33060" xr:uid="{67EB7FA0-47DC-4684-ACAA-BFD380DE295A}"/>
    <cellStyle name="20% - Accent6 78 2 2 3" xfId="48194" xr:uid="{8061F4DE-11A0-4B69-9CEB-12248FA9346B}"/>
    <cellStyle name="20% - Accent6 78 2 3" xfId="25516" xr:uid="{57FE4298-B9D7-48D6-8058-3178FA3D0CD3}"/>
    <cellStyle name="20% - Accent6 78 2 4" xfId="40650" xr:uid="{98B50327-9B0B-4A9B-BD2C-2B61217CDF91}"/>
    <cellStyle name="20% - Accent6 78 3" xfId="3798" xr:uid="{F5A37FEF-FE14-4E96-BC4B-6C8EBCCD07AF}"/>
    <cellStyle name="20% - Accent6 78 3 2" xfId="11561" xr:uid="{A5A9EB3A-CDE4-4C2D-BB7C-6CD631A709B1}"/>
    <cellStyle name="20% - Accent6 78 3 2 2" xfId="30586" xr:uid="{7A744227-5292-46C5-BF39-876315A00F02}"/>
    <cellStyle name="20% - Accent6 78 3 2 3" xfId="45720" xr:uid="{C70B0348-6AB0-4577-B77A-1FC224E8E1AE}"/>
    <cellStyle name="20% - Accent6 78 3 3" xfId="23042" xr:uid="{9010D702-5705-44DB-828F-2AEB711C49A9}"/>
    <cellStyle name="20% - Accent6 78 3 4" xfId="38176" xr:uid="{6DEE321C-5401-468E-BA9D-38AD87915FDF}"/>
    <cellStyle name="20% - Accent6 78 4" xfId="8935" xr:uid="{38189E7E-D3AC-4D59-B5A9-019B4F267E86}"/>
    <cellStyle name="20% - Accent6 78 4 2" xfId="28044" xr:uid="{C6D80973-1D11-477F-8DE5-EF3B6915263E}"/>
    <cellStyle name="20% - Accent6 78 4 3" xfId="43178" xr:uid="{5FEA7D74-F76E-4FE6-8F2B-25CDA8EDC566}"/>
    <cellStyle name="20% - Accent6 78 5" xfId="20500" xr:uid="{911AF253-8B28-44CD-B8CF-B29FDB6AE566}"/>
    <cellStyle name="20% - Accent6 78 6" xfId="35634" xr:uid="{2ABE90E4-6EE4-4A27-9890-42845454748A}"/>
    <cellStyle name="20% - Accent6 79" xfId="1158" xr:uid="{80F640A5-B95A-415B-B18D-ED3164718D53}"/>
    <cellStyle name="20% - Accent6 79 2" xfId="6307" xr:uid="{71EF6D93-E3C9-4B51-B323-1B01D49A86CA}"/>
    <cellStyle name="20% - Accent6 79 2 2" xfId="14064" xr:uid="{ED7C70FA-80B5-463C-8113-BE44DC487900}"/>
    <cellStyle name="20% - Accent6 79 2 2 2" xfId="33074" xr:uid="{DD35C741-992E-4188-962A-705E40947524}"/>
    <cellStyle name="20% - Accent6 79 2 2 3" xfId="48208" xr:uid="{FDD21C74-3C28-4214-AD00-6248234E05FB}"/>
    <cellStyle name="20% - Accent6 79 2 3" xfId="25530" xr:uid="{C94971B0-B586-4778-B211-30DF9FA65BBD}"/>
    <cellStyle name="20% - Accent6 79 2 4" xfId="40664" xr:uid="{716F697A-D7FB-4D94-A036-3129F07D12CF}"/>
    <cellStyle name="20% - Accent6 79 3" xfId="3812" xr:uid="{5BC97816-683A-4B19-AB30-750A5EF760A8}"/>
    <cellStyle name="20% - Accent6 79 3 2" xfId="11575" xr:uid="{4A955E96-8655-451B-BE7C-B9D9590E9AEC}"/>
    <cellStyle name="20% - Accent6 79 3 2 2" xfId="30600" xr:uid="{AF817AFA-B447-4FCC-97FB-7FE1CEFB343F}"/>
    <cellStyle name="20% - Accent6 79 3 2 3" xfId="45734" xr:uid="{0D3928AE-8438-47A8-A6AE-A6EB04E0A814}"/>
    <cellStyle name="20% - Accent6 79 3 3" xfId="23056" xr:uid="{421DF3C0-9B87-49B5-83A5-AED6EA6ABBFD}"/>
    <cellStyle name="20% - Accent6 79 3 4" xfId="38190" xr:uid="{649FE66A-2F26-4F56-92B2-CBF302EF9B53}"/>
    <cellStyle name="20% - Accent6 79 4" xfId="8949" xr:uid="{985E6CA5-5357-4B30-A1C8-A53D1FD0AFC5}"/>
    <cellStyle name="20% - Accent6 79 4 2" xfId="28058" xr:uid="{E7FAE291-C707-4CF8-9440-C14E6329835C}"/>
    <cellStyle name="20% - Accent6 79 4 3" xfId="43192" xr:uid="{E432D8F0-6C2C-45C1-A0A1-A94B802EF638}"/>
    <cellStyle name="20% - Accent6 79 5" xfId="20514" xr:uid="{49599F43-B198-4873-BE9D-2CA41242D1A9}"/>
    <cellStyle name="20% - Accent6 79 6" xfId="35648" xr:uid="{6FF24AD4-CD1E-4A27-AE8B-1168ED944AFC}"/>
    <cellStyle name="20% - Accent6 8" xfId="163" xr:uid="{DB1DF2BC-34F7-4862-9845-D03B4EB8F9A6}"/>
    <cellStyle name="20% - Accent6 8 2" xfId="5307" xr:uid="{B1BE49A9-E09C-41DB-B897-8F2740AF4B5E}"/>
    <cellStyle name="20% - Accent6 8 2 2" xfId="13064" xr:uid="{8DAC3339-16A0-4519-BF96-7D15F6A61AE4}"/>
    <cellStyle name="20% - Accent6 8 2 2 2" xfId="32074" xr:uid="{E6F327D2-99E6-4AA9-B1A9-56E10EF9A3D9}"/>
    <cellStyle name="20% - Accent6 8 2 2 3" xfId="47208" xr:uid="{15AB2237-91E2-43D9-A5AE-A6A91F5BD531}"/>
    <cellStyle name="20% - Accent6 8 2 3" xfId="24530" xr:uid="{D6840E3E-0995-42A3-B85F-E644CF4C287F}"/>
    <cellStyle name="20% - Accent6 8 2 4" xfId="39664" xr:uid="{0F88FEA9-2200-42B7-8E46-B4104F8575D9}"/>
    <cellStyle name="20% - Accent6 8 3" xfId="2817" xr:uid="{F6E5745F-200E-4503-973B-E98573BA7904}"/>
    <cellStyle name="20% - Accent6 8 3 2" xfId="10580" xr:uid="{51448BF6-BA5E-4110-8C88-52AF81798D93}"/>
    <cellStyle name="20% - Accent6 8 3 2 2" xfId="29605" xr:uid="{C94A5326-DD0A-4BF8-9244-362B36A68159}"/>
    <cellStyle name="20% - Accent6 8 3 2 3" xfId="44739" xr:uid="{17A95ED3-1681-4D89-B624-5F2DA9D68165}"/>
    <cellStyle name="20% - Accent6 8 3 3" xfId="22061" xr:uid="{4330EF20-A2B4-4C59-AB4A-2260F710A243}"/>
    <cellStyle name="20% - Accent6 8 3 4" xfId="37195" xr:uid="{5243E4D5-10B0-49E7-BC91-1C53FBCF9730}"/>
    <cellStyle name="20% - Accent6 8 4" xfId="7954" xr:uid="{FF1BA569-C299-4229-94C2-0CDB1336A1EC}"/>
    <cellStyle name="20% - Accent6 8 4 2" xfId="27063" xr:uid="{582FDF96-9A5C-4DD4-BCD7-8EEBEBA8198F}"/>
    <cellStyle name="20% - Accent6 8 4 3" xfId="42197" xr:uid="{71242292-6319-434B-861E-9EC1B172A7D2}"/>
    <cellStyle name="20% - Accent6 8 5" xfId="19519" xr:uid="{27EE8F51-4455-4901-9AF3-5EB2C7783BEB}"/>
    <cellStyle name="20% - Accent6 8 6" xfId="34653" xr:uid="{DD572CB6-8328-44CA-88EE-333956DCCDB4}"/>
    <cellStyle name="20% - Accent6 80" xfId="1172" xr:uid="{BA819A3B-BADC-4697-B285-5FBEB85977F4}"/>
    <cellStyle name="20% - Accent6 80 2" xfId="6321" xr:uid="{3AB6322A-10AA-4E03-8F20-ED2F9E6F49D6}"/>
    <cellStyle name="20% - Accent6 80 2 2" xfId="14078" xr:uid="{C1DA4939-4E74-43EB-B4F4-DDC2549A0227}"/>
    <cellStyle name="20% - Accent6 80 2 2 2" xfId="33088" xr:uid="{7A647A26-16FD-4938-8D67-6A756520A88E}"/>
    <cellStyle name="20% - Accent6 80 2 2 3" xfId="48222" xr:uid="{CDA861EB-B8B5-41B4-B4D6-D613BA47FD28}"/>
    <cellStyle name="20% - Accent6 80 2 3" xfId="25544" xr:uid="{B04D2208-C38C-4944-8108-D004802C540A}"/>
    <cellStyle name="20% - Accent6 80 2 4" xfId="40678" xr:uid="{8CA99D06-EADF-49D6-B15E-19D3339B6D42}"/>
    <cellStyle name="20% - Accent6 80 3" xfId="3826" xr:uid="{E064CC8E-B9C1-4EEE-AB76-6F320B9265BE}"/>
    <cellStyle name="20% - Accent6 80 3 2" xfId="11589" xr:uid="{E1CDB72D-48DB-4747-8912-8E76121CED6D}"/>
    <cellStyle name="20% - Accent6 80 3 2 2" xfId="30614" xr:uid="{5FA09D90-856D-47AB-ACE8-6159D9110341}"/>
    <cellStyle name="20% - Accent6 80 3 2 3" xfId="45748" xr:uid="{A21B79B7-8156-4EB2-8EE3-DF692C3AAFBB}"/>
    <cellStyle name="20% - Accent6 80 3 3" xfId="23070" xr:uid="{A5D41FCE-023F-422C-AB82-0C4C7247BEEC}"/>
    <cellStyle name="20% - Accent6 80 3 4" xfId="38204" xr:uid="{3C92479F-C2FF-480E-88F1-1D2796DF9618}"/>
    <cellStyle name="20% - Accent6 80 4" xfId="8963" xr:uid="{B1ECFBA7-4B9C-4F88-A54A-1CDD932B499D}"/>
    <cellStyle name="20% - Accent6 80 4 2" xfId="28072" xr:uid="{DF756A18-3030-4A83-BE00-611C3B795620}"/>
    <cellStyle name="20% - Accent6 80 4 3" xfId="43206" xr:uid="{963B64DD-56D8-4A50-9D74-4B5508DA5C35}"/>
    <cellStyle name="20% - Accent6 80 5" xfId="20528" xr:uid="{D08A8387-3825-4B9A-A0B1-F039F61A9417}"/>
    <cellStyle name="20% - Accent6 80 6" xfId="35662" xr:uid="{4997EC47-91FD-4C23-86A3-49E08B9FA512}"/>
    <cellStyle name="20% - Accent6 81" xfId="1186" xr:uid="{31508827-5DA5-4624-BF85-6341D906768E}"/>
    <cellStyle name="20% - Accent6 81 2" xfId="6335" xr:uid="{7F71F43D-C423-4281-BC3D-1B6DB84EBC42}"/>
    <cellStyle name="20% - Accent6 81 2 2" xfId="14092" xr:uid="{FC1F58ED-BB9D-4EA2-8B8A-B3B0A9AD74F9}"/>
    <cellStyle name="20% - Accent6 81 2 2 2" xfId="33102" xr:uid="{E34BE1AA-9845-4AAC-AAF7-BC37382F4F38}"/>
    <cellStyle name="20% - Accent6 81 2 2 3" xfId="48236" xr:uid="{99DA928F-E2AB-44CD-9830-C6EB8322D674}"/>
    <cellStyle name="20% - Accent6 81 2 3" xfId="25558" xr:uid="{3DACDFC0-DB12-4449-9D21-2C81A34DFF7C}"/>
    <cellStyle name="20% - Accent6 81 2 4" xfId="40692" xr:uid="{81E85493-2ACC-4955-9DC5-B19F6BBDEFC2}"/>
    <cellStyle name="20% - Accent6 81 3" xfId="3840" xr:uid="{7C1132E4-6C3D-4FDD-821F-05D3EB27D95A}"/>
    <cellStyle name="20% - Accent6 81 3 2" xfId="11603" xr:uid="{D906875B-5906-4C96-9E5C-B3BA483F4CAE}"/>
    <cellStyle name="20% - Accent6 81 3 2 2" xfId="30628" xr:uid="{E6FDA7C7-374E-4FF1-A502-203A52BA0D28}"/>
    <cellStyle name="20% - Accent6 81 3 2 3" xfId="45762" xr:uid="{CD2D91AB-EFDB-49FA-91F8-86CD8EC3BB53}"/>
    <cellStyle name="20% - Accent6 81 3 3" xfId="23084" xr:uid="{5DE533DE-5B8B-45DA-A833-D7208F4B455D}"/>
    <cellStyle name="20% - Accent6 81 3 4" xfId="38218" xr:uid="{97EE5371-7188-4826-9B8A-706313BFFBF1}"/>
    <cellStyle name="20% - Accent6 81 4" xfId="8977" xr:uid="{9481DB92-DFF0-4779-A879-8641E07B6CEA}"/>
    <cellStyle name="20% - Accent6 81 4 2" xfId="28086" xr:uid="{853361C9-42AA-4140-B1AA-476319FC9028}"/>
    <cellStyle name="20% - Accent6 81 4 3" xfId="43220" xr:uid="{41F70DBC-14E8-4AA0-B909-76BAAA8CFBBD}"/>
    <cellStyle name="20% - Accent6 81 5" xfId="20542" xr:uid="{5068FB19-FC4B-4000-B74A-5264FF90D42B}"/>
    <cellStyle name="20% - Accent6 81 6" xfId="35676" xr:uid="{2909BA33-B853-4983-8C94-87E373E8733F}"/>
    <cellStyle name="20% - Accent6 82" xfId="1200" xr:uid="{5CDDE0A7-4F8A-4683-9481-14F838AB0C58}"/>
    <cellStyle name="20% - Accent6 82 2" xfId="6349" xr:uid="{F9FE1BB0-E39A-4221-A2E8-899666086BB1}"/>
    <cellStyle name="20% - Accent6 82 2 2" xfId="14106" xr:uid="{26C4F3A8-1C18-4D86-8897-2FD5C0D37513}"/>
    <cellStyle name="20% - Accent6 82 2 2 2" xfId="33116" xr:uid="{466B8326-C991-47FA-8075-46CAEBE8FE92}"/>
    <cellStyle name="20% - Accent6 82 2 2 3" xfId="48250" xr:uid="{FE316FF9-B8A1-4A78-8DFB-08548D7AF4EA}"/>
    <cellStyle name="20% - Accent6 82 2 3" xfId="25572" xr:uid="{5ACBEDBE-23E4-4839-A3DC-93AC2783208A}"/>
    <cellStyle name="20% - Accent6 82 2 4" xfId="40706" xr:uid="{A6A6387F-2A3B-4F5A-8E3E-B50C74AE656F}"/>
    <cellStyle name="20% - Accent6 82 3" xfId="3854" xr:uid="{F9575B1F-3C2E-483A-89EE-E232649515F8}"/>
    <cellStyle name="20% - Accent6 82 3 2" xfId="11617" xr:uid="{4BC54C28-F1E1-406E-BAE1-A921F5700431}"/>
    <cellStyle name="20% - Accent6 82 3 2 2" xfId="30642" xr:uid="{DC86F6D4-9974-41B5-9016-53257C92FF37}"/>
    <cellStyle name="20% - Accent6 82 3 2 3" xfId="45776" xr:uid="{AFE1430F-AF33-4E4D-A7C2-7808FE519399}"/>
    <cellStyle name="20% - Accent6 82 3 3" xfId="23098" xr:uid="{799C834F-495C-4437-B32E-DCB0B3863A4F}"/>
    <cellStyle name="20% - Accent6 82 3 4" xfId="38232" xr:uid="{BAFC623C-C717-4741-AE16-69CFF31CC699}"/>
    <cellStyle name="20% - Accent6 82 4" xfId="8991" xr:uid="{09BBCA90-E086-48E3-8255-49FB5ADF2B7C}"/>
    <cellStyle name="20% - Accent6 82 4 2" xfId="28100" xr:uid="{FA4F5C4D-C5C0-412B-AEFF-365A121FC97C}"/>
    <cellStyle name="20% - Accent6 82 4 3" xfId="43234" xr:uid="{579748AA-9000-42A8-A73B-7B10C24810A3}"/>
    <cellStyle name="20% - Accent6 82 5" xfId="20556" xr:uid="{4870BE25-2E80-4644-BE54-9A025B14223C}"/>
    <cellStyle name="20% - Accent6 82 6" xfId="35690" xr:uid="{84BABD87-3E3A-4EBC-A368-B9634C798B77}"/>
    <cellStyle name="20% - Accent6 83" xfId="1214" xr:uid="{F6021435-B02A-493E-90DD-0928CD2F7179}"/>
    <cellStyle name="20% - Accent6 83 2" xfId="6363" xr:uid="{29BAB994-9558-4D64-8FF7-1834E40CE447}"/>
    <cellStyle name="20% - Accent6 83 2 2" xfId="14120" xr:uid="{B44E9311-E02C-44F0-84C3-641F138494EA}"/>
    <cellStyle name="20% - Accent6 83 2 2 2" xfId="33130" xr:uid="{9F0D59A4-4FCF-4429-A9AB-581EDF4C77D8}"/>
    <cellStyle name="20% - Accent6 83 2 2 3" xfId="48264" xr:uid="{669A747B-2F75-4F5A-B29D-D71492672FFE}"/>
    <cellStyle name="20% - Accent6 83 2 3" xfId="25586" xr:uid="{3220C0A7-910D-493F-8A7F-179AF0B82604}"/>
    <cellStyle name="20% - Accent6 83 2 4" xfId="40720" xr:uid="{3B65CF7D-4846-43A5-B740-835AFC711CF9}"/>
    <cellStyle name="20% - Accent6 83 3" xfId="3868" xr:uid="{C3108AF1-CA00-433A-BEF9-5494700C6D02}"/>
    <cellStyle name="20% - Accent6 83 3 2" xfId="11631" xr:uid="{A3FD1BA5-1370-4CB8-8780-F7130A603DAB}"/>
    <cellStyle name="20% - Accent6 83 3 2 2" xfId="30656" xr:uid="{600CFE1A-AEF7-4BA6-A286-C4AD0D74BA7D}"/>
    <cellStyle name="20% - Accent6 83 3 2 3" xfId="45790" xr:uid="{17CB82A3-45DD-483F-93DF-5A17E709C4E1}"/>
    <cellStyle name="20% - Accent6 83 3 3" xfId="23112" xr:uid="{6CE6AA55-D6DE-456E-B5F1-37B373EA47DC}"/>
    <cellStyle name="20% - Accent6 83 3 4" xfId="38246" xr:uid="{D7C30229-8BE4-4ECD-8719-2E95E361404E}"/>
    <cellStyle name="20% - Accent6 83 4" xfId="9005" xr:uid="{1F683FF8-5A15-4978-AEE4-3613222A47B2}"/>
    <cellStyle name="20% - Accent6 83 4 2" xfId="28114" xr:uid="{6512D2C9-0493-4036-AB1A-ABB6E8D16BFC}"/>
    <cellStyle name="20% - Accent6 83 4 3" xfId="43248" xr:uid="{15427BAB-2196-4284-98E1-5704E595A64B}"/>
    <cellStyle name="20% - Accent6 83 5" xfId="20570" xr:uid="{AF140858-9CC0-4E5E-9999-2B28E049B604}"/>
    <cellStyle name="20% - Accent6 83 6" xfId="35704" xr:uid="{C3AF14D5-3D67-4687-BBB9-02F5B3A83FB9}"/>
    <cellStyle name="20% - Accent6 84" xfId="1228" xr:uid="{615A3B3C-4835-4DD8-9D9B-175601EB5706}"/>
    <cellStyle name="20% - Accent6 84 2" xfId="6377" xr:uid="{75D2F7FA-A1AC-4B0C-BFC6-E555ABC6E031}"/>
    <cellStyle name="20% - Accent6 84 2 2" xfId="14134" xr:uid="{7823668B-1B0F-4647-A86F-9B895708916A}"/>
    <cellStyle name="20% - Accent6 84 2 2 2" xfId="33144" xr:uid="{D67F0550-88C5-4C12-A829-EC7439E72A2B}"/>
    <cellStyle name="20% - Accent6 84 2 2 3" xfId="48278" xr:uid="{A0AB06C7-8724-48E6-9153-9805A07E7ECD}"/>
    <cellStyle name="20% - Accent6 84 2 3" xfId="25600" xr:uid="{ED707A26-9067-41E0-9BC2-FFDACE0F05B2}"/>
    <cellStyle name="20% - Accent6 84 2 4" xfId="40734" xr:uid="{BBB40764-A780-4A9C-A452-3670717D9DDB}"/>
    <cellStyle name="20% - Accent6 84 3" xfId="3882" xr:uid="{C46862C4-9C66-482E-BC4B-96D516C4006E}"/>
    <cellStyle name="20% - Accent6 84 3 2" xfId="11645" xr:uid="{1E9751BA-2DD1-468D-8A65-B652D958465D}"/>
    <cellStyle name="20% - Accent6 84 3 2 2" xfId="30670" xr:uid="{735AAB45-8132-46AE-885E-B73F032CAB07}"/>
    <cellStyle name="20% - Accent6 84 3 2 3" xfId="45804" xr:uid="{61F42BC0-219D-47ED-B5EA-5C7DD126FFAD}"/>
    <cellStyle name="20% - Accent6 84 3 3" xfId="23126" xr:uid="{F1F80A1A-F0F4-4231-9D78-94DC1E81D597}"/>
    <cellStyle name="20% - Accent6 84 3 4" xfId="38260" xr:uid="{A2A16C3B-C138-4554-979D-FFF0E9F24B54}"/>
    <cellStyle name="20% - Accent6 84 4" xfId="9019" xr:uid="{2EC7675E-E34A-4D0F-8331-7C7D1157F3D1}"/>
    <cellStyle name="20% - Accent6 84 4 2" xfId="28128" xr:uid="{0513537A-FD35-4428-92C1-FAA01E84BE8E}"/>
    <cellStyle name="20% - Accent6 84 4 3" xfId="43262" xr:uid="{F8EF851B-E876-4573-B0CA-2DDF1D222C82}"/>
    <cellStyle name="20% - Accent6 84 5" xfId="20584" xr:uid="{DAABB9BA-16CE-4A7E-ABCF-F720CDFD437A}"/>
    <cellStyle name="20% - Accent6 84 6" xfId="35718" xr:uid="{0BD4A771-7BAB-4F22-9351-B577D6092207}"/>
    <cellStyle name="20% - Accent6 85" xfId="1242" xr:uid="{A1E323E1-FAAB-41E3-B8C8-8143FAD89669}"/>
    <cellStyle name="20% - Accent6 85 2" xfId="6391" xr:uid="{1F47AF01-7BEC-4577-A68A-C76B31E75EDF}"/>
    <cellStyle name="20% - Accent6 85 2 2" xfId="14148" xr:uid="{FF010146-DA58-4264-961E-60F0509F2A05}"/>
    <cellStyle name="20% - Accent6 85 2 2 2" xfId="33158" xr:uid="{45E61EC7-C4D6-48CD-9909-33A4B71C641C}"/>
    <cellStyle name="20% - Accent6 85 2 2 3" xfId="48292" xr:uid="{A1AA08BF-9DF9-4426-8B44-D57DDCC87889}"/>
    <cellStyle name="20% - Accent6 85 2 3" xfId="25614" xr:uid="{409FBAE5-F911-4CA4-8687-F54F19DC3129}"/>
    <cellStyle name="20% - Accent6 85 2 4" xfId="40748" xr:uid="{BBC88286-B613-4A58-8B11-899206B3B520}"/>
    <cellStyle name="20% - Accent6 85 3" xfId="3896" xr:uid="{5D73EF0B-462D-4E71-8317-ED4B8CA2A0ED}"/>
    <cellStyle name="20% - Accent6 85 3 2" xfId="11659" xr:uid="{D3457CF0-5B88-41A1-81BE-E2F4E6CB5374}"/>
    <cellStyle name="20% - Accent6 85 3 2 2" xfId="30684" xr:uid="{7D6E7645-152F-4A49-8BDD-1BF5687FE4E6}"/>
    <cellStyle name="20% - Accent6 85 3 2 3" xfId="45818" xr:uid="{A559E395-0921-4447-9CF6-3DC7E89936BC}"/>
    <cellStyle name="20% - Accent6 85 3 3" xfId="23140" xr:uid="{6855BC78-4402-4394-8B4C-BD7C23E061DA}"/>
    <cellStyle name="20% - Accent6 85 3 4" xfId="38274" xr:uid="{FB1A6440-8CE1-4F1E-B389-368878F4DEEC}"/>
    <cellStyle name="20% - Accent6 85 4" xfId="9033" xr:uid="{975C7AC7-5387-4596-BCE3-CD653FCB6FC7}"/>
    <cellStyle name="20% - Accent6 85 4 2" xfId="28142" xr:uid="{1DDA0D37-1F37-4534-985F-49FA681DCD18}"/>
    <cellStyle name="20% - Accent6 85 4 3" xfId="43276" xr:uid="{9BDDB17F-BDE1-4669-97CE-0CC034F8C6EB}"/>
    <cellStyle name="20% - Accent6 85 5" xfId="20598" xr:uid="{E953F74E-50ED-4007-A03C-3867B663AB86}"/>
    <cellStyle name="20% - Accent6 85 6" xfId="35732" xr:uid="{F2D440F6-06DB-4414-BDBC-2D9CA5B153B7}"/>
    <cellStyle name="20% - Accent6 86" xfId="1256" xr:uid="{9DB68000-2A8D-46B9-AAE1-9D57D6C511B7}"/>
    <cellStyle name="20% - Accent6 86 2" xfId="6405" xr:uid="{5CCB4394-7A0E-43FB-8F05-4BB927D9996B}"/>
    <cellStyle name="20% - Accent6 86 2 2" xfId="14162" xr:uid="{0B7819D6-A722-4DE7-B195-C2A611B53AC0}"/>
    <cellStyle name="20% - Accent6 86 2 2 2" xfId="33172" xr:uid="{3E9D13E0-270D-4871-B234-3CDE1FEF816E}"/>
    <cellStyle name="20% - Accent6 86 2 2 3" xfId="48306" xr:uid="{CAEF7456-8085-4F41-9394-8D35C6F377E2}"/>
    <cellStyle name="20% - Accent6 86 2 3" xfId="25628" xr:uid="{85E986D7-B17B-4203-8F10-DBECA3A45D7D}"/>
    <cellStyle name="20% - Accent6 86 2 4" xfId="40762" xr:uid="{9139B654-F376-4D31-8DB0-941721B26C7D}"/>
    <cellStyle name="20% - Accent6 86 3" xfId="3910" xr:uid="{41D4244F-9E72-474F-B9F6-19562A61EE82}"/>
    <cellStyle name="20% - Accent6 86 3 2" xfId="11673" xr:uid="{88D781B6-8CDC-4166-A230-D4545DFCA521}"/>
    <cellStyle name="20% - Accent6 86 3 2 2" xfId="30698" xr:uid="{D39C71B0-59A5-46E0-BD23-441634066765}"/>
    <cellStyle name="20% - Accent6 86 3 2 3" xfId="45832" xr:uid="{6CC8E9F3-9B7F-478F-B9B6-82A7DEE65092}"/>
    <cellStyle name="20% - Accent6 86 3 3" xfId="23154" xr:uid="{EA24141D-F7BD-4052-AB94-436B2D48BF17}"/>
    <cellStyle name="20% - Accent6 86 3 4" xfId="38288" xr:uid="{05ED0D45-34E4-4F3D-8938-F34A0DED9241}"/>
    <cellStyle name="20% - Accent6 86 4" xfId="9047" xr:uid="{D748C559-4ADF-476E-8944-953F28A985C9}"/>
    <cellStyle name="20% - Accent6 86 4 2" xfId="28156" xr:uid="{8F73C730-FE65-463D-B71C-A961C012628E}"/>
    <cellStyle name="20% - Accent6 86 4 3" xfId="43290" xr:uid="{3E87EAFF-33B9-4C47-96F0-45BD7282718E}"/>
    <cellStyle name="20% - Accent6 86 5" xfId="20612" xr:uid="{A3EE0107-6A05-432B-85F0-71649EEFA642}"/>
    <cellStyle name="20% - Accent6 86 6" xfId="35746" xr:uid="{EF6B941E-F702-4D9A-9D90-6F1DB4EE73F0}"/>
    <cellStyle name="20% - Accent6 87" xfId="1270" xr:uid="{1246437E-3978-4B8D-855F-A30917A53833}"/>
    <cellStyle name="20% - Accent6 87 2" xfId="6419" xr:uid="{C0BB6BA8-F0FE-41CA-BF40-C539E5D7F348}"/>
    <cellStyle name="20% - Accent6 87 2 2" xfId="14176" xr:uid="{18EB579F-428F-40E9-9613-DC7EF38612F4}"/>
    <cellStyle name="20% - Accent6 87 2 2 2" xfId="33186" xr:uid="{D11A73FC-E3F9-4D82-B104-78C01E66847D}"/>
    <cellStyle name="20% - Accent6 87 2 2 3" xfId="48320" xr:uid="{A14595D7-8736-4A77-A89F-1F1E2B47CCA6}"/>
    <cellStyle name="20% - Accent6 87 2 3" xfId="25642" xr:uid="{11FC0E70-33F7-48D2-A86D-E2E1DAEFD6CF}"/>
    <cellStyle name="20% - Accent6 87 2 4" xfId="40776" xr:uid="{FE91C963-D1C1-47B7-99DB-05FF4EBA22A9}"/>
    <cellStyle name="20% - Accent6 87 3" xfId="3924" xr:uid="{4F40D79D-7F82-4307-98BE-54D411037FED}"/>
    <cellStyle name="20% - Accent6 87 3 2" xfId="11687" xr:uid="{0D258153-C8A3-49D4-B9A9-15D6124909D3}"/>
    <cellStyle name="20% - Accent6 87 3 2 2" xfId="30712" xr:uid="{FD51EE66-9D19-4EE1-9038-AA589C3F0ED9}"/>
    <cellStyle name="20% - Accent6 87 3 2 3" xfId="45846" xr:uid="{16DC50A6-D134-4382-8EA3-C828A9043225}"/>
    <cellStyle name="20% - Accent6 87 3 3" xfId="23168" xr:uid="{2EF6A108-F7FC-4712-9F7F-A648F9DF977E}"/>
    <cellStyle name="20% - Accent6 87 3 4" xfId="38302" xr:uid="{3DE457DD-FE97-4DFC-8009-FC2C15C18E0C}"/>
    <cellStyle name="20% - Accent6 87 4" xfId="9061" xr:uid="{34C1D6D6-8ADE-463D-97C4-E06FE9F45A5B}"/>
    <cellStyle name="20% - Accent6 87 4 2" xfId="28170" xr:uid="{F26EC2B1-97CF-4613-ACC4-831DD8D5CF9B}"/>
    <cellStyle name="20% - Accent6 87 4 3" xfId="43304" xr:uid="{38AE0C75-2630-4B69-A945-198AD39ED578}"/>
    <cellStyle name="20% - Accent6 87 5" xfId="20626" xr:uid="{BA1BA821-CA37-491D-869E-78950D74F740}"/>
    <cellStyle name="20% - Accent6 87 6" xfId="35760" xr:uid="{5E7B368B-0C39-4D71-83C8-F809C9F660A1}"/>
    <cellStyle name="20% - Accent6 88" xfId="1284" xr:uid="{5CA43595-1EC3-407F-89ED-C2917112CA02}"/>
    <cellStyle name="20% - Accent6 88 2" xfId="6433" xr:uid="{50512664-85FC-4D5E-9D37-F11CA8AB5CEB}"/>
    <cellStyle name="20% - Accent6 88 2 2" xfId="14190" xr:uid="{BD134217-AC66-4893-AC08-4F14F7D6A39A}"/>
    <cellStyle name="20% - Accent6 88 2 2 2" xfId="33200" xr:uid="{4E334BAF-1682-4594-BAE6-1AF4F1D3B7EB}"/>
    <cellStyle name="20% - Accent6 88 2 2 3" xfId="48334" xr:uid="{CF2AB2DA-0258-4780-A6A9-A14A21C44B91}"/>
    <cellStyle name="20% - Accent6 88 2 3" xfId="25656" xr:uid="{794DB61B-3CA6-44BC-9D72-656590ED1E23}"/>
    <cellStyle name="20% - Accent6 88 2 4" xfId="40790" xr:uid="{A9178AD7-0C62-4555-9423-4F5509FAE55C}"/>
    <cellStyle name="20% - Accent6 88 3" xfId="3938" xr:uid="{3119AD2B-D831-46A4-815C-32B761B27DB9}"/>
    <cellStyle name="20% - Accent6 88 3 2" xfId="11701" xr:uid="{9CF9A020-4CA9-427A-9DC1-A13FC01B8268}"/>
    <cellStyle name="20% - Accent6 88 3 2 2" xfId="30726" xr:uid="{F3811A68-FB85-4CD3-8E8B-F4584A1CA434}"/>
    <cellStyle name="20% - Accent6 88 3 2 3" xfId="45860" xr:uid="{839AE234-4ED9-419D-BFBC-64A931FE66F2}"/>
    <cellStyle name="20% - Accent6 88 3 3" xfId="23182" xr:uid="{9B03C6A6-9AA2-4FD8-91A7-D286F645EA06}"/>
    <cellStyle name="20% - Accent6 88 3 4" xfId="38316" xr:uid="{7CFA79A4-7836-46E6-82E1-5AD5008DA580}"/>
    <cellStyle name="20% - Accent6 88 4" xfId="9075" xr:uid="{0DA0E93B-491B-454A-A716-DB93BEB7F453}"/>
    <cellStyle name="20% - Accent6 88 4 2" xfId="28184" xr:uid="{9E5510C9-3401-42AF-B806-0E69E9D1146E}"/>
    <cellStyle name="20% - Accent6 88 4 3" xfId="43318" xr:uid="{992CF4D1-A1E6-4A97-85FD-7069C9AE9EF2}"/>
    <cellStyle name="20% - Accent6 88 5" xfId="20640" xr:uid="{0D9E4839-8AE1-4313-80E0-B7086CAD46DF}"/>
    <cellStyle name="20% - Accent6 88 6" xfId="35774" xr:uid="{389BA090-3290-4C98-A422-2CD74D92D128}"/>
    <cellStyle name="20% - Accent6 89" xfId="1298" xr:uid="{17AB2294-CA7D-48FE-A4B2-FDCB2A719565}"/>
    <cellStyle name="20% - Accent6 89 2" xfId="6447" xr:uid="{FB402AB0-564D-4B5E-AB5D-B425FE2C6332}"/>
    <cellStyle name="20% - Accent6 89 2 2" xfId="14204" xr:uid="{ED3D20E9-9A72-4B2D-82BF-F99A16F787C4}"/>
    <cellStyle name="20% - Accent6 89 2 2 2" xfId="33214" xr:uid="{BD9B10A0-0B57-4004-A755-D32C34A408FB}"/>
    <cellStyle name="20% - Accent6 89 2 2 3" xfId="48348" xr:uid="{57A34623-39BA-4696-A629-EF2A0AAB9840}"/>
    <cellStyle name="20% - Accent6 89 2 3" xfId="25670" xr:uid="{87FAAF5F-1763-488C-8344-59C355224C6F}"/>
    <cellStyle name="20% - Accent6 89 2 4" xfId="40804" xr:uid="{AF61DFF3-B41E-4A67-8798-E740DFFA5B8F}"/>
    <cellStyle name="20% - Accent6 89 3" xfId="3952" xr:uid="{6E0CCAD9-DFE4-41DB-B5FD-E0AC6D461AF6}"/>
    <cellStyle name="20% - Accent6 89 3 2" xfId="11715" xr:uid="{C1154D07-4E98-4794-8F2A-B335C9B62BE4}"/>
    <cellStyle name="20% - Accent6 89 3 2 2" xfId="30740" xr:uid="{5AC3CFD7-E5D2-41C6-9B76-C5360B217DB4}"/>
    <cellStyle name="20% - Accent6 89 3 2 3" xfId="45874" xr:uid="{70D7DAE8-0642-4034-91B6-22683AD2F36B}"/>
    <cellStyle name="20% - Accent6 89 3 3" xfId="23196" xr:uid="{3DDEE6DA-B110-40C5-AAB4-CADC8E4CBA50}"/>
    <cellStyle name="20% - Accent6 89 3 4" xfId="38330" xr:uid="{A9AD47E2-DE97-4EA8-985E-E07CB82CFA03}"/>
    <cellStyle name="20% - Accent6 89 4" xfId="9089" xr:uid="{2477FB94-707A-46AA-A33A-372CB1F26D0F}"/>
    <cellStyle name="20% - Accent6 89 4 2" xfId="28198" xr:uid="{582110BD-FBE3-4727-ACEC-71FA1CEB2A8F}"/>
    <cellStyle name="20% - Accent6 89 4 3" xfId="43332" xr:uid="{E70D907F-8BC3-4587-BC00-E0291FE36C43}"/>
    <cellStyle name="20% - Accent6 89 5" xfId="20654" xr:uid="{71FED13B-E863-49D6-A9C2-BFC402AB5CAE}"/>
    <cellStyle name="20% - Accent6 89 6" xfId="35788" xr:uid="{76F9D9B4-CAE4-493F-8BD6-C6D38B9DC645}"/>
    <cellStyle name="20% - Accent6 9" xfId="178" xr:uid="{F17CC340-A2C2-4702-9455-B11776CA1ECB}"/>
    <cellStyle name="20% - Accent6 9 2" xfId="5321" xr:uid="{F9F9D91C-9D21-4821-BC4F-C7E0A66D3EEE}"/>
    <cellStyle name="20% - Accent6 9 2 2" xfId="13078" xr:uid="{C8D68936-06BB-4AB1-96DB-213CA1B16FD4}"/>
    <cellStyle name="20% - Accent6 9 2 2 2" xfId="32088" xr:uid="{17DD1F72-4B8C-4BD6-AF4E-8268DC3FDC15}"/>
    <cellStyle name="20% - Accent6 9 2 2 3" xfId="47222" xr:uid="{B62B9919-408E-4838-80F2-A5C6CDFAEDAD}"/>
    <cellStyle name="20% - Accent6 9 2 3" xfId="24544" xr:uid="{A1A2392A-876D-4A5A-933A-1C1B9CF0BEFE}"/>
    <cellStyle name="20% - Accent6 9 2 4" xfId="39678" xr:uid="{B42BFF8F-6BD8-4218-B536-238917A53E82}"/>
    <cellStyle name="20% - Accent6 9 3" xfId="2832" xr:uid="{5527275A-CCA6-463B-9817-BFA658EB4545}"/>
    <cellStyle name="20% - Accent6 9 3 2" xfId="10595" xr:uid="{2D14172E-E650-4597-BA71-1EDCD6CFE1C7}"/>
    <cellStyle name="20% - Accent6 9 3 2 2" xfId="29620" xr:uid="{76619BC5-1091-4840-9465-9A8D17C22B98}"/>
    <cellStyle name="20% - Accent6 9 3 2 3" xfId="44754" xr:uid="{0638B64D-5E37-44BB-8E54-8695BBFFF4EB}"/>
    <cellStyle name="20% - Accent6 9 3 3" xfId="22076" xr:uid="{7655AF43-084A-425A-ABAA-8858F57AC3CC}"/>
    <cellStyle name="20% - Accent6 9 3 4" xfId="37210" xr:uid="{8450FC2D-43D2-48C6-AB0C-BEDA11C599FD}"/>
    <cellStyle name="20% - Accent6 9 4" xfId="7969" xr:uid="{1C67A7F8-ACA3-4290-8CED-A271C76769D0}"/>
    <cellStyle name="20% - Accent6 9 4 2" xfId="27078" xr:uid="{CBC20E07-B514-48B8-BC3A-1732D0F736B7}"/>
    <cellStyle name="20% - Accent6 9 4 3" xfId="42212" xr:uid="{3A239DF8-D64F-4949-9555-BE49DA326D56}"/>
    <cellStyle name="20% - Accent6 9 5" xfId="19534" xr:uid="{B4E2E3CD-A7EC-41A0-9CEA-1F28B32196AC}"/>
    <cellStyle name="20% - Accent6 9 6" xfId="34668" xr:uid="{79A7FEB2-273B-4F7A-9FB0-EEA6BF74F288}"/>
    <cellStyle name="20% - Accent6 90" xfId="1312" xr:uid="{3AADB463-499B-495E-B310-6CB53EAB6507}"/>
    <cellStyle name="20% - Accent6 90 2" xfId="6461" xr:uid="{09B20757-0623-4406-85C6-6CEB5A207F6E}"/>
    <cellStyle name="20% - Accent6 90 2 2" xfId="14218" xr:uid="{E284BAAA-C318-445A-B5C5-9C958F5BB66F}"/>
    <cellStyle name="20% - Accent6 90 2 2 2" xfId="33228" xr:uid="{A3B238D0-370A-43D4-835F-AFD95AF19225}"/>
    <cellStyle name="20% - Accent6 90 2 2 3" xfId="48362" xr:uid="{90FAAE32-C30E-4F06-8DDC-49B02720A790}"/>
    <cellStyle name="20% - Accent6 90 2 3" xfId="25684" xr:uid="{B27F5143-2EB0-4734-81C2-4E1F0A40170E}"/>
    <cellStyle name="20% - Accent6 90 2 4" xfId="40818" xr:uid="{1BB96FED-2CA0-4F0B-933C-B1DCDF8F1B8A}"/>
    <cellStyle name="20% - Accent6 90 3" xfId="3966" xr:uid="{7026B60D-079C-44A8-BEFF-502FCD92C310}"/>
    <cellStyle name="20% - Accent6 90 3 2" xfId="11729" xr:uid="{27C54602-2D65-48DF-A657-41F906CBB045}"/>
    <cellStyle name="20% - Accent6 90 3 2 2" xfId="30754" xr:uid="{6539332B-9F2E-4B6D-81F2-FEFFD8C0B092}"/>
    <cellStyle name="20% - Accent6 90 3 2 3" xfId="45888" xr:uid="{C70BAB4D-2CBC-4D20-8239-D0FEA9F9B320}"/>
    <cellStyle name="20% - Accent6 90 3 3" xfId="23210" xr:uid="{095079F6-0D3D-4A96-9832-605B5D303184}"/>
    <cellStyle name="20% - Accent6 90 3 4" xfId="38344" xr:uid="{0FAC8E31-BE14-487F-85C9-24C1CB36267E}"/>
    <cellStyle name="20% - Accent6 90 4" xfId="9103" xr:uid="{88A53C0F-19F3-42B5-9F1A-9E5D051CE661}"/>
    <cellStyle name="20% - Accent6 90 4 2" xfId="28212" xr:uid="{EBD71B54-6026-47CE-B0BF-184F5AADD775}"/>
    <cellStyle name="20% - Accent6 90 4 3" xfId="43346" xr:uid="{D248A962-B4EE-4FE3-882B-C5EFA8F786AB}"/>
    <cellStyle name="20% - Accent6 90 5" xfId="20668" xr:uid="{B02A5C5A-8EE6-4169-8C6C-718F42F19C9D}"/>
    <cellStyle name="20% - Accent6 90 6" xfId="35802" xr:uid="{52CE6F55-9942-40F4-9C8D-A95A2A8FC91C}"/>
    <cellStyle name="20% - Accent6 91" xfId="1326" xr:uid="{051EF9DE-22AE-40D5-BBF4-4D8B80F5E5FA}"/>
    <cellStyle name="20% - Accent6 91 2" xfId="6475" xr:uid="{BB260504-4E84-4432-8FB0-6CAA2EB78D0B}"/>
    <cellStyle name="20% - Accent6 91 2 2" xfId="14232" xr:uid="{C5729DD6-5BB2-4D1F-ABBE-E7CDC25C3CC6}"/>
    <cellStyle name="20% - Accent6 91 2 2 2" xfId="33242" xr:uid="{2BCAF048-D40B-4ED4-96DC-412940BA3BB9}"/>
    <cellStyle name="20% - Accent6 91 2 2 3" xfId="48376" xr:uid="{0D5E3F03-65B9-4B0A-9B0D-7E171E282A00}"/>
    <cellStyle name="20% - Accent6 91 2 3" xfId="25698" xr:uid="{81E50FC8-4A93-4C6E-9BA6-591731242AF5}"/>
    <cellStyle name="20% - Accent6 91 2 4" xfId="40832" xr:uid="{899FD6A8-0AAC-4B12-A07E-00D46D97A2A4}"/>
    <cellStyle name="20% - Accent6 91 3" xfId="3980" xr:uid="{C76F1CB6-9EF8-4AC1-B5D1-D7C1A98FC90D}"/>
    <cellStyle name="20% - Accent6 91 3 2" xfId="11743" xr:uid="{A83976FD-B918-453B-9FD3-CA079A96EB9E}"/>
    <cellStyle name="20% - Accent6 91 3 2 2" xfId="30768" xr:uid="{BCE5FAAF-F206-48A8-A58E-A12C22C38085}"/>
    <cellStyle name="20% - Accent6 91 3 2 3" xfId="45902" xr:uid="{B617279E-78CF-48DA-A2D8-B0E073738CB1}"/>
    <cellStyle name="20% - Accent6 91 3 3" xfId="23224" xr:uid="{5F68B992-535A-4B67-B5BF-9F6E0F944D47}"/>
    <cellStyle name="20% - Accent6 91 3 4" xfId="38358" xr:uid="{F2C4DFB8-10C6-4AA9-A679-A532705CA02B}"/>
    <cellStyle name="20% - Accent6 91 4" xfId="9117" xr:uid="{831ED356-26B3-42F7-BB0B-F2703EDC8F5E}"/>
    <cellStyle name="20% - Accent6 91 4 2" xfId="28226" xr:uid="{3B58AA9F-DEB4-4BB3-9A75-7D55F3FFD4EE}"/>
    <cellStyle name="20% - Accent6 91 4 3" xfId="43360" xr:uid="{1983401F-FE8A-427C-9746-04F4B7B01012}"/>
    <cellStyle name="20% - Accent6 91 5" xfId="20682" xr:uid="{0EE1738E-4626-4643-B504-FEE3E2F5D0C9}"/>
    <cellStyle name="20% - Accent6 91 6" xfId="35816" xr:uid="{1F317EA2-657F-4D55-9E94-4AC24C9B5AB9}"/>
    <cellStyle name="20% - Accent6 92" xfId="1340" xr:uid="{57593922-DD07-421F-B58A-449625B3E697}"/>
    <cellStyle name="20% - Accent6 92 2" xfId="6489" xr:uid="{E916D88E-077E-43DA-99A3-7AFC68C4FFAF}"/>
    <cellStyle name="20% - Accent6 92 2 2" xfId="14246" xr:uid="{0178359D-C6AF-4CCB-8EC0-03B217E5B6FC}"/>
    <cellStyle name="20% - Accent6 92 2 2 2" xfId="33256" xr:uid="{6C3106E4-3C4C-4AF0-BA43-7D219D7918EC}"/>
    <cellStyle name="20% - Accent6 92 2 2 3" xfId="48390" xr:uid="{1E96D074-6318-48FD-98E4-35A071071A30}"/>
    <cellStyle name="20% - Accent6 92 2 3" xfId="25712" xr:uid="{6B3B4329-5039-487A-B819-6D505ABD19FB}"/>
    <cellStyle name="20% - Accent6 92 2 4" xfId="40846" xr:uid="{806C51A1-7431-4803-9E6D-D6C3E136ADA3}"/>
    <cellStyle name="20% - Accent6 92 3" xfId="3994" xr:uid="{BE0EC38A-1E84-4367-8E4E-3EF93C8E7FA3}"/>
    <cellStyle name="20% - Accent6 92 3 2" xfId="11757" xr:uid="{10B31D29-BDAF-4A30-AE0C-97000CC8BE6F}"/>
    <cellStyle name="20% - Accent6 92 3 2 2" xfId="30782" xr:uid="{F0811649-9249-495F-AC2E-F30BD3D6E067}"/>
    <cellStyle name="20% - Accent6 92 3 2 3" xfId="45916" xr:uid="{6DD28668-7F79-43F3-9A9F-E52C9BCD2E2C}"/>
    <cellStyle name="20% - Accent6 92 3 3" xfId="23238" xr:uid="{E0CACEC5-30F8-403B-A469-EFE76419EB0C}"/>
    <cellStyle name="20% - Accent6 92 3 4" xfId="38372" xr:uid="{DF9D2E2C-08A9-4510-AF56-CB05CC3D95CA}"/>
    <cellStyle name="20% - Accent6 92 4" xfId="9131" xr:uid="{2067F0B9-7797-4BD1-AF6E-AAE1304CE792}"/>
    <cellStyle name="20% - Accent6 92 4 2" xfId="28240" xr:uid="{55B4BD18-F04E-432D-AD35-978538B75BF5}"/>
    <cellStyle name="20% - Accent6 92 4 3" xfId="43374" xr:uid="{FCA693CF-C10E-4725-A301-A21A2D3A5731}"/>
    <cellStyle name="20% - Accent6 92 5" xfId="20696" xr:uid="{168E82F5-7097-4CDF-9DF4-73EC628DA287}"/>
    <cellStyle name="20% - Accent6 92 6" xfId="35830" xr:uid="{A84CB4E6-7F91-440B-A37F-FE7B30767FB1}"/>
    <cellStyle name="20% - Accent6 93" xfId="1354" xr:uid="{25FEABC6-47E8-4AF4-A637-183953112568}"/>
    <cellStyle name="20% - Accent6 93 2" xfId="6503" xr:uid="{6CD0C0AE-CAC8-4219-B9E3-55467B0DB196}"/>
    <cellStyle name="20% - Accent6 93 2 2" xfId="14260" xr:uid="{49AD2E2E-445D-4358-849E-2CD9F2EE984E}"/>
    <cellStyle name="20% - Accent6 93 2 2 2" xfId="33270" xr:uid="{C6AFBA80-C244-46C5-AAAC-6036FD9788D7}"/>
    <cellStyle name="20% - Accent6 93 2 2 3" xfId="48404" xr:uid="{EE84FDA8-414C-481E-9C84-A8C53E82BA2F}"/>
    <cellStyle name="20% - Accent6 93 2 3" xfId="25726" xr:uid="{694E6970-94D7-4A98-BAD6-7DE61E6FF9D2}"/>
    <cellStyle name="20% - Accent6 93 2 4" xfId="40860" xr:uid="{8BCF3C0E-BC92-4A48-A650-E172EB1B02DD}"/>
    <cellStyle name="20% - Accent6 93 3" xfId="4008" xr:uid="{46089B10-61A8-4555-9433-36D6E8258CF1}"/>
    <cellStyle name="20% - Accent6 93 3 2" xfId="11771" xr:uid="{538EFEFD-39FE-4F77-98E0-FC8122F92BB1}"/>
    <cellStyle name="20% - Accent6 93 3 2 2" xfId="30796" xr:uid="{EC971BD4-36F7-457A-AC10-9EE99D8D2EBC}"/>
    <cellStyle name="20% - Accent6 93 3 2 3" xfId="45930" xr:uid="{76AC38EA-B1B2-4D9C-B0F4-D9347E81BA74}"/>
    <cellStyle name="20% - Accent6 93 3 3" xfId="23252" xr:uid="{D724454F-A6EF-420C-9A58-2642AA84F3FF}"/>
    <cellStyle name="20% - Accent6 93 3 4" xfId="38386" xr:uid="{91E4AE8A-B59A-4FFB-97AB-2BF4329C3470}"/>
    <cellStyle name="20% - Accent6 93 4" xfId="9145" xr:uid="{5A3890F8-07ED-48BC-8A59-2F13E2270612}"/>
    <cellStyle name="20% - Accent6 93 4 2" xfId="28254" xr:uid="{E33168E2-434A-40A5-A862-1CBB515C1DDF}"/>
    <cellStyle name="20% - Accent6 93 4 3" xfId="43388" xr:uid="{62BDCF8E-9117-42D3-86FB-B0446E2A0550}"/>
    <cellStyle name="20% - Accent6 93 5" xfId="20710" xr:uid="{39BFAB77-F5A2-4C27-A742-13E8444DC598}"/>
    <cellStyle name="20% - Accent6 93 6" xfId="35844" xr:uid="{A2A759F9-78A1-4808-979D-3DB04AC20871}"/>
    <cellStyle name="20% - Accent6 94" xfId="1368" xr:uid="{163038A7-6D9F-435B-8AD8-D010FB6C4AD9}"/>
    <cellStyle name="20% - Accent6 94 2" xfId="6517" xr:uid="{AE7EBA3D-56E2-40F4-9534-77F23388A1AE}"/>
    <cellStyle name="20% - Accent6 94 2 2" xfId="14274" xr:uid="{DDCD8E4F-1B4F-4691-A618-961332A4F194}"/>
    <cellStyle name="20% - Accent6 94 2 2 2" xfId="33284" xr:uid="{30D5CF42-F8A9-406D-86EA-3F81A9451354}"/>
    <cellStyle name="20% - Accent6 94 2 2 3" xfId="48418" xr:uid="{E97F6D15-AE55-4695-82FC-906572CA475D}"/>
    <cellStyle name="20% - Accent6 94 2 3" xfId="25740" xr:uid="{7D8BA665-DD8E-4A39-96A0-988B6A80CEFE}"/>
    <cellStyle name="20% - Accent6 94 2 4" xfId="40874" xr:uid="{89FB7068-5E53-4D89-8E73-B095E09A39F6}"/>
    <cellStyle name="20% - Accent6 94 3" xfId="4022" xr:uid="{5F411C99-6775-475D-B84D-07F149CAC870}"/>
    <cellStyle name="20% - Accent6 94 3 2" xfId="11785" xr:uid="{8BF1EF1C-2222-4701-AE1A-7D47BFB3A115}"/>
    <cellStyle name="20% - Accent6 94 3 2 2" xfId="30810" xr:uid="{DB9292A1-09B7-4229-8642-AF0B90E0375B}"/>
    <cellStyle name="20% - Accent6 94 3 2 3" xfId="45944" xr:uid="{90313298-19A4-4E70-A9C6-5DACD0460A79}"/>
    <cellStyle name="20% - Accent6 94 3 3" xfId="23266" xr:uid="{7610A9C4-3046-4DE5-BC58-132098720C49}"/>
    <cellStyle name="20% - Accent6 94 3 4" xfId="38400" xr:uid="{87485F97-4332-449A-8B21-27B7CDE9F24E}"/>
    <cellStyle name="20% - Accent6 94 4" xfId="9159" xr:uid="{81387F8D-5FC6-4D65-A3EE-FBA4D9D245D6}"/>
    <cellStyle name="20% - Accent6 94 4 2" xfId="28268" xr:uid="{CA478B63-F9A9-4D9C-B8C2-324A4090E492}"/>
    <cellStyle name="20% - Accent6 94 4 3" xfId="43402" xr:uid="{BE1D8B7D-8908-4A47-9084-4A6FE26BDF6E}"/>
    <cellStyle name="20% - Accent6 94 5" xfId="20724" xr:uid="{7FCFA5D1-5237-4653-8F80-D76EC97B1129}"/>
    <cellStyle name="20% - Accent6 94 6" xfId="35858" xr:uid="{C93B654E-00A6-40B7-A4EF-E4AFFA5AAAB6}"/>
    <cellStyle name="20% - Accent6 95" xfId="1382" xr:uid="{53712C69-E0DA-465A-91F6-C859CA11DB70}"/>
    <cellStyle name="20% - Accent6 95 2" xfId="6531" xr:uid="{B4B4B7BD-9150-4A36-A12D-4E3CC3686C81}"/>
    <cellStyle name="20% - Accent6 95 2 2" xfId="14288" xr:uid="{AE4D6881-3B17-415F-85A5-E30CB02B87D1}"/>
    <cellStyle name="20% - Accent6 95 2 2 2" xfId="33298" xr:uid="{3FA4AD3C-E7DA-4041-B68C-536683191CB8}"/>
    <cellStyle name="20% - Accent6 95 2 2 3" xfId="48432" xr:uid="{10EDB4E4-8CC8-4973-9B17-60F9F26723A4}"/>
    <cellStyle name="20% - Accent6 95 2 3" xfId="25754" xr:uid="{2D91A899-7ADD-41F2-8B66-E6632AFF7D7E}"/>
    <cellStyle name="20% - Accent6 95 2 4" xfId="40888" xr:uid="{69D7A3AA-2179-41DD-8663-0F9FCF1101FC}"/>
    <cellStyle name="20% - Accent6 95 3" xfId="4036" xr:uid="{A676CB20-4E15-4608-8C13-E98F742BC814}"/>
    <cellStyle name="20% - Accent6 95 3 2" xfId="11799" xr:uid="{4937DAAF-521C-401F-A50F-D732CAE2D907}"/>
    <cellStyle name="20% - Accent6 95 3 2 2" xfId="30824" xr:uid="{9529A3F4-48C0-4046-82B4-ACEFAAA40E8B}"/>
    <cellStyle name="20% - Accent6 95 3 2 3" xfId="45958" xr:uid="{6E7DC9E6-AEE2-4213-BE5F-24F1D77257AE}"/>
    <cellStyle name="20% - Accent6 95 3 3" xfId="23280" xr:uid="{E6FF3EBF-3113-4F75-B5F5-EBF638ED6D14}"/>
    <cellStyle name="20% - Accent6 95 3 4" xfId="38414" xr:uid="{738A9E76-C8CE-4EA8-B4F9-E9CB92DD87C9}"/>
    <cellStyle name="20% - Accent6 95 4" xfId="9173" xr:uid="{23E805FD-81E0-4573-9CFF-18C8A42C03DE}"/>
    <cellStyle name="20% - Accent6 95 4 2" xfId="28282" xr:uid="{54F462BC-1DF7-4B7C-8BB6-5412D4773FC9}"/>
    <cellStyle name="20% - Accent6 95 4 3" xfId="43416" xr:uid="{4EEE40F5-5C86-4A47-A868-078BA7F90535}"/>
    <cellStyle name="20% - Accent6 95 5" xfId="20738" xr:uid="{02B8CB83-C0BC-4497-BBDD-6E1F61CE195B}"/>
    <cellStyle name="20% - Accent6 95 6" xfId="35872" xr:uid="{7890AA05-29BA-4EBF-8B73-99457A257817}"/>
    <cellStyle name="20% - Accent6 96" xfId="1396" xr:uid="{D64C32A8-56B2-42A1-B394-6F2C0E73A5FE}"/>
    <cellStyle name="20% - Accent6 96 2" xfId="6545" xr:uid="{96B2D108-6AA2-45B8-A710-8180EF4C0672}"/>
    <cellStyle name="20% - Accent6 96 2 2" xfId="14302" xr:uid="{FB9A6CB4-8477-4AF2-9FEC-4811AE4D3749}"/>
    <cellStyle name="20% - Accent6 96 2 2 2" xfId="33312" xr:uid="{3E58E5CB-F310-4766-A7E5-76C3AE0817AA}"/>
    <cellStyle name="20% - Accent6 96 2 2 3" xfId="48446" xr:uid="{7453D2ED-51C8-4E97-8545-A9795310089D}"/>
    <cellStyle name="20% - Accent6 96 2 3" xfId="25768" xr:uid="{A795B4FD-DA11-48ED-9BD8-FE79C60283C8}"/>
    <cellStyle name="20% - Accent6 96 2 4" xfId="40902" xr:uid="{4E78109C-EB18-40D7-9C14-F948E06591F8}"/>
    <cellStyle name="20% - Accent6 96 3" xfId="4050" xr:uid="{076AD231-69A2-4EA4-B3C3-250C77BFE286}"/>
    <cellStyle name="20% - Accent6 96 3 2" xfId="11813" xr:uid="{FE417DA9-4AFB-4B95-809E-A88054B490E7}"/>
    <cellStyle name="20% - Accent6 96 3 2 2" xfId="30838" xr:uid="{4AE3C500-4D10-4930-B3B7-3565D4A70B43}"/>
    <cellStyle name="20% - Accent6 96 3 2 3" xfId="45972" xr:uid="{6AC9707A-91A7-4EF6-ABF6-2302872027E8}"/>
    <cellStyle name="20% - Accent6 96 3 3" xfId="23294" xr:uid="{43681BC0-67EC-485F-A66B-DA209D3B5932}"/>
    <cellStyle name="20% - Accent6 96 3 4" xfId="38428" xr:uid="{EF0AAF7A-4187-4913-AAB6-778D1986A9CE}"/>
    <cellStyle name="20% - Accent6 96 4" xfId="9187" xr:uid="{BB634F35-1BA2-4FE9-9991-9C92A34B4A51}"/>
    <cellStyle name="20% - Accent6 96 4 2" xfId="28296" xr:uid="{66698816-BFBA-4406-AA13-26508FB77164}"/>
    <cellStyle name="20% - Accent6 96 4 3" xfId="43430" xr:uid="{DEF3F86D-04CE-4D7E-A17B-6C07B9EC3CEE}"/>
    <cellStyle name="20% - Accent6 96 5" xfId="20752" xr:uid="{36C73368-FE91-4275-91B7-C2C635F5126C}"/>
    <cellStyle name="20% - Accent6 96 6" xfId="35886" xr:uid="{660511DD-5E9C-448B-A31A-FE555F78982B}"/>
    <cellStyle name="20% - Accent6 97" xfId="1410" xr:uid="{1D537079-EF61-4ABF-BE9D-B685486E7F0A}"/>
    <cellStyle name="20% - Accent6 97 2" xfId="6559" xr:uid="{4D7972AE-2164-42D9-9398-9F02FC2BDF30}"/>
    <cellStyle name="20% - Accent6 97 2 2" xfId="14316" xr:uid="{9A66E551-6171-438B-8180-34D2AADA1606}"/>
    <cellStyle name="20% - Accent6 97 2 2 2" xfId="33326" xr:uid="{235951AD-8D7C-46CB-9F62-C613C3304F74}"/>
    <cellStyle name="20% - Accent6 97 2 2 3" xfId="48460" xr:uid="{BDAD9193-BD2E-40AD-94C1-C33D957343E3}"/>
    <cellStyle name="20% - Accent6 97 2 3" xfId="25782" xr:uid="{9D13CF86-70D3-41B0-8AE0-C487235FD91D}"/>
    <cellStyle name="20% - Accent6 97 2 4" xfId="40916" xr:uid="{832DE6D8-EEC4-4D57-939E-AF0DE5EB9DE7}"/>
    <cellStyle name="20% - Accent6 97 3" xfId="4064" xr:uid="{231C115E-DD13-46F4-971E-58D10D30048A}"/>
    <cellStyle name="20% - Accent6 97 3 2" xfId="11827" xr:uid="{78E59D30-D540-4A7E-B604-5F559A3D02BD}"/>
    <cellStyle name="20% - Accent6 97 3 2 2" xfId="30852" xr:uid="{9060D56B-A4D2-4D9D-8F6E-90B3EDE98799}"/>
    <cellStyle name="20% - Accent6 97 3 2 3" xfId="45986" xr:uid="{4F2956B5-787D-4D1C-B63E-185ED043CB56}"/>
    <cellStyle name="20% - Accent6 97 3 3" xfId="23308" xr:uid="{2E89C907-DB8B-4DDB-BF24-9FEC402E8395}"/>
    <cellStyle name="20% - Accent6 97 3 4" xfId="38442" xr:uid="{B591A8FF-BF49-49DF-9DEC-A505FB4A6D40}"/>
    <cellStyle name="20% - Accent6 97 4" xfId="9201" xr:uid="{AF6C0D08-E47C-4937-AF2B-B9F48EA391D9}"/>
    <cellStyle name="20% - Accent6 97 4 2" xfId="28310" xr:uid="{ECF4B89A-11C3-4934-80A1-DC5BCFD02D58}"/>
    <cellStyle name="20% - Accent6 97 4 3" xfId="43444" xr:uid="{CC9CCA50-0EF3-43B2-BD99-D4C279DAE887}"/>
    <cellStyle name="20% - Accent6 97 5" xfId="20766" xr:uid="{220CE2F1-B73E-4510-AEE2-0FC42F4C8D8B}"/>
    <cellStyle name="20% - Accent6 97 6" xfId="35900" xr:uid="{113531F9-9AFF-4576-AD4C-24F97330A7C9}"/>
    <cellStyle name="20% - Accent6 98" xfId="1424" xr:uid="{D4E72B41-CCAD-460D-ACEB-DFAC85794E68}"/>
    <cellStyle name="20% - Accent6 98 2" xfId="6573" xr:uid="{5B25978E-7FAC-4B55-AAE8-57E6FE28C618}"/>
    <cellStyle name="20% - Accent6 98 2 2" xfId="14330" xr:uid="{7BF209D3-0BE0-45D6-BFB5-3585B99A3343}"/>
    <cellStyle name="20% - Accent6 98 2 2 2" xfId="33340" xr:uid="{8499F1AF-6043-48F7-A1EF-9F65F1482E72}"/>
    <cellStyle name="20% - Accent6 98 2 2 3" xfId="48474" xr:uid="{F12F8902-A437-4EB9-9FFA-36A116CEB278}"/>
    <cellStyle name="20% - Accent6 98 2 3" xfId="25796" xr:uid="{6B9FA5D8-967B-48C9-8578-352B6BD1EBBE}"/>
    <cellStyle name="20% - Accent6 98 2 4" xfId="40930" xr:uid="{EDFC23FD-624A-4A40-839E-FC54A1251BC6}"/>
    <cellStyle name="20% - Accent6 98 3" xfId="4078" xr:uid="{5FDDC970-8675-4E17-800A-E2488C5734B3}"/>
    <cellStyle name="20% - Accent6 98 3 2" xfId="11841" xr:uid="{A10BE974-B12F-4AC7-9F4B-887D1E6CB211}"/>
    <cellStyle name="20% - Accent6 98 3 2 2" xfId="30866" xr:uid="{F50F1145-E4BA-4AA0-A73F-2F47A48A28FD}"/>
    <cellStyle name="20% - Accent6 98 3 2 3" xfId="46000" xr:uid="{E2287768-E93C-495B-A8AA-0D4E849730C4}"/>
    <cellStyle name="20% - Accent6 98 3 3" xfId="23322" xr:uid="{83F484BA-ECD1-4A4F-84EC-0122D252C0F7}"/>
    <cellStyle name="20% - Accent6 98 3 4" xfId="38456" xr:uid="{AE365FBF-E8D2-482B-ACE2-770CC16E2C5A}"/>
    <cellStyle name="20% - Accent6 98 4" xfId="9215" xr:uid="{2BA78409-7D38-4F36-8737-ECD2FA837DCE}"/>
    <cellStyle name="20% - Accent6 98 4 2" xfId="28324" xr:uid="{FF409CDE-6495-4DEE-A994-D46C8FDAAC78}"/>
    <cellStyle name="20% - Accent6 98 4 3" xfId="43458" xr:uid="{C2E06A70-D860-4758-BE37-3B0B6A348B08}"/>
    <cellStyle name="20% - Accent6 98 5" xfId="20780" xr:uid="{DA337EFF-422D-4829-B5D8-657E0A21056D}"/>
    <cellStyle name="20% - Accent6 98 6" xfId="35914" xr:uid="{0607889C-5BCB-4F6F-B7E7-81BE23FB82A3}"/>
    <cellStyle name="20% - Accent6 99" xfId="1438" xr:uid="{020C3A9B-33BC-4201-A91D-FA6A93C5C33A}"/>
    <cellStyle name="20% - Accent6 99 2" xfId="6587" xr:uid="{CB6EB6BE-64F1-414F-8870-081177BCAAF6}"/>
    <cellStyle name="20% - Accent6 99 2 2" xfId="14344" xr:uid="{79FEFBD3-0389-427B-8DE2-0B297BC959AF}"/>
    <cellStyle name="20% - Accent6 99 2 2 2" xfId="33354" xr:uid="{CFBEC72F-E484-4845-A52D-5C660ABF7E2F}"/>
    <cellStyle name="20% - Accent6 99 2 2 3" xfId="48488" xr:uid="{6D96DAAF-AABE-4EDC-8668-7B22E8726109}"/>
    <cellStyle name="20% - Accent6 99 2 3" xfId="25810" xr:uid="{F6A6836C-6727-40D1-86DD-45E0FE9235D4}"/>
    <cellStyle name="20% - Accent6 99 2 4" xfId="40944" xr:uid="{7F0F4EFF-627A-4478-98A7-81B6F50E4554}"/>
    <cellStyle name="20% - Accent6 99 3" xfId="4092" xr:uid="{309B780B-DEA5-4C31-86F8-BADB99DBFC69}"/>
    <cellStyle name="20% - Accent6 99 3 2" xfId="11855" xr:uid="{B381429B-1C92-4968-A13B-E2875529D105}"/>
    <cellStyle name="20% - Accent6 99 3 2 2" xfId="30880" xr:uid="{CEE5FF55-6FE3-4B36-A278-C40EB8239D17}"/>
    <cellStyle name="20% - Accent6 99 3 2 3" xfId="46014" xr:uid="{22B0C463-75AA-49A8-BF8C-57AE9AAA22B5}"/>
    <cellStyle name="20% - Accent6 99 3 3" xfId="23336" xr:uid="{7642682F-4D8E-477A-873F-0813A7ED051E}"/>
    <cellStyle name="20% - Accent6 99 3 4" xfId="38470" xr:uid="{178304CF-D23D-4405-A562-B9159E3B1121}"/>
    <cellStyle name="20% - Accent6 99 4" xfId="9229" xr:uid="{04246FDC-DD73-47AA-B182-3364526F7705}"/>
    <cellStyle name="20% - Accent6 99 4 2" xfId="28338" xr:uid="{F4DC1291-F95B-499C-B5A4-ED30FFE46C68}"/>
    <cellStyle name="20% - Accent6 99 4 3" xfId="43472" xr:uid="{2F8B5D4B-A39E-4202-9065-BAAD1627D67F}"/>
    <cellStyle name="20% - Accent6 99 5" xfId="20794" xr:uid="{0BBB515C-2F11-41DF-A3BB-556D3426D2A4}"/>
    <cellStyle name="20% - Accent6 99 6" xfId="35928" xr:uid="{41E72F99-EE76-4E58-AFC3-E33EB469FFE2}"/>
    <cellStyle name="20% - 强调文字颜色 1 2" xfId="2707" xr:uid="{3CB37582-6C97-4A2F-BBCA-CFEF90890B02}"/>
    <cellStyle name="20% - 强调文字颜色 1 2 2" xfId="10470" xr:uid="{DCB2C7F0-4D64-476E-82E1-F20C4EB065BB}"/>
    <cellStyle name="20% - 强调文字颜色 1 2 2 2" xfId="29495" xr:uid="{F2783825-7294-43E8-9854-E22CF7B3E71F}"/>
    <cellStyle name="20% - 强调文字颜色 1 2 2 3" xfId="44629" xr:uid="{7711BE8F-EEE5-434E-A9F4-C547076D7D40}"/>
    <cellStyle name="20% - 强调文字颜色 1 2 3" xfId="21951" xr:uid="{C5E55C29-9D07-4618-B124-16A7F4C9566C}"/>
    <cellStyle name="20% - 强调文字颜色 1 2 4" xfId="37085" xr:uid="{E11A8049-243E-4374-9634-A8923E2CDA9F}"/>
    <cellStyle name="20% - 强调文字颜色 2 2" xfId="2709" xr:uid="{2A5972A9-BC1D-47CE-BC38-EF19B9AF495E}"/>
    <cellStyle name="20% - 强调文字颜色 2 2 2" xfId="10472" xr:uid="{A1F282D2-C634-49F2-BC4C-B6B2E753915F}"/>
    <cellStyle name="20% - 强调文字颜色 2 2 2 2" xfId="29497" xr:uid="{D3206D10-0176-4CA7-8D29-63BF3B13309A}"/>
    <cellStyle name="20% - 强调文字颜色 2 2 2 3" xfId="44631" xr:uid="{95AD5FFC-20A8-4E15-A6FA-BFB489BD9E1F}"/>
    <cellStyle name="20% - 强调文字颜色 2 2 3" xfId="21953" xr:uid="{5F0F9869-5919-4C57-98D4-0BE489C4BE86}"/>
    <cellStyle name="20% - 强调文字颜色 2 2 4" xfId="37087" xr:uid="{FB230611-87E2-4631-BCC7-EAC4BD026823}"/>
    <cellStyle name="20% - 强调文字颜色 3 2" xfId="2711" xr:uid="{3D2D167B-79BF-461D-A894-C2C3D3CFC8FD}"/>
    <cellStyle name="20% - 强调文字颜色 3 2 2" xfId="10474" xr:uid="{AFD51126-F34C-4DC7-86C2-5168110DCDA7}"/>
    <cellStyle name="20% - 强调文字颜色 3 2 2 2" xfId="29499" xr:uid="{B353A18E-A6CD-4EE3-AD48-6220B0611B69}"/>
    <cellStyle name="20% - 强调文字颜色 3 2 2 3" xfId="44633" xr:uid="{A9620351-1A81-4888-A595-26C50779587B}"/>
    <cellStyle name="20% - 强调文字颜色 3 2 3" xfId="21955" xr:uid="{8F11FFC3-073B-481D-9B82-0DC8FC8E283B}"/>
    <cellStyle name="20% - 强调文字颜色 3 2 4" xfId="37089" xr:uid="{465C584C-4845-4F81-B69D-0080A82BB0AA}"/>
    <cellStyle name="20% - 强调文字颜色 4 2" xfId="2713" xr:uid="{AC04FA05-AE02-4F35-8ACD-2011052D2673}"/>
    <cellStyle name="20% - 强调文字颜色 4 2 2" xfId="10476" xr:uid="{1D3DB507-4456-4F2A-9EF3-AB46C298E4FC}"/>
    <cellStyle name="20% - 强调文字颜色 4 2 2 2" xfId="29501" xr:uid="{06DF36FC-E5A4-486A-B3FF-2A29C82D984B}"/>
    <cellStyle name="20% - 强调文字颜色 4 2 2 3" xfId="44635" xr:uid="{4E9E9B44-C822-47E7-B820-3985E24B35EC}"/>
    <cellStyle name="20% - 强调文字颜色 4 2 3" xfId="21957" xr:uid="{E1FBCB7C-C448-4496-87D2-276529444BE4}"/>
    <cellStyle name="20% - 强调文字颜色 4 2 4" xfId="37091" xr:uid="{BFB42CA8-68D8-4534-9ECC-DB6D3446782A}"/>
    <cellStyle name="20% - 强调文字颜色 5 2" xfId="2715" xr:uid="{A140F451-C671-4540-9EBA-4F60D91024F1}"/>
    <cellStyle name="20% - 强调文字颜色 5 2 2" xfId="10478" xr:uid="{55B8C5A6-8797-4561-B282-4002B94AC804}"/>
    <cellStyle name="20% - 强调文字颜色 5 2 2 2" xfId="29503" xr:uid="{87CD60C0-E0D4-4619-8744-E8348D7CAB98}"/>
    <cellStyle name="20% - 强调文字颜色 5 2 2 3" xfId="44637" xr:uid="{C47CA1AA-8774-41E8-89F8-FE748F334D13}"/>
    <cellStyle name="20% - 强调文字颜色 5 2 3" xfId="21959" xr:uid="{74B65197-B0A2-417D-BD50-E526C76A212B}"/>
    <cellStyle name="20% - 强调文字颜色 5 2 4" xfId="37093" xr:uid="{8DC1527D-FB38-40C2-B3EA-94E364538BAB}"/>
    <cellStyle name="20% - 强调文字颜色 6 2" xfId="2717" xr:uid="{877DFFA2-6BA6-4382-824A-67E09C882765}"/>
    <cellStyle name="20% - 强调文字颜色 6 2 2" xfId="10480" xr:uid="{B25EBCC9-1045-4499-9BD2-678AF43B403D}"/>
    <cellStyle name="20% - 强调文字颜色 6 2 2 2" xfId="29505" xr:uid="{D205204A-1991-4F08-8A6C-7745CDE49F9C}"/>
    <cellStyle name="20% - 强调文字颜色 6 2 2 3" xfId="44639" xr:uid="{272E7E0E-5556-4AF0-A5E2-CDE4393EB7EE}"/>
    <cellStyle name="20% - 强调文字颜色 6 2 3" xfId="21961" xr:uid="{98185B11-88AF-4B40-BBA0-CAE9A80E9185}"/>
    <cellStyle name="20% - 强调文字颜色 6 2 4" xfId="37095" xr:uid="{D2489226-AA97-4BF3-B54E-8E3A445A3BB9}"/>
    <cellStyle name="40% - Accent1 10" xfId="183" xr:uid="{29344718-70B0-445B-AB87-D384959F55EC}"/>
    <cellStyle name="40% - Accent1 10 2" xfId="5326" xr:uid="{1A63D641-6D2C-4026-A381-7FF621F0D0EE}"/>
    <cellStyle name="40% - Accent1 10 2 2" xfId="13083" xr:uid="{9A5AC1D6-789D-40F2-8063-D435C407705F}"/>
    <cellStyle name="40% - Accent1 10 2 2 2" xfId="32093" xr:uid="{6E63F4DB-8611-4E26-8552-A9A3D5297FEC}"/>
    <cellStyle name="40% - Accent1 10 2 2 3" xfId="47227" xr:uid="{7556DCD9-9F54-4240-99AB-604821FCB25E}"/>
    <cellStyle name="40% - Accent1 10 2 3" xfId="24549" xr:uid="{441586EA-7EDE-46E5-8D01-D0FBAC2680ED}"/>
    <cellStyle name="40% - Accent1 10 2 4" xfId="39683" xr:uid="{21040B12-A822-4741-95D7-B41B8F0074AC}"/>
    <cellStyle name="40% - Accent1 10 3" xfId="2837" xr:uid="{8A664C25-0901-4145-9C0B-18AD994DE85B}"/>
    <cellStyle name="40% - Accent1 10 3 2" xfId="10600" xr:uid="{AF8F0DA4-9897-486B-863E-02A56C11BF4A}"/>
    <cellStyle name="40% - Accent1 10 3 2 2" xfId="29625" xr:uid="{EAB8F493-1B89-45D0-B805-D11C07906042}"/>
    <cellStyle name="40% - Accent1 10 3 2 3" xfId="44759" xr:uid="{1EC00DB6-D32E-413A-8A18-5B5ABF0597E4}"/>
    <cellStyle name="40% - Accent1 10 3 3" xfId="22081" xr:uid="{32AD1239-3614-420C-89A9-75586318B1DC}"/>
    <cellStyle name="40% - Accent1 10 3 4" xfId="37215" xr:uid="{BD794975-0960-4D03-BCCC-0384C9188CEF}"/>
    <cellStyle name="40% - Accent1 10 4" xfId="7974" xr:uid="{A08DF56F-8548-4C4E-9402-A630E5B39C8C}"/>
    <cellStyle name="40% - Accent1 10 4 2" xfId="27083" xr:uid="{9E0BDA7E-860F-42D1-8A1F-8C5AB0F3BED4}"/>
    <cellStyle name="40% - Accent1 10 4 3" xfId="42217" xr:uid="{8DB62337-6CC6-471F-B5CF-FC671835C814}"/>
    <cellStyle name="40% - Accent1 10 5" xfId="19539" xr:uid="{13928454-A61A-4BF9-BBF7-80279BFB95AF}"/>
    <cellStyle name="40% - Accent1 10 6" xfId="34673" xr:uid="{D69764A9-13A7-47D5-83C5-9183DE13F133}"/>
    <cellStyle name="40% - Accent1 100" xfId="1443" xr:uid="{47F0CECE-BD07-4140-9E19-A9EFF605FBE5}"/>
    <cellStyle name="40% - Accent1 100 2" xfId="6592" xr:uid="{AC47DA3A-1B1C-42E9-9A5C-34413E517216}"/>
    <cellStyle name="40% - Accent1 100 2 2" xfId="14349" xr:uid="{0A8737C5-92E6-4D3E-891C-53C7BC9886F9}"/>
    <cellStyle name="40% - Accent1 100 2 2 2" xfId="33359" xr:uid="{BFDBD4FE-10DF-41E6-B3CD-7C41DE0D7210}"/>
    <cellStyle name="40% - Accent1 100 2 2 3" xfId="48493" xr:uid="{9980B327-C1B3-439A-80DC-9F6AA193DD34}"/>
    <cellStyle name="40% - Accent1 100 2 3" xfId="25815" xr:uid="{724CDA61-7FCA-41DE-B630-E7A7A9263D04}"/>
    <cellStyle name="40% - Accent1 100 2 4" xfId="40949" xr:uid="{5432FBE5-6E26-4882-BC74-86B8B4C1D432}"/>
    <cellStyle name="40% - Accent1 100 3" xfId="4097" xr:uid="{B365162D-ECBA-4CF1-9E6B-38F55A3AD3CB}"/>
    <cellStyle name="40% - Accent1 100 3 2" xfId="11860" xr:uid="{F01F64E5-4CEF-466F-BC88-5BB1D0B350DC}"/>
    <cellStyle name="40% - Accent1 100 3 2 2" xfId="30885" xr:uid="{10E64DF3-7DA4-42D1-AD6A-15407F5AFE78}"/>
    <cellStyle name="40% - Accent1 100 3 2 3" xfId="46019" xr:uid="{4A0584BF-F6C9-4DE4-9570-24C998C583DC}"/>
    <cellStyle name="40% - Accent1 100 3 3" xfId="23341" xr:uid="{49B94E36-5858-47D1-8B6F-D8DA58DC3ABE}"/>
    <cellStyle name="40% - Accent1 100 3 4" xfId="38475" xr:uid="{3CB65136-7916-45A8-9A5F-48EA99B307BB}"/>
    <cellStyle name="40% - Accent1 100 4" xfId="9234" xr:uid="{9386F781-C3AD-4928-A2AD-7A7B7812288A}"/>
    <cellStyle name="40% - Accent1 100 4 2" xfId="28343" xr:uid="{E096B3F3-CBDC-4BAA-B390-561433BC6003}"/>
    <cellStyle name="40% - Accent1 100 4 3" xfId="43477" xr:uid="{C3F1A5AD-5498-4CEE-B9F0-C93D7423E8C0}"/>
    <cellStyle name="40% - Accent1 100 5" xfId="20799" xr:uid="{25A11EBB-4A4A-4ABB-A3B5-80A7B3E05685}"/>
    <cellStyle name="40% - Accent1 100 6" xfId="35933" xr:uid="{B83C512A-B6EB-4DBF-ADB1-2C97BA918AC0}"/>
    <cellStyle name="40% - Accent1 101" xfId="1457" xr:uid="{5AA5FD49-821F-4005-B7FB-7F473130A090}"/>
    <cellStyle name="40% - Accent1 101 2" xfId="6606" xr:uid="{DD78ABB7-8885-4593-B47E-41E402385BF6}"/>
    <cellStyle name="40% - Accent1 101 2 2" xfId="14363" xr:uid="{713E6A34-ACE3-47C6-8324-F76146CAF04E}"/>
    <cellStyle name="40% - Accent1 101 2 2 2" xfId="33373" xr:uid="{5D423678-8762-4108-9667-4A9D10981081}"/>
    <cellStyle name="40% - Accent1 101 2 2 3" xfId="48507" xr:uid="{1813A9AE-4479-4BE3-AA3C-2D85D5927DBD}"/>
    <cellStyle name="40% - Accent1 101 2 3" xfId="25829" xr:uid="{A1616306-AEB8-4861-A04B-A343B69F27A7}"/>
    <cellStyle name="40% - Accent1 101 2 4" xfId="40963" xr:uid="{AAB4AFBC-11F3-45B2-9C90-3C4CB75FED88}"/>
    <cellStyle name="40% - Accent1 101 3" xfId="4111" xr:uid="{067DF8D9-1E21-474F-8A88-B0CDB3B60C3E}"/>
    <cellStyle name="40% - Accent1 101 3 2" xfId="11874" xr:uid="{82841354-0340-4D74-AE7F-7C4BDD36268A}"/>
    <cellStyle name="40% - Accent1 101 3 2 2" xfId="30899" xr:uid="{2261CBD2-C128-4F40-BD89-789BAE7B25A3}"/>
    <cellStyle name="40% - Accent1 101 3 2 3" xfId="46033" xr:uid="{DE397FAE-F24E-4494-96B3-DE340946557C}"/>
    <cellStyle name="40% - Accent1 101 3 3" xfId="23355" xr:uid="{E8BE32FF-5AC2-4488-9A7E-75E2E5FBA272}"/>
    <cellStyle name="40% - Accent1 101 3 4" xfId="38489" xr:uid="{A93355F5-4EEF-49E7-9FE2-61997E3D5169}"/>
    <cellStyle name="40% - Accent1 101 4" xfId="9248" xr:uid="{E0EAE7BD-BC49-483B-A8F4-F672A07A2985}"/>
    <cellStyle name="40% - Accent1 101 4 2" xfId="28357" xr:uid="{94C72ED8-081E-4AF5-BF1D-425D1C578B45}"/>
    <cellStyle name="40% - Accent1 101 4 3" xfId="43491" xr:uid="{E7B38268-2C5E-48A2-B7DB-FA255F1BF719}"/>
    <cellStyle name="40% - Accent1 101 5" xfId="20813" xr:uid="{CEC6850B-904D-42F5-A7CB-C53FE71029AC}"/>
    <cellStyle name="40% - Accent1 101 6" xfId="35947" xr:uid="{50E11644-EEA3-4982-BE7F-703E9DD49AD1}"/>
    <cellStyle name="40% - Accent1 102" xfId="1471" xr:uid="{0F646699-7866-4D92-A9FC-E880B6BD7573}"/>
    <cellStyle name="40% - Accent1 102 2" xfId="6620" xr:uid="{2096BD1A-DDFA-4AC6-ADDF-1449A1224DD8}"/>
    <cellStyle name="40% - Accent1 102 2 2" xfId="14377" xr:uid="{1A8BC51C-A83A-4643-876F-B6C272004F8D}"/>
    <cellStyle name="40% - Accent1 102 2 2 2" xfId="33387" xr:uid="{2AD47BA1-238F-4503-A82B-B7DAB304B292}"/>
    <cellStyle name="40% - Accent1 102 2 2 3" xfId="48521" xr:uid="{6381EE9B-9705-46E3-8C86-4D44E4126205}"/>
    <cellStyle name="40% - Accent1 102 2 3" xfId="25843" xr:uid="{A6669967-F545-41AB-AA51-87198F29B45E}"/>
    <cellStyle name="40% - Accent1 102 2 4" xfId="40977" xr:uid="{0FC20428-D619-40A9-A95D-34215D290298}"/>
    <cellStyle name="40% - Accent1 102 3" xfId="4125" xr:uid="{FAC4D430-495B-4D8A-8227-E44E76431AE7}"/>
    <cellStyle name="40% - Accent1 102 3 2" xfId="11888" xr:uid="{0BAB62E0-1BBB-4F34-857A-13FAA94589FE}"/>
    <cellStyle name="40% - Accent1 102 3 2 2" xfId="30913" xr:uid="{3C14005D-ABD7-40F3-9405-2DBEDFB838E7}"/>
    <cellStyle name="40% - Accent1 102 3 2 3" xfId="46047" xr:uid="{52B95D73-7BD3-4AA9-829F-F9968B9BB1F5}"/>
    <cellStyle name="40% - Accent1 102 3 3" xfId="23369" xr:uid="{CDA2C03E-0139-4AD8-8C43-DB7A45DEAAC7}"/>
    <cellStyle name="40% - Accent1 102 3 4" xfId="38503" xr:uid="{90763BB8-8C1E-4EE1-9006-8962F45DF7B3}"/>
    <cellStyle name="40% - Accent1 102 4" xfId="9262" xr:uid="{828FA007-37A6-41FA-B18D-A0ECDD87F270}"/>
    <cellStyle name="40% - Accent1 102 4 2" xfId="28371" xr:uid="{C4F371F4-60A2-4767-A356-F0AC2F782271}"/>
    <cellStyle name="40% - Accent1 102 4 3" xfId="43505" xr:uid="{B76B1D96-9BF0-4697-B508-15089D49CF1E}"/>
    <cellStyle name="40% - Accent1 102 5" xfId="20827" xr:uid="{64FF88F8-F78E-4C66-A276-431EC8587EB5}"/>
    <cellStyle name="40% - Accent1 102 6" xfId="35961" xr:uid="{17BF06D2-1F2E-4B93-B97B-292CD5FA9A76}"/>
    <cellStyle name="40% - Accent1 103" xfId="1485" xr:uid="{B978DBB0-37C2-4A83-88BF-EAAEF7D9EDCD}"/>
    <cellStyle name="40% - Accent1 103 2" xfId="6634" xr:uid="{B3D18298-D780-4926-9973-29B6522D0A21}"/>
    <cellStyle name="40% - Accent1 103 2 2" xfId="14391" xr:uid="{C436C7CB-19EA-4140-A2DA-BE6B78F9C259}"/>
    <cellStyle name="40% - Accent1 103 2 2 2" xfId="33401" xr:uid="{651EAD55-91CA-4216-940B-5DB948ADB0DB}"/>
    <cellStyle name="40% - Accent1 103 2 2 3" xfId="48535" xr:uid="{9B4DDCF1-F6F9-4982-A68C-379453E4E78F}"/>
    <cellStyle name="40% - Accent1 103 2 3" xfId="25857" xr:uid="{DAEBCEEE-06CA-4110-9AB8-AEFFE027A602}"/>
    <cellStyle name="40% - Accent1 103 2 4" xfId="40991" xr:uid="{DB33FE97-1803-490F-A973-37CEC26BF6A0}"/>
    <cellStyle name="40% - Accent1 103 3" xfId="4139" xr:uid="{10EDBE8B-198B-4A62-9471-DB1A9BF02B1E}"/>
    <cellStyle name="40% - Accent1 103 3 2" xfId="11902" xr:uid="{22AED34F-3ED7-48A4-A690-613EA2D86BC0}"/>
    <cellStyle name="40% - Accent1 103 3 2 2" xfId="30927" xr:uid="{D4D2CE57-883E-4B99-84B6-C4FDAB943F67}"/>
    <cellStyle name="40% - Accent1 103 3 2 3" xfId="46061" xr:uid="{331EC38C-5087-46A5-88C5-4972B2759BC4}"/>
    <cellStyle name="40% - Accent1 103 3 3" xfId="23383" xr:uid="{527DD113-5D89-478D-8DDD-4C4ED18BDEB1}"/>
    <cellStyle name="40% - Accent1 103 3 4" xfId="38517" xr:uid="{3A54DBE4-4095-48DC-BFA3-E547ED1AFA35}"/>
    <cellStyle name="40% - Accent1 103 4" xfId="9276" xr:uid="{DB1FBE9A-8247-43BF-967D-FDC2BA067F99}"/>
    <cellStyle name="40% - Accent1 103 4 2" xfId="28385" xr:uid="{628F4B9A-2929-4647-95F3-45374C243150}"/>
    <cellStyle name="40% - Accent1 103 4 3" xfId="43519" xr:uid="{15257D3C-C44D-413B-8F7D-BF67E995833C}"/>
    <cellStyle name="40% - Accent1 103 5" xfId="20841" xr:uid="{C0E9EE28-40D6-4798-B919-912AB358B597}"/>
    <cellStyle name="40% - Accent1 103 6" xfId="35975" xr:uid="{AB037B04-834E-43A7-B811-82805EBE02A8}"/>
    <cellStyle name="40% - Accent1 104" xfId="1499" xr:uid="{8C31AE25-8677-481B-837D-6E111253323B}"/>
    <cellStyle name="40% - Accent1 104 2" xfId="6648" xr:uid="{F2E24236-53A6-4C7C-B8FC-7884133BB058}"/>
    <cellStyle name="40% - Accent1 104 2 2" xfId="14405" xr:uid="{3FEC7BD2-F4F4-49A4-B364-5F1D1E5D86D9}"/>
    <cellStyle name="40% - Accent1 104 2 2 2" xfId="33415" xr:uid="{636E35D0-961E-428E-B46F-FB2C37CC6BFD}"/>
    <cellStyle name="40% - Accent1 104 2 2 3" xfId="48549" xr:uid="{56EF6D77-000A-42A3-A1A9-669AF3EA03FE}"/>
    <cellStyle name="40% - Accent1 104 2 3" xfId="25871" xr:uid="{8AC27DEA-99CC-4ABA-9E78-990453307588}"/>
    <cellStyle name="40% - Accent1 104 2 4" xfId="41005" xr:uid="{DAE39301-CCC8-47B1-93EA-7552BAF95F0D}"/>
    <cellStyle name="40% - Accent1 104 3" xfId="4153" xr:uid="{36C44253-A5E2-44F6-B90C-4B72CA604988}"/>
    <cellStyle name="40% - Accent1 104 3 2" xfId="11916" xr:uid="{7F28CC9F-4B58-432B-8781-5D1FB00B2B98}"/>
    <cellStyle name="40% - Accent1 104 3 2 2" xfId="30941" xr:uid="{2BCF8AA7-2A9D-4626-990D-C720C36B6FEB}"/>
    <cellStyle name="40% - Accent1 104 3 2 3" xfId="46075" xr:uid="{8FE48E7F-0662-4CBD-B450-2B5BE217A439}"/>
    <cellStyle name="40% - Accent1 104 3 3" xfId="23397" xr:uid="{5375C8E8-8483-4788-8D8E-344EE90983C8}"/>
    <cellStyle name="40% - Accent1 104 3 4" xfId="38531" xr:uid="{AF6FBE46-D592-494C-9D64-748943001C13}"/>
    <cellStyle name="40% - Accent1 104 4" xfId="9290" xr:uid="{5D6AF0F3-251A-4F4E-B591-99F115BB89D0}"/>
    <cellStyle name="40% - Accent1 104 4 2" xfId="28399" xr:uid="{C1DF33B1-E71F-4F6D-9CD0-5ED1EA831159}"/>
    <cellStyle name="40% - Accent1 104 4 3" xfId="43533" xr:uid="{DC568C9D-FFF1-4841-8086-9E6B3643B8AA}"/>
    <cellStyle name="40% - Accent1 104 5" xfId="20855" xr:uid="{8ED434F3-454C-426D-8FB0-0314CC02AF15}"/>
    <cellStyle name="40% - Accent1 104 6" xfId="35989" xr:uid="{8FB59663-DA93-44B2-8849-412C0C3104A0}"/>
    <cellStyle name="40% - Accent1 105" xfId="1513" xr:uid="{8F9C78FF-6AC3-4DAB-AA0F-A7DAD7AECBAB}"/>
    <cellStyle name="40% - Accent1 105 2" xfId="6662" xr:uid="{FFF1CB23-23CA-43DD-85F6-264B7062C8CF}"/>
    <cellStyle name="40% - Accent1 105 2 2" xfId="14419" xr:uid="{E96E6B9B-D75D-46BD-ACEF-50D662D68289}"/>
    <cellStyle name="40% - Accent1 105 2 2 2" xfId="33429" xr:uid="{128E978B-4B54-4B9E-B2CA-DEEB537548FA}"/>
    <cellStyle name="40% - Accent1 105 2 2 3" xfId="48563" xr:uid="{B6553CD9-911E-4660-865B-400FFDEBD3D3}"/>
    <cellStyle name="40% - Accent1 105 2 3" xfId="25885" xr:uid="{D42FCAFD-BE3E-47E4-8337-54FC08B18DDB}"/>
    <cellStyle name="40% - Accent1 105 2 4" xfId="41019" xr:uid="{1BEACB6F-907D-4006-B1D8-6051CB391573}"/>
    <cellStyle name="40% - Accent1 105 3" xfId="4167" xr:uid="{CF96017B-8E86-4462-B223-A60E25B22F4A}"/>
    <cellStyle name="40% - Accent1 105 3 2" xfId="11930" xr:uid="{3E5F1C49-6DCD-47A9-961C-FBF364406F54}"/>
    <cellStyle name="40% - Accent1 105 3 2 2" xfId="30955" xr:uid="{4C1FF670-DA49-4E3B-97B5-5A53FCF881BB}"/>
    <cellStyle name="40% - Accent1 105 3 2 3" xfId="46089" xr:uid="{B4F73B2B-0D5D-434E-9DD8-11046194A6D7}"/>
    <cellStyle name="40% - Accent1 105 3 3" xfId="23411" xr:uid="{939D481C-09C4-4156-85BD-255E1CF95C2E}"/>
    <cellStyle name="40% - Accent1 105 3 4" xfId="38545" xr:uid="{F6CCCEE0-64CC-42D6-9A9E-EF48008D71CF}"/>
    <cellStyle name="40% - Accent1 105 4" xfId="9304" xr:uid="{2C703282-C3E2-4787-BEC2-3F92AF6849DB}"/>
    <cellStyle name="40% - Accent1 105 4 2" xfId="28413" xr:uid="{53C3FA0C-13A6-4AF8-ADF7-3B6A57193165}"/>
    <cellStyle name="40% - Accent1 105 4 3" xfId="43547" xr:uid="{DF5FDF87-3BCE-4A6F-87A7-9BF2862C10EF}"/>
    <cellStyle name="40% - Accent1 105 5" xfId="20869" xr:uid="{CD24422E-531E-4BDE-B46C-F5E3768C65CA}"/>
    <cellStyle name="40% - Accent1 105 6" xfId="36003" xr:uid="{DB1E6E5D-FC23-4ECA-9AC8-B13DDCECE1B5}"/>
    <cellStyle name="40% - Accent1 106" xfId="1527" xr:uid="{879EA1A2-E583-4E00-AC55-55D9142445F8}"/>
    <cellStyle name="40% - Accent1 106 2" xfId="6676" xr:uid="{A044EE2E-C84C-416E-98D6-5BB995759846}"/>
    <cellStyle name="40% - Accent1 106 2 2" xfId="14433" xr:uid="{3B1F8F7D-C445-438E-8C18-644B12E8EE25}"/>
    <cellStyle name="40% - Accent1 106 2 2 2" xfId="33443" xr:uid="{404B9E70-423F-4521-B24F-2DCC552C9F95}"/>
    <cellStyle name="40% - Accent1 106 2 2 3" xfId="48577" xr:uid="{96E056C3-9031-4810-BDD1-35078832A8DE}"/>
    <cellStyle name="40% - Accent1 106 2 3" xfId="25899" xr:uid="{8115B0D9-97B6-40FD-A76A-022FA8E370E2}"/>
    <cellStyle name="40% - Accent1 106 2 4" xfId="41033" xr:uid="{A605B5E4-090D-4410-8991-989B54CF73D5}"/>
    <cellStyle name="40% - Accent1 106 3" xfId="4181" xr:uid="{8A1C4068-52D6-4561-BBE1-0EB391663F5F}"/>
    <cellStyle name="40% - Accent1 106 3 2" xfId="11944" xr:uid="{6DDD58F6-109A-4C1C-B18F-AF7CE577B870}"/>
    <cellStyle name="40% - Accent1 106 3 2 2" xfId="30969" xr:uid="{92744F02-8A4D-4B07-8F59-0D7E46213033}"/>
    <cellStyle name="40% - Accent1 106 3 2 3" xfId="46103" xr:uid="{BACA7EAC-50CB-4A67-8149-92424875E13F}"/>
    <cellStyle name="40% - Accent1 106 3 3" xfId="23425" xr:uid="{A54A1E67-B2CC-448D-93FB-261AAE3CBA03}"/>
    <cellStyle name="40% - Accent1 106 3 4" xfId="38559" xr:uid="{671E4C87-48FD-483A-A6B8-4C8D2FBC3AAD}"/>
    <cellStyle name="40% - Accent1 106 4" xfId="9318" xr:uid="{A8FC63DE-0F7E-4A83-A50B-F2AA40B464A0}"/>
    <cellStyle name="40% - Accent1 106 4 2" xfId="28427" xr:uid="{72226AC4-C75F-4D04-BAE5-0657D1A88A43}"/>
    <cellStyle name="40% - Accent1 106 4 3" xfId="43561" xr:uid="{C305F0F4-4209-4BB6-BA37-DB431476D64B}"/>
    <cellStyle name="40% - Accent1 106 5" xfId="20883" xr:uid="{CC89B2C3-CFF4-4AD5-975B-98493B563C01}"/>
    <cellStyle name="40% - Accent1 106 6" xfId="36017" xr:uid="{996F99A0-7E4C-4813-9BBD-13CAF0E18CA2}"/>
    <cellStyle name="40% - Accent1 107" xfId="1541" xr:uid="{8266651D-CB9D-438F-AE64-9A408081A8FC}"/>
    <cellStyle name="40% - Accent1 107 2" xfId="6690" xr:uid="{D532820A-1C2F-4666-8CC4-F73B85F536C4}"/>
    <cellStyle name="40% - Accent1 107 2 2" xfId="14447" xr:uid="{E0021644-45A4-4ABF-B519-E3F0479953C7}"/>
    <cellStyle name="40% - Accent1 107 2 2 2" xfId="33457" xr:uid="{D9EBC224-E744-45EB-BDA1-7650F1641AA5}"/>
    <cellStyle name="40% - Accent1 107 2 2 3" xfId="48591" xr:uid="{79ED5A43-F719-486C-B070-06349665D7C9}"/>
    <cellStyle name="40% - Accent1 107 2 3" xfId="25913" xr:uid="{841D2563-22CF-4005-9EB2-3ECB9757A261}"/>
    <cellStyle name="40% - Accent1 107 2 4" xfId="41047" xr:uid="{24C85CD1-AF04-45EC-9D3C-2003FC2B61CB}"/>
    <cellStyle name="40% - Accent1 107 3" xfId="4195" xr:uid="{6B56D80F-573E-4763-A87C-438E62AD6B5E}"/>
    <cellStyle name="40% - Accent1 107 3 2" xfId="11958" xr:uid="{F32FEC1A-26FB-4829-8C02-1E23DCF60783}"/>
    <cellStyle name="40% - Accent1 107 3 2 2" xfId="30983" xr:uid="{1EAE30F1-42C1-491D-BF2D-9B658DFE2D25}"/>
    <cellStyle name="40% - Accent1 107 3 2 3" xfId="46117" xr:uid="{61977BD2-5CDD-412C-B4A6-D4F05239340F}"/>
    <cellStyle name="40% - Accent1 107 3 3" xfId="23439" xr:uid="{173D0445-675F-4FB9-994E-A0755492AC2C}"/>
    <cellStyle name="40% - Accent1 107 3 4" xfId="38573" xr:uid="{006A94E0-EB71-4371-A502-21A5ED2AA176}"/>
    <cellStyle name="40% - Accent1 107 4" xfId="9332" xr:uid="{F0261B53-B74A-4C4C-8CB6-2AD1B977E30E}"/>
    <cellStyle name="40% - Accent1 107 4 2" xfId="28441" xr:uid="{C61E5A88-929E-4393-8E4C-D1F906AAD979}"/>
    <cellStyle name="40% - Accent1 107 4 3" xfId="43575" xr:uid="{66D20C2D-4453-4DD4-86F3-C2673D072E08}"/>
    <cellStyle name="40% - Accent1 107 5" xfId="20897" xr:uid="{E857BF8E-1973-4EB3-A45A-819709566A93}"/>
    <cellStyle name="40% - Accent1 107 6" xfId="36031" xr:uid="{9D2A2B11-C429-421D-8D1C-73D23138D493}"/>
    <cellStyle name="40% - Accent1 108" xfId="1555" xr:uid="{7A829B5D-9302-4DF0-9428-6A029713FB5A}"/>
    <cellStyle name="40% - Accent1 108 2" xfId="6704" xr:uid="{E1F9B911-69FA-434D-968F-F17F4C088CE8}"/>
    <cellStyle name="40% - Accent1 108 2 2" xfId="14461" xr:uid="{B3FB75BF-782A-480A-9384-5F5B35615B82}"/>
    <cellStyle name="40% - Accent1 108 2 2 2" xfId="33471" xr:uid="{3B1730B1-9BFE-4AE5-9243-86FDBD15A554}"/>
    <cellStyle name="40% - Accent1 108 2 2 3" xfId="48605" xr:uid="{1F5554E1-3DAB-4EDE-B13F-12EA98DA42EF}"/>
    <cellStyle name="40% - Accent1 108 2 3" xfId="25927" xr:uid="{0C214117-859F-45A3-9099-597CBB45E1DA}"/>
    <cellStyle name="40% - Accent1 108 2 4" xfId="41061" xr:uid="{893B2029-1B78-4177-90A1-481BC7359F81}"/>
    <cellStyle name="40% - Accent1 108 3" xfId="4209" xr:uid="{BEF6BA91-6CC2-4CAF-BB07-A8322EF61D26}"/>
    <cellStyle name="40% - Accent1 108 3 2" xfId="11972" xr:uid="{F62E8EA3-D661-4A71-8240-5F874747AD6A}"/>
    <cellStyle name="40% - Accent1 108 3 2 2" xfId="30997" xr:uid="{4F1FC856-2BC1-4E3A-8F3A-499A26A0D2E6}"/>
    <cellStyle name="40% - Accent1 108 3 2 3" xfId="46131" xr:uid="{79AC3ED8-8185-4A28-B0D2-59987C480B40}"/>
    <cellStyle name="40% - Accent1 108 3 3" xfId="23453" xr:uid="{10AF4057-F7A4-47C5-BDF1-C437182B3590}"/>
    <cellStyle name="40% - Accent1 108 3 4" xfId="38587" xr:uid="{B841BC9E-0FBE-4A85-B91E-0410B02B6D8C}"/>
    <cellStyle name="40% - Accent1 108 4" xfId="9346" xr:uid="{512B01F2-4181-473E-AD65-6A4E5304F5E8}"/>
    <cellStyle name="40% - Accent1 108 4 2" xfId="28455" xr:uid="{1EBF5CA3-5C64-4D06-8B10-5102F5C27770}"/>
    <cellStyle name="40% - Accent1 108 4 3" xfId="43589" xr:uid="{7FD19817-C09E-4B7B-8183-32DC21C0C228}"/>
    <cellStyle name="40% - Accent1 108 5" xfId="20911" xr:uid="{0FC502EE-707A-4598-A843-53F77D746DD5}"/>
    <cellStyle name="40% - Accent1 108 6" xfId="36045" xr:uid="{DFCE38E3-F592-4A5D-8B24-803789E47D1B}"/>
    <cellStyle name="40% - Accent1 109" xfId="1569" xr:uid="{831E6E68-482A-4FD8-8925-0C2CA56261AB}"/>
    <cellStyle name="40% - Accent1 109 2" xfId="6718" xr:uid="{585CA476-8D06-4E37-8EEE-26521035ACE6}"/>
    <cellStyle name="40% - Accent1 109 2 2" xfId="14475" xr:uid="{5B4D1384-7235-4B70-981F-D7581A1BB531}"/>
    <cellStyle name="40% - Accent1 109 2 2 2" xfId="33485" xr:uid="{9219037E-D250-42A9-B818-FF89BD292021}"/>
    <cellStyle name="40% - Accent1 109 2 2 3" xfId="48619" xr:uid="{1E505DD2-CDD6-4B01-9821-3A5E8491E51F}"/>
    <cellStyle name="40% - Accent1 109 2 3" xfId="25941" xr:uid="{C74C0884-4EA9-4F74-8C89-D44647A97969}"/>
    <cellStyle name="40% - Accent1 109 2 4" xfId="41075" xr:uid="{3C149127-E68F-4661-B1DE-827ACB574C19}"/>
    <cellStyle name="40% - Accent1 109 3" xfId="4223" xr:uid="{DF639F9C-B128-4A1C-8BEB-BA59DCAEFB6B}"/>
    <cellStyle name="40% - Accent1 109 3 2" xfId="11986" xr:uid="{E658710C-0676-4D49-BF1E-7518B2AB1EFA}"/>
    <cellStyle name="40% - Accent1 109 3 2 2" xfId="31011" xr:uid="{BD86A596-3AD1-4BB9-A982-78B0D8FF8DDD}"/>
    <cellStyle name="40% - Accent1 109 3 2 3" xfId="46145" xr:uid="{69B2B647-0D29-473F-B0CD-EA5A205F3195}"/>
    <cellStyle name="40% - Accent1 109 3 3" xfId="23467" xr:uid="{2328EA47-03B6-4896-B8EC-E84F9E6E0129}"/>
    <cellStyle name="40% - Accent1 109 3 4" xfId="38601" xr:uid="{1F5AB282-7831-4FBB-8D2E-539E506F7E28}"/>
    <cellStyle name="40% - Accent1 109 4" xfId="9360" xr:uid="{F0FBDE78-472F-4D00-A2FD-7CDD5773DA8D}"/>
    <cellStyle name="40% - Accent1 109 4 2" xfId="28469" xr:uid="{85017944-46FD-4F41-B910-7CFC03DEB89C}"/>
    <cellStyle name="40% - Accent1 109 4 3" xfId="43603" xr:uid="{D7FF6F7B-94C9-49FA-B236-CD119DBBC3ED}"/>
    <cellStyle name="40% - Accent1 109 5" xfId="20925" xr:uid="{664CACB2-0282-475E-A27F-C6F88A4E91AB}"/>
    <cellStyle name="40% - Accent1 109 6" xfId="36059" xr:uid="{24766391-AA34-432E-9A14-0EEBB7606898}"/>
    <cellStyle name="40% - Accent1 11" xfId="197" xr:uid="{DE0CC09B-F545-48D7-AF46-C24D6CA1F5B3}"/>
    <cellStyle name="40% - Accent1 11 2" xfId="5340" xr:uid="{7783B2A0-06BC-4953-87CF-C9DE80F2FB17}"/>
    <cellStyle name="40% - Accent1 11 2 2" xfId="13097" xr:uid="{D38F38C8-EB03-47BE-960C-160BFD4BFC27}"/>
    <cellStyle name="40% - Accent1 11 2 2 2" xfId="32107" xr:uid="{563E04AA-D93A-4DE0-8C4E-0A0B187F2DDE}"/>
    <cellStyle name="40% - Accent1 11 2 2 3" xfId="47241" xr:uid="{CD746231-4957-498E-B215-11D1337458D9}"/>
    <cellStyle name="40% - Accent1 11 2 3" xfId="24563" xr:uid="{9168C15C-6F21-4DEF-8D22-11D2055FF777}"/>
    <cellStyle name="40% - Accent1 11 2 4" xfId="39697" xr:uid="{DDE77B48-731C-46E1-AC3C-BFE76B3CDA05}"/>
    <cellStyle name="40% - Accent1 11 3" xfId="2851" xr:uid="{475824A7-2DB5-4FF0-9175-C41E1D668CEB}"/>
    <cellStyle name="40% - Accent1 11 3 2" xfId="10614" xr:uid="{3E53AEE6-BC9C-4F95-98C9-37A587657EAC}"/>
    <cellStyle name="40% - Accent1 11 3 2 2" xfId="29639" xr:uid="{F29FEB54-FB5E-40F4-8951-0063C430F860}"/>
    <cellStyle name="40% - Accent1 11 3 2 3" xfId="44773" xr:uid="{0D957BBF-40BF-4EB9-BA28-3C8598B74513}"/>
    <cellStyle name="40% - Accent1 11 3 3" xfId="22095" xr:uid="{78E2EA6E-AE8E-4019-8752-91B40D0BC0D5}"/>
    <cellStyle name="40% - Accent1 11 3 4" xfId="37229" xr:uid="{B23A3DFB-9349-415C-A544-2F29257F2FBE}"/>
    <cellStyle name="40% - Accent1 11 4" xfId="7988" xr:uid="{C5B01D16-1ACE-4837-AF1F-4684621F4ADE}"/>
    <cellStyle name="40% - Accent1 11 4 2" xfId="27097" xr:uid="{25ADA9CF-51C4-4F9A-A51C-C4516F66F82F}"/>
    <cellStyle name="40% - Accent1 11 4 3" xfId="42231" xr:uid="{818E3339-92D4-4AA5-9D06-207BF66FF407}"/>
    <cellStyle name="40% - Accent1 11 5" xfId="19553" xr:uid="{3E294768-6C00-4684-B44A-709E5E8FF3D4}"/>
    <cellStyle name="40% - Accent1 11 6" xfId="34687" xr:uid="{CE16C8EB-A9B4-43AB-A37A-AC3B57B07A21}"/>
    <cellStyle name="40% - Accent1 110" xfId="1583" xr:uid="{946BC11F-9EDF-49F0-BA4F-3370F5E89932}"/>
    <cellStyle name="40% - Accent1 110 2" xfId="6732" xr:uid="{427030B2-D841-4430-A925-816327E92347}"/>
    <cellStyle name="40% - Accent1 110 2 2" xfId="14489" xr:uid="{17B16E51-E881-42E1-978B-5BDACE49BCDD}"/>
    <cellStyle name="40% - Accent1 110 2 2 2" xfId="33499" xr:uid="{2DC0D3CE-A764-498E-BBC5-88E6701F5143}"/>
    <cellStyle name="40% - Accent1 110 2 2 3" xfId="48633" xr:uid="{C64559E4-9FCC-4F89-B441-099A16171FBC}"/>
    <cellStyle name="40% - Accent1 110 2 3" xfId="25955" xr:uid="{92CC7955-029A-4910-8A41-2BBD9F9B40A0}"/>
    <cellStyle name="40% - Accent1 110 2 4" xfId="41089" xr:uid="{285F495C-7305-4EF2-B822-EB061F12ABB3}"/>
    <cellStyle name="40% - Accent1 110 3" xfId="4237" xr:uid="{C5299664-F7E6-4F42-ADC5-74E68B50CDA9}"/>
    <cellStyle name="40% - Accent1 110 3 2" xfId="12000" xr:uid="{12BE4F6F-AACC-4F5C-A333-77FDF2CDD22C}"/>
    <cellStyle name="40% - Accent1 110 3 2 2" xfId="31025" xr:uid="{66116184-2EE4-4BB5-8EC6-035EF81A89E1}"/>
    <cellStyle name="40% - Accent1 110 3 2 3" xfId="46159" xr:uid="{A8E9F8BC-9C96-4DDD-B28E-648DB4074408}"/>
    <cellStyle name="40% - Accent1 110 3 3" xfId="23481" xr:uid="{C6AAFAAC-AF11-47A1-8CB9-06684BE14109}"/>
    <cellStyle name="40% - Accent1 110 3 4" xfId="38615" xr:uid="{CED1F549-5E03-47B9-8897-CF007AD9C49F}"/>
    <cellStyle name="40% - Accent1 110 4" xfId="9374" xr:uid="{6991B85B-D8C8-4A22-8F5B-7F6E524A4023}"/>
    <cellStyle name="40% - Accent1 110 4 2" xfId="28483" xr:uid="{7B8DAF01-B76B-4E79-AAA0-79D8CF4522E7}"/>
    <cellStyle name="40% - Accent1 110 4 3" xfId="43617" xr:uid="{DE13E14A-741F-4D03-8901-B892D7581C59}"/>
    <cellStyle name="40% - Accent1 110 5" xfId="20939" xr:uid="{E7F506B2-51FE-41CA-A9CE-B3D9C114BA35}"/>
    <cellStyle name="40% - Accent1 110 6" xfId="36073" xr:uid="{95D65CFF-30DB-46B9-BC85-D7FEFE918234}"/>
    <cellStyle name="40% - Accent1 111" xfId="1597" xr:uid="{AC8B02AA-C645-4811-BC9D-FE6A114C7B7B}"/>
    <cellStyle name="40% - Accent1 111 2" xfId="6746" xr:uid="{1D8CC6E1-3658-4D64-928F-7CF368A0C3C5}"/>
    <cellStyle name="40% - Accent1 111 2 2" xfId="14503" xr:uid="{4C51EBDF-FCEF-49A0-BCBA-EFC9DD3DDF55}"/>
    <cellStyle name="40% - Accent1 111 2 2 2" xfId="33513" xr:uid="{252ABFAE-A9D2-47FE-9228-0F62837277D7}"/>
    <cellStyle name="40% - Accent1 111 2 2 3" xfId="48647" xr:uid="{B0444F93-A1F7-4E13-8A40-96BC8D070709}"/>
    <cellStyle name="40% - Accent1 111 2 3" xfId="25969" xr:uid="{D55764A0-E512-40BB-B824-538B704A5EA2}"/>
    <cellStyle name="40% - Accent1 111 2 4" xfId="41103" xr:uid="{F3DBD37D-D216-4335-A3FB-28E7B15F5233}"/>
    <cellStyle name="40% - Accent1 111 3" xfId="4251" xr:uid="{00289D83-BDA5-4AF0-8F4E-F3EE12C98D63}"/>
    <cellStyle name="40% - Accent1 111 3 2" xfId="12014" xr:uid="{EFE7B48B-0949-4F26-A3DD-1AB904846D99}"/>
    <cellStyle name="40% - Accent1 111 3 2 2" xfId="31039" xr:uid="{23BF1F9E-228C-4A88-BF23-3DBD6211C122}"/>
    <cellStyle name="40% - Accent1 111 3 2 3" xfId="46173" xr:uid="{4E069B18-F4D3-4FF5-9EF3-BD8EFFCDFA7B}"/>
    <cellStyle name="40% - Accent1 111 3 3" xfId="23495" xr:uid="{2520B2DC-76B1-4EDB-92FE-859394D6F5A9}"/>
    <cellStyle name="40% - Accent1 111 3 4" xfId="38629" xr:uid="{0BB6414A-7706-4479-B530-4767013A5E96}"/>
    <cellStyle name="40% - Accent1 111 4" xfId="9388" xr:uid="{85248815-413E-4896-A8B0-372F667AB58A}"/>
    <cellStyle name="40% - Accent1 111 4 2" xfId="28497" xr:uid="{B8ACF605-B982-4F1D-9F34-082BBFFEB390}"/>
    <cellStyle name="40% - Accent1 111 4 3" xfId="43631" xr:uid="{98EAAEFC-FBE7-433A-B27B-1A6D11A19B78}"/>
    <cellStyle name="40% - Accent1 111 5" xfId="20953" xr:uid="{27CAC050-977B-4E9C-9393-1087B20574E2}"/>
    <cellStyle name="40% - Accent1 111 6" xfId="36087" xr:uid="{028C8D58-F062-4519-A3FA-FAD677E5869C}"/>
    <cellStyle name="40% - Accent1 112" xfId="1611" xr:uid="{69D7D8A3-7A9F-4D18-9EE4-B2248858F206}"/>
    <cellStyle name="40% - Accent1 112 2" xfId="6760" xr:uid="{FFB98222-503D-48C1-AD2C-3CFB420B672C}"/>
    <cellStyle name="40% - Accent1 112 2 2" xfId="14517" xr:uid="{D070F73D-0FA4-43F3-BA5E-66229FD812AE}"/>
    <cellStyle name="40% - Accent1 112 2 2 2" xfId="33527" xr:uid="{70EDFC15-D80B-481A-915A-C2B9CD3ECB2C}"/>
    <cellStyle name="40% - Accent1 112 2 2 3" xfId="48661" xr:uid="{7BA2A09D-4093-44B7-BB9B-5EE4BBE4251C}"/>
    <cellStyle name="40% - Accent1 112 2 3" xfId="25983" xr:uid="{E981BFEB-3846-4879-BF56-A89A71A3A005}"/>
    <cellStyle name="40% - Accent1 112 2 4" xfId="41117" xr:uid="{B607AD44-7ECE-4C30-A695-EC9CFD797527}"/>
    <cellStyle name="40% - Accent1 112 3" xfId="4265" xr:uid="{7EB92295-77F6-4B58-A001-53172254A617}"/>
    <cellStyle name="40% - Accent1 112 3 2" xfId="12028" xr:uid="{CB7B708A-B8B9-4408-98C3-B2E8574CD0FE}"/>
    <cellStyle name="40% - Accent1 112 3 2 2" xfId="31053" xr:uid="{C1035BF1-3DF6-48BD-B2E4-9022389B25D4}"/>
    <cellStyle name="40% - Accent1 112 3 2 3" xfId="46187" xr:uid="{88B31D14-8532-45E9-9817-649FDE5A1479}"/>
    <cellStyle name="40% - Accent1 112 3 3" xfId="23509" xr:uid="{A1142588-BFEA-47BD-A0E9-78B0811E97F6}"/>
    <cellStyle name="40% - Accent1 112 3 4" xfId="38643" xr:uid="{1C66F21D-6964-4A14-9CFE-DF477AE3F3F5}"/>
    <cellStyle name="40% - Accent1 112 4" xfId="9402" xr:uid="{A7F90725-99BA-48D3-8F20-4F18C6504416}"/>
    <cellStyle name="40% - Accent1 112 4 2" xfId="28511" xr:uid="{0594C598-BA37-4B25-BD88-222D735BE056}"/>
    <cellStyle name="40% - Accent1 112 4 3" xfId="43645" xr:uid="{BC87FF9D-2775-4401-B6A3-CC1268617276}"/>
    <cellStyle name="40% - Accent1 112 5" xfId="20967" xr:uid="{A95F1DE4-5A31-4D84-813C-01CC96669617}"/>
    <cellStyle name="40% - Accent1 112 6" xfId="36101" xr:uid="{34D96B03-3286-4D2F-9236-BFB336C25D6F}"/>
    <cellStyle name="40% - Accent1 113" xfId="1625" xr:uid="{9FE0B612-4106-4AB4-8D5C-8E7FC7F3E1A3}"/>
    <cellStyle name="40% - Accent1 113 2" xfId="6774" xr:uid="{6011D539-67C8-46F3-8D0F-4DE3812210C0}"/>
    <cellStyle name="40% - Accent1 113 2 2" xfId="14531" xr:uid="{E76BC0A3-6BBD-44DD-9159-A079CDE3E915}"/>
    <cellStyle name="40% - Accent1 113 2 2 2" xfId="33541" xr:uid="{5D3CE333-925C-4BA1-8FE6-C3467FBAB322}"/>
    <cellStyle name="40% - Accent1 113 2 2 3" xfId="48675" xr:uid="{1C590813-0788-4A65-9945-023266D3433D}"/>
    <cellStyle name="40% - Accent1 113 2 3" xfId="25997" xr:uid="{1B7D8555-68F4-45B5-A4E9-AE53B2D086FF}"/>
    <cellStyle name="40% - Accent1 113 2 4" xfId="41131" xr:uid="{3A91D08A-066F-4A24-BF49-8FFE581EC451}"/>
    <cellStyle name="40% - Accent1 113 3" xfId="4279" xr:uid="{B0536CD5-BF2A-4948-9E4E-F9AC72013617}"/>
    <cellStyle name="40% - Accent1 113 3 2" xfId="12042" xr:uid="{33EEE031-13D9-4B58-B079-4149A2357D16}"/>
    <cellStyle name="40% - Accent1 113 3 2 2" xfId="31067" xr:uid="{DDD80A3F-DAA4-49B2-8996-A048E5200EF2}"/>
    <cellStyle name="40% - Accent1 113 3 2 3" xfId="46201" xr:uid="{49CCA236-1D81-4287-9099-6BC7227CA95E}"/>
    <cellStyle name="40% - Accent1 113 3 3" xfId="23523" xr:uid="{69D7E58C-2315-411B-B682-BA1592F3533F}"/>
    <cellStyle name="40% - Accent1 113 3 4" xfId="38657" xr:uid="{AB992BDC-830F-4B93-83B1-E47CFD2B99BF}"/>
    <cellStyle name="40% - Accent1 113 4" xfId="9416" xr:uid="{672DB9EC-157E-48CD-B252-0A53A6C8CFC9}"/>
    <cellStyle name="40% - Accent1 113 4 2" xfId="28525" xr:uid="{730C2E69-71B9-4CDF-ADBE-0FFE2D9D83F4}"/>
    <cellStyle name="40% - Accent1 113 4 3" xfId="43659" xr:uid="{F40BC08D-0647-4583-81D5-D1AAD4246704}"/>
    <cellStyle name="40% - Accent1 113 5" xfId="20981" xr:uid="{AFC47C71-765A-4CD3-8C94-09CC89E2F137}"/>
    <cellStyle name="40% - Accent1 113 6" xfId="36115" xr:uid="{817C3272-E2C5-4100-9367-F94B3E909DE3}"/>
    <cellStyle name="40% - Accent1 114" xfId="1639" xr:uid="{BC985165-F736-4A82-A5E6-DD79EB734075}"/>
    <cellStyle name="40% - Accent1 114 2" xfId="6788" xr:uid="{251E144C-AF88-4C7E-AD48-714C81CA2833}"/>
    <cellStyle name="40% - Accent1 114 2 2" xfId="14545" xr:uid="{18FE3521-4E45-4E7D-A187-930FD33B42B6}"/>
    <cellStyle name="40% - Accent1 114 2 2 2" xfId="33555" xr:uid="{483603B0-3AE2-495E-897B-B2092D9D989E}"/>
    <cellStyle name="40% - Accent1 114 2 2 3" xfId="48689" xr:uid="{36C70B2F-2849-41D7-B951-B8EA54D805E3}"/>
    <cellStyle name="40% - Accent1 114 2 3" xfId="26011" xr:uid="{8352A2A9-9E19-48EC-983F-30A8BB568CBA}"/>
    <cellStyle name="40% - Accent1 114 2 4" xfId="41145" xr:uid="{C4BE9994-B8AC-4852-9538-ED0B29A8C3C3}"/>
    <cellStyle name="40% - Accent1 114 3" xfId="4293" xr:uid="{B3730E5A-D56E-4749-9B9E-F2551FA2AF4D}"/>
    <cellStyle name="40% - Accent1 114 3 2" xfId="12056" xr:uid="{23BA40A1-41EE-4D83-A02A-78A43AAB7579}"/>
    <cellStyle name="40% - Accent1 114 3 2 2" xfId="31081" xr:uid="{AEEF7D39-E853-44B9-BB91-56539056D76C}"/>
    <cellStyle name="40% - Accent1 114 3 2 3" xfId="46215" xr:uid="{D68CC555-B462-4E94-8F58-6EDB2DA428FC}"/>
    <cellStyle name="40% - Accent1 114 3 3" xfId="23537" xr:uid="{AE2BD262-314E-4DDB-8D33-42B3E18C4102}"/>
    <cellStyle name="40% - Accent1 114 3 4" xfId="38671" xr:uid="{994B9354-3029-4027-9FC9-13BB8B479AA8}"/>
    <cellStyle name="40% - Accent1 114 4" xfId="9430" xr:uid="{F87C9E44-F606-477D-AD12-A179FD1B7E6F}"/>
    <cellStyle name="40% - Accent1 114 4 2" xfId="28539" xr:uid="{D326B8F8-28A2-4D89-A18E-F1A69334C3AA}"/>
    <cellStyle name="40% - Accent1 114 4 3" xfId="43673" xr:uid="{6D47686B-93C2-47CC-92B2-CAC6622A7BB8}"/>
    <cellStyle name="40% - Accent1 114 5" xfId="20995" xr:uid="{B1AAEC1F-90E6-495D-8A70-852ECBFEBBFD}"/>
    <cellStyle name="40% - Accent1 114 6" xfId="36129" xr:uid="{8F13834C-1179-43E8-ADC6-2F00F1C2DC1E}"/>
    <cellStyle name="40% - Accent1 115" xfId="1653" xr:uid="{E589310A-2376-4769-B226-D1920DB95C39}"/>
    <cellStyle name="40% - Accent1 115 2" xfId="6802" xr:uid="{6948FA12-0D43-4D29-9D00-8A3B99ED6E3C}"/>
    <cellStyle name="40% - Accent1 115 2 2" xfId="14559" xr:uid="{CCFD72F8-BA38-4ABE-B528-8A0902EA4C06}"/>
    <cellStyle name="40% - Accent1 115 2 2 2" xfId="33569" xr:uid="{16C52BCB-119F-4A7C-B7E9-A27E6E0AFECD}"/>
    <cellStyle name="40% - Accent1 115 2 2 3" xfId="48703" xr:uid="{BCE60348-2E37-42A1-A8C5-C19D7105A300}"/>
    <cellStyle name="40% - Accent1 115 2 3" xfId="26025" xr:uid="{80F9782D-685A-4147-AB03-4A43D907842D}"/>
    <cellStyle name="40% - Accent1 115 2 4" xfId="41159" xr:uid="{D332D149-E9A1-43DF-9959-8EB93F9B73B5}"/>
    <cellStyle name="40% - Accent1 115 3" xfId="4307" xr:uid="{F080014E-FB4C-4C36-816F-10370F309D86}"/>
    <cellStyle name="40% - Accent1 115 3 2" xfId="12070" xr:uid="{96BD9FAD-BA6F-4239-94F7-D1022052752A}"/>
    <cellStyle name="40% - Accent1 115 3 2 2" xfId="31095" xr:uid="{F00690CA-EB7A-4024-9418-11E5FDF4D2BB}"/>
    <cellStyle name="40% - Accent1 115 3 2 3" xfId="46229" xr:uid="{D733BE95-690B-47A0-A99D-0A4259235D3B}"/>
    <cellStyle name="40% - Accent1 115 3 3" xfId="23551" xr:uid="{254EC318-2DA0-4A9D-A5ED-66588324EBD1}"/>
    <cellStyle name="40% - Accent1 115 3 4" xfId="38685" xr:uid="{A9B84F8C-EDE1-4C89-8668-843B82AD3649}"/>
    <cellStyle name="40% - Accent1 115 4" xfId="9444" xr:uid="{49C10786-1A89-4029-9D94-7751EB540A79}"/>
    <cellStyle name="40% - Accent1 115 4 2" xfId="28553" xr:uid="{969CAB34-56B4-4B50-A8E2-D53AD1C10770}"/>
    <cellStyle name="40% - Accent1 115 4 3" xfId="43687" xr:uid="{9645A8AC-39A0-431D-8157-29F6F543B1FF}"/>
    <cellStyle name="40% - Accent1 115 5" xfId="21009" xr:uid="{1EBB5C8D-EE56-49BC-8537-326CF8F6DEDC}"/>
    <cellStyle name="40% - Accent1 115 6" xfId="36143" xr:uid="{E5984D10-353E-47A8-AFD7-A5A442E34295}"/>
    <cellStyle name="40% - Accent1 116" xfId="1667" xr:uid="{8C3A7C6A-919B-4FD7-B006-DDCDDA8E3D5C}"/>
    <cellStyle name="40% - Accent1 116 2" xfId="6816" xr:uid="{1BBE8653-FF37-4988-99EE-AF3EB071F11F}"/>
    <cellStyle name="40% - Accent1 116 2 2" xfId="14573" xr:uid="{0E224BE0-F0F3-47ED-AC80-5A0840D3A67D}"/>
    <cellStyle name="40% - Accent1 116 2 2 2" xfId="33583" xr:uid="{9B28CD82-0E46-4740-9E5E-3A835037E7A5}"/>
    <cellStyle name="40% - Accent1 116 2 2 3" xfId="48717" xr:uid="{1273B11D-A881-4AA8-B409-36EB6FDC8081}"/>
    <cellStyle name="40% - Accent1 116 2 3" xfId="26039" xr:uid="{1B6ABC0E-9946-462E-82BE-E6F9A2F72B87}"/>
    <cellStyle name="40% - Accent1 116 2 4" xfId="41173" xr:uid="{574D8459-FA77-42AF-8D3B-28783DC43169}"/>
    <cellStyle name="40% - Accent1 116 3" xfId="4321" xr:uid="{250DB396-9F75-4553-8093-38879FFFD8F2}"/>
    <cellStyle name="40% - Accent1 116 3 2" xfId="12084" xr:uid="{B39EEF24-CD90-47D7-B82D-C5751547FA04}"/>
    <cellStyle name="40% - Accent1 116 3 2 2" xfId="31109" xr:uid="{57E34D47-AC2C-494E-948D-8D3E58993A97}"/>
    <cellStyle name="40% - Accent1 116 3 2 3" xfId="46243" xr:uid="{0618E4CB-3A78-4BC0-9279-90712AEFA0C0}"/>
    <cellStyle name="40% - Accent1 116 3 3" xfId="23565" xr:uid="{5FE32159-829E-464E-A6D8-7F16406F4E45}"/>
    <cellStyle name="40% - Accent1 116 3 4" xfId="38699" xr:uid="{74DC43DB-447F-45F8-BBB4-BD661B2F472E}"/>
    <cellStyle name="40% - Accent1 116 4" xfId="9458" xr:uid="{D73C62D4-4409-44BA-ADF0-3813F0359881}"/>
    <cellStyle name="40% - Accent1 116 4 2" xfId="28567" xr:uid="{11C6577A-6E5E-4CC5-ACFA-FD562A1952EB}"/>
    <cellStyle name="40% - Accent1 116 4 3" xfId="43701" xr:uid="{7A78166C-1092-40A0-ACF2-1C74127EEC43}"/>
    <cellStyle name="40% - Accent1 116 5" xfId="21023" xr:uid="{0F361FE8-FE4E-4A95-94F1-327980FC3140}"/>
    <cellStyle name="40% - Accent1 116 6" xfId="36157" xr:uid="{967961C4-2E14-4859-8DDC-1EAEEC991A79}"/>
    <cellStyle name="40% - Accent1 117" xfId="1681" xr:uid="{C61EE262-D5E8-4E63-AAA9-7A45FCE06298}"/>
    <cellStyle name="40% - Accent1 117 2" xfId="6830" xr:uid="{F7598300-A5E6-4BC2-902D-6EA424E6E45B}"/>
    <cellStyle name="40% - Accent1 117 2 2" xfId="14587" xr:uid="{7736C2B6-FF29-4E91-A9EB-17F7F2596CFB}"/>
    <cellStyle name="40% - Accent1 117 2 2 2" xfId="33597" xr:uid="{AD12B818-3A27-4280-8F23-A51117FD95E8}"/>
    <cellStyle name="40% - Accent1 117 2 2 3" xfId="48731" xr:uid="{30F94334-1A4C-46F0-9DEE-68FD59B2E5E5}"/>
    <cellStyle name="40% - Accent1 117 2 3" xfId="26053" xr:uid="{363F08F4-1DA8-4856-811D-A73AC22A6A10}"/>
    <cellStyle name="40% - Accent1 117 2 4" xfId="41187" xr:uid="{2E0F25A9-F0D9-4895-BF37-466059AF408E}"/>
    <cellStyle name="40% - Accent1 117 3" xfId="4335" xr:uid="{70EF4F5C-66CA-42BE-A60B-B4A40EB14222}"/>
    <cellStyle name="40% - Accent1 117 3 2" xfId="12098" xr:uid="{227DE0EA-0E3E-4A06-AE4C-61019CBDBE87}"/>
    <cellStyle name="40% - Accent1 117 3 2 2" xfId="31123" xr:uid="{69C4453F-9ADD-4228-8D48-6B013A73001F}"/>
    <cellStyle name="40% - Accent1 117 3 2 3" xfId="46257" xr:uid="{0B3B8CED-4D0A-42E2-996C-343D84CF3D7D}"/>
    <cellStyle name="40% - Accent1 117 3 3" xfId="23579" xr:uid="{70354296-D4D2-4E8F-82A0-55E1FE5394F4}"/>
    <cellStyle name="40% - Accent1 117 3 4" xfId="38713" xr:uid="{764446CD-57CB-484E-834B-93D5CDF83387}"/>
    <cellStyle name="40% - Accent1 117 4" xfId="9472" xr:uid="{E8C8BE12-0166-4C5C-AE46-E01E1DEE65BD}"/>
    <cellStyle name="40% - Accent1 117 4 2" xfId="28581" xr:uid="{70A2EFA6-FD90-4E1F-A0E1-506BF5C7F314}"/>
    <cellStyle name="40% - Accent1 117 4 3" xfId="43715" xr:uid="{EDEC7114-CD1F-448A-9F37-584B8EA70A10}"/>
    <cellStyle name="40% - Accent1 117 5" xfId="21037" xr:uid="{B2912E3A-9A91-4D5C-90DB-B57207B42B1D}"/>
    <cellStyle name="40% - Accent1 117 6" xfId="36171" xr:uid="{87BFF901-B868-4734-88DF-C6077A4AA550}"/>
    <cellStyle name="40% - Accent1 118" xfId="1695" xr:uid="{2832C929-1B8A-4F4F-96CA-293C60B6AAFB}"/>
    <cellStyle name="40% - Accent1 118 2" xfId="6844" xr:uid="{731E2301-EA4C-4121-AA1C-9EB47A8ED3E5}"/>
    <cellStyle name="40% - Accent1 118 2 2" xfId="14601" xr:uid="{95F5D2C8-0EAC-43B9-B8D2-554FDE693C8E}"/>
    <cellStyle name="40% - Accent1 118 2 2 2" xfId="33611" xr:uid="{4644518A-E812-4070-A2C7-F4267AADCE84}"/>
    <cellStyle name="40% - Accent1 118 2 2 3" xfId="48745" xr:uid="{EE963A29-A124-43C6-AC69-F297CE145F0D}"/>
    <cellStyle name="40% - Accent1 118 2 3" xfId="26067" xr:uid="{0F09829C-DD3E-46C5-B2C5-CCE51061A3F4}"/>
    <cellStyle name="40% - Accent1 118 2 4" xfId="41201" xr:uid="{ADDCB668-1B07-42DA-966E-F6D49E1D8C8D}"/>
    <cellStyle name="40% - Accent1 118 3" xfId="4349" xr:uid="{F9960F50-FC98-4329-927E-B4053058ACB0}"/>
    <cellStyle name="40% - Accent1 118 3 2" xfId="12112" xr:uid="{06E0FA1C-CE6B-4D3F-845A-F8AA523F2CE5}"/>
    <cellStyle name="40% - Accent1 118 3 2 2" xfId="31137" xr:uid="{65723CE4-DA8D-4D77-A701-D28385B1155D}"/>
    <cellStyle name="40% - Accent1 118 3 2 3" xfId="46271" xr:uid="{E676E5C5-2DC4-41C7-87B5-16B421CAC85B}"/>
    <cellStyle name="40% - Accent1 118 3 3" xfId="23593" xr:uid="{7F41BF0D-EE19-4329-9CAC-4E68B45EA7F7}"/>
    <cellStyle name="40% - Accent1 118 3 4" xfId="38727" xr:uid="{BDC235D0-77D8-4A6B-90CE-5EAE0F54FEB1}"/>
    <cellStyle name="40% - Accent1 118 4" xfId="9486" xr:uid="{DFDB099F-B9BD-429B-8A9A-34EF29FEE58C}"/>
    <cellStyle name="40% - Accent1 118 4 2" xfId="28595" xr:uid="{85BBB9EC-CB0F-49E5-8413-618AEA85F6EA}"/>
    <cellStyle name="40% - Accent1 118 4 3" xfId="43729" xr:uid="{0F2C270B-A9E9-4BA9-81DF-9348F020230C}"/>
    <cellStyle name="40% - Accent1 118 5" xfId="21051" xr:uid="{A21393BD-C514-4E42-9EBE-DE0608B65CFC}"/>
    <cellStyle name="40% - Accent1 118 6" xfId="36185" xr:uid="{F0755F88-7842-4562-A483-FC712959990D}"/>
    <cellStyle name="40% - Accent1 119" xfId="1709" xr:uid="{92E8A496-1074-4523-B0F8-69C65367B992}"/>
    <cellStyle name="40% - Accent1 119 2" xfId="6858" xr:uid="{C420964F-660B-457C-A049-EBA84631252B}"/>
    <cellStyle name="40% - Accent1 119 2 2" xfId="14615" xr:uid="{F348564B-E270-4255-9289-12B94708134E}"/>
    <cellStyle name="40% - Accent1 119 2 2 2" xfId="33625" xr:uid="{B23D2DD7-BDF2-4024-940D-5402F64D1F9D}"/>
    <cellStyle name="40% - Accent1 119 2 2 3" xfId="48759" xr:uid="{40DEB4C2-57DA-4874-B769-4D718D3C1446}"/>
    <cellStyle name="40% - Accent1 119 2 3" xfId="26081" xr:uid="{F60C8E44-A380-40A6-8C3B-6DA1FB7A2DAA}"/>
    <cellStyle name="40% - Accent1 119 2 4" xfId="41215" xr:uid="{B6AAB9E1-BF41-4C47-8E61-564A17978B7A}"/>
    <cellStyle name="40% - Accent1 119 3" xfId="4363" xr:uid="{EA76D486-96F8-4F86-B6E4-11C67519671A}"/>
    <cellStyle name="40% - Accent1 119 3 2" xfId="12126" xr:uid="{6AC3A7DA-F8A5-4FBD-9F64-AA0510C2B068}"/>
    <cellStyle name="40% - Accent1 119 3 2 2" xfId="31151" xr:uid="{444DAF71-C072-4A44-8D9E-0A4001F8EE90}"/>
    <cellStyle name="40% - Accent1 119 3 2 3" xfId="46285" xr:uid="{D4ED89FF-41B3-4927-9A43-BD1F88983209}"/>
    <cellStyle name="40% - Accent1 119 3 3" xfId="23607" xr:uid="{83ACE448-A69C-46F2-8C05-BCAE64FD3F2F}"/>
    <cellStyle name="40% - Accent1 119 3 4" xfId="38741" xr:uid="{199890CE-81D1-42DA-9E16-108AAB305EEF}"/>
    <cellStyle name="40% - Accent1 119 4" xfId="9500" xr:uid="{B8EAD708-4514-45F5-9618-082D7CE8BE16}"/>
    <cellStyle name="40% - Accent1 119 4 2" xfId="28609" xr:uid="{FDD47686-D924-41A4-A301-C6D475B2EB63}"/>
    <cellStyle name="40% - Accent1 119 4 3" xfId="43743" xr:uid="{FE3A1186-B94D-41D9-899A-E3D8AD335062}"/>
    <cellStyle name="40% - Accent1 119 5" xfId="21065" xr:uid="{CDF55CD9-AC25-4884-A5BB-01A0D57AFD90}"/>
    <cellStyle name="40% - Accent1 119 6" xfId="36199" xr:uid="{5DAA29E5-4A55-4FB9-A639-661A16F04460}"/>
    <cellStyle name="40% - Accent1 12" xfId="211" xr:uid="{B5AD34B7-60B8-4691-B553-A42FE2629976}"/>
    <cellStyle name="40% - Accent1 12 2" xfId="5354" xr:uid="{7223708A-A4F1-4ECF-A72A-051DC21DA122}"/>
    <cellStyle name="40% - Accent1 12 2 2" xfId="13111" xr:uid="{DB503374-1E76-4355-A0B4-A686C65404E5}"/>
    <cellStyle name="40% - Accent1 12 2 2 2" xfId="32121" xr:uid="{B57DA242-5620-474C-92C9-CD0A48618334}"/>
    <cellStyle name="40% - Accent1 12 2 2 3" xfId="47255" xr:uid="{F2886B47-5998-4BBC-8AE3-7BEDC7F92CDD}"/>
    <cellStyle name="40% - Accent1 12 2 3" xfId="24577" xr:uid="{E57E6471-E2E3-4721-9AD0-070E7FE5689D}"/>
    <cellStyle name="40% - Accent1 12 2 4" xfId="39711" xr:uid="{1BE11B98-571F-45E5-8286-7A0C8EF25828}"/>
    <cellStyle name="40% - Accent1 12 3" xfId="2865" xr:uid="{053845FD-B892-4832-8AE0-4DB7EEAA4B08}"/>
    <cellStyle name="40% - Accent1 12 3 2" xfId="10628" xr:uid="{98403D88-3A9B-4448-A210-2C4DDDC74620}"/>
    <cellStyle name="40% - Accent1 12 3 2 2" xfId="29653" xr:uid="{33B3E2C5-2DA3-4CFB-9897-D4CB040F2E05}"/>
    <cellStyle name="40% - Accent1 12 3 2 3" xfId="44787" xr:uid="{460D6C2E-7155-4AD4-A4F9-78C01AEF8831}"/>
    <cellStyle name="40% - Accent1 12 3 3" xfId="22109" xr:uid="{1F5900DF-3151-4F39-B4F7-901B54DE67E2}"/>
    <cellStyle name="40% - Accent1 12 3 4" xfId="37243" xr:uid="{0AD25A72-A82E-4B42-B9C9-8D6E673D89FA}"/>
    <cellStyle name="40% - Accent1 12 4" xfId="8002" xr:uid="{A705CA6D-B269-47AF-8794-881797C5EE5C}"/>
    <cellStyle name="40% - Accent1 12 4 2" xfId="27111" xr:uid="{6E93601D-2FF2-497F-B1ED-9B3D7E972B06}"/>
    <cellStyle name="40% - Accent1 12 4 3" xfId="42245" xr:uid="{3D9F0978-8242-4D28-9920-C516F0E0FA85}"/>
    <cellStyle name="40% - Accent1 12 5" xfId="19567" xr:uid="{0A8AAD01-F430-4B3B-ADC1-EBFF0F044644}"/>
    <cellStyle name="40% - Accent1 12 6" xfId="34701" xr:uid="{8FDDB98A-111C-4788-95BA-3D1910F7A441}"/>
    <cellStyle name="40% - Accent1 120" xfId="1723" xr:uid="{12666534-2A68-4BB4-9925-EC298E099D73}"/>
    <cellStyle name="40% - Accent1 120 2" xfId="6872" xr:uid="{6A7EF015-B7E2-4A26-961D-DBA17C0D8214}"/>
    <cellStyle name="40% - Accent1 120 2 2" xfId="14629" xr:uid="{8FB716AC-A057-4CBD-8F37-7729131FEC38}"/>
    <cellStyle name="40% - Accent1 120 2 2 2" xfId="33639" xr:uid="{9A661EEC-D207-4262-A15F-B618EEAD0BE9}"/>
    <cellStyle name="40% - Accent1 120 2 2 3" xfId="48773" xr:uid="{97629982-2446-464E-9233-C281A9297479}"/>
    <cellStyle name="40% - Accent1 120 2 3" xfId="26095" xr:uid="{F7847322-54E8-4E32-99B1-9C0C88D3B9AA}"/>
    <cellStyle name="40% - Accent1 120 2 4" xfId="41229" xr:uid="{4CDB0FF7-D815-44C7-96C1-A02E78C91A3B}"/>
    <cellStyle name="40% - Accent1 120 3" xfId="4377" xr:uid="{31F9C701-67DB-4A94-8740-2B1CB4C9DE70}"/>
    <cellStyle name="40% - Accent1 120 3 2" xfId="12140" xr:uid="{997C5CF1-F661-40A8-B2EE-15E3C186D91A}"/>
    <cellStyle name="40% - Accent1 120 3 2 2" xfId="31165" xr:uid="{675669CC-27E1-4690-A761-DD248B030883}"/>
    <cellStyle name="40% - Accent1 120 3 2 3" xfId="46299" xr:uid="{8BF3A593-399B-40F1-826D-49274BA03BF5}"/>
    <cellStyle name="40% - Accent1 120 3 3" xfId="23621" xr:uid="{8D0D4F4D-D519-48C1-A4B0-A7DB82554681}"/>
    <cellStyle name="40% - Accent1 120 3 4" xfId="38755" xr:uid="{EFF4670B-E5AB-4419-8173-90D0CD720576}"/>
    <cellStyle name="40% - Accent1 120 4" xfId="9514" xr:uid="{3410E42B-414E-4D77-8F65-8DD226D06F5D}"/>
    <cellStyle name="40% - Accent1 120 4 2" xfId="28623" xr:uid="{3D03A0A4-9620-4ACC-A2DD-26E302EF247D}"/>
    <cellStyle name="40% - Accent1 120 4 3" xfId="43757" xr:uid="{94FF61E8-849C-4E9F-8C2C-DEA59A49FAE3}"/>
    <cellStyle name="40% - Accent1 120 5" xfId="21079" xr:uid="{59E57750-2A82-4712-A50B-A39F42FCCABE}"/>
    <cellStyle name="40% - Accent1 120 6" xfId="36213" xr:uid="{6A672FAD-0D9B-4C57-AC5F-1644D88936E9}"/>
    <cellStyle name="40% - Accent1 121" xfId="1737" xr:uid="{9D8A1897-BF7F-4C72-862F-323419A7205F}"/>
    <cellStyle name="40% - Accent1 121 2" xfId="6886" xr:uid="{6BCBE06C-FEA3-4BCB-A9BE-35D024C6F888}"/>
    <cellStyle name="40% - Accent1 121 2 2" xfId="14643" xr:uid="{74B71E6D-9450-49D5-87D3-21DB890E74AF}"/>
    <cellStyle name="40% - Accent1 121 2 2 2" xfId="33653" xr:uid="{43FA56FA-8586-4A5C-87C1-910CF8D757DD}"/>
    <cellStyle name="40% - Accent1 121 2 2 3" xfId="48787" xr:uid="{373D3AF4-655E-431C-BE23-C0E9B8FFFBD2}"/>
    <cellStyle name="40% - Accent1 121 2 3" xfId="26109" xr:uid="{D3724C4C-4BFD-49C3-9D8A-6F4A5C764F05}"/>
    <cellStyle name="40% - Accent1 121 2 4" xfId="41243" xr:uid="{376BD0C8-4810-4ED4-97AB-39173320913C}"/>
    <cellStyle name="40% - Accent1 121 3" xfId="4391" xr:uid="{5F8F300F-EB8B-4953-A5EF-46FEBA2AF1AA}"/>
    <cellStyle name="40% - Accent1 121 3 2" xfId="12154" xr:uid="{025A14EE-CE6A-4904-84CC-4CE968F071A5}"/>
    <cellStyle name="40% - Accent1 121 3 2 2" xfId="31179" xr:uid="{97AE643B-B9A9-4D20-95B2-96E570609B69}"/>
    <cellStyle name="40% - Accent1 121 3 2 3" xfId="46313" xr:uid="{C6D261DF-C23D-4911-A95B-65AA9FCE1F5A}"/>
    <cellStyle name="40% - Accent1 121 3 3" xfId="23635" xr:uid="{0B4F8EE4-E057-4719-87B9-2B63CC2A708E}"/>
    <cellStyle name="40% - Accent1 121 3 4" xfId="38769" xr:uid="{20AED891-01B0-45CA-9044-24C54C0BBC79}"/>
    <cellStyle name="40% - Accent1 121 4" xfId="9528" xr:uid="{2972D1B5-FB9C-461C-89EE-89B95B0A2667}"/>
    <cellStyle name="40% - Accent1 121 4 2" xfId="28637" xr:uid="{7283E8AD-21F2-44C0-BB34-132AF0A657F6}"/>
    <cellStyle name="40% - Accent1 121 4 3" xfId="43771" xr:uid="{DC10F92E-470D-4161-A152-9F7EE77834C0}"/>
    <cellStyle name="40% - Accent1 121 5" xfId="21093" xr:uid="{0E463C41-A26C-4DB6-8BBF-147AFC462245}"/>
    <cellStyle name="40% - Accent1 121 6" xfId="36227" xr:uid="{D139DB26-8DAD-4B99-82A6-840162FEFE83}"/>
    <cellStyle name="40% - Accent1 122" xfId="1751" xr:uid="{32669EC3-3DB9-4CF1-9BF7-3A777B8041A0}"/>
    <cellStyle name="40% - Accent1 122 2" xfId="6900" xr:uid="{2688015A-E535-4A19-A558-4A5F3EB27EA4}"/>
    <cellStyle name="40% - Accent1 122 2 2" xfId="14657" xr:uid="{0D165559-1FC5-41DA-81CC-3BDFD5B27109}"/>
    <cellStyle name="40% - Accent1 122 2 2 2" xfId="33667" xr:uid="{F5E94CED-7C2C-4B71-8D47-8D9CA84C680D}"/>
    <cellStyle name="40% - Accent1 122 2 2 3" xfId="48801" xr:uid="{B43311A6-C23C-4018-814A-93318E71860E}"/>
    <cellStyle name="40% - Accent1 122 2 3" xfId="26123" xr:uid="{A1A40B93-53A3-4474-B53C-A696AE517386}"/>
    <cellStyle name="40% - Accent1 122 2 4" xfId="41257" xr:uid="{34DD843C-40CB-4408-98A5-C9CFE78FF51A}"/>
    <cellStyle name="40% - Accent1 122 3" xfId="4405" xr:uid="{CF9BC594-08CB-4D3F-82E5-24BC0E45363D}"/>
    <cellStyle name="40% - Accent1 122 3 2" xfId="12168" xr:uid="{ECF0DE5C-776D-484B-8401-A268CD709901}"/>
    <cellStyle name="40% - Accent1 122 3 2 2" xfId="31193" xr:uid="{F2F11DCE-B41D-43BE-AE46-19017E947871}"/>
    <cellStyle name="40% - Accent1 122 3 2 3" xfId="46327" xr:uid="{9B0F82DC-CF85-4213-B247-9F6A44A5C0F1}"/>
    <cellStyle name="40% - Accent1 122 3 3" xfId="23649" xr:uid="{A0ED528E-904A-4502-AAA2-A7BAF6F901A8}"/>
    <cellStyle name="40% - Accent1 122 3 4" xfId="38783" xr:uid="{655A88A4-9892-4778-82A7-E34948D1C315}"/>
    <cellStyle name="40% - Accent1 122 4" xfId="9542" xr:uid="{B65D12C2-7EF9-43D0-AC8F-85ED5C404CBD}"/>
    <cellStyle name="40% - Accent1 122 4 2" xfId="28651" xr:uid="{0E7FF7B4-9DBB-4D9B-9F5B-9B339DA4D404}"/>
    <cellStyle name="40% - Accent1 122 4 3" xfId="43785" xr:uid="{A24A0DA3-2397-40AC-9396-57573D432DD6}"/>
    <cellStyle name="40% - Accent1 122 5" xfId="21107" xr:uid="{DF3F4C78-EF11-4099-AAD5-EBA3F97C197A}"/>
    <cellStyle name="40% - Accent1 122 6" xfId="36241" xr:uid="{159E6E15-7E6C-4066-8510-DF41D6D736E3}"/>
    <cellStyle name="40% - Accent1 123" xfId="1765" xr:uid="{155EEA04-6CBD-40DE-BB02-55188F2082FC}"/>
    <cellStyle name="40% - Accent1 123 2" xfId="6914" xr:uid="{E267858A-5926-4FBB-B92C-1A1A60E142D3}"/>
    <cellStyle name="40% - Accent1 123 2 2" xfId="14671" xr:uid="{4AECFA2F-98E7-4D89-B4E6-96527E978B82}"/>
    <cellStyle name="40% - Accent1 123 2 2 2" xfId="33681" xr:uid="{A077E2A7-131A-441D-8605-43172B9B2419}"/>
    <cellStyle name="40% - Accent1 123 2 2 3" xfId="48815" xr:uid="{2D904448-BA64-4284-A220-1FB21D4E6BC7}"/>
    <cellStyle name="40% - Accent1 123 2 3" xfId="26137" xr:uid="{36DD776B-CAD5-40E3-A4AA-022607CEAA51}"/>
    <cellStyle name="40% - Accent1 123 2 4" xfId="41271" xr:uid="{AEF3E89D-437A-44D2-8716-F6290EAE63B0}"/>
    <cellStyle name="40% - Accent1 123 3" xfId="4419" xr:uid="{5B365901-F747-4638-9D2A-E5851EAA5892}"/>
    <cellStyle name="40% - Accent1 123 3 2" xfId="12182" xr:uid="{92F6F9D4-A48A-487B-B820-A21011325BE8}"/>
    <cellStyle name="40% - Accent1 123 3 2 2" xfId="31207" xr:uid="{E854B02A-7A82-4117-8711-2882B211B063}"/>
    <cellStyle name="40% - Accent1 123 3 2 3" xfId="46341" xr:uid="{B98E9762-7CF6-47EB-A2D9-7A50636C8A06}"/>
    <cellStyle name="40% - Accent1 123 3 3" xfId="23663" xr:uid="{D575960B-2393-45CB-9723-FC5C429214DA}"/>
    <cellStyle name="40% - Accent1 123 3 4" xfId="38797" xr:uid="{EB968180-16B8-4271-A905-959819A4D231}"/>
    <cellStyle name="40% - Accent1 123 4" xfId="9556" xr:uid="{AF58C81F-C320-43B4-A4B2-365119B0A4B4}"/>
    <cellStyle name="40% - Accent1 123 4 2" xfId="28665" xr:uid="{F123F717-EC0E-47BC-B8FD-27C0F22D8815}"/>
    <cellStyle name="40% - Accent1 123 4 3" xfId="43799" xr:uid="{836E0ACB-89A1-4EBC-80E6-459A73FD2703}"/>
    <cellStyle name="40% - Accent1 123 5" xfId="21121" xr:uid="{DA8BA61B-80B8-4A98-AA23-59C5885D41F4}"/>
    <cellStyle name="40% - Accent1 123 6" xfId="36255" xr:uid="{95A7FD7F-B109-40BF-BA94-7323BC1D665A}"/>
    <cellStyle name="40% - Accent1 124" xfId="1779" xr:uid="{6BE6FAC6-1A34-4547-983F-FF78D88CAE82}"/>
    <cellStyle name="40% - Accent1 124 2" xfId="6928" xr:uid="{E60C1C00-438E-4EFD-A8DD-461FFEECFDD3}"/>
    <cellStyle name="40% - Accent1 124 2 2" xfId="14685" xr:uid="{8DC897DE-0E18-453F-869D-23D4949A8B02}"/>
    <cellStyle name="40% - Accent1 124 2 2 2" xfId="33695" xr:uid="{C97F4B25-7E5D-4CD2-B3DD-9A187A17DE5D}"/>
    <cellStyle name="40% - Accent1 124 2 2 3" xfId="48829" xr:uid="{D054CE82-207B-4A9A-A97E-5A7878B28F24}"/>
    <cellStyle name="40% - Accent1 124 2 3" xfId="26151" xr:uid="{D8421505-20EA-4455-A184-9E8012564BB0}"/>
    <cellStyle name="40% - Accent1 124 2 4" xfId="41285" xr:uid="{DE4631C0-0B9F-4437-9E8F-E33D67EE491A}"/>
    <cellStyle name="40% - Accent1 124 3" xfId="4433" xr:uid="{D15E2E5D-7C57-43D7-B2A8-F14E64B612DA}"/>
    <cellStyle name="40% - Accent1 124 3 2" xfId="12196" xr:uid="{948AEA60-D06B-429A-AD52-C80DD9505B9E}"/>
    <cellStyle name="40% - Accent1 124 3 2 2" xfId="31221" xr:uid="{1863FDB0-943F-4BDD-918F-C7CCC7A2768C}"/>
    <cellStyle name="40% - Accent1 124 3 2 3" xfId="46355" xr:uid="{6E73AD90-B08F-42E0-AA2D-068C3F88F3BA}"/>
    <cellStyle name="40% - Accent1 124 3 3" xfId="23677" xr:uid="{86103EC1-D092-4A8E-8636-D8CFFF0DA0CC}"/>
    <cellStyle name="40% - Accent1 124 3 4" xfId="38811" xr:uid="{1B77049D-EB33-4314-A804-DDAD3F658BC9}"/>
    <cellStyle name="40% - Accent1 124 4" xfId="9570" xr:uid="{EC6585DB-DF91-448E-82A6-9C2DD91B7B75}"/>
    <cellStyle name="40% - Accent1 124 4 2" xfId="28679" xr:uid="{6AA0EB51-B189-47C7-8157-2B320010A273}"/>
    <cellStyle name="40% - Accent1 124 4 3" xfId="43813" xr:uid="{8484329F-6534-4D0B-8743-013F132C7125}"/>
    <cellStyle name="40% - Accent1 124 5" xfId="21135" xr:uid="{336AD927-F6FE-4CAB-A03A-AA1268A1D005}"/>
    <cellStyle name="40% - Accent1 124 6" xfId="36269" xr:uid="{4AE29A9F-2D9E-4FDE-BC0A-25A31527E85A}"/>
    <cellStyle name="40% - Accent1 125" xfId="1793" xr:uid="{806A5DB5-3CC9-4B06-9C1C-04B27278DEF2}"/>
    <cellStyle name="40% - Accent1 125 2" xfId="6942" xr:uid="{8A372D55-1B51-41D2-B0AE-77E1D6837F19}"/>
    <cellStyle name="40% - Accent1 125 2 2" xfId="14699" xr:uid="{C1BAA9AF-4B9F-4351-84AF-331392275BE9}"/>
    <cellStyle name="40% - Accent1 125 2 2 2" xfId="33709" xr:uid="{11EAF432-2F6B-42EC-BE5B-10B349F10D6B}"/>
    <cellStyle name="40% - Accent1 125 2 2 3" xfId="48843" xr:uid="{441F1055-9C41-432C-B0B7-1B0548145F03}"/>
    <cellStyle name="40% - Accent1 125 2 3" xfId="26165" xr:uid="{6506CB34-FDB8-4CEC-AE19-D879AF2EEEC9}"/>
    <cellStyle name="40% - Accent1 125 2 4" xfId="41299" xr:uid="{591F67F2-AB59-4091-AC83-ED061006A600}"/>
    <cellStyle name="40% - Accent1 125 3" xfId="4447" xr:uid="{5BAD02FB-0042-4102-9078-13E92749BF03}"/>
    <cellStyle name="40% - Accent1 125 3 2" xfId="12210" xr:uid="{2790F715-7E10-4B59-8BFA-5D759EA16F7A}"/>
    <cellStyle name="40% - Accent1 125 3 2 2" xfId="31235" xr:uid="{22FB92DF-BB9A-4865-9ACD-E1FB12FBBEAF}"/>
    <cellStyle name="40% - Accent1 125 3 2 3" xfId="46369" xr:uid="{4AB9BF32-66F6-4D06-9E10-5881D8F3B695}"/>
    <cellStyle name="40% - Accent1 125 3 3" xfId="23691" xr:uid="{8BDB2263-A0F3-421F-8DFA-9C0657DB9E87}"/>
    <cellStyle name="40% - Accent1 125 3 4" xfId="38825" xr:uid="{A937AB69-5672-4B66-BFFE-044BBBA61541}"/>
    <cellStyle name="40% - Accent1 125 4" xfId="9584" xr:uid="{B0E844C6-AD8E-4B90-8851-7B5BE2781C12}"/>
    <cellStyle name="40% - Accent1 125 4 2" xfId="28693" xr:uid="{4242990F-8A3B-4BC5-A697-EF6DE6765B99}"/>
    <cellStyle name="40% - Accent1 125 4 3" xfId="43827" xr:uid="{6A5BC8F0-7505-45F8-AF91-35D1913FB666}"/>
    <cellStyle name="40% - Accent1 125 5" xfId="21149" xr:uid="{36AF6873-5827-4460-8D98-54672143CCF5}"/>
    <cellStyle name="40% - Accent1 125 6" xfId="36283" xr:uid="{93616464-2570-4641-A2E0-43F3F726E1F7}"/>
    <cellStyle name="40% - Accent1 126" xfId="1807" xr:uid="{AEAF893E-CDF2-4581-93BA-C2D49085DD7F}"/>
    <cellStyle name="40% - Accent1 126 2" xfId="6956" xr:uid="{21D6052F-8C3C-4FA2-A817-3EA9A0AE94C8}"/>
    <cellStyle name="40% - Accent1 126 2 2" xfId="14713" xr:uid="{9E014421-6D77-42A3-B45B-00724B6C1838}"/>
    <cellStyle name="40% - Accent1 126 2 2 2" xfId="33723" xr:uid="{9144CADE-76B9-43F5-BDEB-427095D675D9}"/>
    <cellStyle name="40% - Accent1 126 2 2 3" xfId="48857" xr:uid="{505BE56A-93A7-4350-832E-208C47E602D6}"/>
    <cellStyle name="40% - Accent1 126 2 3" xfId="26179" xr:uid="{5A6339ED-9605-4D96-9BA4-E0153864CDFF}"/>
    <cellStyle name="40% - Accent1 126 2 4" xfId="41313" xr:uid="{796A2F06-6E30-4593-A504-4733934FC7B0}"/>
    <cellStyle name="40% - Accent1 126 3" xfId="4461" xr:uid="{B33278E8-55DB-4D61-A258-9B169A0F7316}"/>
    <cellStyle name="40% - Accent1 126 3 2" xfId="12224" xr:uid="{E9A28F9E-CD7D-4913-8EEA-E20BB044E717}"/>
    <cellStyle name="40% - Accent1 126 3 2 2" xfId="31249" xr:uid="{15CE4A14-EE94-4026-A53F-56184BEC2757}"/>
    <cellStyle name="40% - Accent1 126 3 2 3" xfId="46383" xr:uid="{2F2FCFBF-AB08-4DD7-BDC6-539108E0916E}"/>
    <cellStyle name="40% - Accent1 126 3 3" xfId="23705" xr:uid="{5CE45114-3CB5-44FA-88B8-964ED818D2A9}"/>
    <cellStyle name="40% - Accent1 126 3 4" xfId="38839" xr:uid="{72755D28-7F22-4EC3-9673-66F11346B90F}"/>
    <cellStyle name="40% - Accent1 126 4" xfId="9598" xr:uid="{A58DB1EA-1D68-4E77-8018-7FD28C6BFD38}"/>
    <cellStyle name="40% - Accent1 126 4 2" xfId="28707" xr:uid="{E5CD4501-E22A-41A2-84D4-68E0877BA99C}"/>
    <cellStyle name="40% - Accent1 126 4 3" xfId="43841" xr:uid="{1A604D79-59D4-41B4-A662-614D259A598F}"/>
    <cellStyle name="40% - Accent1 126 5" xfId="21163" xr:uid="{6E71F6E9-EEF6-4BFC-94E7-16EB51ACB78F}"/>
    <cellStyle name="40% - Accent1 126 6" xfId="36297" xr:uid="{43AF13F7-64D7-47F6-A9C7-310ACC1AFF36}"/>
    <cellStyle name="40% - Accent1 127" xfId="1821" xr:uid="{A090A589-E340-44B5-A05A-4C161A3CFF82}"/>
    <cellStyle name="40% - Accent1 127 2" xfId="6970" xr:uid="{A01F28D4-A772-4172-B5B6-F0D4E239CC45}"/>
    <cellStyle name="40% - Accent1 127 2 2" xfId="14727" xr:uid="{A05D0231-4151-454A-8797-650DA5C60715}"/>
    <cellStyle name="40% - Accent1 127 2 2 2" xfId="33737" xr:uid="{15ACF485-E0EF-42EA-A6BC-9A3060ACC987}"/>
    <cellStyle name="40% - Accent1 127 2 2 3" xfId="48871" xr:uid="{820BB735-1992-41E6-802A-9D9961419D8E}"/>
    <cellStyle name="40% - Accent1 127 2 3" xfId="26193" xr:uid="{D3EEE11B-FB2D-460A-81B9-F85C5A5A6D15}"/>
    <cellStyle name="40% - Accent1 127 2 4" xfId="41327" xr:uid="{F704F297-141F-43B8-B132-3AC24067B507}"/>
    <cellStyle name="40% - Accent1 127 3" xfId="4475" xr:uid="{9DF7F711-5F9C-434D-AFA2-C337699D1892}"/>
    <cellStyle name="40% - Accent1 127 3 2" xfId="12238" xr:uid="{BFC91781-AD23-4F77-9275-AA32C572A817}"/>
    <cellStyle name="40% - Accent1 127 3 2 2" xfId="31263" xr:uid="{78127446-A30E-414D-888D-1B45B0B1F244}"/>
    <cellStyle name="40% - Accent1 127 3 2 3" xfId="46397" xr:uid="{63CB0381-9A2E-4C2C-BD4F-F874CBFA8479}"/>
    <cellStyle name="40% - Accent1 127 3 3" xfId="23719" xr:uid="{7FBCB47E-1219-4130-9351-2D05F87BE8FD}"/>
    <cellStyle name="40% - Accent1 127 3 4" xfId="38853" xr:uid="{8FF5330D-5858-4470-A194-DEB426B1CBAC}"/>
    <cellStyle name="40% - Accent1 127 4" xfId="9612" xr:uid="{60872D94-E3D7-44FE-AB31-939B87A4698B}"/>
    <cellStyle name="40% - Accent1 127 4 2" xfId="28721" xr:uid="{4D101A67-CDDD-4655-8D6D-0841261CF4B6}"/>
    <cellStyle name="40% - Accent1 127 4 3" xfId="43855" xr:uid="{D5DF7A9C-D9CB-4A10-92CC-A3791E3609E9}"/>
    <cellStyle name="40% - Accent1 127 5" xfId="21177" xr:uid="{197EDD58-D7BF-4B26-AE00-B2B02201AC7F}"/>
    <cellStyle name="40% - Accent1 127 6" xfId="36311" xr:uid="{DC7BC91F-FEB2-4682-B48E-2B5E8C21341D}"/>
    <cellStyle name="40% - Accent1 128" xfId="1835" xr:uid="{9BA37ADB-6D11-4959-B860-AC79A4BBB7A4}"/>
    <cellStyle name="40% - Accent1 128 2" xfId="6984" xr:uid="{0ED0EE9A-E45F-44FE-9A77-8C68CE14F95A}"/>
    <cellStyle name="40% - Accent1 128 2 2" xfId="14741" xr:uid="{3DE34858-3BBE-4A27-B491-991ED222A7F0}"/>
    <cellStyle name="40% - Accent1 128 2 2 2" xfId="33751" xr:uid="{ECAB9D4F-08D3-420A-921C-6573914E43CE}"/>
    <cellStyle name="40% - Accent1 128 2 2 3" xfId="48885" xr:uid="{BA6B899D-241E-4FC2-96EE-D7F9D5ECC046}"/>
    <cellStyle name="40% - Accent1 128 2 3" xfId="26207" xr:uid="{F276EBD4-B6FA-4E4A-A2E1-EFC3A6E45F8B}"/>
    <cellStyle name="40% - Accent1 128 2 4" xfId="41341" xr:uid="{2BC412E3-E82B-4D65-A37F-91A6062C484D}"/>
    <cellStyle name="40% - Accent1 128 3" xfId="4489" xr:uid="{9952C593-EC65-49EE-B597-4D19AC0EB09C}"/>
    <cellStyle name="40% - Accent1 128 3 2" xfId="12252" xr:uid="{A942C262-CA0D-4139-A57F-333E2A84C6E8}"/>
    <cellStyle name="40% - Accent1 128 3 2 2" xfId="31277" xr:uid="{DFC5A527-06B8-4BBA-B1B9-B3DE2C793B33}"/>
    <cellStyle name="40% - Accent1 128 3 2 3" xfId="46411" xr:uid="{937AA855-614F-465C-BA09-503A8E928BAE}"/>
    <cellStyle name="40% - Accent1 128 3 3" xfId="23733" xr:uid="{08DC20E5-4EDF-494C-B295-5340EE68E7BA}"/>
    <cellStyle name="40% - Accent1 128 3 4" xfId="38867" xr:uid="{E3D223B6-C60C-4575-A00A-990BB3DC4E10}"/>
    <cellStyle name="40% - Accent1 128 4" xfId="9626" xr:uid="{71CE4F6C-E19F-4FF9-9BC5-810569406072}"/>
    <cellStyle name="40% - Accent1 128 4 2" xfId="28735" xr:uid="{3BA8FCCB-CF1B-4E21-ABD1-9D4AC46A294D}"/>
    <cellStyle name="40% - Accent1 128 4 3" xfId="43869" xr:uid="{503097B4-517A-4094-B39E-85C3960C6579}"/>
    <cellStyle name="40% - Accent1 128 5" xfId="21191" xr:uid="{A687FB21-95CE-47C2-9C4C-5FD60661ADE8}"/>
    <cellStyle name="40% - Accent1 128 6" xfId="36325" xr:uid="{9751FA5B-72EC-423D-BBF1-E42F829203BF}"/>
    <cellStyle name="40% - Accent1 129" xfId="1849" xr:uid="{14C7BA37-D4C0-4D82-9E8F-61C84650CA86}"/>
    <cellStyle name="40% - Accent1 129 2" xfId="6998" xr:uid="{024BE117-E84D-408B-A8C9-FD64F77FAFA5}"/>
    <cellStyle name="40% - Accent1 129 2 2" xfId="14755" xr:uid="{1F64051D-B784-4633-92BB-BF5B4A2044BC}"/>
    <cellStyle name="40% - Accent1 129 2 2 2" xfId="33765" xr:uid="{37F9DCAC-5284-47FD-80A9-6C712F6944A5}"/>
    <cellStyle name="40% - Accent1 129 2 2 3" xfId="48899" xr:uid="{316AFDCB-C009-4591-A5AE-89743D55BD60}"/>
    <cellStyle name="40% - Accent1 129 2 3" xfId="26221" xr:uid="{1B61802A-177B-4B91-AA59-BE3C73362366}"/>
    <cellStyle name="40% - Accent1 129 2 4" xfId="41355" xr:uid="{30F6291E-9FBD-4DCF-A6D1-69D7AD6CDC6F}"/>
    <cellStyle name="40% - Accent1 129 3" xfId="4503" xr:uid="{BFF6D5FB-70E7-47AD-8A98-FC00386B466F}"/>
    <cellStyle name="40% - Accent1 129 3 2" xfId="12266" xr:uid="{805F1AB4-DD54-4049-9298-813E7BFFAEE8}"/>
    <cellStyle name="40% - Accent1 129 3 2 2" xfId="31291" xr:uid="{A2C82E37-6665-40BC-88B6-94BE4D0F7D1E}"/>
    <cellStyle name="40% - Accent1 129 3 2 3" xfId="46425" xr:uid="{CF6ECCC6-CC5E-4CCC-9020-76E2D411E6F1}"/>
    <cellStyle name="40% - Accent1 129 3 3" xfId="23747" xr:uid="{F62A27FC-72BC-4869-A65A-40B18219A596}"/>
    <cellStyle name="40% - Accent1 129 3 4" xfId="38881" xr:uid="{27003053-20D0-464F-B8C8-8F929D3A8D00}"/>
    <cellStyle name="40% - Accent1 129 4" xfId="9640" xr:uid="{83FAEDA8-E7BD-4779-BDC8-628B035D5535}"/>
    <cellStyle name="40% - Accent1 129 4 2" xfId="28749" xr:uid="{21A6B5D9-4224-42AF-B8F1-6883F345AA62}"/>
    <cellStyle name="40% - Accent1 129 4 3" xfId="43883" xr:uid="{3070BE75-191E-4BD1-98C6-3E16707F962B}"/>
    <cellStyle name="40% - Accent1 129 5" xfId="21205" xr:uid="{34D66590-6799-4188-AF02-A530CECCF6B3}"/>
    <cellStyle name="40% - Accent1 129 6" xfId="36339" xr:uid="{13E8CD84-6E8F-4668-80E7-1F8C9308F6F2}"/>
    <cellStyle name="40% - Accent1 13" xfId="225" xr:uid="{1A70D8B7-DE54-4134-8124-B3B6BDB03DA7}"/>
    <cellStyle name="40% - Accent1 13 2" xfId="5368" xr:uid="{87F6A7D5-0362-4768-BF4C-308C99048FD9}"/>
    <cellStyle name="40% - Accent1 13 2 2" xfId="13125" xr:uid="{1444E430-1B1F-4266-A516-4D6762B09924}"/>
    <cellStyle name="40% - Accent1 13 2 2 2" xfId="32135" xr:uid="{6BF7E1A4-F0EB-4500-BE2A-291D4FD6CF63}"/>
    <cellStyle name="40% - Accent1 13 2 2 3" xfId="47269" xr:uid="{ED1DDD88-5AF2-47B4-8380-9DD5EFEAF22D}"/>
    <cellStyle name="40% - Accent1 13 2 3" xfId="24591" xr:uid="{7F6C0005-AF3E-42CD-9F7D-D2BF9008E114}"/>
    <cellStyle name="40% - Accent1 13 2 4" xfId="39725" xr:uid="{369AAACD-084B-4A0C-9CAD-2F13D0AFEC4A}"/>
    <cellStyle name="40% - Accent1 13 3" xfId="2879" xr:uid="{6288C964-DF64-4D2D-B9DF-456901E175C0}"/>
    <cellStyle name="40% - Accent1 13 3 2" xfId="10642" xr:uid="{C981C43E-C252-43F4-B49B-57B4FA99D6B2}"/>
    <cellStyle name="40% - Accent1 13 3 2 2" xfId="29667" xr:uid="{20636300-892D-4BD6-893F-A8B2048CABA9}"/>
    <cellStyle name="40% - Accent1 13 3 2 3" xfId="44801" xr:uid="{3D1ACDA2-C9D6-4CC9-832F-01B66655C230}"/>
    <cellStyle name="40% - Accent1 13 3 3" xfId="22123" xr:uid="{DC907EF1-8084-482D-92CC-E6C26AB65338}"/>
    <cellStyle name="40% - Accent1 13 3 4" xfId="37257" xr:uid="{CBC772DC-4FE4-40E1-A7AA-94238BDD3F06}"/>
    <cellStyle name="40% - Accent1 13 4" xfId="8016" xr:uid="{C54F7278-AD94-4BCE-A13E-77F023AE1556}"/>
    <cellStyle name="40% - Accent1 13 4 2" xfId="27125" xr:uid="{126FF831-6CDF-433B-9A94-2013D84AA287}"/>
    <cellStyle name="40% - Accent1 13 4 3" xfId="42259" xr:uid="{0E469B2D-8AA1-4819-8B18-4DA5DB17E99D}"/>
    <cellStyle name="40% - Accent1 13 5" xfId="19581" xr:uid="{ABD75929-E302-4ECA-A879-40E1CFAE159E}"/>
    <cellStyle name="40% - Accent1 13 6" xfId="34715" xr:uid="{A2E6B0C5-B04E-4746-89A6-992E8498FB1D}"/>
    <cellStyle name="40% - Accent1 130" xfId="1863" xr:uid="{77FB2B6F-1C58-4661-84DB-2C23BA420CDE}"/>
    <cellStyle name="40% - Accent1 130 2" xfId="7012" xr:uid="{4E9CF83C-84EE-424F-B191-52B1CB7C51EB}"/>
    <cellStyle name="40% - Accent1 130 2 2" xfId="14769" xr:uid="{B9E5B75E-5665-4CA7-AC52-32C78A26DD7B}"/>
    <cellStyle name="40% - Accent1 130 2 2 2" xfId="33779" xr:uid="{F5B89B9E-E6D5-4F16-BC67-B78A7146B76C}"/>
    <cellStyle name="40% - Accent1 130 2 2 3" xfId="48913" xr:uid="{BB152D1D-4629-4DA4-AFFB-BF5E613096CE}"/>
    <cellStyle name="40% - Accent1 130 2 3" xfId="26235" xr:uid="{1BDC3D9D-E7F1-40C1-8359-04CD721C01A6}"/>
    <cellStyle name="40% - Accent1 130 2 4" xfId="41369" xr:uid="{9B133705-CEBF-4E26-8361-31DA22F38EC7}"/>
    <cellStyle name="40% - Accent1 130 3" xfId="4517" xr:uid="{F030D2A8-BB7B-429F-8A4E-0E6E840DE5DE}"/>
    <cellStyle name="40% - Accent1 130 3 2" xfId="12280" xr:uid="{1B4FD139-7F62-410B-8A47-9C782967ECE5}"/>
    <cellStyle name="40% - Accent1 130 3 2 2" xfId="31305" xr:uid="{57A4616E-E669-4F6B-9EFA-7762BEF29343}"/>
    <cellStyle name="40% - Accent1 130 3 2 3" xfId="46439" xr:uid="{4CB5FB27-8205-43C5-A183-F78A55450CE4}"/>
    <cellStyle name="40% - Accent1 130 3 3" xfId="23761" xr:uid="{3314566D-A1CB-4B50-8DB2-7F6CEAC48DCA}"/>
    <cellStyle name="40% - Accent1 130 3 4" xfId="38895" xr:uid="{3D360491-E157-4094-AB46-3D3B2987182B}"/>
    <cellStyle name="40% - Accent1 130 4" xfId="9654" xr:uid="{F8D0A692-4840-455B-90C2-C7D1F249BBFF}"/>
    <cellStyle name="40% - Accent1 130 4 2" xfId="28763" xr:uid="{3D7F387F-BF93-4A18-A05B-75FFCBB0B964}"/>
    <cellStyle name="40% - Accent1 130 4 3" xfId="43897" xr:uid="{DA60D6E6-9F5F-4D73-9E6A-8704507675F1}"/>
    <cellStyle name="40% - Accent1 130 5" xfId="21219" xr:uid="{B309CF94-7D6B-4324-9313-298C0A6EBF92}"/>
    <cellStyle name="40% - Accent1 130 6" xfId="36353" xr:uid="{3C316C0B-3101-4CEB-9FED-D4BA8705BAB0}"/>
    <cellStyle name="40% - Accent1 131" xfId="1877" xr:uid="{D277C983-EA39-4955-A257-966CCA4ACE8E}"/>
    <cellStyle name="40% - Accent1 131 2" xfId="7026" xr:uid="{97260A7F-B9C7-45F8-8A80-F94537F88065}"/>
    <cellStyle name="40% - Accent1 131 2 2" xfId="14783" xr:uid="{92D329EC-016A-4EEE-AF57-24D0433F2461}"/>
    <cellStyle name="40% - Accent1 131 2 2 2" xfId="33793" xr:uid="{58913161-94C9-46BF-8CB0-97D0E6019B10}"/>
    <cellStyle name="40% - Accent1 131 2 2 3" xfId="48927" xr:uid="{5DF5E9FF-6C2F-4B29-9C70-3D6670CD6DAE}"/>
    <cellStyle name="40% - Accent1 131 2 3" xfId="26249" xr:uid="{07BF3660-3D68-464E-A0B7-C9366AFFB143}"/>
    <cellStyle name="40% - Accent1 131 2 4" xfId="41383" xr:uid="{A3F48638-0AF2-41CA-8BB1-708FBFB95688}"/>
    <cellStyle name="40% - Accent1 131 3" xfId="4531" xr:uid="{3FF87FEB-FBAA-4792-9C34-3CA94E9157DE}"/>
    <cellStyle name="40% - Accent1 131 3 2" xfId="12294" xr:uid="{F001DF6C-D3E9-4D77-96E2-9D3E09C5177F}"/>
    <cellStyle name="40% - Accent1 131 3 2 2" xfId="31319" xr:uid="{DB9507F3-9AA6-4A69-887B-DD08A09D0BFA}"/>
    <cellStyle name="40% - Accent1 131 3 2 3" xfId="46453" xr:uid="{09DB8586-CB7A-4675-850E-8CBABAE312BD}"/>
    <cellStyle name="40% - Accent1 131 3 3" xfId="23775" xr:uid="{07719F08-5A93-4433-B9B2-D4904949BCCE}"/>
    <cellStyle name="40% - Accent1 131 3 4" xfId="38909" xr:uid="{F00FB639-6C0F-4BDF-A631-2EE339A9B309}"/>
    <cellStyle name="40% - Accent1 131 4" xfId="9668" xr:uid="{70655EE7-3ADC-4EE7-9248-03ED751FBD32}"/>
    <cellStyle name="40% - Accent1 131 4 2" xfId="28777" xr:uid="{77A121AB-D3FB-41BA-831B-91F361DA3CD7}"/>
    <cellStyle name="40% - Accent1 131 4 3" xfId="43911" xr:uid="{1A7EF962-7459-4C6D-A060-D988A4EAFB1C}"/>
    <cellStyle name="40% - Accent1 131 5" xfId="21233" xr:uid="{1CB3B729-1759-4CFB-A0A1-E8158F5931E5}"/>
    <cellStyle name="40% - Accent1 131 6" xfId="36367" xr:uid="{59BD19A1-D382-4154-9601-234A755841FE}"/>
    <cellStyle name="40% - Accent1 132" xfId="1891" xr:uid="{7F60C66E-3A35-4A12-8BD8-3E918D5B50D4}"/>
    <cellStyle name="40% - Accent1 132 2" xfId="7040" xr:uid="{30357459-DD95-4097-8A93-87BCDB0C1DFA}"/>
    <cellStyle name="40% - Accent1 132 2 2" xfId="14797" xr:uid="{5768FD04-5970-47F5-81E7-E34DCC88B1A3}"/>
    <cellStyle name="40% - Accent1 132 2 2 2" xfId="33807" xr:uid="{BAF98A06-FD1B-435D-88DF-EA369C77CB35}"/>
    <cellStyle name="40% - Accent1 132 2 2 3" xfId="48941" xr:uid="{6570153D-71F6-49AC-9FB1-F2D77BD96B9F}"/>
    <cellStyle name="40% - Accent1 132 2 3" xfId="26263" xr:uid="{A91FF280-D0A1-44CE-86E6-1651C56F1C4F}"/>
    <cellStyle name="40% - Accent1 132 2 4" xfId="41397" xr:uid="{05AA6953-C604-4032-AA8E-B04849D46BC8}"/>
    <cellStyle name="40% - Accent1 132 3" xfId="4545" xr:uid="{C61A0757-5CBB-46D0-AB38-77354FD12569}"/>
    <cellStyle name="40% - Accent1 132 3 2" xfId="12308" xr:uid="{53FD1440-5685-446F-AB0D-B25A39101DE2}"/>
    <cellStyle name="40% - Accent1 132 3 2 2" xfId="31333" xr:uid="{F3E6DF83-653D-48CC-930D-83446F82A264}"/>
    <cellStyle name="40% - Accent1 132 3 2 3" xfId="46467" xr:uid="{3FAE1D11-63C3-491E-843E-865FF0C430BA}"/>
    <cellStyle name="40% - Accent1 132 3 3" xfId="23789" xr:uid="{9A3DB001-EC84-4D53-A97F-7D9098B9C93E}"/>
    <cellStyle name="40% - Accent1 132 3 4" xfId="38923" xr:uid="{B92DA1CF-108A-4B69-AD0D-55FFF590A3AF}"/>
    <cellStyle name="40% - Accent1 132 4" xfId="9682" xr:uid="{15BB8B4A-DE2C-40DD-9EF2-FC61FE71CD2D}"/>
    <cellStyle name="40% - Accent1 132 4 2" xfId="28791" xr:uid="{C0C8E8D8-2D10-4375-8573-5857A55E56B3}"/>
    <cellStyle name="40% - Accent1 132 4 3" xfId="43925" xr:uid="{8DF68C19-5188-4FD8-B159-2E372185C45D}"/>
    <cellStyle name="40% - Accent1 132 5" xfId="21247" xr:uid="{0A3C75EF-C683-41EC-97B0-45005A98D386}"/>
    <cellStyle name="40% - Accent1 132 6" xfId="36381" xr:uid="{9441C9FD-616B-4D34-A421-53CD5D354FBF}"/>
    <cellStyle name="40% - Accent1 133" xfId="1905" xr:uid="{82A0AB09-A746-4733-8A5B-023F90763489}"/>
    <cellStyle name="40% - Accent1 133 2" xfId="7054" xr:uid="{C7B188F4-C847-42E8-861F-6683F1DA89EC}"/>
    <cellStyle name="40% - Accent1 133 2 2" xfId="14811" xr:uid="{DFEDC7E8-1EA3-47CD-B887-8D0420DC7C26}"/>
    <cellStyle name="40% - Accent1 133 2 2 2" xfId="33821" xr:uid="{77DD8B4C-74DF-4795-B44B-AF9EE3CD4219}"/>
    <cellStyle name="40% - Accent1 133 2 2 3" xfId="48955" xr:uid="{D8354336-117E-451D-A4CF-63BB759A9E74}"/>
    <cellStyle name="40% - Accent1 133 2 3" xfId="26277" xr:uid="{51C81262-ECB4-4609-AB36-B762D589C4C4}"/>
    <cellStyle name="40% - Accent1 133 2 4" xfId="41411" xr:uid="{B9886F5F-85FA-42B5-84A3-75E4E2ED01A9}"/>
    <cellStyle name="40% - Accent1 133 3" xfId="4559" xr:uid="{C51579AF-B0C3-410B-811A-D3DD2E4DE438}"/>
    <cellStyle name="40% - Accent1 133 3 2" xfId="12322" xr:uid="{4CD4A5F9-43F2-46E9-82D2-026FDC7AED01}"/>
    <cellStyle name="40% - Accent1 133 3 2 2" xfId="31347" xr:uid="{B06C1280-FB8F-4C69-92BF-845714370AB6}"/>
    <cellStyle name="40% - Accent1 133 3 2 3" xfId="46481" xr:uid="{0ABA88F8-2552-48DE-BF03-B6EC19597A95}"/>
    <cellStyle name="40% - Accent1 133 3 3" xfId="23803" xr:uid="{2527CB7F-0556-45F7-B8BC-73B54B1A098A}"/>
    <cellStyle name="40% - Accent1 133 3 4" xfId="38937" xr:uid="{F9B9A7D5-E0D6-45B2-A755-01A22F891F49}"/>
    <cellStyle name="40% - Accent1 133 4" xfId="9696" xr:uid="{A7C0DED5-A875-43D6-8B7D-AACAF5D15064}"/>
    <cellStyle name="40% - Accent1 133 4 2" xfId="28805" xr:uid="{4D4DC5BD-121A-46D2-85D4-D3E0C2D3E690}"/>
    <cellStyle name="40% - Accent1 133 4 3" xfId="43939" xr:uid="{7DC7453B-C39D-41B8-BFBB-345869987B6A}"/>
    <cellStyle name="40% - Accent1 133 5" xfId="21261" xr:uid="{790E2E39-6B98-48EB-8833-0675E3D5890C}"/>
    <cellStyle name="40% - Accent1 133 6" xfId="36395" xr:uid="{FA3779A7-B51D-4DF7-86C3-017588F465EC}"/>
    <cellStyle name="40% - Accent1 134" xfId="1919" xr:uid="{9F5F1EE8-5B5B-4621-B2C0-5D9AF6094250}"/>
    <cellStyle name="40% - Accent1 134 2" xfId="7068" xr:uid="{F7EB0C86-69AB-4635-9571-5501924A3687}"/>
    <cellStyle name="40% - Accent1 134 2 2" xfId="14825" xr:uid="{1FE7C43D-397D-4F31-8285-1D7763118E5F}"/>
    <cellStyle name="40% - Accent1 134 2 2 2" xfId="33835" xr:uid="{25729D43-EE0A-4C67-8CF0-D22E27A35C6A}"/>
    <cellStyle name="40% - Accent1 134 2 2 3" xfId="48969" xr:uid="{84CAF7EC-24CC-41C2-95FA-59EC8A96D188}"/>
    <cellStyle name="40% - Accent1 134 2 3" xfId="26291" xr:uid="{E368C56F-5A94-4502-AA9F-F95B2C08AD7C}"/>
    <cellStyle name="40% - Accent1 134 2 4" xfId="41425" xr:uid="{D75EDB61-E7E8-4569-A834-C62D656359FA}"/>
    <cellStyle name="40% - Accent1 134 3" xfId="4573" xr:uid="{6080F3F8-BF92-4DCC-8EAE-FB7844AB6465}"/>
    <cellStyle name="40% - Accent1 134 3 2" xfId="12336" xr:uid="{2B2A61A9-70C0-463C-9302-10775485A2CA}"/>
    <cellStyle name="40% - Accent1 134 3 2 2" xfId="31361" xr:uid="{111616E7-C820-42DB-9089-5123E6AA21B5}"/>
    <cellStyle name="40% - Accent1 134 3 2 3" xfId="46495" xr:uid="{F5F3CD64-649C-4401-9EFB-EDE5CE99654E}"/>
    <cellStyle name="40% - Accent1 134 3 3" xfId="23817" xr:uid="{EDD08173-1D88-4D2B-A88A-7E7635949182}"/>
    <cellStyle name="40% - Accent1 134 3 4" xfId="38951" xr:uid="{B49C5DD0-3CB2-4BD1-B486-885BD69B2C98}"/>
    <cellStyle name="40% - Accent1 134 4" xfId="9710" xr:uid="{2B6F341A-5EF8-49C3-827B-B9A8BC20D7B3}"/>
    <cellStyle name="40% - Accent1 134 4 2" xfId="28819" xr:uid="{57F5A6E4-C959-4248-8347-EB07050D0D4F}"/>
    <cellStyle name="40% - Accent1 134 4 3" xfId="43953" xr:uid="{7636DF52-A0C0-490E-AB8F-64010B7B7392}"/>
    <cellStyle name="40% - Accent1 134 5" xfId="21275" xr:uid="{CE53DE17-B2DA-493F-86AC-5AA22AAB5B62}"/>
    <cellStyle name="40% - Accent1 134 6" xfId="36409" xr:uid="{B0D9DAA7-FC0E-4BC0-9861-C86C63819248}"/>
    <cellStyle name="40% - Accent1 135" xfId="1933" xr:uid="{744B1713-C9F4-4745-B415-DAAF3FDA740F}"/>
    <cellStyle name="40% - Accent1 135 2" xfId="7082" xr:uid="{11571074-A9F4-4C2A-8ADC-01851C5BC614}"/>
    <cellStyle name="40% - Accent1 135 2 2" xfId="14839" xr:uid="{F2CFA843-8BA9-466D-8779-BF04322F3C72}"/>
    <cellStyle name="40% - Accent1 135 2 2 2" xfId="33849" xr:uid="{C98A277C-616B-490B-A8BA-AE6D03720B63}"/>
    <cellStyle name="40% - Accent1 135 2 2 3" xfId="48983" xr:uid="{57F71F2E-4FFB-42A8-96F4-4554264FE4A3}"/>
    <cellStyle name="40% - Accent1 135 2 3" xfId="26305" xr:uid="{4F6BE435-43F2-40DA-A3E9-A3991B6C7C4A}"/>
    <cellStyle name="40% - Accent1 135 2 4" xfId="41439" xr:uid="{621EAB57-C18F-4B1A-8105-904026B262ED}"/>
    <cellStyle name="40% - Accent1 135 3" xfId="4587" xr:uid="{F9B2DBDA-9612-434C-8257-D3BEC31B8FE5}"/>
    <cellStyle name="40% - Accent1 135 3 2" xfId="12350" xr:uid="{070C3031-78D4-420E-98DD-7E2D92C03065}"/>
    <cellStyle name="40% - Accent1 135 3 2 2" xfId="31375" xr:uid="{DC0127FF-022D-4A71-9E1A-07CB9C375F10}"/>
    <cellStyle name="40% - Accent1 135 3 2 3" xfId="46509" xr:uid="{1CCB0248-6C38-4B3B-9532-FDFAA1F6C850}"/>
    <cellStyle name="40% - Accent1 135 3 3" xfId="23831" xr:uid="{48C068E2-B432-467A-85AA-35AF591E9225}"/>
    <cellStyle name="40% - Accent1 135 3 4" xfId="38965" xr:uid="{8C0E527C-EEE0-4043-BF2A-509CD1BCC502}"/>
    <cellStyle name="40% - Accent1 135 4" xfId="9724" xr:uid="{55F2CBF6-658E-4520-8AF2-3A222231217A}"/>
    <cellStyle name="40% - Accent1 135 4 2" xfId="28833" xr:uid="{473AD9D4-09B3-430B-84FA-D0ED29979705}"/>
    <cellStyle name="40% - Accent1 135 4 3" xfId="43967" xr:uid="{A4333472-7622-4DE9-8CF2-1D73A8E1250B}"/>
    <cellStyle name="40% - Accent1 135 5" xfId="21289" xr:uid="{A3749C6A-84E9-4A42-B693-B48BEA03A569}"/>
    <cellStyle name="40% - Accent1 135 6" xfId="36423" xr:uid="{81AF1F15-DFC3-49D9-8F0D-AA6A1BA543E3}"/>
    <cellStyle name="40% - Accent1 136" xfId="1947" xr:uid="{D6C3009B-C0C8-4E6A-A8DE-ACA452C47C58}"/>
    <cellStyle name="40% - Accent1 136 2" xfId="7096" xr:uid="{6FFA17D8-4851-4128-B8F2-4B74C6F96A97}"/>
    <cellStyle name="40% - Accent1 136 2 2" xfId="14853" xr:uid="{636C4A29-C8FE-4201-91F8-446DE05D3EBA}"/>
    <cellStyle name="40% - Accent1 136 2 2 2" xfId="33863" xr:uid="{DA2E1F6E-7185-486F-B105-FEB5D87F18BF}"/>
    <cellStyle name="40% - Accent1 136 2 2 3" xfId="48997" xr:uid="{02D193E9-9E36-46D2-8EB5-8B77BA21C8D4}"/>
    <cellStyle name="40% - Accent1 136 2 3" xfId="26319" xr:uid="{BA1F4A6C-ACC4-4E55-A01B-BFE1AA68EF47}"/>
    <cellStyle name="40% - Accent1 136 2 4" xfId="41453" xr:uid="{DB8D7EC4-52FD-4BCE-BFB2-A80B9B957222}"/>
    <cellStyle name="40% - Accent1 136 3" xfId="4601" xr:uid="{AD0C0FC1-AF31-4B4C-A919-F887D8035BE3}"/>
    <cellStyle name="40% - Accent1 136 3 2" xfId="12364" xr:uid="{5387EC39-1B3C-43E5-A34A-DDB167C7813F}"/>
    <cellStyle name="40% - Accent1 136 3 2 2" xfId="31389" xr:uid="{1549AE66-5FD9-4D85-B71A-2B62CEB05C5B}"/>
    <cellStyle name="40% - Accent1 136 3 2 3" xfId="46523" xr:uid="{474F0528-26E8-4D55-B14A-1943ABADCC61}"/>
    <cellStyle name="40% - Accent1 136 3 3" xfId="23845" xr:uid="{7117F593-AAC3-4BB1-ACE8-F30DEC93537F}"/>
    <cellStyle name="40% - Accent1 136 3 4" xfId="38979" xr:uid="{7473C12A-F9D4-47EE-9F8B-2174E985EEBB}"/>
    <cellStyle name="40% - Accent1 136 4" xfId="9738" xr:uid="{386A6482-4D11-4676-BF77-B3FBD56BD71C}"/>
    <cellStyle name="40% - Accent1 136 4 2" xfId="28847" xr:uid="{5CC880C7-3C7E-4725-B7D5-78A91EE2CC3F}"/>
    <cellStyle name="40% - Accent1 136 4 3" xfId="43981" xr:uid="{18510EDB-BE35-43A2-8583-3581DDD40350}"/>
    <cellStyle name="40% - Accent1 136 5" xfId="21303" xr:uid="{6FD76101-5BCD-4EC2-880B-AB7D595E8D00}"/>
    <cellStyle name="40% - Accent1 136 6" xfId="36437" xr:uid="{EE634BCE-5A78-40FF-8073-F5EBE54A2920}"/>
    <cellStyle name="40% - Accent1 137" xfId="1961" xr:uid="{939B0C2E-F1E3-4E7F-B9BF-91B2621A4DBB}"/>
    <cellStyle name="40% - Accent1 137 2" xfId="7110" xr:uid="{F30012BB-F845-4471-9BD1-1725C9FCB8EF}"/>
    <cellStyle name="40% - Accent1 137 2 2" xfId="14867" xr:uid="{469FC714-B58A-469F-B935-01AEAEE659A8}"/>
    <cellStyle name="40% - Accent1 137 2 2 2" xfId="33877" xr:uid="{F3503606-3F8F-42D3-8021-F3285720D756}"/>
    <cellStyle name="40% - Accent1 137 2 2 3" xfId="49011" xr:uid="{F15F3470-FF9F-42B8-BD02-01545E9E73AE}"/>
    <cellStyle name="40% - Accent1 137 2 3" xfId="26333" xr:uid="{32210057-91A7-4B27-AADE-2FBC568F7F23}"/>
    <cellStyle name="40% - Accent1 137 2 4" xfId="41467" xr:uid="{1C3CAC9A-714B-4FFB-BA20-B02D9DB8BAF0}"/>
    <cellStyle name="40% - Accent1 137 3" xfId="4615" xr:uid="{1AB0A532-C319-4F4F-B1D7-0665625FFD87}"/>
    <cellStyle name="40% - Accent1 137 3 2" xfId="12378" xr:uid="{3B663872-623E-47F3-97BA-D62F7940DD9C}"/>
    <cellStyle name="40% - Accent1 137 3 2 2" xfId="31403" xr:uid="{5C5443F6-B8DC-464D-A8E8-D167EA83C38C}"/>
    <cellStyle name="40% - Accent1 137 3 2 3" xfId="46537" xr:uid="{A961A3D5-4A23-4043-B29F-B06A4F5A98F0}"/>
    <cellStyle name="40% - Accent1 137 3 3" xfId="23859" xr:uid="{39F69C02-72D8-49FF-A47B-65A435160C54}"/>
    <cellStyle name="40% - Accent1 137 3 4" xfId="38993" xr:uid="{77C77CD3-68EB-4D0C-A21D-CA5F9997F7B3}"/>
    <cellStyle name="40% - Accent1 137 4" xfId="9752" xr:uid="{C3901F80-38CF-43F6-99CB-9677888FC3D3}"/>
    <cellStyle name="40% - Accent1 137 4 2" xfId="28861" xr:uid="{F48E699C-135E-490F-AE4F-55A0AB03ABF1}"/>
    <cellStyle name="40% - Accent1 137 4 3" xfId="43995" xr:uid="{820DF0DD-2EED-49F4-9E90-58C3BEB8B7C1}"/>
    <cellStyle name="40% - Accent1 137 5" xfId="21317" xr:uid="{3234A2FD-AF25-45BE-A961-6C46E182B5A6}"/>
    <cellStyle name="40% - Accent1 137 6" xfId="36451" xr:uid="{63A048F5-00B6-44B6-8185-C72F8F133CCF}"/>
    <cellStyle name="40% - Accent1 138" xfId="1975" xr:uid="{56B4F461-2343-41F3-884C-C5762CF7B09E}"/>
    <cellStyle name="40% - Accent1 138 2" xfId="7124" xr:uid="{5EAF5C19-DFA5-4CA2-B324-92F5264C46F9}"/>
    <cellStyle name="40% - Accent1 138 2 2" xfId="14881" xr:uid="{8AC6B0C2-7330-4E4C-87BA-38C783F1F88A}"/>
    <cellStyle name="40% - Accent1 138 2 2 2" xfId="33891" xr:uid="{4F9A3814-247A-4216-BE96-6CAFB503EA85}"/>
    <cellStyle name="40% - Accent1 138 2 2 3" xfId="49025" xr:uid="{D18C1179-3DF1-47DB-8A8F-38BA9685ACDA}"/>
    <cellStyle name="40% - Accent1 138 2 3" xfId="26347" xr:uid="{3229F1E6-9A64-4025-ACB1-F3F435C734C1}"/>
    <cellStyle name="40% - Accent1 138 2 4" xfId="41481" xr:uid="{4D320807-A50C-476E-BEB0-50E91193D1E1}"/>
    <cellStyle name="40% - Accent1 138 3" xfId="4629" xr:uid="{67C586A0-D649-4DB4-99F3-FD459DF3DE2E}"/>
    <cellStyle name="40% - Accent1 138 3 2" xfId="12392" xr:uid="{CEF08FAF-2563-432B-830A-0264B99E2C71}"/>
    <cellStyle name="40% - Accent1 138 3 2 2" xfId="31417" xr:uid="{ECC31714-3812-474F-BBF3-D4091E577363}"/>
    <cellStyle name="40% - Accent1 138 3 2 3" xfId="46551" xr:uid="{CE5A70CE-6773-4430-A0E0-A9A4C8B1E9FF}"/>
    <cellStyle name="40% - Accent1 138 3 3" xfId="23873" xr:uid="{77D49F35-BD7B-4A48-9740-BF961034D360}"/>
    <cellStyle name="40% - Accent1 138 3 4" xfId="39007" xr:uid="{F03EB21F-5844-476E-B7AC-ED127BDAFDAC}"/>
    <cellStyle name="40% - Accent1 138 4" xfId="9766" xr:uid="{0E7670C4-1154-4678-A324-C1F60BEACB84}"/>
    <cellStyle name="40% - Accent1 138 4 2" xfId="28875" xr:uid="{F3BFAF57-D005-492A-AEDA-2B48DE797C1F}"/>
    <cellStyle name="40% - Accent1 138 4 3" xfId="44009" xr:uid="{3220AE33-0FFE-4986-9510-9D99131651B5}"/>
    <cellStyle name="40% - Accent1 138 5" xfId="21331" xr:uid="{A7FA912E-5FE1-4619-8663-A330E8485ED2}"/>
    <cellStyle name="40% - Accent1 138 6" xfId="36465" xr:uid="{5FBD1A54-B499-4362-8F03-5F7B3159CDE2}"/>
    <cellStyle name="40% - Accent1 139" xfId="1989" xr:uid="{98DA16AC-5F5E-4CE3-B9D8-1C45EF9C65D1}"/>
    <cellStyle name="40% - Accent1 139 2" xfId="7138" xr:uid="{03777FEA-7847-4620-B90C-12302AA765A4}"/>
    <cellStyle name="40% - Accent1 139 2 2" xfId="14895" xr:uid="{D13205E3-54DB-4B49-A484-A14709CEDC4B}"/>
    <cellStyle name="40% - Accent1 139 2 2 2" xfId="33905" xr:uid="{FF9B945C-93E4-4D04-88D3-D38BFE072BC6}"/>
    <cellStyle name="40% - Accent1 139 2 2 3" xfId="49039" xr:uid="{08233450-C0D9-4FE1-BE3D-451066858D1A}"/>
    <cellStyle name="40% - Accent1 139 2 3" xfId="26361" xr:uid="{56D64C38-3631-4677-B6A8-5A4A5FB37190}"/>
    <cellStyle name="40% - Accent1 139 2 4" xfId="41495" xr:uid="{274DE517-4EB2-4B11-966F-31F7D6519B45}"/>
    <cellStyle name="40% - Accent1 139 3" xfId="4643" xr:uid="{FEFDE7CD-0C2F-48F4-8701-AFE263AF8F42}"/>
    <cellStyle name="40% - Accent1 139 3 2" xfId="12406" xr:uid="{0EA2E32B-1E0E-4ADD-8CFC-1317526920E8}"/>
    <cellStyle name="40% - Accent1 139 3 2 2" xfId="31431" xr:uid="{DBCDB2FD-24F1-4718-93D2-BB081D05DE44}"/>
    <cellStyle name="40% - Accent1 139 3 2 3" xfId="46565" xr:uid="{1BAC1FEC-51CF-4E7E-913D-AAE1C979FA41}"/>
    <cellStyle name="40% - Accent1 139 3 3" xfId="23887" xr:uid="{5D99DB00-BF05-49E6-B666-984612864806}"/>
    <cellStyle name="40% - Accent1 139 3 4" xfId="39021" xr:uid="{63ED9AB1-ED0D-40F7-86BB-A7E807C32ED6}"/>
    <cellStyle name="40% - Accent1 139 4" xfId="9780" xr:uid="{756F5B6A-1716-4B7B-9A97-E8FFB16F7B70}"/>
    <cellStyle name="40% - Accent1 139 4 2" xfId="28889" xr:uid="{F40E5072-11FE-43C1-BB37-0BE74F007E6F}"/>
    <cellStyle name="40% - Accent1 139 4 3" xfId="44023" xr:uid="{3DB80AE0-F386-4F8A-B8B1-2E2EFF82D431}"/>
    <cellStyle name="40% - Accent1 139 5" xfId="21345" xr:uid="{B172E04E-483E-43C2-8980-45A06E8AE1D6}"/>
    <cellStyle name="40% - Accent1 139 6" xfId="36479" xr:uid="{4E80854E-840C-4CF0-AC3F-F6B467E0420D}"/>
    <cellStyle name="40% - Accent1 14" xfId="239" xr:uid="{3FA00921-B709-4BA8-9F90-EE6D08F2ABDF}"/>
    <cellStyle name="40% - Accent1 14 2" xfId="5382" xr:uid="{307841F9-9DD4-4957-A504-0BDD9D0CC900}"/>
    <cellStyle name="40% - Accent1 14 2 2" xfId="13139" xr:uid="{550BC3DC-7FF9-4361-8471-1066A2FFB390}"/>
    <cellStyle name="40% - Accent1 14 2 2 2" xfId="32149" xr:uid="{B174FA02-9D60-402C-929D-05AD4BD6DBC7}"/>
    <cellStyle name="40% - Accent1 14 2 2 3" xfId="47283" xr:uid="{DA069362-2679-48E6-9EFE-95B7320A9F3E}"/>
    <cellStyle name="40% - Accent1 14 2 3" xfId="24605" xr:uid="{80801EEF-EB24-45B7-A61A-F25F8D5744D6}"/>
    <cellStyle name="40% - Accent1 14 2 4" xfId="39739" xr:uid="{9FA04729-E2E6-4E63-B278-07BEC0DD9AF1}"/>
    <cellStyle name="40% - Accent1 14 3" xfId="2893" xr:uid="{2854339C-8986-4949-8522-449A0A6779FF}"/>
    <cellStyle name="40% - Accent1 14 3 2" xfId="10656" xr:uid="{C3DDA4C8-BEC1-4254-8A2E-137D021219C4}"/>
    <cellStyle name="40% - Accent1 14 3 2 2" xfId="29681" xr:uid="{C7533F61-4FCD-4A04-A7C3-99A1E87C0638}"/>
    <cellStyle name="40% - Accent1 14 3 2 3" xfId="44815" xr:uid="{0D9745F5-D47B-4765-818A-5ACE5ABF438E}"/>
    <cellStyle name="40% - Accent1 14 3 3" xfId="22137" xr:uid="{D93DE507-6C79-4163-9CB8-A62A157BCA51}"/>
    <cellStyle name="40% - Accent1 14 3 4" xfId="37271" xr:uid="{AD960C73-72F2-4A8A-9EAD-6042A42EA80E}"/>
    <cellStyle name="40% - Accent1 14 4" xfId="8030" xr:uid="{C5B2E914-0488-4FC4-A930-555E54F0F0FB}"/>
    <cellStyle name="40% - Accent1 14 4 2" xfId="27139" xr:uid="{E2CE11CE-64A3-4A7D-96AB-C05EF4E5B59A}"/>
    <cellStyle name="40% - Accent1 14 4 3" xfId="42273" xr:uid="{05E2AFB0-2EC1-4340-BAA8-7CA2AAA639D4}"/>
    <cellStyle name="40% - Accent1 14 5" xfId="19595" xr:uid="{67F26703-A861-4546-BD30-800481741845}"/>
    <cellStyle name="40% - Accent1 14 6" xfId="34729" xr:uid="{474A340C-26FB-4329-BD78-BA6D0FDDAC4F}"/>
    <cellStyle name="40% - Accent1 140" xfId="2003" xr:uid="{6D86E869-FA31-433D-84D3-B38E91D572D5}"/>
    <cellStyle name="40% - Accent1 140 2" xfId="7152" xr:uid="{F20D0FAA-A3F2-44AF-AE51-0DB3B1BD256D}"/>
    <cellStyle name="40% - Accent1 140 2 2" xfId="14909" xr:uid="{A3F40C7E-2F1A-447F-BCC1-A42760865639}"/>
    <cellStyle name="40% - Accent1 140 2 2 2" xfId="33919" xr:uid="{F033CD82-619C-4A3A-B1F1-57617BD1D51E}"/>
    <cellStyle name="40% - Accent1 140 2 2 3" xfId="49053" xr:uid="{882A6C61-F9B1-4056-87B8-0D5EC71DB7C6}"/>
    <cellStyle name="40% - Accent1 140 2 3" xfId="26375" xr:uid="{4634B4F1-F111-4B65-AB94-77CDE70D5436}"/>
    <cellStyle name="40% - Accent1 140 2 4" xfId="41509" xr:uid="{5B6BD4D0-50B0-4868-A0E2-1AAB983C86F3}"/>
    <cellStyle name="40% - Accent1 140 3" xfId="4657" xr:uid="{D823113B-FFA4-4EFD-AD91-CEE9A8F67906}"/>
    <cellStyle name="40% - Accent1 140 3 2" xfId="12420" xr:uid="{63E0DB42-8240-49E1-B149-E3DC7CE993AC}"/>
    <cellStyle name="40% - Accent1 140 3 2 2" xfId="31445" xr:uid="{0078BB21-667A-4482-A29D-3509A03A1F54}"/>
    <cellStyle name="40% - Accent1 140 3 2 3" xfId="46579" xr:uid="{FA7A3EF3-4284-47A8-94A2-9AC127AD88D7}"/>
    <cellStyle name="40% - Accent1 140 3 3" xfId="23901" xr:uid="{4B61A969-D30C-43BE-BD7E-2695AA3AB594}"/>
    <cellStyle name="40% - Accent1 140 3 4" xfId="39035" xr:uid="{7287C91F-31B7-48F9-9DA1-3C3BD8EC1D19}"/>
    <cellStyle name="40% - Accent1 140 4" xfId="9794" xr:uid="{730540E3-DA29-48E1-A7E1-061F2E112188}"/>
    <cellStyle name="40% - Accent1 140 4 2" xfId="28903" xr:uid="{FE9733D2-93EF-40D0-9D89-8104354C2818}"/>
    <cellStyle name="40% - Accent1 140 4 3" xfId="44037" xr:uid="{1972D99A-603C-4016-84B1-A7F58A986F28}"/>
    <cellStyle name="40% - Accent1 140 5" xfId="21359" xr:uid="{8F2AD42A-F76A-49DA-B118-13528810BFCB}"/>
    <cellStyle name="40% - Accent1 140 6" xfId="36493" xr:uid="{8167A20D-22AB-47BF-8817-D5D0CE5978A6}"/>
    <cellStyle name="40% - Accent1 141" xfId="2017" xr:uid="{0B17D165-F1CC-47B4-965D-AA9975B5B625}"/>
    <cellStyle name="40% - Accent1 141 2" xfId="7166" xr:uid="{535FD5A6-CCC9-44BE-80FE-89C518A48886}"/>
    <cellStyle name="40% - Accent1 141 2 2" xfId="14923" xr:uid="{04F17898-8DE3-4F33-AB6B-96309E4D660C}"/>
    <cellStyle name="40% - Accent1 141 2 2 2" xfId="33933" xr:uid="{D6EB8BFF-DCBB-40A5-ABCF-1BB90166F6A6}"/>
    <cellStyle name="40% - Accent1 141 2 2 3" xfId="49067" xr:uid="{794CF148-6449-447E-B268-AFEDB838A87E}"/>
    <cellStyle name="40% - Accent1 141 2 3" xfId="26389" xr:uid="{A40B4EE3-EC19-4746-A53A-48A504EE7575}"/>
    <cellStyle name="40% - Accent1 141 2 4" xfId="41523" xr:uid="{71BA0A5C-745B-4A8D-82D7-F90978BBDC78}"/>
    <cellStyle name="40% - Accent1 141 3" xfId="4671" xr:uid="{5F90091F-2BE4-40C5-8D38-284F01C76BC4}"/>
    <cellStyle name="40% - Accent1 141 3 2" xfId="12434" xr:uid="{E8FB8E35-7392-4AEB-85B5-901C7922FAC7}"/>
    <cellStyle name="40% - Accent1 141 3 2 2" xfId="31459" xr:uid="{77CCE770-F91A-411D-B418-0A8525F0CC19}"/>
    <cellStyle name="40% - Accent1 141 3 2 3" xfId="46593" xr:uid="{DD315450-CDCD-422A-A8E5-4D2AE26D93C0}"/>
    <cellStyle name="40% - Accent1 141 3 3" xfId="23915" xr:uid="{FB86BA2A-CB37-43A8-8F1E-48AB9D67769C}"/>
    <cellStyle name="40% - Accent1 141 3 4" xfId="39049" xr:uid="{FBB37DAC-ACE5-474B-BD9D-BD475136A345}"/>
    <cellStyle name="40% - Accent1 141 4" xfId="9808" xr:uid="{7DF36712-5FB5-4E1C-B201-26A7C03D50CD}"/>
    <cellStyle name="40% - Accent1 141 4 2" xfId="28917" xr:uid="{FFAB2A5D-FA63-492F-B7EA-512EBBB46B77}"/>
    <cellStyle name="40% - Accent1 141 4 3" xfId="44051" xr:uid="{2CF4E267-D0BB-4E5D-BA51-F9988932181D}"/>
    <cellStyle name="40% - Accent1 141 5" xfId="21373" xr:uid="{30DAB23D-D046-43E1-87CF-2E479B456494}"/>
    <cellStyle name="40% - Accent1 141 6" xfId="36507" xr:uid="{A4F95BB4-F54F-47B5-A4EA-C0A5DA95204B}"/>
    <cellStyle name="40% - Accent1 142" xfId="2031" xr:uid="{32D654F2-F691-4D77-91CF-D85B1FC23488}"/>
    <cellStyle name="40% - Accent1 142 2" xfId="7180" xr:uid="{6F0B70BB-442B-4F65-9DB9-157C5CCAC4A0}"/>
    <cellStyle name="40% - Accent1 142 2 2" xfId="14937" xr:uid="{C3AE9C23-B1F3-4AB3-AAD5-5D9C5CE04505}"/>
    <cellStyle name="40% - Accent1 142 2 2 2" xfId="33947" xr:uid="{AF8CC63B-27B4-4CE5-961A-CA937FBC8C4B}"/>
    <cellStyle name="40% - Accent1 142 2 2 3" xfId="49081" xr:uid="{874AF5B6-F3F1-44CB-81B2-AD461212900A}"/>
    <cellStyle name="40% - Accent1 142 2 3" xfId="26403" xr:uid="{D48030B0-6FAD-40B3-BDFE-D5455F04D148}"/>
    <cellStyle name="40% - Accent1 142 2 4" xfId="41537" xr:uid="{CFCE2E93-8E02-4604-9D2E-8E7BCEA75DB6}"/>
    <cellStyle name="40% - Accent1 142 3" xfId="4685" xr:uid="{C81C69B0-F384-4D4A-AD51-5FA1461D305C}"/>
    <cellStyle name="40% - Accent1 142 3 2" xfId="12448" xr:uid="{952CC209-C03A-4859-B704-8DD4FE8CA62B}"/>
    <cellStyle name="40% - Accent1 142 3 2 2" xfId="31473" xr:uid="{1E69F2AF-F929-43AC-8209-901C45BF4D38}"/>
    <cellStyle name="40% - Accent1 142 3 2 3" xfId="46607" xr:uid="{9BA1B4C3-3F3B-4017-AB25-7EC8FF933FE2}"/>
    <cellStyle name="40% - Accent1 142 3 3" xfId="23929" xr:uid="{9F24E545-E8EC-4972-954C-F542ED3A608A}"/>
    <cellStyle name="40% - Accent1 142 3 4" xfId="39063" xr:uid="{AD1BBD41-D022-4A64-820D-DD7088AED1F0}"/>
    <cellStyle name="40% - Accent1 142 4" xfId="9822" xr:uid="{F1198D42-AEAF-41A0-8566-6A9934648014}"/>
    <cellStyle name="40% - Accent1 142 4 2" xfId="28931" xr:uid="{4EB602A1-D222-4F2C-8846-8D683B802600}"/>
    <cellStyle name="40% - Accent1 142 4 3" xfId="44065" xr:uid="{2CDAAE3C-3498-43BB-9947-EBB9132F9D35}"/>
    <cellStyle name="40% - Accent1 142 5" xfId="21387" xr:uid="{EA84FEC3-1284-4CA0-97A9-8C91E3ED1F22}"/>
    <cellStyle name="40% - Accent1 142 6" xfId="36521" xr:uid="{A6223CAA-8E5D-4500-A972-55841662F608}"/>
    <cellStyle name="40% - Accent1 143" xfId="2045" xr:uid="{1EDA7147-4CE5-4E09-A136-2AC8BCBEA71D}"/>
    <cellStyle name="40% - Accent1 143 2" xfId="7194" xr:uid="{A8E58E3B-EC00-446C-9DBB-F20B8B7A4EDE}"/>
    <cellStyle name="40% - Accent1 143 2 2" xfId="14951" xr:uid="{099940B7-DCCE-47DF-9B09-D31BE5A90DC9}"/>
    <cellStyle name="40% - Accent1 143 2 2 2" xfId="33961" xr:uid="{64888783-E53A-4139-BD1F-7ACD56C7DD8F}"/>
    <cellStyle name="40% - Accent1 143 2 2 3" xfId="49095" xr:uid="{4955E96B-5C8E-40F3-B95E-273A5A123429}"/>
    <cellStyle name="40% - Accent1 143 2 3" xfId="26417" xr:uid="{AD34BCB0-BFE6-4F71-A683-45792104D446}"/>
    <cellStyle name="40% - Accent1 143 2 4" xfId="41551" xr:uid="{A429B41A-DCC6-45F7-A58C-F005A9FD49F2}"/>
    <cellStyle name="40% - Accent1 143 3" xfId="4699" xr:uid="{28422A62-0A22-4B7D-9ABC-8FB0A6FED51F}"/>
    <cellStyle name="40% - Accent1 143 3 2" xfId="12462" xr:uid="{08344AE2-9E6E-4DF6-BE98-FA479D62EE7B}"/>
    <cellStyle name="40% - Accent1 143 3 2 2" xfId="31487" xr:uid="{B75048BC-B848-49AA-B6AC-97847A4134AA}"/>
    <cellStyle name="40% - Accent1 143 3 2 3" xfId="46621" xr:uid="{7462AB36-603A-46E6-BC4E-5262D0762245}"/>
    <cellStyle name="40% - Accent1 143 3 3" xfId="23943" xr:uid="{EB6B321B-0256-4530-BCA7-BB756E7AB907}"/>
    <cellStyle name="40% - Accent1 143 3 4" xfId="39077" xr:uid="{95B549AE-E176-4F08-918B-8EF2CB3B122D}"/>
    <cellStyle name="40% - Accent1 143 4" xfId="9836" xr:uid="{60AD9E8E-B6C9-4027-9922-16C6911B07DF}"/>
    <cellStyle name="40% - Accent1 143 4 2" xfId="28945" xr:uid="{0D33648A-1BDA-4E76-8086-AE7A9DFBAD2F}"/>
    <cellStyle name="40% - Accent1 143 4 3" xfId="44079" xr:uid="{9A6C5B03-CE8D-4F19-918D-D03AC3944AFD}"/>
    <cellStyle name="40% - Accent1 143 5" xfId="21401" xr:uid="{129CFB23-EDD6-425F-ADDC-78F831D395B6}"/>
    <cellStyle name="40% - Accent1 143 6" xfId="36535" xr:uid="{99B3E8EC-9CEE-4343-B8DB-4FEDFDBF48B5}"/>
    <cellStyle name="40% - Accent1 144" xfId="2059" xr:uid="{0E859B82-2725-42BC-96D1-BC54B08EDCDB}"/>
    <cellStyle name="40% - Accent1 144 2" xfId="7208" xr:uid="{E97F8954-0DA1-45A9-AB07-473ED73E73F4}"/>
    <cellStyle name="40% - Accent1 144 2 2" xfId="14965" xr:uid="{26084C02-A68C-426D-9DE2-CBDB2F18957A}"/>
    <cellStyle name="40% - Accent1 144 2 2 2" xfId="33975" xr:uid="{F284C8FE-9674-452F-A8E0-9948CA42540E}"/>
    <cellStyle name="40% - Accent1 144 2 2 3" xfId="49109" xr:uid="{3E923382-30B9-43A6-A52B-1194BFA02A71}"/>
    <cellStyle name="40% - Accent1 144 2 3" xfId="26431" xr:uid="{ACB51853-257E-470F-8B5B-B315DC3F0858}"/>
    <cellStyle name="40% - Accent1 144 2 4" xfId="41565" xr:uid="{906C3DDF-9060-41EF-9432-488C9937ABBD}"/>
    <cellStyle name="40% - Accent1 144 3" xfId="4713" xr:uid="{69F428AA-1FEF-4FFB-A6D4-51D011D932F0}"/>
    <cellStyle name="40% - Accent1 144 3 2" xfId="12476" xr:uid="{14B4F749-372A-4004-8905-E86F0B88FF42}"/>
    <cellStyle name="40% - Accent1 144 3 2 2" xfId="31501" xr:uid="{8F6FD36B-6AB3-4716-96E3-9757DE0C0DD6}"/>
    <cellStyle name="40% - Accent1 144 3 2 3" xfId="46635" xr:uid="{BD91050C-49A8-4B1D-A0FF-827567589665}"/>
    <cellStyle name="40% - Accent1 144 3 3" xfId="23957" xr:uid="{AA13A7D8-C299-470E-AD65-D2BC5978DECE}"/>
    <cellStyle name="40% - Accent1 144 3 4" xfId="39091" xr:uid="{90DC2D83-FAD0-4768-81FB-4FA7529D1A58}"/>
    <cellStyle name="40% - Accent1 144 4" xfId="9850" xr:uid="{934352AB-B984-473E-9A9D-2834F416B7FE}"/>
    <cellStyle name="40% - Accent1 144 4 2" xfId="28959" xr:uid="{05FABEE9-66E0-46C7-B440-71A81836206C}"/>
    <cellStyle name="40% - Accent1 144 4 3" xfId="44093" xr:uid="{7D3A97D5-48D5-4162-939F-DE0C3B2B9736}"/>
    <cellStyle name="40% - Accent1 144 5" xfId="21415" xr:uid="{679FF8D1-9B79-42C5-9181-A338DA75EEAC}"/>
    <cellStyle name="40% - Accent1 144 6" xfId="36549" xr:uid="{55038EDD-8828-4FA2-A813-1E2CE64248A5}"/>
    <cellStyle name="40% - Accent1 145" xfId="2073" xr:uid="{51458D43-7C26-4D4F-9980-E11844ED9EAF}"/>
    <cellStyle name="40% - Accent1 145 2" xfId="7222" xr:uid="{D4A13F5B-76AD-4DD7-9682-137045AC2D53}"/>
    <cellStyle name="40% - Accent1 145 2 2" xfId="14979" xr:uid="{297FDA53-DC01-49B4-8D98-1628903BDA36}"/>
    <cellStyle name="40% - Accent1 145 2 2 2" xfId="33989" xr:uid="{13E76265-B587-4279-AB25-E50CAC9DFFF3}"/>
    <cellStyle name="40% - Accent1 145 2 2 3" xfId="49123" xr:uid="{C5D0CFF3-1E6F-483C-B7D6-255059AD5779}"/>
    <cellStyle name="40% - Accent1 145 2 3" xfId="26445" xr:uid="{47BDAF8E-00EA-4082-830B-76A147938457}"/>
    <cellStyle name="40% - Accent1 145 2 4" xfId="41579" xr:uid="{CA2F0BC0-3D57-4FA8-BFA9-9E85869EB9E9}"/>
    <cellStyle name="40% - Accent1 145 3" xfId="4727" xr:uid="{C94BDA0B-28F0-404B-97E1-11A48074E149}"/>
    <cellStyle name="40% - Accent1 145 3 2" xfId="12490" xr:uid="{A607AF34-6C79-42F3-98A9-1345B2C3F133}"/>
    <cellStyle name="40% - Accent1 145 3 2 2" xfId="31515" xr:uid="{4E3FF912-9FA0-491B-A7C5-447413EE1E18}"/>
    <cellStyle name="40% - Accent1 145 3 2 3" xfId="46649" xr:uid="{A247BB9A-E096-4355-9ECC-3B21BD96B76D}"/>
    <cellStyle name="40% - Accent1 145 3 3" xfId="23971" xr:uid="{21576086-B620-41EB-8E4F-E6930337C650}"/>
    <cellStyle name="40% - Accent1 145 3 4" xfId="39105" xr:uid="{17239826-67EF-4A5B-8810-BD00D51494B8}"/>
    <cellStyle name="40% - Accent1 145 4" xfId="9864" xr:uid="{52E2590B-308D-4632-82E0-2D05CD5EA7A7}"/>
    <cellStyle name="40% - Accent1 145 4 2" xfId="28973" xr:uid="{6287743A-83B5-43C2-AAEB-E6361C346CF2}"/>
    <cellStyle name="40% - Accent1 145 4 3" xfId="44107" xr:uid="{9C714D61-F610-4119-A08C-F0FE172FAAEA}"/>
    <cellStyle name="40% - Accent1 145 5" xfId="21429" xr:uid="{D9907B54-2010-412E-8EC7-A1BA42A1A857}"/>
    <cellStyle name="40% - Accent1 145 6" xfId="36563" xr:uid="{96BF42C4-A21B-4E03-A991-80F2C8BF4ED2}"/>
    <cellStyle name="40% - Accent1 146" xfId="2087" xr:uid="{00AA0C0C-CBDF-4CEE-80F1-2E92F83D8102}"/>
    <cellStyle name="40% - Accent1 146 2" xfId="7236" xr:uid="{3B1E8E7B-CC07-42B8-9A12-9EEBDB1085B2}"/>
    <cellStyle name="40% - Accent1 146 2 2" xfId="14993" xr:uid="{503027E1-737D-4A37-8F61-0DA22DA418A9}"/>
    <cellStyle name="40% - Accent1 146 2 2 2" xfId="34003" xr:uid="{F2847183-B6EC-48E3-B25B-B2D4E6C8C8D5}"/>
    <cellStyle name="40% - Accent1 146 2 2 3" xfId="49137" xr:uid="{8DB305E8-1CE7-4997-BCA8-70D6D3E31224}"/>
    <cellStyle name="40% - Accent1 146 2 3" xfId="26459" xr:uid="{1BE1571D-C2C4-4344-BD1A-7509E7B4E0C0}"/>
    <cellStyle name="40% - Accent1 146 2 4" xfId="41593" xr:uid="{6BDA2380-5160-42A1-A102-71253F057113}"/>
    <cellStyle name="40% - Accent1 146 3" xfId="4741" xr:uid="{48DF9940-2831-4987-94DB-020C65421D50}"/>
    <cellStyle name="40% - Accent1 146 3 2" xfId="12504" xr:uid="{7DBB5922-A03C-490F-B885-CCFE995048A0}"/>
    <cellStyle name="40% - Accent1 146 3 2 2" xfId="31529" xr:uid="{06218CE2-DEC2-4892-9179-1B9825B4F5B7}"/>
    <cellStyle name="40% - Accent1 146 3 2 3" xfId="46663" xr:uid="{17CA0A79-A14B-4D39-8927-0E14F5488518}"/>
    <cellStyle name="40% - Accent1 146 3 3" xfId="23985" xr:uid="{39451520-36CD-47B9-A1BF-4A51D2772536}"/>
    <cellStyle name="40% - Accent1 146 3 4" xfId="39119" xr:uid="{1FECF653-2D5A-44D7-ACB4-61B33ECD1F4C}"/>
    <cellStyle name="40% - Accent1 146 4" xfId="9878" xr:uid="{7C858624-C0FA-4601-AEF1-FAA72F336B4C}"/>
    <cellStyle name="40% - Accent1 146 4 2" xfId="28987" xr:uid="{009433B4-F82B-4380-932D-8A62AE82E933}"/>
    <cellStyle name="40% - Accent1 146 4 3" xfId="44121" xr:uid="{04208163-3802-40BF-AC3C-CBF9CEE0FCA5}"/>
    <cellStyle name="40% - Accent1 146 5" xfId="21443" xr:uid="{3F8A9FFF-AEEB-4E0D-BC9C-9EC1FBA8ACFD}"/>
    <cellStyle name="40% - Accent1 146 6" xfId="36577" xr:uid="{79504E50-53BF-4730-ACB2-14A696BF126E}"/>
    <cellStyle name="40% - Accent1 147" xfId="2101" xr:uid="{568DAA34-1E77-443B-BA87-12828B9E571C}"/>
    <cellStyle name="40% - Accent1 147 2" xfId="7250" xr:uid="{9364CF30-724F-4EDE-9B16-CCF8A4B0B995}"/>
    <cellStyle name="40% - Accent1 147 2 2" xfId="15007" xr:uid="{E86C08C7-546D-4960-8257-4AF4DCF4D907}"/>
    <cellStyle name="40% - Accent1 147 2 2 2" xfId="34017" xr:uid="{8AFF1B19-074F-42F2-8898-381699A81492}"/>
    <cellStyle name="40% - Accent1 147 2 2 3" xfId="49151" xr:uid="{BBC07996-C453-49BA-99B2-6EF8CF4CF950}"/>
    <cellStyle name="40% - Accent1 147 2 3" xfId="26473" xr:uid="{D77F8605-317F-4615-9F59-C47634DD59F6}"/>
    <cellStyle name="40% - Accent1 147 2 4" xfId="41607" xr:uid="{8B1F1447-C791-45FB-BC67-ADBD390411A1}"/>
    <cellStyle name="40% - Accent1 147 3" xfId="4755" xr:uid="{A5D47E0F-1BBA-47CB-9699-4390C082B5E6}"/>
    <cellStyle name="40% - Accent1 147 3 2" xfId="12518" xr:uid="{971702C1-AA28-4E2F-A5BE-BDA304600221}"/>
    <cellStyle name="40% - Accent1 147 3 2 2" xfId="31543" xr:uid="{FD0EBF47-0514-4491-ADAD-6078CEB2D944}"/>
    <cellStyle name="40% - Accent1 147 3 2 3" xfId="46677" xr:uid="{A224C428-C868-42B5-9BAF-936A25E804C0}"/>
    <cellStyle name="40% - Accent1 147 3 3" xfId="23999" xr:uid="{27FA9C4E-5988-41F3-A081-62DA7DF9785B}"/>
    <cellStyle name="40% - Accent1 147 3 4" xfId="39133" xr:uid="{9A1602B5-F5B3-4936-90A2-A6A67A7831CB}"/>
    <cellStyle name="40% - Accent1 147 4" xfId="9892" xr:uid="{C13816B7-45D8-4A53-B87A-DC6373F12374}"/>
    <cellStyle name="40% - Accent1 147 4 2" xfId="29001" xr:uid="{B7F3F7F9-D339-4D56-AA4A-9C753D1B300E}"/>
    <cellStyle name="40% - Accent1 147 4 3" xfId="44135" xr:uid="{2FFB872E-8B50-493A-8946-73DDBE48A25D}"/>
    <cellStyle name="40% - Accent1 147 5" xfId="21457" xr:uid="{3424B6F8-67D5-4DE4-88FD-F66A51B3F8BC}"/>
    <cellStyle name="40% - Accent1 147 6" xfId="36591" xr:uid="{73C7347B-0826-4916-954F-4DF9C00CDC70}"/>
    <cellStyle name="40% - Accent1 148" xfId="2115" xr:uid="{F2CEAD18-DFCF-4BBF-A0B0-60812EE842A8}"/>
    <cellStyle name="40% - Accent1 148 2" xfId="7264" xr:uid="{AD37EB7E-B75B-4181-A6F7-6947432973E1}"/>
    <cellStyle name="40% - Accent1 148 2 2" xfId="15021" xr:uid="{B0DD2EA5-5E3A-4C73-9E9E-1EB9FBDEA6B5}"/>
    <cellStyle name="40% - Accent1 148 2 2 2" xfId="34031" xr:uid="{31DEA256-D90F-4804-AB99-D08681D1DAC2}"/>
    <cellStyle name="40% - Accent1 148 2 2 3" xfId="49165" xr:uid="{C9CE3913-769A-4F08-90E6-65FEA49C0026}"/>
    <cellStyle name="40% - Accent1 148 2 3" xfId="26487" xr:uid="{A0DC952F-FAAF-4758-8E5C-A03321AEFA4D}"/>
    <cellStyle name="40% - Accent1 148 2 4" xfId="41621" xr:uid="{54976EEF-D214-4D63-8DBF-24CB19BEA598}"/>
    <cellStyle name="40% - Accent1 148 3" xfId="4769" xr:uid="{AA1BADA3-C952-4A87-9290-58B629D6834C}"/>
    <cellStyle name="40% - Accent1 148 3 2" xfId="12532" xr:uid="{08D2438F-7F6D-47ED-8277-D616A39A9E86}"/>
    <cellStyle name="40% - Accent1 148 3 2 2" xfId="31557" xr:uid="{9DC2F3B6-DE44-4AB7-AB94-FD821E59B2B1}"/>
    <cellStyle name="40% - Accent1 148 3 2 3" xfId="46691" xr:uid="{3D7A13B9-3F17-4F20-AF6D-0EA4F7DE2170}"/>
    <cellStyle name="40% - Accent1 148 3 3" xfId="24013" xr:uid="{0CB4591B-AC21-443F-A6AF-2DE92B8D6AE3}"/>
    <cellStyle name="40% - Accent1 148 3 4" xfId="39147" xr:uid="{2C9E722A-DECA-43B7-84A0-5510BD3BB31A}"/>
    <cellStyle name="40% - Accent1 148 4" xfId="9906" xr:uid="{B1C4F008-6CD0-466C-ADD3-1E552E89E8F3}"/>
    <cellStyle name="40% - Accent1 148 4 2" xfId="29015" xr:uid="{BB1FE58B-C37F-438F-9B57-FC66AC4E3AA7}"/>
    <cellStyle name="40% - Accent1 148 4 3" xfId="44149" xr:uid="{4B58759F-640C-456D-8FAA-143981D4C2D0}"/>
    <cellStyle name="40% - Accent1 148 5" xfId="21471" xr:uid="{F21B2AE3-866C-454E-ADEF-C7F5EFAC36D3}"/>
    <cellStyle name="40% - Accent1 148 6" xfId="36605" xr:uid="{3AC75C0B-65F9-46C0-AA82-901D5D51DDCC}"/>
    <cellStyle name="40% - Accent1 149" xfId="2129" xr:uid="{8FBB1E7C-7423-4B40-88DF-A7C7C908149A}"/>
    <cellStyle name="40% - Accent1 149 2" xfId="7278" xr:uid="{68B2E953-7E7E-446B-BC59-394AF834DE56}"/>
    <cellStyle name="40% - Accent1 149 2 2" xfId="15035" xr:uid="{B6075F60-3181-40FC-ABF6-90868B417A50}"/>
    <cellStyle name="40% - Accent1 149 2 2 2" xfId="34045" xr:uid="{38D70BE9-10F7-467F-AA40-A85F844D7FB7}"/>
    <cellStyle name="40% - Accent1 149 2 2 3" xfId="49179" xr:uid="{FA0DD9FE-7178-4338-9D2C-A927D1372E8C}"/>
    <cellStyle name="40% - Accent1 149 2 3" xfId="26501" xr:uid="{CC11D2D0-C044-472D-BD66-B30B3EEB1420}"/>
    <cellStyle name="40% - Accent1 149 2 4" xfId="41635" xr:uid="{4445ED61-8E9F-47DC-94E4-581EBA1CA768}"/>
    <cellStyle name="40% - Accent1 149 3" xfId="4783" xr:uid="{19395B82-2700-4F53-8FBE-421213FDDF07}"/>
    <cellStyle name="40% - Accent1 149 3 2" xfId="12546" xr:uid="{C028DF72-155C-417A-9D58-2BE084176B01}"/>
    <cellStyle name="40% - Accent1 149 3 2 2" xfId="31571" xr:uid="{AA202164-3A58-4CC6-9345-270D85CDB530}"/>
    <cellStyle name="40% - Accent1 149 3 2 3" xfId="46705" xr:uid="{11FD644C-B37A-47E0-BA8C-61AF34C3D753}"/>
    <cellStyle name="40% - Accent1 149 3 3" xfId="24027" xr:uid="{175DEA8F-3940-4A1D-B7E0-8C560A73C6A5}"/>
    <cellStyle name="40% - Accent1 149 3 4" xfId="39161" xr:uid="{9941379A-4985-42C5-BC87-25A44BD25E6A}"/>
    <cellStyle name="40% - Accent1 149 4" xfId="9920" xr:uid="{14A39727-ECA0-480E-B144-603903CBA60D}"/>
    <cellStyle name="40% - Accent1 149 4 2" xfId="29029" xr:uid="{E0F155C7-33CE-490B-8D33-8F8B244704DF}"/>
    <cellStyle name="40% - Accent1 149 4 3" xfId="44163" xr:uid="{BB3465FF-3786-49F3-A806-4F658A734813}"/>
    <cellStyle name="40% - Accent1 149 5" xfId="21485" xr:uid="{D9633138-FEDA-4F64-9830-9ABFDE1F8514}"/>
    <cellStyle name="40% - Accent1 149 6" xfId="36619" xr:uid="{A1C9352F-C62F-4F9C-A578-CDAE8F486EF9}"/>
    <cellStyle name="40% - Accent1 15" xfId="253" xr:uid="{7288DD0B-1C70-4B59-B406-3000D9B4760F}"/>
    <cellStyle name="40% - Accent1 15 2" xfId="5396" xr:uid="{2952B98C-5998-485B-BE64-9BE6C39AACB8}"/>
    <cellStyle name="40% - Accent1 15 2 2" xfId="13153" xr:uid="{2183EAA9-569E-4F38-92BF-4418D8BD6965}"/>
    <cellStyle name="40% - Accent1 15 2 2 2" xfId="32163" xr:uid="{2155525F-40D1-4C31-808B-DD7BCDD30DC7}"/>
    <cellStyle name="40% - Accent1 15 2 2 3" xfId="47297" xr:uid="{2F05B645-F044-498D-9B19-8F3AD6C5BA80}"/>
    <cellStyle name="40% - Accent1 15 2 3" xfId="24619" xr:uid="{275BE689-4165-4DFC-88EB-C1404DB74A31}"/>
    <cellStyle name="40% - Accent1 15 2 4" xfId="39753" xr:uid="{A9C0D4A8-5153-44C5-8EDA-762E919EC101}"/>
    <cellStyle name="40% - Accent1 15 3" xfId="2907" xr:uid="{E756FD1B-40A2-47DB-B3A1-E0E2CE5613A4}"/>
    <cellStyle name="40% - Accent1 15 3 2" xfId="10670" xr:uid="{2B20B448-65EF-4D92-AEAF-3A9450A4609E}"/>
    <cellStyle name="40% - Accent1 15 3 2 2" xfId="29695" xr:uid="{67ECE81A-ED74-4475-8786-4943E3F8AFFD}"/>
    <cellStyle name="40% - Accent1 15 3 2 3" xfId="44829" xr:uid="{879DEE2E-B76C-472F-B805-E2855F2C3ECF}"/>
    <cellStyle name="40% - Accent1 15 3 3" xfId="22151" xr:uid="{F8F106DB-9694-406C-9826-471973B091C3}"/>
    <cellStyle name="40% - Accent1 15 3 4" xfId="37285" xr:uid="{FC4EC0EA-4E25-48E4-9FB9-F8CE693E29D7}"/>
    <cellStyle name="40% - Accent1 15 4" xfId="8044" xr:uid="{D58A334F-84A9-4DC1-8A70-9C8335B390CB}"/>
    <cellStyle name="40% - Accent1 15 4 2" xfId="27153" xr:uid="{3C382486-37DC-4540-A11F-E032B5A674D8}"/>
    <cellStyle name="40% - Accent1 15 4 3" xfId="42287" xr:uid="{DBE8E132-48C1-4B8F-9553-0DC120CC291B}"/>
    <cellStyle name="40% - Accent1 15 5" xfId="19609" xr:uid="{5A529109-EF84-476F-BE2B-30BF08B4EBCD}"/>
    <cellStyle name="40% - Accent1 15 6" xfId="34743" xr:uid="{2CF051F6-5413-4274-AEBC-A806507898B3}"/>
    <cellStyle name="40% - Accent1 150" xfId="2143" xr:uid="{53216165-D637-40B1-B4B6-A34DE0A476FD}"/>
    <cellStyle name="40% - Accent1 150 2" xfId="7292" xr:uid="{3CF0DBED-5B5F-41DD-8465-7581E873C74F}"/>
    <cellStyle name="40% - Accent1 150 2 2" xfId="15049" xr:uid="{9CE05C7C-ACC8-4878-B47E-F0CA999085D6}"/>
    <cellStyle name="40% - Accent1 150 2 2 2" xfId="34059" xr:uid="{782DCB5E-461B-4D55-A505-1E441D90ACB4}"/>
    <cellStyle name="40% - Accent1 150 2 2 3" xfId="49193" xr:uid="{1A6D04B7-9289-4007-9901-C46B82074BDB}"/>
    <cellStyle name="40% - Accent1 150 2 3" xfId="26515" xr:uid="{4F98B5E2-B1A2-4766-9C20-A8E00EC8B434}"/>
    <cellStyle name="40% - Accent1 150 2 4" xfId="41649" xr:uid="{24C661EC-0A9B-4A25-A12D-32147756F7E6}"/>
    <cellStyle name="40% - Accent1 150 3" xfId="4797" xr:uid="{3A5655E5-0B14-4C51-8BD1-370900A3E9A3}"/>
    <cellStyle name="40% - Accent1 150 3 2" xfId="12560" xr:uid="{86DD2445-E204-4C77-B89D-E9F534D31107}"/>
    <cellStyle name="40% - Accent1 150 3 2 2" xfId="31585" xr:uid="{0E0AFEDE-09D9-4755-BBD8-4719E86484B4}"/>
    <cellStyle name="40% - Accent1 150 3 2 3" xfId="46719" xr:uid="{AC8B4AE8-B324-44AF-AF8B-A1603613D6AC}"/>
    <cellStyle name="40% - Accent1 150 3 3" xfId="24041" xr:uid="{CDD0081D-DACE-4B22-A18D-98B09B838E90}"/>
    <cellStyle name="40% - Accent1 150 3 4" xfId="39175" xr:uid="{DE25C910-189E-4D68-95EB-8BB717337A74}"/>
    <cellStyle name="40% - Accent1 150 4" xfId="9934" xr:uid="{977166FB-9BE2-4FE4-8A38-BC590C622223}"/>
    <cellStyle name="40% - Accent1 150 4 2" xfId="29043" xr:uid="{4135F1D0-96B8-4871-9BDA-B2090EABC352}"/>
    <cellStyle name="40% - Accent1 150 4 3" xfId="44177" xr:uid="{A8865D68-A061-4F41-BE7E-FEE63F2D5453}"/>
    <cellStyle name="40% - Accent1 150 5" xfId="21499" xr:uid="{FAD63469-AF3B-48D7-A648-0C97C1B4B448}"/>
    <cellStyle name="40% - Accent1 150 6" xfId="36633" xr:uid="{86516F20-F828-4B75-BB7E-47883AF9D09F}"/>
    <cellStyle name="40% - Accent1 151" xfId="2157" xr:uid="{9591C2D6-BD52-462B-9583-85B739D98703}"/>
    <cellStyle name="40% - Accent1 151 2" xfId="7306" xr:uid="{76199701-BE50-4C2B-BC5F-0FB4480E53ED}"/>
    <cellStyle name="40% - Accent1 151 2 2" xfId="15063" xr:uid="{6F92BAFC-BBDE-49C3-A344-F022C27036BB}"/>
    <cellStyle name="40% - Accent1 151 2 2 2" xfId="34073" xr:uid="{56944DEB-2DE8-4B62-B750-31D51028C460}"/>
    <cellStyle name="40% - Accent1 151 2 2 3" xfId="49207" xr:uid="{93EBBB4B-39F8-4558-A877-BF8E172E7B19}"/>
    <cellStyle name="40% - Accent1 151 2 3" xfId="26529" xr:uid="{3F1316A3-973C-44EE-B369-40774B40CEBF}"/>
    <cellStyle name="40% - Accent1 151 2 4" xfId="41663" xr:uid="{9178D96E-B08D-4A72-A170-9A4583C13621}"/>
    <cellStyle name="40% - Accent1 151 3" xfId="4811" xr:uid="{A7B49D24-D5B3-4204-AA1D-4053DE0A4173}"/>
    <cellStyle name="40% - Accent1 151 3 2" xfId="12574" xr:uid="{88FB83D1-0BA9-4652-83BB-D4F511E906A2}"/>
    <cellStyle name="40% - Accent1 151 3 2 2" xfId="31599" xr:uid="{3B38DB95-432D-4BAE-9CE9-22C06A92B460}"/>
    <cellStyle name="40% - Accent1 151 3 2 3" xfId="46733" xr:uid="{20339B83-5058-4F3E-89ED-1A8D32ED312E}"/>
    <cellStyle name="40% - Accent1 151 3 3" xfId="24055" xr:uid="{44A366AE-0D27-4374-AB47-B6DAE7FF78EA}"/>
    <cellStyle name="40% - Accent1 151 3 4" xfId="39189" xr:uid="{811F0CDC-054A-41D2-9876-210C64E3AEF8}"/>
    <cellStyle name="40% - Accent1 151 4" xfId="9948" xr:uid="{8BEC8032-CF9D-408E-AC80-E922F4F29B2D}"/>
    <cellStyle name="40% - Accent1 151 4 2" xfId="29057" xr:uid="{3635F6C2-2F73-4613-A37E-F7731E96E2C3}"/>
    <cellStyle name="40% - Accent1 151 4 3" xfId="44191" xr:uid="{A13792DD-6F75-4B7D-8E7A-E0D29C127038}"/>
    <cellStyle name="40% - Accent1 151 5" xfId="21513" xr:uid="{00D58A02-5900-45BF-8183-60A9C343C7A1}"/>
    <cellStyle name="40% - Accent1 151 6" xfId="36647" xr:uid="{0A28DD5E-EE3A-4AB0-946C-9DD8399703E2}"/>
    <cellStyle name="40% - Accent1 152" xfId="2171" xr:uid="{8F7C4EB0-1D2A-4658-9D31-8FD0906AE369}"/>
    <cellStyle name="40% - Accent1 152 2" xfId="7320" xr:uid="{ACAF61B3-65F0-4CBB-9D41-DDE7E2837241}"/>
    <cellStyle name="40% - Accent1 152 2 2" xfId="15077" xr:uid="{6E6F2451-4967-4D9F-A3A3-2C800D5AA54F}"/>
    <cellStyle name="40% - Accent1 152 2 2 2" xfId="34087" xr:uid="{A12658AF-3C6C-421B-BEC9-C1713EF1B680}"/>
    <cellStyle name="40% - Accent1 152 2 2 3" xfId="49221" xr:uid="{02ACB9C4-A17D-44B0-83C4-0CABFAF1A9A0}"/>
    <cellStyle name="40% - Accent1 152 2 3" xfId="26543" xr:uid="{A2998B65-FAE1-40EC-8F90-955C90196B1D}"/>
    <cellStyle name="40% - Accent1 152 2 4" xfId="41677" xr:uid="{170D37EA-7B6C-4C83-8D47-4EEDE268276F}"/>
    <cellStyle name="40% - Accent1 152 3" xfId="4825" xr:uid="{FC6076CB-6EA0-46E0-AAA0-68CB625FBE0A}"/>
    <cellStyle name="40% - Accent1 152 3 2" xfId="12588" xr:uid="{4F37D3C8-5542-4DB9-A24F-DD0176B2073D}"/>
    <cellStyle name="40% - Accent1 152 3 2 2" xfId="31613" xr:uid="{58D6DCFC-BD10-4342-8750-00754A261620}"/>
    <cellStyle name="40% - Accent1 152 3 2 3" xfId="46747" xr:uid="{DEF45B2D-8F5A-4E37-A4A5-D4B119169158}"/>
    <cellStyle name="40% - Accent1 152 3 3" xfId="24069" xr:uid="{E957E112-6F35-40F7-ADE0-6044785AEA60}"/>
    <cellStyle name="40% - Accent1 152 3 4" xfId="39203" xr:uid="{3A5F5346-5C69-4E80-BBD2-A759D6784D97}"/>
    <cellStyle name="40% - Accent1 152 4" xfId="9962" xr:uid="{099E4D44-08D7-40AF-9D46-273FCDAF50C0}"/>
    <cellStyle name="40% - Accent1 152 4 2" xfId="29071" xr:uid="{5EC8E7D1-4051-4CBE-86A9-E9681B7650EB}"/>
    <cellStyle name="40% - Accent1 152 4 3" xfId="44205" xr:uid="{053F3CF3-E46D-4AE1-9DDC-597F6C1D87A2}"/>
    <cellStyle name="40% - Accent1 152 5" xfId="21527" xr:uid="{9BD1FCCC-4539-4074-BD74-6E2ABA5B1267}"/>
    <cellStyle name="40% - Accent1 152 6" xfId="36661" xr:uid="{46B702C4-9D9D-44EE-9275-AC6F825A2A3E}"/>
    <cellStyle name="40% - Accent1 153" xfId="2185" xr:uid="{A8A0662D-DC5D-4186-ACD4-F44EDDA48859}"/>
    <cellStyle name="40% - Accent1 153 2" xfId="7334" xr:uid="{BAB80605-C4D1-43A9-97B6-5CEE7F0EDEF0}"/>
    <cellStyle name="40% - Accent1 153 2 2" xfId="15091" xr:uid="{D42F42DA-8DC2-443B-B522-78DF9BB8EEC2}"/>
    <cellStyle name="40% - Accent1 153 2 2 2" xfId="34101" xr:uid="{AC685235-2437-44AF-8E33-DE00763CC22C}"/>
    <cellStyle name="40% - Accent1 153 2 2 3" xfId="49235" xr:uid="{FD95F88D-DDD2-4DCC-883B-82E098E10C79}"/>
    <cellStyle name="40% - Accent1 153 2 3" xfId="26557" xr:uid="{41E48240-251A-4247-A6EF-0C8FE910A711}"/>
    <cellStyle name="40% - Accent1 153 2 4" xfId="41691" xr:uid="{C1569629-1E16-449F-AA2F-4C9719AB810C}"/>
    <cellStyle name="40% - Accent1 153 3" xfId="4839" xr:uid="{641A8DF7-94BB-4112-8D83-333EB5CD875C}"/>
    <cellStyle name="40% - Accent1 153 3 2" xfId="12602" xr:uid="{ADD2C3C1-319C-4355-99B7-22233888CB36}"/>
    <cellStyle name="40% - Accent1 153 3 2 2" xfId="31627" xr:uid="{E6EF594E-998B-4523-A072-C9563FB14583}"/>
    <cellStyle name="40% - Accent1 153 3 2 3" xfId="46761" xr:uid="{710BA27A-BB51-4801-ADAB-27965AF779F9}"/>
    <cellStyle name="40% - Accent1 153 3 3" xfId="24083" xr:uid="{5ACDDAE4-70B4-451C-B76C-D3C172A96603}"/>
    <cellStyle name="40% - Accent1 153 3 4" xfId="39217" xr:uid="{77E1B4DA-3DDD-4A92-B198-1F99BFDF1B8E}"/>
    <cellStyle name="40% - Accent1 153 4" xfId="9976" xr:uid="{6FA774CB-6D54-41EB-973D-393CC1F048E1}"/>
    <cellStyle name="40% - Accent1 153 4 2" xfId="29085" xr:uid="{34F908D8-032A-461F-9172-906398372F03}"/>
    <cellStyle name="40% - Accent1 153 4 3" xfId="44219" xr:uid="{9066486E-AD36-45AE-8260-DB273D52A06D}"/>
    <cellStyle name="40% - Accent1 153 5" xfId="21541" xr:uid="{B71C8444-4663-4DE9-B89F-D165F5EA92FE}"/>
    <cellStyle name="40% - Accent1 153 6" xfId="36675" xr:uid="{C438CFC7-C3F8-43DA-B901-1902D9FC032E}"/>
    <cellStyle name="40% - Accent1 154" xfId="2199" xr:uid="{9BE458E5-E1F7-49AF-8BCC-9EDE34F89905}"/>
    <cellStyle name="40% - Accent1 154 2" xfId="7348" xr:uid="{269F4A2D-5453-4850-993E-CB6EBD2C3503}"/>
    <cellStyle name="40% - Accent1 154 2 2" xfId="15105" xr:uid="{A13E046A-8E28-432C-BF8A-E22F38FA0094}"/>
    <cellStyle name="40% - Accent1 154 2 2 2" xfId="34115" xr:uid="{EFF528D0-CF51-4448-BBF5-73D5D5C8E0D3}"/>
    <cellStyle name="40% - Accent1 154 2 2 3" xfId="49249" xr:uid="{7064FB71-F230-45B8-816C-492EFC47D453}"/>
    <cellStyle name="40% - Accent1 154 2 3" xfId="26571" xr:uid="{96820844-B214-4AE5-BDA7-9C3DD27A5AB6}"/>
    <cellStyle name="40% - Accent1 154 2 4" xfId="41705" xr:uid="{5CB87FD3-BC32-469F-900D-6BC98EBE5FB5}"/>
    <cellStyle name="40% - Accent1 154 3" xfId="4853" xr:uid="{FE68A62C-F2B2-4EF5-B3A9-810F52290305}"/>
    <cellStyle name="40% - Accent1 154 3 2" xfId="12616" xr:uid="{C8A616ED-CC0E-47AB-9F62-C59E6DA512CA}"/>
    <cellStyle name="40% - Accent1 154 3 2 2" xfId="31641" xr:uid="{AEB01C92-B3C4-483E-AB73-D67F331BDCE0}"/>
    <cellStyle name="40% - Accent1 154 3 2 3" xfId="46775" xr:uid="{B9E61BBD-280F-4149-B7CB-8BF012FE509C}"/>
    <cellStyle name="40% - Accent1 154 3 3" xfId="24097" xr:uid="{3AD6E2A9-6FE2-48B3-93F9-B59E168ED430}"/>
    <cellStyle name="40% - Accent1 154 3 4" xfId="39231" xr:uid="{AA0A8DD2-60B1-498F-AFF3-106E593F0480}"/>
    <cellStyle name="40% - Accent1 154 4" xfId="9990" xr:uid="{EB1FF9DD-EC83-4830-BC15-5A4941B4BA5C}"/>
    <cellStyle name="40% - Accent1 154 4 2" xfId="29099" xr:uid="{E49F3D0C-A26A-4B87-B21E-84839A9C36B4}"/>
    <cellStyle name="40% - Accent1 154 4 3" xfId="44233" xr:uid="{0DF27E07-5653-4F22-89AC-9C34F7113DC2}"/>
    <cellStyle name="40% - Accent1 154 5" xfId="21555" xr:uid="{65413BAA-182D-492C-9505-9E3E6B3B96D8}"/>
    <cellStyle name="40% - Accent1 154 6" xfId="36689" xr:uid="{C3056189-33ED-469E-BCA1-D2C6A7D29FA3}"/>
    <cellStyle name="40% - Accent1 155" xfId="2213" xr:uid="{835EEE1A-E5C4-4C03-90DD-7D18E7DD67BC}"/>
    <cellStyle name="40% - Accent1 155 2" xfId="7362" xr:uid="{57C2E684-3904-49AF-802B-FAB6B94BF914}"/>
    <cellStyle name="40% - Accent1 155 2 2" xfId="15119" xr:uid="{828887BC-6A77-47CA-BC2F-8DBBCDACA7FD}"/>
    <cellStyle name="40% - Accent1 155 2 2 2" xfId="34129" xr:uid="{EC296F5B-1A30-479D-9822-ABD42DC273E6}"/>
    <cellStyle name="40% - Accent1 155 2 2 3" xfId="49263" xr:uid="{393AA623-C343-47DA-87B7-8BA0B41BE329}"/>
    <cellStyle name="40% - Accent1 155 2 3" xfId="26585" xr:uid="{8E040766-E1AD-4206-9E47-8279BE5E0F03}"/>
    <cellStyle name="40% - Accent1 155 2 4" xfId="41719" xr:uid="{94C0043A-275C-48F1-B1A1-0F319B79E560}"/>
    <cellStyle name="40% - Accent1 155 3" xfId="4867" xr:uid="{F4789A91-C48E-4B08-8454-0D20F84FEE37}"/>
    <cellStyle name="40% - Accent1 155 3 2" xfId="12630" xr:uid="{28E1CB97-7767-4E37-B934-091D0ED360D8}"/>
    <cellStyle name="40% - Accent1 155 3 2 2" xfId="31655" xr:uid="{921E76E7-A157-47DA-9EFF-6A9884A1B462}"/>
    <cellStyle name="40% - Accent1 155 3 2 3" xfId="46789" xr:uid="{EF805C6E-3629-4A37-B753-86F59D0E797F}"/>
    <cellStyle name="40% - Accent1 155 3 3" xfId="24111" xr:uid="{7AB91D7A-4039-4180-AA84-1DC544E7AEB0}"/>
    <cellStyle name="40% - Accent1 155 3 4" xfId="39245" xr:uid="{460CAEB1-6D37-4B69-A8AC-2B430FDEEE99}"/>
    <cellStyle name="40% - Accent1 155 4" xfId="10004" xr:uid="{708A769B-297F-4BA2-9FA1-D4BECE67F9AE}"/>
    <cellStyle name="40% - Accent1 155 4 2" xfId="29113" xr:uid="{240410C2-1923-480B-8C56-4916672D881B}"/>
    <cellStyle name="40% - Accent1 155 4 3" xfId="44247" xr:uid="{CBF799C6-0294-46BD-A9F9-16BE77CE8BD2}"/>
    <cellStyle name="40% - Accent1 155 5" xfId="21569" xr:uid="{DCD1A4CA-0BE2-41C4-A6E3-5E0EB6C3F01D}"/>
    <cellStyle name="40% - Accent1 155 6" xfId="36703" xr:uid="{AAB4FABA-2734-4C05-B059-88954A32E2E1}"/>
    <cellStyle name="40% - Accent1 156" xfId="2227" xr:uid="{A14DD0FB-57EF-42AC-9451-59DA7C607E5F}"/>
    <cellStyle name="40% - Accent1 156 2" xfId="7376" xr:uid="{38FE356E-F9DD-471E-8C5B-D48786C8695B}"/>
    <cellStyle name="40% - Accent1 156 2 2" xfId="15133" xr:uid="{7C211325-BDD4-44F1-A4F8-2F74DF5D0175}"/>
    <cellStyle name="40% - Accent1 156 2 2 2" xfId="34143" xr:uid="{03B7A3A4-8688-461C-BDA1-D020EC1011D7}"/>
    <cellStyle name="40% - Accent1 156 2 2 3" xfId="49277" xr:uid="{09A85E82-F6B6-43F7-A9AD-E8A9B32EF53F}"/>
    <cellStyle name="40% - Accent1 156 2 3" xfId="26599" xr:uid="{6203BF2F-E1A7-48E1-BAAD-94720ECBDF49}"/>
    <cellStyle name="40% - Accent1 156 2 4" xfId="41733" xr:uid="{F0B03A8A-41BE-4EB1-A0B5-0C2CEAC33CF1}"/>
    <cellStyle name="40% - Accent1 156 3" xfId="4881" xr:uid="{A80F9DB3-9B57-4F5E-A3ED-89D4B56CF0A2}"/>
    <cellStyle name="40% - Accent1 156 3 2" xfId="12644" xr:uid="{4093FCFC-E5B1-4B8D-8FB0-E73FF74ED81D}"/>
    <cellStyle name="40% - Accent1 156 3 2 2" xfId="31669" xr:uid="{363E9B43-5C99-48F2-B556-298AA3D9C0D4}"/>
    <cellStyle name="40% - Accent1 156 3 2 3" xfId="46803" xr:uid="{2C58B0C7-9977-4F00-9B6C-C6ED8C8FAF4E}"/>
    <cellStyle name="40% - Accent1 156 3 3" xfId="24125" xr:uid="{8137C93B-0387-4A53-8790-EA8A694C2CED}"/>
    <cellStyle name="40% - Accent1 156 3 4" xfId="39259" xr:uid="{1604E045-9EEC-4455-9861-09661B27EADC}"/>
    <cellStyle name="40% - Accent1 156 4" xfId="10018" xr:uid="{6494FE79-B023-46A9-8C43-1124FF038A0B}"/>
    <cellStyle name="40% - Accent1 156 4 2" xfId="29127" xr:uid="{DD760CB0-6A4A-4239-BCAC-72538CEA60EA}"/>
    <cellStyle name="40% - Accent1 156 4 3" xfId="44261" xr:uid="{E7EBC50A-3F2E-42F4-AD4D-1A9F03E4FF36}"/>
    <cellStyle name="40% - Accent1 156 5" xfId="21583" xr:uid="{C196F1F4-7093-415B-887A-FEA1914961D2}"/>
    <cellStyle name="40% - Accent1 156 6" xfId="36717" xr:uid="{662FF433-727C-4692-A3BA-8C51E59A9627}"/>
    <cellStyle name="40% - Accent1 157" xfId="2241" xr:uid="{10CFADB0-A802-4601-B374-A11CE42C2A5F}"/>
    <cellStyle name="40% - Accent1 157 2" xfId="7390" xr:uid="{7C21579C-2611-4D09-9344-3C3AD1535375}"/>
    <cellStyle name="40% - Accent1 157 2 2" xfId="15147" xr:uid="{64BE9B50-BAC6-4EAA-B057-5F8E71EAE81A}"/>
    <cellStyle name="40% - Accent1 157 2 2 2" xfId="34157" xr:uid="{4B03DE66-090D-4966-8C66-ADEDCBC0CCFD}"/>
    <cellStyle name="40% - Accent1 157 2 2 3" xfId="49291" xr:uid="{61A4DE47-BB87-4FF9-A71A-BADE3012F1D8}"/>
    <cellStyle name="40% - Accent1 157 2 3" xfId="26613" xr:uid="{D7B887FA-647F-4693-8158-28CB7585DC54}"/>
    <cellStyle name="40% - Accent1 157 2 4" xfId="41747" xr:uid="{74EB735F-599D-4159-890F-3F08BF8D4D1F}"/>
    <cellStyle name="40% - Accent1 157 3" xfId="4895" xr:uid="{8DE42E33-FB46-41B7-9A65-51B2892165D4}"/>
    <cellStyle name="40% - Accent1 157 3 2" xfId="12658" xr:uid="{F9D03BA7-D02E-4268-AC61-D279B6D7BCE5}"/>
    <cellStyle name="40% - Accent1 157 3 2 2" xfId="31683" xr:uid="{87CCE147-C1F7-4923-A255-5A907E156EE1}"/>
    <cellStyle name="40% - Accent1 157 3 2 3" xfId="46817" xr:uid="{DA0F6CE6-C893-4701-86ED-EB074AC89F42}"/>
    <cellStyle name="40% - Accent1 157 3 3" xfId="24139" xr:uid="{04BB0885-7191-412E-A8D5-94B7B98664E3}"/>
    <cellStyle name="40% - Accent1 157 3 4" xfId="39273" xr:uid="{1EBC67E0-525D-4B2E-A0BD-75B2ECCCB43C}"/>
    <cellStyle name="40% - Accent1 157 4" xfId="10032" xr:uid="{91475181-1C0B-4365-B2D9-F168D595E2F5}"/>
    <cellStyle name="40% - Accent1 157 4 2" xfId="29141" xr:uid="{5A0C3FB1-27AD-47FF-8BE4-F90AD25CFF24}"/>
    <cellStyle name="40% - Accent1 157 4 3" xfId="44275" xr:uid="{669A2B85-593A-4D2B-B018-8E053C0CA77F}"/>
    <cellStyle name="40% - Accent1 157 5" xfId="21597" xr:uid="{10A3E0F0-F4DB-43DD-9E7E-54BF5DB94F3B}"/>
    <cellStyle name="40% - Accent1 157 6" xfId="36731" xr:uid="{2C847DD6-ED84-4157-9DF6-91A66825285B}"/>
    <cellStyle name="40% - Accent1 158" xfId="2255" xr:uid="{12E917D9-E731-4016-9D13-EE4EFA3251C7}"/>
    <cellStyle name="40% - Accent1 158 2" xfId="7404" xr:uid="{0FA53A7B-A9D8-4823-8A93-33FC1A003157}"/>
    <cellStyle name="40% - Accent1 158 2 2" xfId="15161" xr:uid="{954A7CEF-0A88-4646-BD23-D87D51B20AF5}"/>
    <cellStyle name="40% - Accent1 158 2 2 2" xfId="34171" xr:uid="{D9258AA6-6DEA-45FB-8806-D83C54ABE2D3}"/>
    <cellStyle name="40% - Accent1 158 2 2 3" xfId="49305" xr:uid="{EBFFE085-0703-4AFD-8619-66A407E12964}"/>
    <cellStyle name="40% - Accent1 158 2 3" xfId="26627" xr:uid="{253B089C-CD2E-4F90-9EAC-13F12A53DF7E}"/>
    <cellStyle name="40% - Accent1 158 2 4" xfId="41761" xr:uid="{A271A462-5E9A-4471-BE7A-24C59D060FF9}"/>
    <cellStyle name="40% - Accent1 158 3" xfId="4909" xr:uid="{7EA92558-04B9-49F5-84B2-85B5DFD777AC}"/>
    <cellStyle name="40% - Accent1 158 3 2" xfId="12672" xr:uid="{635FCC79-BF09-42E2-95FA-7B765E14BCF5}"/>
    <cellStyle name="40% - Accent1 158 3 2 2" xfId="31697" xr:uid="{B9B980ED-819D-4AF1-942D-0242609CDCE1}"/>
    <cellStyle name="40% - Accent1 158 3 2 3" xfId="46831" xr:uid="{FF86CF43-3905-46FD-AB1E-C782A78A14E3}"/>
    <cellStyle name="40% - Accent1 158 3 3" xfId="24153" xr:uid="{83493106-63A8-4B00-B326-C55FA00D18FD}"/>
    <cellStyle name="40% - Accent1 158 3 4" xfId="39287" xr:uid="{7C5CAA8C-81FA-4567-9925-233417C654CE}"/>
    <cellStyle name="40% - Accent1 158 4" xfId="10046" xr:uid="{B2E4F43C-8C47-44AB-ABA3-C10B0E9DF259}"/>
    <cellStyle name="40% - Accent1 158 4 2" xfId="29155" xr:uid="{2A43D2A1-0EA4-4E39-B1B1-8E20D66F8173}"/>
    <cellStyle name="40% - Accent1 158 4 3" xfId="44289" xr:uid="{C7E35922-18C7-4A1D-B4A4-36872BAE95AB}"/>
    <cellStyle name="40% - Accent1 158 5" xfId="21611" xr:uid="{EE022EE4-0203-4C07-9699-71EE0F1091B3}"/>
    <cellStyle name="40% - Accent1 158 6" xfId="36745" xr:uid="{93CDA7D7-0B67-4A8E-829A-51925D75B805}"/>
    <cellStyle name="40% - Accent1 159" xfId="2269" xr:uid="{63600B22-64BE-4E67-B63A-54475DD1B2E7}"/>
    <cellStyle name="40% - Accent1 159 2" xfId="7418" xr:uid="{45F24284-52E2-4644-8633-CF9FFFDCD393}"/>
    <cellStyle name="40% - Accent1 159 2 2" xfId="15175" xr:uid="{2F22DE91-2E75-4739-847C-AAD87243382B}"/>
    <cellStyle name="40% - Accent1 159 2 2 2" xfId="34185" xr:uid="{B9BD20C8-6956-4EAB-8190-C07291A70239}"/>
    <cellStyle name="40% - Accent1 159 2 2 3" xfId="49319" xr:uid="{DC9EA92A-284C-4483-898F-FA382382B1F8}"/>
    <cellStyle name="40% - Accent1 159 2 3" xfId="26641" xr:uid="{C2789E2B-0B9B-4719-A766-982C0A800102}"/>
    <cellStyle name="40% - Accent1 159 2 4" xfId="41775" xr:uid="{382ED393-284B-48A0-9036-815A2EA7E82B}"/>
    <cellStyle name="40% - Accent1 159 3" xfId="4923" xr:uid="{5319443E-03C7-43E1-AC7B-75555C17F896}"/>
    <cellStyle name="40% - Accent1 159 3 2" xfId="12686" xr:uid="{649780A9-8A1D-464D-8BAC-5EA7B4393EB1}"/>
    <cellStyle name="40% - Accent1 159 3 2 2" xfId="31711" xr:uid="{0554CFE9-35C7-4005-BE85-A47DABE447E4}"/>
    <cellStyle name="40% - Accent1 159 3 2 3" xfId="46845" xr:uid="{F86A4C81-33A9-485C-9E18-1FE4DF2F142B}"/>
    <cellStyle name="40% - Accent1 159 3 3" xfId="24167" xr:uid="{001175AA-A04F-4EB2-B826-3220072239A0}"/>
    <cellStyle name="40% - Accent1 159 3 4" xfId="39301" xr:uid="{5D749DC0-31C3-4002-8514-7C6ED28E8B90}"/>
    <cellStyle name="40% - Accent1 159 4" xfId="10060" xr:uid="{3306395A-EB84-4F30-8AB4-ECC78D44F09E}"/>
    <cellStyle name="40% - Accent1 159 4 2" xfId="29169" xr:uid="{D8203759-E25E-46EE-A8FE-81F73E25B6D0}"/>
    <cellStyle name="40% - Accent1 159 4 3" xfId="44303" xr:uid="{68E5C28B-097F-419C-B8F1-07E0BDA5663E}"/>
    <cellStyle name="40% - Accent1 159 5" xfId="21625" xr:uid="{7748955B-531F-469F-A8F2-90EEA2318BA6}"/>
    <cellStyle name="40% - Accent1 159 6" xfId="36759" xr:uid="{C00C2233-DC4D-4712-B14F-BACFAA7D79BC}"/>
    <cellStyle name="40% - Accent1 16" xfId="267" xr:uid="{FF772B47-AF9F-4632-A387-4777190C18FB}"/>
    <cellStyle name="40% - Accent1 16 2" xfId="5410" xr:uid="{C4A09F2C-8E72-4C82-B9C0-445F9BCF6A9F}"/>
    <cellStyle name="40% - Accent1 16 2 2" xfId="13167" xr:uid="{E83AD04E-F539-45D0-B2CD-EDDCAC5480D7}"/>
    <cellStyle name="40% - Accent1 16 2 2 2" xfId="32177" xr:uid="{1DACFCBD-9939-456F-BB06-8557E72410C3}"/>
    <cellStyle name="40% - Accent1 16 2 2 3" xfId="47311" xr:uid="{EF9F289F-64FF-4AC2-9183-2D6880190EF0}"/>
    <cellStyle name="40% - Accent1 16 2 3" xfId="24633" xr:uid="{75473CD3-3B44-424B-A897-09AFFF353274}"/>
    <cellStyle name="40% - Accent1 16 2 4" xfId="39767" xr:uid="{0DA4D755-800F-41A5-9CEF-0A6F842B1998}"/>
    <cellStyle name="40% - Accent1 16 3" xfId="2921" xr:uid="{9F1CBDE8-C8D3-49DF-9B9A-9D97D31A61BC}"/>
    <cellStyle name="40% - Accent1 16 3 2" xfId="10684" xr:uid="{37A0FAE8-B167-4E48-A3FD-67F1E94A2EC9}"/>
    <cellStyle name="40% - Accent1 16 3 2 2" xfId="29709" xr:uid="{A6166CAE-B407-4C37-864D-EF898A8E8C9D}"/>
    <cellStyle name="40% - Accent1 16 3 2 3" xfId="44843" xr:uid="{9DF38DDE-FF21-4C89-9E2C-A78A34F94DEF}"/>
    <cellStyle name="40% - Accent1 16 3 3" xfId="22165" xr:uid="{579A06FB-FCC5-4AA8-995E-D52C40CCB226}"/>
    <cellStyle name="40% - Accent1 16 3 4" xfId="37299" xr:uid="{83D6DD5E-4A35-42C3-B066-84BA1C9E092D}"/>
    <cellStyle name="40% - Accent1 16 4" xfId="8058" xr:uid="{8D18B573-D64B-4690-B35B-CF65818D74A5}"/>
    <cellStyle name="40% - Accent1 16 4 2" xfId="27167" xr:uid="{F8928867-0929-4A52-B354-4421860DF162}"/>
    <cellStyle name="40% - Accent1 16 4 3" xfId="42301" xr:uid="{C65C7C2B-C331-44C0-B756-7F793472F251}"/>
    <cellStyle name="40% - Accent1 16 5" xfId="19623" xr:uid="{D4C771A6-9590-47A2-A3BE-D4EF955FF282}"/>
    <cellStyle name="40% - Accent1 16 6" xfId="34757" xr:uid="{D0FBA634-09AB-487B-A41D-B8BBB14814E1}"/>
    <cellStyle name="40% - Accent1 160" xfId="2283" xr:uid="{10B330E4-5BC2-4FB9-9C41-962345CAAECC}"/>
    <cellStyle name="40% - Accent1 160 2" xfId="7432" xr:uid="{4A69A597-1410-4EF5-8310-FDE00BD6C15E}"/>
    <cellStyle name="40% - Accent1 160 2 2" xfId="15189" xr:uid="{298F54D8-D312-4306-AA79-59F69BE38AEA}"/>
    <cellStyle name="40% - Accent1 160 2 2 2" xfId="34199" xr:uid="{34399622-8F14-480F-810A-108C25D0A673}"/>
    <cellStyle name="40% - Accent1 160 2 2 3" xfId="49333" xr:uid="{090CADCB-12A5-4266-B59D-E74A64EC8FF1}"/>
    <cellStyle name="40% - Accent1 160 2 3" xfId="26655" xr:uid="{2D5EA804-A9E1-4A88-87C7-AD0E3D6D656C}"/>
    <cellStyle name="40% - Accent1 160 2 4" xfId="41789" xr:uid="{AE178BC0-8777-4860-8BA0-0550CD27FD12}"/>
    <cellStyle name="40% - Accent1 160 3" xfId="4937" xr:uid="{7CC6ECCB-B709-430B-88F7-914DC8D79CF2}"/>
    <cellStyle name="40% - Accent1 160 3 2" xfId="12700" xr:uid="{927677BD-B3C7-4FA2-A690-8D00E60F1C88}"/>
    <cellStyle name="40% - Accent1 160 3 2 2" xfId="31725" xr:uid="{739A5A66-13F5-44DF-BC2F-A481136C0E95}"/>
    <cellStyle name="40% - Accent1 160 3 2 3" xfId="46859" xr:uid="{FE74C156-C5F1-4BBC-8F1F-106B0853699B}"/>
    <cellStyle name="40% - Accent1 160 3 3" xfId="24181" xr:uid="{93CE3906-05DD-42AA-8064-29DD65A88D90}"/>
    <cellStyle name="40% - Accent1 160 3 4" xfId="39315" xr:uid="{E946D21E-8E8B-4150-A66B-B028199CF72C}"/>
    <cellStyle name="40% - Accent1 160 4" xfId="10074" xr:uid="{D2F68084-4CD9-458F-B778-24BABCEA3324}"/>
    <cellStyle name="40% - Accent1 160 4 2" xfId="29183" xr:uid="{A90B9CFB-48E5-44D7-9664-64E7C2CE529D}"/>
    <cellStyle name="40% - Accent1 160 4 3" xfId="44317" xr:uid="{F688116E-D0D9-4B10-A2E4-3C5988378B7A}"/>
    <cellStyle name="40% - Accent1 160 5" xfId="21639" xr:uid="{C47F060B-9433-4605-AB45-A519DE4B42A1}"/>
    <cellStyle name="40% - Accent1 160 6" xfId="36773" xr:uid="{2105561C-9888-4132-80DD-B1FD68F18781}"/>
    <cellStyle name="40% - Accent1 161" xfId="2297" xr:uid="{BE35C68B-ECCE-4785-A8C3-8D2968E39066}"/>
    <cellStyle name="40% - Accent1 161 2" xfId="7446" xr:uid="{ECF2E081-82C5-4A51-A4D8-A6FF93F80B18}"/>
    <cellStyle name="40% - Accent1 161 2 2" xfId="15203" xr:uid="{1AB3B3CF-8FE0-4DA9-9833-FD583D84CDC5}"/>
    <cellStyle name="40% - Accent1 161 2 2 2" xfId="34213" xr:uid="{44D8754D-4DA0-42D1-8FAB-B83029B68349}"/>
    <cellStyle name="40% - Accent1 161 2 2 3" xfId="49347" xr:uid="{BF1225E1-09E2-497E-8ECC-0CEE07330E6E}"/>
    <cellStyle name="40% - Accent1 161 2 3" xfId="26669" xr:uid="{770312B9-A286-4D1E-8012-F52E688398A8}"/>
    <cellStyle name="40% - Accent1 161 2 4" xfId="41803" xr:uid="{2B24B138-9E4C-45E2-84D2-F24E46F9AE06}"/>
    <cellStyle name="40% - Accent1 161 3" xfId="4951" xr:uid="{D053ABFE-6599-4591-9AA3-470AA05372D3}"/>
    <cellStyle name="40% - Accent1 161 3 2" xfId="12714" xr:uid="{2F08CF89-5284-4858-9730-930FB0F8313E}"/>
    <cellStyle name="40% - Accent1 161 3 2 2" xfId="31739" xr:uid="{698FF088-4F7E-4BC6-B753-DAB9E8112890}"/>
    <cellStyle name="40% - Accent1 161 3 2 3" xfId="46873" xr:uid="{1E347625-FF54-4587-BD8A-E5A021998D39}"/>
    <cellStyle name="40% - Accent1 161 3 3" xfId="24195" xr:uid="{4D2A7425-46FB-4214-8248-82976991CDEC}"/>
    <cellStyle name="40% - Accent1 161 3 4" xfId="39329" xr:uid="{07283AA2-A700-4B50-9FC5-4A8660BD22FA}"/>
    <cellStyle name="40% - Accent1 161 4" xfId="10088" xr:uid="{39D5B4D2-EDD0-4E75-8FCC-2B33FE4D3AB1}"/>
    <cellStyle name="40% - Accent1 161 4 2" xfId="29197" xr:uid="{7D14BCB1-C715-4345-BD76-911CCD67996B}"/>
    <cellStyle name="40% - Accent1 161 4 3" xfId="44331" xr:uid="{A374723A-E5ED-449C-992B-AE386052DCB8}"/>
    <cellStyle name="40% - Accent1 161 5" xfId="21653" xr:uid="{4297D975-599D-4814-9434-E9FC8935299A}"/>
    <cellStyle name="40% - Accent1 161 6" xfId="36787" xr:uid="{87597681-BBBC-4FF9-817F-B2550780A3E6}"/>
    <cellStyle name="40% - Accent1 162" xfId="2311" xr:uid="{66C011C1-7877-41CB-8920-99CBAA64BFA2}"/>
    <cellStyle name="40% - Accent1 162 2" xfId="7460" xr:uid="{133A488B-BFE0-41EB-8CAE-8D8DD61C3397}"/>
    <cellStyle name="40% - Accent1 162 2 2" xfId="15217" xr:uid="{5C80548B-039F-4E70-8D26-7C2F2CAA7720}"/>
    <cellStyle name="40% - Accent1 162 2 2 2" xfId="34227" xr:uid="{65D7CCE2-1B23-493E-9E74-C0BBDC4B3E08}"/>
    <cellStyle name="40% - Accent1 162 2 2 3" xfId="49361" xr:uid="{1477EEF9-B8FE-4629-855F-DD4205E3DE15}"/>
    <cellStyle name="40% - Accent1 162 2 3" xfId="26683" xr:uid="{03D912CE-CD71-49FC-BDF1-F08E41DC458E}"/>
    <cellStyle name="40% - Accent1 162 2 4" xfId="41817" xr:uid="{B3A9E2A8-5EFB-43E3-B530-8C1B764587E3}"/>
    <cellStyle name="40% - Accent1 162 3" xfId="4965" xr:uid="{958B196F-06C8-42A5-8B43-275449E0F44C}"/>
    <cellStyle name="40% - Accent1 162 3 2" xfId="12728" xr:uid="{4861B548-88C0-4DCC-9EBC-C77FC6FF357B}"/>
    <cellStyle name="40% - Accent1 162 3 2 2" xfId="31753" xr:uid="{DCC43BFB-733C-4EB0-A906-4D515F9D0B98}"/>
    <cellStyle name="40% - Accent1 162 3 2 3" xfId="46887" xr:uid="{D6BC2B0F-87C8-4910-B6B7-35E6BFF7557C}"/>
    <cellStyle name="40% - Accent1 162 3 3" xfId="24209" xr:uid="{41E93ED1-B7A6-45CE-A346-79579C8A33BD}"/>
    <cellStyle name="40% - Accent1 162 3 4" xfId="39343" xr:uid="{7CF4FFCA-E4A3-4C94-B9CD-B0810101E743}"/>
    <cellStyle name="40% - Accent1 162 4" xfId="10102" xr:uid="{749814AD-FC9B-46B0-9D88-59A691C26716}"/>
    <cellStyle name="40% - Accent1 162 4 2" xfId="29211" xr:uid="{00331593-B9A8-497D-9470-32BBE3469C70}"/>
    <cellStyle name="40% - Accent1 162 4 3" xfId="44345" xr:uid="{FD63D9A9-0996-4E75-9FC1-21A907B31368}"/>
    <cellStyle name="40% - Accent1 162 5" xfId="21667" xr:uid="{A82598CA-5DE0-4A59-A92B-2A58846F443F}"/>
    <cellStyle name="40% - Accent1 162 6" xfId="36801" xr:uid="{9D94F519-B17A-4CC4-823A-D4BF0AF76B0B}"/>
    <cellStyle name="40% - Accent1 163" xfId="2325" xr:uid="{1D1E20CC-BD89-4492-8B46-E13C0C4834F6}"/>
    <cellStyle name="40% - Accent1 163 2" xfId="7474" xr:uid="{A052F893-906A-4B89-AB1F-74C139F1988E}"/>
    <cellStyle name="40% - Accent1 163 2 2" xfId="15231" xr:uid="{BAE79AC7-AF4D-4CF2-A411-13B20F60BAC9}"/>
    <cellStyle name="40% - Accent1 163 2 2 2" xfId="34241" xr:uid="{3F2E3221-DD3B-4147-96D3-F5B216285F87}"/>
    <cellStyle name="40% - Accent1 163 2 2 3" xfId="49375" xr:uid="{9E270D8E-A9DF-4A5B-8060-BD09B657254D}"/>
    <cellStyle name="40% - Accent1 163 2 3" xfId="26697" xr:uid="{FF301564-891B-4737-A7FD-6045487D5714}"/>
    <cellStyle name="40% - Accent1 163 2 4" xfId="41831" xr:uid="{73E098DF-7282-4D6F-95B1-4C6C20FD8A44}"/>
    <cellStyle name="40% - Accent1 163 3" xfId="4979" xr:uid="{EE1E7C8A-6097-4DBB-A8F3-E712B405714C}"/>
    <cellStyle name="40% - Accent1 163 3 2" xfId="12742" xr:uid="{10586E6F-20C8-4719-B68A-4020FA28C5C4}"/>
    <cellStyle name="40% - Accent1 163 3 2 2" xfId="31767" xr:uid="{57E1A7EE-E227-4242-A12E-5BA693C706DF}"/>
    <cellStyle name="40% - Accent1 163 3 2 3" xfId="46901" xr:uid="{B912BBA3-9671-426F-9E7E-67467BFA9EE9}"/>
    <cellStyle name="40% - Accent1 163 3 3" xfId="24223" xr:uid="{3A3E4181-9B46-4EE6-AF69-9B3B4828274F}"/>
    <cellStyle name="40% - Accent1 163 3 4" xfId="39357" xr:uid="{2570EBB1-0BF6-419B-B0EC-C53EB5D9D7B2}"/>
    <cellStyle name="40% - Accent1 163 4" xfId="10116" xr:uid="{4E135004-571B-4677-91D1-01E0AB940BE1}"/>
    <cellStyle name="40% - Accent1 163 4 2" xfId="29225" xr:uid="{B930BC5D-00F8-42FC-9384-6F1088EB5D68}"/>
    <cellStyle name="40% - Accent1 163 4 3" xfId="44359" xr:uid="{1B3F5FAB-0A03-461C-8088-538F871BFB19}"/>
    <cellStyle name="40% - Accent1 163 5" xfId="21681" xr:uid="{9874599E-DCDF-412F-ABF7-1D949BE7D2C2}"/>
    <cellStyle name="40% - Accent1 163 6" xfId="36815" xr:uid="{F41E09CA-0E40-4A5F-B142-B4032DA2395E}"/>
    <cellStyle name="40% - Accent1 164" xfId="2339" xr:uid="{766FF87D-7DA8-4248-9745-E911DC34D16A}"/>
    <cellStyle name="40% - Accent1 164 2" xfId="7488" xr:uid="{2232F4E9-B66F-4F34-9B51-3C8814E7296F}"/>
    <cellStyle name="40% - Accent1 164 2 2" xfId="15245" xr:uid="{6517CAAE-FE10-4481-A9C4-52B76A165C97}"/>
    <cellStyle name="40% - Accent1 164 2 2 2" xfId="34255" xr:uid="{82CD0314-AD10-40A6-8FA7-7F84C3DD6301}"/>
    <cellStyle name="40% - Accent1 164 2 2 3" xfId="49389" xr:uid="{435E6D6D-F5D1-4EDC-9248-3D66FBA97609}"/>
    <cellStyle name="40% - Accent1 164 2 3" xfId="26711" xr:uid="{D720E5BA-641B-400D-B104-C5839473BB5A}"/>
    <cellStyle name="40% - Accent1 164 2 4" xfId="41845" xr:uid="{7B2BEFE6-69D3-4C26-8F85-0950AFB52AA5}"/>
    <cellStyle name="40% - Accent1 164 3" xfId="4993" xr:uid="{E925E0DD-6585-4986-B379-1DEAF47B71C2}"/>
    <cellStyle name="40% - Accent1 164 3 2" xfId="12756" xr:uid="{EC854FD6-ED10-4237-A735-528D080A83B2}"/>
    <cellStyle name="40% - Accent1 164 3 2 2" xfId="31781" xr:uid="{47FC82E1-23E6-45A3-B789-902344A7D11C}"/>
    <cellStyle name="40% - Accent1 164 3 2 3" xfId="46915" xr:uid="{9CB2A4E1-0861-47C9-877D-DBD215CF1EA6}"/>
    <cellStyle name="40% - Accent1 164 3 3" xfId="24237" xr:uid="{741606CD-8AEF-46CE-9046-18AF4CEBF9CA}"/>
    <cellStyle name="40% - Accent1 164 3 4" xfId="39371" xr:uid="{A9172CBC-633F-4FFD-B783-93CEC75810DA}"/>
    <cellStyle name="40% - Accent1 164 4" xfId="10130" xr:uid="{1F6FF79C-640B-4EA1-AC46-3D18705E0177}"/>
    <cellStyle name="40% - Accent1 164 4 2" xfId="29239" xr:uid="{A2C2621E-31EE-43DF-B32E-7AB5E7643ECB}"/>
    <cellStyle name="40% - Accent1 164 4 3" xfId="44373" xr:uid="{966B10AF-461F-4B57-8BC5-B5CFA3F83678}"/>
    <cellStyle name="40% - Accent1 164 5" xfId="21695" xr:uid="{285B5DDD-EEFD-4467-AD3F-D7833B18D7C7}"/>
    <cellStyle name="40% - Accent1 164 6" xfId="36829" xr:uid="{A2560B08-A202-4F14-BFBB-9FFB7EEAA008}"/>
    <cellStyle name="40% - Accent1 165" xfId="2353" xr:uid="{13546C94-A903-43C2-B05F-79F24F003A11}"/>
    <cellStyle name="40% - Accent1 165 2" xfId="7502" xr:uid="{1C8C2C52-99E8-4E82-94D1-849C95BC0804}"/>
    <cellStyle name="40% - Accent1 165 2 2" xfId="15259" xr:uid="{8188AEEA-BB71-4A60-808A-44C1F8636354}"/>
    <cellStyle name="40% - Accent1 165 2 2 2" xfId="34269" xr:uid="{439F8998-7719-492D-BA85-AE309E86A8A6}"/>
    <cellStyle name="40% - Accent1 165 2 2 3" xfId="49403" xr:uid="{BC73F059-66ED-43C3-B028-59D3B2F316EF}"/>
    <cellStyle name="40% - Accent1 165 2 3" xfId="26725" xr:uid="{28FAC476-6137-4712-8D58-98EE35270231}"/>
    <cellStyle name="40% - Accent1 165 2 4" xfId="41859" xr:uid="{420F66B1-97B3-473B-8D57-ECBF299D7546}"/>
    <cellStyle name="40% - Accent1 165 3" xfId="5007" xr:uid="{C685FE33-4460-417D-B44B-7DE750F623D1}"/>
    <cellStyle name="40% - Accent1 165 3 2" xfId="12770" xr:uid="{C73622C3-716D-416C-8E5C-8978CCAFC6CE}"/>
    <cellStyle name="40% - Accent1 165 3 2 2" xfId="31795" xr:uid="{29B9D117-4FF9-4723-BAE2-7D647DD27B2E}"/>
    <cellStyle name="40% - Accent1 165 3 2 3" xfId="46929" xr:uid="{AB4808DD-687F-4CF9-B737-20FDE8C3423C}"/>
    <cellStyle name="40% - Accent1 165 3 3" xfId="24251" xr:uid="{02A9F5F8-DA1E-4B00-B316-94712D1B2738}"/>
    <cellStyle name="40% - Accent1 165 3 4" xfId="39385" xr:uid="{D31EE848-E291-41E7-88C9-027FF1530F49}"/>
    <cellStyle name="40% - Accent1 165 4" xfId="10144" xr:uid="{4C3221D9-6773-416C-804B-05A3D5ACF416}"/>
    <cellStyle name="40% - Accent1 165 4 2" xfId="29253" xr:uid="{EE14EFD2-5D4E-4895-B4F6-ECEE0F80EF38}"/>
    <cellStyle name="40% - Accent1 165 4 3" xfId="44387" xr:uid="{2287C764-BA64-4F6D-AEE9-4B5B52BB08AE}"/>
    <cellStyle name="40% - Accent1 165 5" xfId="21709" xr:uid="{3C56FE1E-45DA-4C7D-BA93-5BB483454B8A}"/>
    <cellStyle name="40% - Accent1 165 6" xfId="36843" xr:uid="{EEA883CA-8C2F-4778-BA98-42DD230E3564}"/>
    <cellStyle name="40% - Accent1 166" xfId="2367" xr:uid="{B6A3EE44-7096-4892-BACC-CE2CBE9F0BB6}"/>
    <cellStyle name="40% - Accent1 166 2" xfId="7516" xr:uid="{8919E7D5-0D08-4382-8340-3047DF477915}"/>
    <cellStyle name="40% - Accent1 166 2 2" xfId="15273" xr:uid="{D1526F5A-D02C-4AB2-84B6-A832C0F6A9B5}"/>
    <cellStyle name="40% - Accent1 166 2 2 2" xfId="34283" xr:uid="{7F8DD19C-C10D-4E3F-BA73-4DBCD990E963}"/>
    <cellStyle name="40% - Accent1 166 2 2 3" xfId="49417" xr:uid="{A2EF25EA-D308-4012-A531-FA44FE9BAAA6}"/>
    <cellStyle name="40% - Accent1 166 2 3" xfId="26739" xr:uid="{E9206D96-2EC4-456E-A833-7B53B76FFEE4}"/>
    <cellStyle name="40% - Accent1 166 2 4" xfId="41873" xr:uid="{658A8FDE-0D7C-4BF6-8EC6-3A0B872FC59B}"/>
    <cellStyle name="40% - Accent1 166 3" xfId="5021" xr:uid="{790991BA-795D-463E-801E-C57ADC382D26}"/>
    <cellStyle name="40% - Accent1 166 3 2" xfId="12784" xr:uid="{F2C0BFEE-9FA8-4F87-B272-22E06921BB1D}"/>
    <cellStyle name="40% - Accent1 166 3 2 2" xfId="31809" xr:uid="{0096E8FD-620D-4A2A-A440-A6251DCA1322}"/>
    <cellStyle name="40% - Accent1 166 3 2 3" xfId="46943" xr:uid="{8994DB94-A7AB-4824-9C17-F09C1C351A53}"/>
    <cellStyle name="40% - Accent1 166 3 3" xfId="24265" xr:uid="{9B4ADADA-976D-4EC7-A08A-2B62F5557336}"/>
    <cellStyle name="40% - Accent1 166 3 4" xfId="39399" xr:uid="{6782AAD8-E976-4335-B6BB-93595222A09D}"/>
    <cellStyle name="40% - Accent1 166 4" xfId="10158" xr:uid="{1D44C9F0-35BD-4869-968F-7A3BA01DA2BE}"/>
    <cellStyle name="40% - Accent1 166 4 2" xfId="29267" xr:uid="{14FE1C09-A532-4D79-AA6C-3A68892641E1}"/>
    <cellStyle name="40% - Accent1 166 4 3" xfId="44401" xr:uid="{C99A72EB-2981-45CC-B2FC-B6D56546AE8C}"/>
    <cellStyle name="40% - Accent1 166 5" xfId="21723" xr:uid="{46195A44-D4DE-49B5-9134-564A3C9BBF28}"/>
    <cellStyle name="40% - Accent1 166 6" xfId="36857" xr:uid="{998AE634-BFF4-4492-955E-70ABBA81208C}"/>
    <cellStyle name="40% - Accent1 167" xfId="2381" xr:uid="{8EADF52C-0109-42C5-911F-C38E153E67B7}"/>
    <cellStyle name="40% - Accent1 167 2" xfId="7530" xr:uid="{38F77286-2061-435A-B12E-296BE70E178E}"/>
    <cellStyle name="40% - Accent1 167 2 2" xfId="15287" xr:uid="{9A7A463C-4AB6-411A-A994-D628B26CB4E3}"/>
    <cellStyle name="40% - Accent1 167 2 2 2" xfId="34297" xr:uid="{FDF817A5-0EFE-40A5-8F51-5FFBE48CE863}"/>
    <cellStyle name="40% - Accent1 167 2 2 3" xfId="49431" xr:uid="{C20FDEE3-60FA-437F-9C72-28411A5DF926}"/>
    <cellStyle name="40% - Accent1 167 2 3" xfId="26753" xr:uid="{6DC7BA2E-DEDC-42AF-845D-6DBBFA08385A}"/>
    <cellStyle name="40% - Accent1 167 2 4" xfId="41887" xr:uid="{973FA285-AA05-464A-BF60-C6217DA24951}"/>
    <cellStyle name="40% - Accent1 167 3" xfId="5035" xr:uid="{F1FEBE21-0491-4DF3-9BB5-46F9434E87A3}"/>
    <cellStyle name="40% - Accent1 167 3 2" xfId="12798" xr:uid="{479AC427-30FA-403E-8A3C-DC19C9A0CA7C}"/>
    <cellStyle name="40% - Accent1 167 3 2 2" xfId="31823" xr:uid="{45DF2EFC-C728-4A56-878A-5CFE0F84300E}"/>
    <cellStyle name="40% - Accent1 167 3 2 3" xfId="46957" xr:uid="{D9CCC804-B587-4943-96C8-350E6EB2AC68}"/>
    <cellStyle name="40% - Accent1 167 3 3" xfId="24279" xr:uid="{FA1592FF-C172-4A2F-8C02-F901584906AF}"/>
    <cellStyle name="40% - Accent1 167 3 4" xfId="39413" xr:uid="{17645924-384E-4612-9F27-4027EBFB85C6}"/>
    <cellStyle name="40% - Accent1 167 4" xfId="10172" xr:uid="{5212B8EC-44BB-45FE-AD51-E3156B1A72ED}"/>
    <cellStyle name="40% - Accent1 167 4 2" xfId="29281" xr:uid="{141F1648-109A-45D1-9F50-2BD579720726}"/>
    <cellStyle name="40% - Accent1 167 4 3" xfId="44415" xr:uid="{9F1D258E-87CE-4EF7-90D6-91AE9C2E90A8}"/>
    <cellStyle name="40% - Accent1 167 5" xfId="21737" xr:uid="{E1E82F4C-3A72-408D-AFCC-5947EDFAB568}"/>
    <cellStyle name="40% - Accent1 167 6" xfId="36871" xr:uid="{B3E3529A-3A3C-4305-8E9E-3CAFBB4076DF}"/>
    <cellStyle name="40% - Accent1 168" xfId="2395" xr:uid="{7F9F46FD-158A-48CB-9945-061E9AD4A6A3}"/>
    <cellStyle name="40% - Accent1 168 2" xfId="7544" xr:uid="{0C82FBAE-7B1B-4B54-8EBC-436234D9A4AF}"/>
    <cellStyle name="40% - Accent1 168 2 2" xfId="15301" xr:uid="{70616749-EBE7-4F3D-91CB-64B284B66D50}"/>
    <cellStyle name="40% - Accent1 168 2 2 2" xfId="34311" xr:uid="{D1483CDA-8413-4BAC-BB6B-324DC4F31C75}"/>
    <cellStyle name="40% - Accent1 168 2 2 3" xfId="49445" xr:uid="{65572FBC-F181-4F81-8975-68BF2A810E67}"/>
    <cellStyle name="40% - Accent1 168 2 3" xfId="26767" xr:uid="{AA485B71-A38C-4AE4-9422-1E3B8127A381}"/>
    <cellStyle name="40% - Accent1 168 2 4" xfId="41901" xr:uid="{4319E4CB-2BCC-4ACE-BCB3-34C9A88F0052}"/>
    <cellStyle name="40% - Accent1 168 3" xfId="5049" xr:uid="{6212992A-B0E5-4161-B3F3-C31A13920282}"/>
    <cellStyle name="40% - Accent1 168 3 2" xfId="12812" xr:uid="{D315C585-D30C-4CE1-A2E3-8FB68CEC9B91}"/>
    <cellStyle name="40% - Accent1 168 3 2 2" xfId="31837" xr:uid="{74FF9D14-D411-48BC-8FE2-E5B296804805}"/>
    <cellStyle name="40% - Accent1 168 3 2 3" xfId="46971" xr:uid="{4CB41DBC-9D0E-4455-AB49-F7535FABF307}"/>
    <cellStyle name="40% - Accent1 168 3 3" xfId="24293" xr:uid="{818EBBCA-6081-4586-9EC6-F63EA38E4F33}"/>
    <cellStyle name="40% - Accent1 168 3 4" xfId="39427" xr:uid="{FA0B863D-4B28-48FA-89E2-410A068FD720}"/>
    <cellStyle name="40% - Accent1 168 4" xfId="10186" xr:uid="{B68553A4-0172-4F33-8C05-E4CBB36D54A6}"/>
    <cellStyle name="40% - Accent1 168 4 2" xfId="29295" xr:uid="{C0E168F7-4953-4FB5-8EC9-D0D976530782}"/>
    <cellStyle name="40% - Accent1 168 4 3" xfId="44429" xr:uid="{35B3715A-AAE5-4B8E-8C1B-F40037CA28D8}"/>
    <cellStyle name="40% - Accent1 168 5" xfId="21751" xr:uid="{88EE9170-CCF4-4F5B-A43C-5A983E3BA8AB}"/>
    <cellStyle name="40% - Accent1 168 6" xfId="36885" xr:uid="{12C292A4-5F4A-48DD-89AA-7EE8ABAEB56B}"/>
    <cellStyle name="40% - Accent1 169" xfId="2409" xr:uid="{3ABFF4D7-7BC2-43DB-A4BC-EA0C85D278C4}"/>
    <cellStyle name="40% - Accent1 169 2" xfId="7558" xr:uid="{16987131-A834-4074-9080-046B4BAB054C}"/>
    <cellStyle name="40% - Accent1 169 2 2" xfId="15315" xr:uid="{0529B5FB-5746-4752-A3CE-78B2A14724FA}"/>
    <cellStyle name="40% - Accent1 169 2 2 2" xfId="34325" xr:uid="{49777CFE-BE79-4F2D-92B9-2B10E4053B87}"/>
    <cellStyle name="40% - Accent1 169 2 2 3" xfId="49459" xr:uid="{C1407C00-8CB7-45FF-B533-BB887C50279B}"/>
    <cellStyle name="40% - Accent1 169 2 3" xfId="26781" xr:uid="{B35EE11C-ED66-4F09-8B15-776B897629A7}"/>
    <cellStyle name="40% - Accent1 169 2 4" xfId="41915" xr:uid="{782C3715-1D54-49D0-BE14-0DCE8253225E}"/>
    <cellStyle name="40% - Accent1 169 3" xfId="5063" xr:uid="{65612497-FE16-4CFF-9334-54FEEA415493}"/>
    <cellStyle name="40% - Accent1 169 3 2" xfId="12826" xr:uid="{D9F9CB1E-B53D-474F-960C-DACC6D48E7BF}"/>
    <cellStyle name="40% - Accent1 169 3 2 2" xfId="31851" xr:uid="{692E1C2A-7A4F-435C-A9C3-F7C60C674701}"/>
    <cellStyle name="40% - Accent1 169 3 2 3" xfId="46985" xr:uid="{9E162DE7-7F00-4889-B83D-92A993634723}"/>
    <cellStyle name="40% - Accent1 169 3 3" xfId="24307" xr:uid="{AA82DD76-4D54-4CA7-ABA7-B05B44FEC36E}"/>
    <cellStyle name="40% - Accent1 169 3 4" xfId="39441" xr:uid="{D1A9ABC1-577D-4322-A5C4-1BF4814062DA}"/>
    <cellStyle name="40% - Accent1 169 4" xfId="10200" xr:uid="{5828F013-B75B-478A-8CBE-455013550BCD}"/>
    <cellStyle name="40% - Accent1 169 4 2" xfId="29309" xr:uid="{869F4FEA-DEE2-4CD0-9B53-CA8F660DE6E5}"/>
    <cellStyle name="40% - Accent1 169 4 3" xfId="44443" xr:uid="{9AD69515-7B1C-4F97-909F-363D08DA0140}"/>
    <cellStyle name="40% - Accent1 169 5" xfId="21765" xr:uid="{849E77E1-A3DA-4354-B73F-8603EE195B39}"/>
    <cellStyle name="40% - Accent1 169 6" xfId="36899" xr:uid="{D52B937F-48F8-4021-8013-22A2E483930D}"/>
    <cellStyle name="40% - Accent1 17" xfId="281" xr:uid="{881857B7-8926-4235-913D-C54DE12EC1D9}"/>
    <cellStyle name="40% - Accent1 17 2" xfId="5424" xr:uid="{19FA5561-AFAB-4045-872B-CA46F3139150}"/>
    <cellStyle name="40% - Accent1 17 2 2" xfId="13181" xr:uid="{DDF93F63-6E64-43A1-BE76-7225BBCB7531}"/>
    <cellStyle name="40% - Accent1 17 2 2 2" xfId="32191" xr:uid="{4C63B717-43CF-4A46-B8DA-B65062843A42}"/>
    <cellStyle name="40% - Accent1 17 2 2 3" xfId="47325" xr:uid="{E516F920-4722-4246-AAB5-B567B9821AF2}"/>
    <cellStyle name="40% - Accent1 17 2 3" xfId="24647" xr:uid="{B71B1546-D5CA-474A-8746-2B3585B5DF9F}"/>
    <cellStyle name="40% - Accent1 17 2 4" xfId="39781" xr:uid="{53B90638-6899-41EB-9CC9-F0409635A8B9}"/>
    <cellStyle name="40% - Accent1 17 3" xfId="2935" xr:uid="{86980AE6-77F4-482B-9D84-BE8FD541A197}"/>
    <cellStyle name="40% - Accent1 17 3 2" xfId="10698" xr:uid="{2145E20E-B76A-4CC8-9C34-9E740C612321}"/>
    <cellStyle name="40% - Accent1 17 3 2 2" xfId="29723" xr:uid="{AD618177-00F9-43C0-8BFA-9985740EE253}"/>
    <cellStyle name="40% - Accent1 17 3 2 3" xfId="44857" xr:uid="{3E0AEE38-0D3F-4E98-9D28-279257234A4E}"/>
    <cellStyle name="40% - Accent1 17 3 3" xfId="22179" xr:uid="{5F6F6803-4A86-4220-9305-E58788AB6500}"/>
    <cellStyle name="40% - Accent1 17 3 4" xfId="37313" xr:uid="{6E875461-4150-4474-9033-19B52FB29068}"/>
    <cellStyle name="40% - Accent1 17 4" xfId="8072" xr:uid="{7694848C-6B06-4AEA-B844-113ACBE8EAC2}"/>
    <cellStyle name="40% - Accent1 17 4 2" xfId="27181" xr:uid="{1A890C96-3C81-4CF4-9944-B28ABFE529BE}"/>
    <cellStyle name="40% - Accent1 17 4 3" xfId="42315" xr:uid="{D0B6CB94-B973-4E4D-A09A-021F38B7F02F}"/>
    <cellStyle name="40% - Accent1 17 5" xfId="19637" xr:uid="{7D5B16AA-5DD2-44E0-98BA-E84A65BA328F}"/>
    <cellStyle name="40% - Accent1 17 6" xfId="34771" xr:uid="{6959AA79-549D-4631-B17A-172D7AC93790}"/>
    <cellStyle name="40% - Accent1 170" xfId="2423" xr:uid="{D716AC3F-FB60-4738-B6E5-3053C27E47EA}"/>
    <cellStyle name="40% - Accent1 170 2" xfId="7572" xr:uid="{86D59FF5-93B1-4670-90B9-FCD261FB2E6C}"/>
    <cellStyle name="40% - Accent1 170 2 2" xfId="15329" xr:uid="{52058A91-1BC1-4151-B3D3-E2625306A4BD}"/>
    <cellStyle name="40% - Accent1 170 2 2 2" xfId="34339" xr:uid="{D673A9F2-8164-4FA0-8D89-F1CCD4A6AA1D}"/>
    <cellStyle name="40% - Accent1 170 2 2 3" xfId="49473" xr:uid="{BC5C56B7-44B6-4D33-AF73-63E50C8DAF93}"/>
    <cellStyle name="40% - Accent1 170 2 3" xfId="26795" xr:uid="{5A87D325-526C-4FE9-9AF6-38D69213ECAF}"/>
    <cellStyle name="40% - Accent1 170 2 4" xfId="41929" xr:uid="{C7033FCE-B6B6-4DDD-AA83-98474A886DF9}"/>
    <cellStyle name="40% - Accent1 170 3" xfId="5077" xr:uid="{D1508E56-8E99-4A15-A590-A55D4DC1359F}"/>
    <cellStyle name="40% - Accent1 170 3 2" xfId="12840" xr:uid="{23DDF3A0-6DC1-43D8-A183-64E099CA1FAB}"/>
    <cellStyle name="40% - Accent1 170 3 2 2" xfId="31865" xr:uid="{41EC4B12-41FD-497A-9EFB-C3B95040DF78}"/>
    <cellStyle name="40% - Accent1 170 3 2 3" xfId="46999" xr:uid="{67FB7D74-7C77-419B-9C1F-0386634C45FF}"/>
    <cellStyle name="40% - Accent1 170 3 3" xfId="24321" xr:uid="{C664A1E1-9AB3-4FA4-9AB3-FB4515938C1A}"/>
    <cellStyle name="40% - Accent1 170 3 4" xfId="39455" xr:uid="{D8812F4C-A75A-4E9F-B35D-66B0545C37A4}"/>
    <cellStyle name="40% - Accent1 170 4" xfId="10214" xr:uid="{61D73178-C6C9-44CA-BA98-34039B0232D5}"/>
    <cellStyle name="40% - Accent1 170 4 2" xfId="29323" xr:uid="{6087AC7A-CE20-4A04-A8FF-3712BE9A8BC1}"/>
    <cellStyle name="40% - Accent1 170 4 3" xfId="44457" xr:uid="{2876D660-AFAA-4DE4-ADC5-2B6BBA3CF136}"/>
    <cellStyle name="40% - Accent1 170 5" xfId="21779" xr:uid="{C98D359E-9B68-4202-B423-E33F6D9FA139}"/>
    <cellStyle name="40% - Accent1 170 6" xfId="36913" xr:uid="{0E2AC850-DDA1-4BCE-9988-B359CE4C8DB9}"/>
    <cellStyle name="40% - Accent1 171" xfId="2437" xr:uid="{4DE1E423-D6A9-41B2-9CEC-20B8EC89BC66}"/>
    <cellStyle name="40% - Accent1 171 2" xfId="7586" xr:uid="{C8D2C390-7B33-4501-B2BD-6326D6EE2A74}"/>
    <cellStyle name="40% - Accent1 171 2 2" xfId="15343" xr:uid="{0717E2DB-0141-4213-A51D-403F795439A1}"/>
    <cellStyle name="40% - Accent1 171 2 2 2" xfId="34353" xr:uid="{63527AC1-5CCD-47A8-A3C3-02EB54B5BF23}"/>
    <cellStyle name="40% - Accent1 171 2 2 3" xfId="49487" xr:uid="{1BF86BF8-3D7A-4B9F-AB05-42D1BB97FFB7}"/>
    <cellStyle name="40% - Accent1 171 2 3" xfId="26809" xr:uid="{346F2109-CF73-45FD-91F9-48070F8D94C7}"/>
    <cellStyle name="40% - Accent1 171 2 4" xfId="41943" xr:uid="{482EB450-6752-4731-B116-CA938F5AD326}"/>
    <cellStyle name="40% - Accent1 171 3" xfId="5091" xr:uid="{29A880FF-3B81-40C0-A9DF-C4583146747D}"/>
    <cellStyle name="40% - Accent1 171 3 2" xfId="12854" xr:uid="{8C637660-BBA4-416A-95F8-C9F3223B0BAA}"/>
    <cellStyle name="40% - Accent1 171 3 2 2" xfId="31879" xr:uid="{781A8314-D3CD-4EAD-83C1-F068AE2A0995}"/>
    <cellStyle name="40% - Accent1 171 3 2 3" xfId="47013" xr:uid="{AD25ADF3-E698-480C-A294-A8DBDE6AFD5B}"/>
    <cellStyle name="40% - Accent1 171 3 3" xfId="24335" xr:uid="{16E1C82A-0FDC-40D2-BDC0-143CA972C979}"/>
    <cellStyle name="40% - Accent1 171 3 4" xfId="39469" xr:uid="{58C7A6A1-539E-4CD0-9714-9D2349877026}"/>
    <cellStyle name="40% - Accent1 171 4" xfId="10228" xr:uid="{79CFC2F0-FB93-4A68-B7E3-A232E7C6C2B0}"/>
    <cellStyle name="40% - Accent1 171 4 2" xfId="29337" xr:uid="{27FACE3C-80B4-4AAA-B5D2-1075D210ECBA}"/>
    <cellStyle name="40% - Accent1 171 4 3" xfId="44471" xr:uid="{17901B6A-925D-432C-A198-E63DFC434A42}"/>
    <cellStyle name="40% - Accent1 171 5" xfId="21793" xr:uid="{4838F38B-465F-4031-A97D-DC4A6AA4D9B7}"/>
    <cellStyle name="40% - Accent1 171 6" xfId="36927" xr:uid="{97D4BD10-0CD7-4C9D-9D4F-EBDC801E082D}"/>
    <cellStyle name="40% - Accent1 172" xfId="2451" xr:uid="{5FA58E58-9DD1-43A6-9E6C-FD1773BFD422}"/>
    <cellStyle name="40% - Accent1 172 2" xfId="7600" xr:uid="{54338230-C61B-4139-96E0-7F6CD30CDB89}"/>
    <cellStyle name="40% - Accent1 172 2 2" xfId="15357" xr:uid="{C98412B7-AF4C-49CD-85EE-EDD6F8A8DC24}"/>
    <cellStyle name="40% - Accent1 172 2 2 2" xfId="34367" xr:uid="{76D6634B-E5B4-4CD0-A99E-3E769B1BE300}"/>
    <cellStyle name="40% - Accent1 172 2 2 3" xfId="49501" xr:uid="{AD597008-9296-43AA-9963-69ED48005227}"/>
    <cellStyle name="40% - Accent1 172 2 3" xfId="26823" xr:uid="{0080257C-55F6-44DC-A2CC-D2C71913240E}"/>
    <cellStyle name="40% - Accent1 172 2 4" xfId="41957" xr:uid="{EA887E4B-AEAB-4998-AF45-F0BD1170451D}"/>
    <cellStyle name="40% - Accent1 172 3" xfId="5105" xr:uid="{B2E60519-B37A-4351-AAFD-F725511F126F}"/>
    <cellStyle name="40% - Accent1 172 3 2" xfId="12868" xr:uid="{FEBA112D-236D-46DA-84E7-9735B230353F}"/>
    <cellStyle name="40% - Accent1 172 3 2 2" xfId="31893" xr:uid="{1B11ECE3-3466-434F-B15A-8E9692B3AC8F}"/>
    <cellStyle name="40% - Accent1 172 3 2 3" xfId="47027" xr:uid="{A78EDCBD-4EA5-4B54-AA51-D7CBC304F433}"/>
    <cellStyle name="40% - Accent1 172 3 3" xfId="24349" xr:uid="{889090B3-0CCF-4A38-A939-CE74557C0784}"/>
    <cellStyle name="40% - Accent1 172 3 4" xfId="39483" xr:uid="{B03AE8B1-63FB-4F99-B3CD-E6CFAE5F49D3}"/>
    <cellStyle name="40% - Accent1 172 4" xfId="10242" xr:uid="{BD4B3E68-2DE1-41CD-9958-D357FD5FC674}"/>
    <cellStyle name="40% - Accent1 172 4 2" xfId="29351" xr:uid="{3E3CCB5F-A252-4032-B2AA-C16D3570E6A1}"/>
    <cellStyle name="40% - Accent1 172 4 3" xfId="44485" xr:uid="{2F20988F-1482-490A-B34D-4C52FBD86776}"/>
    <cellStyle name="40% - Accent1 172 5" xfId="21807" xr:uid="{7620405C-6178-4783-8C17-3CE32F8F42A3}"/>
    <cellStyle name="40% - Accent1 172 6" xfId="36941" xr:uid="{CDEA03C8-4F46-48DF-B9D4-D2D73E76F37A}"/>
    <cellStyle name="40% - Accent1 173" xfId="2465" xr:uid="{1340D3A4-7C7C-4272-AEF2-E077CB0D047C}"/>
    <cellStyle name="40% - Accent1 173 2" xfId="7614" xr:uid="{BA30DFE1-54F7-407C-94F1-E7BBA47C068A}"/>
    <cellStyle name="40% - Accent1 173 2 2" xfId="15371" xr:uid="{3967A54E-C295-4548-AC60-A7FD5316FB22}"/>
    <cellStyle name="40% - Accent1 173 2 2 2" xfId="34381" xr:uid="{10BC93D5-7839-4CD5-A442-0AB16E7E428B}"/>
    <cellStyle name="40% - Accent1 173 2 2 3" xfId="49515" xr:uid="{881912BD-5700-4EC2-B189-86F9C0376645}"/>
    <cellStyle name="40% - Accent1 173 2 3" xfId="26837" xr:uid="{CE0B8330-BC59-4195-B08A-C95F98049CCE}"/>
    <cellStyle name="40% - Accent1 173 2 4" xfId="41971" xr:uid="{FCA5F51D-83B4-4270-B6AC-CB49C9FD28CC}"/>
    <cellStyle name="40% - Accent1 173 3" xfId="5119" xr:uid="{9C33F188-CE40-4C9E-834B-ABCDE80AB616}"/>
    <cellStyle name="40% - Accent1 173 3 2" xfId="12882" xr:uid="{65DA3AE7-2867-4B94-9FDD-5233C622929F}"/>
    <cellStyle name="40% - Accent1 173 3 2 2" xfId="31907" xr:uid="{0AC9913D-BB80-49B0-9513-7B98A2B74656}"/>
    <cellStyle name="40% - Accent1 173 3 2 3" xfId="47041" xr:uid="{E6622B40-6FF2-4344-B91C-EA5E9992D1AA}"/>
    <cellStyle name="40% - Accent1 173 3 3" xfId="24363" xr:uid="{E345857C-1253-4ADC-874A-39682867BE52}"/>
    <cellStyle name="40% - Accent1 173 3 4" xfId="39497" xr:uid="{51469206-4DEB-4232-96DC-61F70694C9A9}"/>
    <cellStyle name="40% - Accent1 173 4" xfId="10256" xr:uid="{91ECBBA3-7B20-4DD9-A64D-BA3B02CD08C4}"/>
    <cellStyle name="40% - Accent1 173 4 2" xfId="29365" xr:uid="{5D14ADE5-EB8C-4BD8-ADEF-649B6F278C68}"/>
    <cellStyle name="40% - Accent1 173 4 3" xfId="44499" xr:uid="{CA109734-8205-49EE-8C51-6A12A0CB4EBE}"/>
    <cellStyle name="40% - Accent1 173 5" xfId="21821" xr:uid="{49FDB6DE-56A0-4453-944B-7B8B0121320F}"/>
    <cellStyle name="40% - Accent1 173 6" xfId="36955" xr:uid="{E05C60DD-24EE-40E8-858C-C5995B04F9C5}"/>
    <cellStyle name="40% - Accent1 174" xfId="2479" xr:uid="{73AA56CB-21F4-49D2-BB20-BEBB5BD3BEC9}"/>
    <cellStyle name="40% - Accent1 174 2" xfId="7628" xr:uid="{B9EC6FEF-7735-4198-8E96-1B613546D6D0}"/>
    <cellStyle name="40% - Accent1 174 2 2" xfId="15385" xr:uid="{F2A845BC-2506-4937-9AEB-3C6588984338}"/>
    <cellStyle name="40% - Accent1 174 2 2 2" xfId="34395" xr:uid="{BCBBE36E-994A-4D7A-8DD8-0AAFD5178294}"/>
    <cellStyle name="40% - Accent1 174 2 2 3" xfId="49529" xr:uid="{2AF7040A-AFB6-425C-8505-E71BB33FD126}"/>
    <cellStyle name="40% - Accent1 174 2 3" xfId="26851" xr:uid="{6096F913-23DE-40BB-9A2E-8927A3007DCF}"/>
    <cellStyle name="40% - Accent1 174 2 4" xfId="41985" xr:uid="{47E9253F-AB5C-4D47-8B0A-87713AE117FD}"/>
    <cellStyle name="40% - Accent1 174 3" xfId="5133" xr:uid="{46EE7CA7-AC71-4C32-AE8E-3711D6D1670E}"/>
    <cellStyle name="40% - Accent1 174 3 2" xfId="12896" xr:uid="{0EC38CFC-7308-414B-8A14-0460ED393319}"/>
    <cellStyle name="40% - Accent1 174 3 2 2" xfId="31921" xr:uid="{8BA7E765-3A89-4321-AE11-D342F0AC358F}"/>
    <cellStyle name="40% - Accent1 174 3 2 3" xfId="47055" xr:uid="{C38B3C9E-C224-4FA0-A284-4DDAEA11D2B7}"/>
    <cellStyle name="40% - Accent1 174 3 3" xfId="24377" xr:uid="{356D501B-C5CC-4AD5-9B20-420191BE9B91}"/>
    <cellStyle name="40% - Accent1 174 3 4" xfId="39511" xr:uid="{C2A52D43-9DA9-4F47-AB24-D4E38ACC3769}"/>
    <cellStyle name="40% - Accent1 174 4" xfId="10270" xr:uid="{FB3ACD69-B887-43A7-8E3D-CF8360CC38D3}"/>
    <cellStyle name="40% - Accent1 174 4 2" xfId="29379" xr:uid="{DA2AA3F6-B7C9-4C70-AFD7-CB66A68133A3}"/>
    <cellStyle name="40% - Accent1 174 4 3" xfId="44513" xr:uid="{653B5012-0E5C-4C1F-8CCE-17376FF8F0BE}"/>
    <cellStyle name="40% - Accent1 174 5" xfId="21835" xr:uid="{40D24B03-6BF3-421F-8809-15A1B8A15E02}"/>
    <cellStyle name="40% - Accent1 174 6" xfId="36969" xr:uid="{D9A87795-20F0-4805-96DC-31F600C012A6}"/>
    <cellStyle name="40% - Accent1 175" xfId="2493" xr:uid="{3ACCCE5A-1C16-4D2B-9B71-BB098DDC8849}"/>
    <cellStyle name="40% - Accent1 175 2" xfId="7642" xr:uid="{02A29215-0DFB-4502-BE5D-8D14AAC61A52}"/>
    <cellStyle name="40% - Accent1 175 2 2" xfId="15399" xr:uid="{E7F8165F-E51B-47B7-B2CB-DE7445CFD172}"/>
    <cellStyle name="40% - Accent1 175 2 2 2" xfId="34409" xr:uid="{9C71C31B-74AE-451E-B147-6F22E0884A55}"/>
    <cellStyle name="40% - Accent1 175 2 2 3" xfId="49543" xr:uid="{358C3829-EF5F-42D1-BB70-443D901B5BD1}"/>
    <cellStyle name="40% - Accent1 175 2 3" xfId="26865" xr:uid="{C48D6679-C0B1-4D23-83E2-29A6811E0525}"/>
    <cellStyle name="40% - Accent1 175 2 4" xfId="41999" xr:uid="{D6A8F637-12A7-4578-B435-B3466DD6DC08}"/>
    <cellStyle name="40% - Accent1 175 3" xfId="5147" xr:uid="{027CBF35-A5CA-4E04-A200-CB9D7ECBC11D}"/>
    <cellStyle name="40% - Accent1 175 3 2" xfId="12910" xr:uid="{AACDDBEE-BACF-4C07-A696-E588987177B8}"/>
    <cellStyle name="40% - Accent1 175 3 2 2" xfId="31935" xr:uid="{B071A50F-EF29-4A28-A384-5E332CDC5224}"/>
    <cellStyle name="40% - Accent1 175 3 2 3" xfId="47069" xr:uid="{D328C4CE-3149-43F7-9986-B1DC505BE650}"/>
    <cellStyle name="40% - Accent1 175 3 3" xfId="24391" xr:uid="{E8F10F55-09B4-4812-9039-B1BA3FC6F17A}"/>
    <cellStyle name="40% - Accent1 175 3 4" xfId="39525" xr:uid="{7C9C2BE7-AD1A-4F53-A9D3-8BAF96C256A7}"/>
    <cellStyle name="40% - Accent1 175 4" xfId="10284" xr:uid="{6921EC43-3749-463C-8AC1-61E5B958D9BB}"/>
    <cellStyle name="40% - Accent1 175 4 2" xfId="29393" xr:uid="{FAB988E9-3A72-4C3B-A3D9-02D9085F1824}"/>
    <cellStyle name="40% - Accent1 175 4 3" xfId="44527" xr:uid="{0F815C79-6955-47AE-8D52-3409CFD92DA7}"/>
    <cellStyle name="40% - Accent1 175 5" xfId="21849" xr:uid="{BEA06BE0-901B-440D-AF7C-EBEAAD6C6C6E}"/>
    <cellStyle name="40% - Accent1 175 6" xfId="36983" xr:uid="{5FAE0AA5-2224-46FB-9ABC-E066D6B04902}"/>
    <cellStyle name="40% - Accent1 176" xfId="2507" xr:uid="{5BF09AD0-7C7B-4C2E-938F-91901985414C}"/>
    <cellStyle name="40% - Accent1 176 2" xfId="7656" xr:uid="{AC8B6330-3AB9-4F8F-81A0-0717E28C8BE7}"/>
    <cellStyle name="40% - Accent1 176 2 2" xfId="15413" xr:uid="{ED64F926-62EE-4D99-B5C3-E4AFA58127EF}"/>
    <cellStyle name="40% - Accent1 176 2 2 2" xfId="34423" xr:uid="{BD3C51DB-61D0-46ED-88F8-FA629D3449BC}"/>
    <cellStyle name="40% - Accent1 176 2 2 3" xfId="49557" xr:uid="{56C513BE-8962-4A03-B221-D674B0503FDD}"/>
    <cellStyle name="40% - Accent1 176 2 3" xfId="26879" xr:uid="{C9DF8176-5566-462D-A67F-036A878FEFAF}"/>
    <cellStyle name="40% - Accent1 176 2 4" xfId="42013" xr:uid="{58B97E06-EFE5-49F1-A2BC-67D4A74062F0}"/>
    <cellStyle name="40% - Accent1 176 3" xfId="5161" xr:uid="{4A6E3B43-335D-484F-A7D0-A032F451FC04}"/>
    <cellStyle name="40% - Accent1 176 3 2" xfId="12924" xr:uid="{9991682E-1916-4C24-B920-75773BF6017D}"/>
    <cellStyle name="40% - Accent1 176 3 2 2" xfId="31949" xr:uid="{CFBC0EC2-C566-46A8-8AD6-93C73F4EC30F}"/>
    <cellStyle name="40% - Accent1 176 3 2 3" xfId="47083" xr:uid="{AFFC391C-9DE6-4AEA-A6B0-CA7E4AA8CC28}"/>
    <cellStyle name="40% - Accent1 176 3 3" xfId="24405" xr:uid="{9E70E924-150A-4AA8-8F42-D19E032DC67A}"/>
    <cellStyle name="40% - Accent1 176 3 4" xfId="39539" xr:uid="{10BDD0F9-28A4-46F1-969D-576FC43264DA}"/>
    <cellStyle name="40% - Accent1 176 4" xfId="10298" xr:uid="{A3A2D472-7260-49BD-8205-90F1232DA7E3}"/>
    <cellStyle name="40% - Accent1 176 4 2" xfId="29407" xr:uid="{8F3B59A5-841B-49B8-B999-FDAC19C7FAFC}"/>
    <cellStyle name="40% - Accent1 176 4 3" xfId="44541" xr:uid="{1D14D4EE-961A-4437-9983-DA2F2B655EFA}"/>
    <cellStyle name="40% - Accent1 176 5" xfId="21863" xr:uid="{479BF990-08F5-4C94-B022-1A955DD846C1}"/>
    <cellStyle name="40% - Accent1 176 6" xfId="36997" xr:uid="{AC3407CC-9200-4527-B82E-7318B1D186C3}"/>
    <cellStyle name="40% - Accent1 177" xfId="2521" xr:uid="{3A6A806E-D2EC-46FC-8DD7-140D4827EF0C}"/>
    <cellStyle name="40% - Accent1 177 2" xfId="5175" xr:uid="{35CE9459-6610-43DC-9050-9D26414ED0C0}"/>
    <cellStyle name="40% - Accent1 177 2 2" xfId="12938" xr:uid="{E88E9828-07EC-4A33-8139-C9E27A404867}"/>
    <cellStyle name="40% - Accent1 177 2 2 2" xfId="31963" xr:uid="{E7510C83-31AF-4FF3-8C09-981F555ED1D0}"/>
    <cellStyle name="40% - Accent1 177 2 2 3" xfId="47097" xr:uid="{52C1E5C1-EF6E-4794-B56C-C4C6E5242BF7}"/>
    <cellStyle name="40% - Accent1 177 2 3" xfId="24419" xr:uid="{87A05826-BBE9-49E5-BD83-DDB163D4DB2D}"/>
    <cellStyle name="40% - Accent1 177 2 4" xfId="39553" xr:uid="{38B9C812-A9A9-44FE-ACC1-19A0EE64B75F}"/>
    <cellStyle name="40% - Accent1 177 3" xfId="10312" xr:uid="{B9358B95-54D7-4995-86F6-57C39EBF7402}"/>
    <cellStyle name="40% - Accent1 177 3 2" xfId="29421" xr:uid="{C7374772-1EEE-48FF-8494-DADA5B7EE3D3}"/>
    <cellStyle name="40% - Accent1 177 3 3" xfId="44555" xr:uid="{A3B442E2-4D35-4918-B767-4C741A44EAA2}"/>
    <cellStyle name="40% - Accent1 177 4" xfId="21877" xr:uid="{17996522-FF48-4EC4-B2B9-3FA4E7A5164F}"/>
    <cellStyle name="40% - Accent1 177 5" xfId="37011" xr:uid="{92744C6F-2C2B-45FE-A682-91B3661A5A53}"/>
    <cellStyle name="40% - Accent1 178" xfId="2535" xr:uid="{D7F6A412-A65A-4D62-A1B4-04F395CA5686}"/>
    <cellStyle name="40% - Accent1 178 2" xfId="7670" xr:uid="{D43B7EF2-7BF8-4BA0-AD57-BEF3A8E6E41D}"/>
    <cellStyle name="40% - Accent1 178 2 2" xfId="15427" xr:uid="{65DE0A36-9F56-4390-85C2-3F50F9A033C0}"/>
    <cellStyle name="40% - Accent1 178 2 2 2" xfId="15967" xr:uid="{4F69DF71-AC46-41E6-A4D8-810F474152F1}"/>
    <cellStyle name="40% - Accent1 178 2 2 2 2" xfId="18773" xr:uid="{6AEA9647-343C-4AA2-8E5F-1373E0FF35CE}"/>
    <cellStyle name="40% - Accent1 178 2 2 3" xfId="18302" xr:uid="{B480EC8D-06B0-44C0-9D47-7AC8F0653F7D}"/>
    <cellStyle name="40% - Accent1 178 2 3" xfId="15754" xr:uid="{54FF4E0A-6C4F-4B75-B694-6CC814DF97F4}"/>
    <cellStyle name="40% - Accent1 178 2 3 2" xfId="18560" xr:uid="{6F92706A-E317-44F8-A579-A8C7613BD3EB}"/>
    <cellStyle name="40% - Accent1 178 2 4" xfId="18089" xr:uid="{7AC4D12B-D047-4E40-927F-1DA4C364AE63}"/>
    <cellStyle name="40% - Accent1 178 3" xfId="7685" xr:uid="{A962972C-D811-4DA8-8813-DACB14222FDB}"/>
    <cellStyle name="40% - Accent1 178 3 2" xfId="15442" xr:uid="{E097CD76-D250-40C5-AB45-4C5F161580B0}"/>
    <cellStyle name="40% - Accent1 178 3 2 2" xfId="15982" xr:uid="{0970222B-B377-4BE5-B8D8-DA3921A908F6}"/>
    <cellStyle name="40% - Accent1 178 3 2 2 2" xfId="18788" xr:uid="{4DE2864B-712E-4158-B6B8-8625F5C3B0CE}"/>
    <cellStyle name="40% - Accent1 178 3 2 3" xfId="18317" xr:uid="{08DC3F5D-45CE-456C-9E49-AB9AB59E4F14}"/>
    <cellStyle name="40% - Accent1 178 3 3" xfId="15769" xr:uid="{C81DDA29-5370-4DB0-9E03-21974A31E140}"/>
    <cellStyle name="40% - Accent1 178 3 3 2" xfId="18575" xr:uid="{7EFBB4F4-54F2-40F8-B090-B545C82A8300}"/>
    <cellStyle name="40% - Accent1 178 3 4" xfId="18104" xr:uid="{148A0930-029F-4300-A174-BD00F34F7F70}"/>
    <cellStyle name="40% - Accent1 178 4" xfId="5189" xr:uid="{828DB8A8-4646-405C-8D14-A6599EE553A7}"/>
    <cellStyle name="40% - Accent1 178 4 2" xfId="12952" xr:uid="{6CE75EB2-A148-47A1-AE66-981585D101D6}"/>
    <cellStyle name="40% - Accent1 178 4 2 2" xfId="15952" xr:uid="{A4D81E2E-BFDB-48B8-B9EB-60E8A6EDE53B}"/>
    <cellStyle name="40% - Accent1 178 4 2 2 2" xfId="18758" xr:uid="{2C8FF9BF-9BE7-4562-BFB7-A94DF1B64DB0}"/>
    <cellStyle name="40% - Accent1 178 4 2 3" xfId="18287" xr:uid="{FEB6AAFE-EF8A-4C07-A6F1-BB11EE66D664}"/>
    <cellStyle name="40% - Accent1 178 4 3" xfId="15739" xr:uid="{2068F256-36D2-43FC-912E-EB8B38F3F070}"/>
    <cellStyle name="40% - Accent1 178 4 3 2" xfId="18545" xr:uid="{FCF51D08-E598-4004-8B7E-FEC9A99D18C4}"/>
    <cellStyle name="40% - Accent1 178 4 4" xfId="18074" xr:uid="{4C9E834E-62AA-4FD0-A9DE-5E50CDA72EEE}"/>
    <cellStyle name="40% - Accent1 178 5" xfId="10326" xr:uid="{4FA0492B-9EC0-47F6-B2E3-2D78C6BFC88B}"/>
    <cellStyle name="40% - Accent1 178 5 2" xfId="29435" xr:uid="{CFC8289A-6931-4009-B230-CB5753EDDDA5}"/>
    <cellStyle name="40% - Accent1 178 5 3" xfId="44569" xr:uid="{F21B4B1F-92C0-4CFA-93E2-353F9AA27497}"/>
    <cellStyle name="40% - Accent1 178 6" xfId="21891" xr:uid="{A99B40F0-50A9-419E-B57A-96783B500F00}"/>
    <cellStyle name="40% - Accent1 178 7" xfId="37025" xr:uid="{98314CDE-00DD-4C3D-BC03-33AA0FD219F1}"/>
    <cellStyle name="40% - Accent1 179" xfId="2549" xr:uid="{04D9FE44-E898-4CAA-B59D-37A8B7F79304}"/>
    <cellStyle name="40% - Accent1 179 2" xfId="7700" xr:uid="{EA49D984-314C-4668-A5B1-276B5486719F}"/>
    <cellStyle name="40% - Accent1 179 2 2" xfId="15457" xr:uid="{6D71E609-64F0-45C6-920E-28ED710ADD72}"/>
    <cellStyle name="40% - Accent1 179 2 2 2" xfId="34437" xr:uid="{225BF2C5-349C-4B69-8DCE-A9CA3AC3F838}"/>
    <cellStyle name="40% - Accent1 179 2 2 3" xfId="49571" xr:uid="{73593737-AC71-4558-842B-2BB600D2DDAA}"/>
    <cellStyle name="40% - Accent1 179 2 3" xfId="26893" xr:uid="{11853B68-8ADE-4B2D-A209-3509C254D026}"/>
    <cellStyle name="40% - Accent1 179 2 4" xfId="42027" xr:uid="{D4F9B6E5-DF42-44AF-A612-CFCC2FED82F9}"/>
    <cellStyle name="40% - Accent1 179 3" xfId="10340" xr:uid="{5B2884A8-A804-4D05-B9D7-FF0FF2F7028C}"/>
    <cellStyle name="40% - Accent1 179 3 2" xfId="29449" xr:uid="{167DABE0-0C68-4305-8EE2-18EEE2DE1F31}"/>
    <cellStyle name="40% - Accent1 179 3 3" xfId="44583" xr:uid="{F1857926-1411-425C-A615-5D4112AC5B5C}"/>
    <cellStyle name="40% - Accent1 179 4" xfId="21905" xr:uid="{587FD855-A0E6-4A77-A55A-590BD9CCE7B3}"/>
    <cellStyle name="40% - Accent1 179 5" xfId="37039" xr:uid="{70D411A9-ED04-49DC-B94B-B45431871BBD}"/>
    <cellStyle name="40% - Accent1 18" xfId="295" xr:uid="{31836A6F-0BB9-4367-B8B2-77D81E7E9354}"/>
    <cellStyle name="40% - Accent1 18 2" xfId="5438" xr:uid="{C3A7A89A-3D72-4438-B1F1-614091D78BD9}"/>
    <cellStyle name="40% - Accent1 18 2 2" xfId="13195" xr:uid="{31A2841A-39E6-4BF1-ADC7-94D50A16F372}"/>
    <cellStyle name="40% - Accent1 18 2 2 2" xfId="32205" xr:uid="{782AA690-1965-4C18-A32D-0ECA89FC8DAB}"/>
    <cellStyle name="40% - Accent1 18 2 2 3" xfId="47339" xr:uid="{B19D0A08-76E0-4783-82AA-DF7DB7C588AB}"/>
    <cellStyle name="40% - Accent1 18 2 3" xfId="24661" xr:uid="{6EC714E2-B6E2-4B67-9FB8-B3ED6C3848F4}"/>
    <cellStyle name="40% - Accent1 18 2 4" xfId="39795" xr:uid="{D1E7AADD-EAEA-4E86-BDE1-DE217038E15B}"/>
    <cellStyle name="40% - Accent1 18 3" xfId="2949" xr:uid="{1E240057-2D8D-4CB1-AE48-CF763B69CB61}"/>
    <cellStyle name="40% - Accent1 18 3 2" xfId="10712" xr:uid="{39777496-4C20-4EC6-A47F-1608DC4775AC}"/>
    <cellStyle name="40% - Accent1 18 3 2 2" xfId="29737" xr:uid="{7C339F8D-0705-45F0-8E8B-52F6F48F3864}"/>
    <cellStyle name="40% - Accent1 18 3 2 3" xfId="44871" xr:uid="{0FF30F1F-E111-489A-9CE0-1DCCAD7AC137}"/>
    <cellStyle name="40% - Accent1 18 3 3" xfId="22193" xr:uid="{B138F0C2-88DA-4262-BEEF-8AB4D60A3ECE}"/>
    <cellStyle name="40% - Accent1 18 3 4" xfId="37327" xr:uid="{78862C8C-23F2-454A-AA20-DB59135B6FDE}"/>
    <cellStyle name="40% - Accent1 18 4" xfId="8086" xr:uid="{5452D885-5AAD-4463-8D42-161CC55BFF82}"/>
    <cellStyle name="40% - Accent1 18 4 2" xfId="27195" xr:uid="{68ABAE65-B4C1-435A-98CD-AFA9E3916BE6}"/>
    <cellStyle name="40% - Accent1 18 4 3" xfId="42329" xr:uid="{225E889B-C891-4179-ABD4-493A912B2204}"/>
    <cellStyle name="40% - Accent1 18 5" xfId="19651" xr:uid="{CD1BB093-9080-4A97-9709-CD54BEFEFB3E}"/>
    <cellStyle name="40% - Accent1 18 6" xfId="34785" xr:uid="{FA0E4B67-6281-4103-B8C9-C3B641717951}"/>
    <cellStyle name="40% - Accent1 180" xfId="2563" xr:uid="{00361699-8DBE-4FA6-BDCA-64CE56BB556D}"/>
    <cellStyle name="40% - Accent1 180 2" xfId="7714" xr:uid="{03D4CE56-06B4-4588-B0AE-D669335403D7}"/>
    <cellStyle name="40% - Accent1 180 2 2" xfId="15471" xr:uid="{415F635E-77ED-4A64-A8E4-DF44DC76F2EC}"/>
    <cellStyle name="40% - Accent1 180 2 2 2" xfId="34451" xr:uid="{F7C195CD-47D1-455F-AABD-FB56692E8364}"/>
    <cellStyle name="40% - Accent1 180 2 2 3" xfId="49585" xr:uid="{14122FF9-2F74-464F-B9AE-25319F529C70}"/>
    <cellStyle name="40% - Accent1 180 2 3" xfId="26907" xr:uid="{3284CE13-604B-43C9-AF03-BD2A518FD9C7}"/>
    <cellStyle name="40% - Accent1 180 2 4" xfId="42041" xr:uid="{1CA44C27-C218-4622-9212-FA5AC993517F}"/>
    <cellStyle name="40% - Accent1 180 3" xfId="10354" xr:uid="{3DAE8E03-B26C-429C-9EED-D49327B0234A}"/>
    <cellStyle name="40% - Accent1 180 3 2" xfId="29463" xr:uid="{CA65650F-3779-45F5-8CF4-158D1CEABC4C}"/>
    <cellStyle name="40% - Accent1 180 3 3" xfId="44597" xr:uid="{E262C8CB-D2AC-488D-8BBC-7AA4AA2E2913}"/>
    <cellStyle name="40% - Accent1 180 4" xfId="21919" xr:uid="{CA1006ED-BA8B-4168-9F68-695236A7050E}"/>
    <cellStyle name="40% - Accent1 180 5" xfId="37053" xr:uid="{6CA5C251-8526-4A67-8086-5F9DF2FBBB2E}"/>
    <cellStyle name="40% - Accent1 181" xfId="2577" xr:uid="{A516E344-CA92-45E6-95CE-FCDE6AD4C2AC}"/>
    <cellStyle name="40% - Accent1 181 2" xfId="7728" xr:uid="{1A96DA6B-9A0F-4F30-97B5-FED4170DCAB0}"/>
    <cellStyle name="40% - Accent1 181 2 2" xfId="15485" xr:uid="{8FBC5820-4F6D-4AA2-95B1-B79D7182C7DA}"/>
    <cellStyle name="40% - Accent1 181 2 2 2" xfId="34465" xr:uid="{3DA3B34E-6D5D-40F2-BC14-0DF493F51C55}"/>
    <cellStyle name="40% - Accent1 181 2 2 3" xfId="49599" xr:uid="{1365A100-BDA4-435D-85BA-43D966A5C76E}"/>
    <cellStyle name="40% - Accent1 181 2 3" xfId="26921" xr:uid="{C30544FC-643E-454C-A425-6CA39F18365F}"/>
    <cellStyle name="40% - Accent1 181 2 4" xfId="42055" xr:uid="{B967064A-F827-4E73-B153-06DCE870082A}"/>
    <cellStyle name="40% - Accent1 181 3" xfId="10368" xr:uid="{1FB5AD68-2E4D-4256-A1C4-7CDA715B41F2}"/>
    <cellStyle name="40% - Accent1 181 3 2" xfId="29477" xr:uid="{82EE2BE7-EB8E-4AA5-A679-6370C39DC6F6}"/>
    <cellStyle name="40% - Accent1 181 3 3" xfId="44611" xr:uid="{C2364526-7E04-4D80-9263-49620660B533}"/>
    <cellStyle name="40% - Accent1 181 4" xfId="21933" xr:uid="{0050C6B3-0E5E-4770-827A-ADFAF89AC244}"/>
    <cellStyle name="40% - Accent1 181 5" xfId="37067" xr:uid="{6500A32E-55E2-4026-9D3E-FCDBD8757E2F}"/>
    <cellStyle name="40% - Accent1 182" xfId="2608" xr:uid="{9A73BD20-DAB4-4479-8B1F-352038A0DE2B}"/>
    <cellStyle name="40% - Accent1 182 2" xfId="7742" xr:uid="{0651FE76-E005-4ADB-A26D-9711F607C597}"/>
    <cellStyle name="40% - Accent1 182 2 2" xfId="15499" xr:uid="{2A76D89B-41AF-46B5-B24C-FA5CA4544FAB}"/>
    <cellStyle name="40% - Accent1 182 2 2 2" xfId="15997" xr:uid="{6E7C5680-E524-41E0-A33F-A0C45AC11593}"/>
    <cellStyle name="40% - Accent1 182 2 2 2 2" xfId="18803" xr:uid="{6DF230EA-85BC-4797-8DBC-7E3E50BC24B7}"/>
    <cellStyle name="40% - Accent1 182 2 2 3" xfId="18332" xr:uid="{BA162232-3DB9-4135-ADC9-3A0DE9D32CAA}"/>
    <cellStyle name="40% - Accent1 182 2 3" xfId="15784" xr:uid="{13AE87C4-EABB-4F01-9505-1397DF684161}"/>
    <cellStyle name="40% - Accent1 182 2 3 2" xfId="18590" xr:uid="{F2BBBE48-65AA-4D19-8F09-EAD13427474F}"/>
    <cellStyle name="40% - Accent1 182 2 4" xfId="18119" xr:uid="{FC7E3A06-2B9B-4D6E-8F7A-601F86553D28}"/>
    <cellStyle name="40% - Accent1 182 3" xfId="10382" xr:uid="{97D36F56-51C7-4CBB-8D77-3C370E977646}"/>
    <cellStyle name="40% - Accent1 182 3 2" xfId="15868" xr:uid="{46E2F5DA-CE7E-4DE1-8005-238162ABDD66}"/>
    <cellStyle name="40% - Accent1 182 3 2 2" xfId="18674" xr:uid="{0ABEC1B9-394E-466B-BD34-996611560BCA}"/>
    <cellStyle name="40% - Accent1 182 3 3" xfId="18203" xr:uid="{50FFBD2F-6B1F-4B3F-890A-D148FAD8BEC6}"/>
    <cellStyle name="40% - Accent1 182 4" xfId="15655" xr:uid="{D9BD129A-CCB1-4804-808F-7D7DE684CE89}"/>
    <cellStyle name="40% - Accent1 182 4 2" xfId="18461" xr:uid="{A152A59B-D6D7-41DB-849A-FDA21D2C24D1}"/>
    <cellStyle name="40% - Accent1 182 5" xfId="17990" xr:uid="{4992ADEB-85DD-4AE6-824C-5E14ABBCA7DF}"/>
    <cellStyle name="40% - Accent1 183" xfId="2633" xr:uid="{7E01950E-0910-4C7E-9EB5-079FCF072F1D}"/>
    <cellStyle name="40% - Accent1 183 2" xfId="7756" xr:uid="{4B0830E9-FCF2-4C74-9013-38FC6DE62E67}"/>
    <cellStyle name="40% - Accent1 183 2 2" xfId="15513" xr:uid="{4D8D58F4-8387-4643-8650-6132E5A1870A}"/>
    <cellStyle name="40% - Accent1 183 2 2 2" xfId="16011" xr:uid="{56C6DC33-AAE9-47ED-9028-43FE4857F5EA}"/>
    <cellStyle name="40% - Accent1 183 2 2 2 2" xfId="18817" xr:uid="{BC439D26-027D-4B4F-8950-4A52E28552E8}"/>
    <cellStyle name="40% - Accent1 183 2 2 3" xfId="18346" xr:uid="{98964DA3-B282-4BB7-9F1A-D68F353CF164}"/>
    <cellStyle name="40% - Accent1 183 2 3" xfId="15798" xr:uid="{7BF359A7-E5D6-4343-B163-106851BE1CD5}"/>
    <cellStyle name="40% - Accent1 183 2 3 2" xfId="18604" xr:uid="{AB09F5E8-9722-484D-B370-D75DB03664A7}"/>
    <cellStyle name="40% - Accent1 183 2 4" xfId="18133" xr:uid="{2F73DB95-98F0-4CD0-8D04-F29784EA1FA2}"/>
    <cellStyle name="40% - Accent1 183 3" xfId="10396" xr:uid="{77BB2343-328E-4BC7-8FAC-9115BFD056FC}"/>
    <cellStyle name="40% - Accent1 183 3 2" xfId="15882" xr:uid="{27D91F9A-6FC3-469D-9FB7-F44509D2E02F}"/>
    <cellStyle name="40% - Accent1 183 3 2 2" xfId="18688" xr:uid="{82DD02CC-06FD-4757-8CA6-0B4458E59B98}"/>
    <cellStyle name="40% - Accent1 183 3 3" xfId="18217" xr:uid="{5F9F6917-711E-481E-8C69-AD58022C29E4}"/>
    <cellStyle name="40% - Accent1 183 4" xfId="15669" xr:uid="{0F9FFE32-348A-4288-90ED-CABC30E25EC6}"/>
    <cellStyle name="40% - Accent1 183 4 2" xfId="18475" xr:uid="{E7145C45-BD35-4B7B-93B4-9508F0EADE03}"/>
    <cellStyle name="40% - Accent1 183 5" xfId="18004" xr:uid="{2202C001-4609-4317-BFF9-1F9F569D0D01}"/>
    <cellStyle name="40% - Accent1 184" xfId="2647" xr:uid="{949A86E1-E600-4605-9FF3-36632086A726}"/>
    <cellStyle name="40% - Accent1 184 2" xfId="7770" xr:uid="{D6C61562-5C6A-41D0-94C1-B6ABB0184DB0}"/>
    <cellStyle name="40% - Accent1 184 2 2" xfId="15527" xr:uid="{A2F8EFD8-F4D8-4128-8BBF-92D1FB37EFCC}"/>
    <cellStyle name="40% - Accent1 184 2 2 2" xfId="34479" xr:uid="{77CC2164-AC0F-43A4-A0B2-698ACBDF751B}"/>
    <cellStyle name="40% - Accent1 184 2 2 3" xfId="49613" xr:uid="{C25D95BA-D76B-4382-BD35-A84DD1ED4A8F}"/>
    <cellStyle name="40% - Accent1 184 2 3" xfId="26935" xr:uid="{DC35CA03-BBD2-4F17-B430-82BFB3A2EB94}"/>
    <cellStyle name="40% - Accent1 184 2 4" xfId="42069" xr:uid="{D8640E28-DDB5-4EE9-A3AF-E84C22D2CB5D}"/>
    <cellStyle name="40% - Accent1 184 3" xfId="10410" xr:uid="{86203066-7232-4311-9E21-692048796FD9}"/>
    <cellStyle name="40% - Accent1 184 3 2" xfId="15896" xr:uid="{88486BD2-D43A-4434-96D9-C4690208E842}"/>
    <cellStyle name="40% - Accent1 184 3 2 2" xfId="18702" xr:uid="{BAD79850-4F37-4D2D-9B18-19398400E59B}"/>
    <cellStyle name="40% - Accent1 184 3 3" xfId="18231" xr:uid="{ED87FE56-9B99-4D11-A130-F4F7EC4947DA}"/>
    <cellStyle name="40% - Accent1 184 4" xfId="15683" xr:uid="{61A51075-D536-42C2-A679-86FF97630172}"/>
    <cellStyle name="40% - Accent1 184 4 2" xfId="18489" xr:uid="{DEA21666-8218-41E6-9A17-8B967FBF002A}"/>
    <cellStyle name="40% - Accent1 184 5" xfId="18018" xr:uid="{189930B7-3A57-406C-B284-E129BF7B9F94}"/>
    <cellStyle name="40% - Accent1 185" xfId="2661" xr:uid="{85E48022-B82D-47A9-B01C-894A657BB57D}"/>
    <cellStyle name="40% - Accent1 185 2" xfId="10424" xr:uid="{8D43D298-17BB-4FBB-8D85-12CBFEE39EA2}"/>
    <cellStyle name="40% - Accent1 185 2 2" xfId="15910" xr:uid="{936DAF2D-2E8E-4D11-8B19-B95010A1B1AE}"/>
    <cellStyle name="40% - Accent1 185 2 2 2" xfId="18716" xr:uid="{4AFEF0F2-9F88-496C-8C86-67DB36D82907}"/>
    <cellStyle name="40% - Accent1 185 2 3" xfId="18245" xr:uid="{E04A5C42-4119-45D7-B5B0-DC9A010C77E4}"/>
    <cellStyle name="40% - Accent1 185 3" xfId="15697" xr:uid="{6230F868-06CA-4CCD-9697-E767027EE5C7}"/>
    <cellStyle name="40% - Accent1 185 3 2" xfId="18503" xr:uid="{04C08127-9A70-4333-B53F-A599E2E38E05}"/>
    <cellStyle name="40% - Accent1 185 4" xfId="18032" xr:uid="{4B7107FB-2B3B-4323-9F6E-E35484230271}"/>
    <cellStyle name="40% - Accent1 186" xfId="2675" xr:uid="{6CCC08F2-89DF-4CA4-A953-9131F38ABD24}"/>
    <cellStyle name="40% - Accent1 186 2" xfId="10438" xr:uid="{A699DFDE-99D6-473A-AAFD-C0667AC4EA99}"/>
    <cellStyle name="40% - Accent1 186 2 2" xfId="15924" xr:uid="{89C9805A-BA59-4E16-8DC8-51065F76CF81}"/>
    <cellStyle name="40% - Accent1 186 2 2 2" xfId="18730" xr:uid="{91D9C95D-3868-4208-9E29-638D929BADF0}"/>
    <cellStyle name="40% - Accent1 186 2 3" xfId="18259" xr:uid="{A91B7316-09E7-4176-9A43-623BEE524C0C}"/>
    <cellStyle name="40% - Accent1 186 3" xfId="15711" xr:uid="{284E236F-D537-4302-903B-EC9C11AEA655}"/>
    <cellStyle name="40% - Accent1 186 3 2" xfId="18517" xr:uid="{9CF49B40-55BB-414F-A65F-D9EBBEBD1E3B}"/>
    <cellStyle name="40% - Accent1 186 4" xfId="18046" xr:uid="{44D42F7D-4924-46AA-A1E9-8AA82690819D}"/>
    <cellStyle name="40% - Accent1 187" xfId="2689" xr:uid="{2B282E7C-A3D1-4448-A194-DEC3A74E7C46}"/>
    <cellStyle name="40% - Accent1 187 2" xfId="10452" xr:uid="{234D9B8A-357D-4B61-B905-69C8A5FBD1D5}"/>
    <cellStyle name="40% - Accent1 187 2 2" xfId="15938" xr:uid="{C15782E5-F0D9-48A0-BFBF-6F676B48A9F9}"/>
    <cellStyle name="40% - Accent1 187 2 2 2" xfId="18744" xr:uid="{15F6A7B2-B779-42F9-A664-972ADE1C6D58}"/>
    <cellStyle name="40% - Accent1 187 2 3" xfId="18273" xr:uid="{D6497C12-8D6F-4E3A-ACF5-592D4A2602BD}"/>
    <cellStyle name="40% - Accent1 187 3" xfId="15725" xr:uid="{D4DDFF52-1945-47EA-8C49-A28E283B1EAC}"/>
    <cellStyle name="40% - Accent1 187 3 2" xfId="18531" xr:uid="{2057F4C9-9FB5-48D8-A63B-E2CF93A42427}"/>
    <cellStyle name="40% - Accent1 187 4" xfId="18060" xr:uid="{E5B456D8-C77C-4073-9533-E142B594CC87}"/>
    <cellStyle name="40% - Accent1 188" xfId="7784" xr:uid="{B4E29DA1-6898-41C6-A0E5-B3C14103BAF0}"/>
    <cellStyle name="40% - Accent1 188 2" xfId="15812" xr:uid="{7BD1264F-D2A6-4E6A-841E-463BE1849824}"/>
    <cellStyle name="40% - Accent1 188 2 2" xfId="18618" xr:uid="{DF830E9A-B167-49B7-B36A-ECF143922BD4}"/>
    <cellStyle name="40% - Accent1 188 3" xfId="18147" xr:uid="{52083855-F13B-4142-A323-AB2299185259}"/>
    <cellStyle name="40% - Accent1 189" xfId="7798" xr:uid="{0F0D6FE1-2AEC-4F4D-B5CE-069DDA8E7669}"/>
    <cellStyle name="40% - Accent1 189 2" xfId="15826" xr:uid="{B17194B2-E912-4BB5-90E1-5C063860570A}"/>
    <cellStyle name="40% - Accent1 189 2 2" xfId="18632" xr:uid="{E2CF97F5-F469-4D65-A144-6BA5B4556974}"/>
    <cellStyle name="40% - Accent1 189 3" xfId="18161" xr:uid="{8959CF60-83AE-4CC7-B7FF-B84BC9AE0D32}"/>
    <cellStyle name="40% - Accent1 19" xfId="309" xr:uid="{253080AA-68A8-44B1-928C-C1666A67966E}"/>
    <cellStyle name="40% - Accent1 19 2" xfId="5452" xr:uid="{B9E7201E-1F6A-4E02-839D-32DA15E39409}"/>
    <cellStyle name="40% - Accent1 19 2 2" xfId="13209" xr:uid="{D3DC1818-C0C7-4768-90D1-58D1F0970792}"/>
    <cellStyle name="40% - Accent1 19 2 2 2" xfId="32219" xr:uid="{40FFF0D3-FCCF-49E5-81F5-DD84D7F97FF7}"/>
    <cellStyle name="40% - Accent1 19 2 2 3" xfId="47353" xr:uid="{BDE2C0B1-A3EC-46DB-B59E-1B2093701188}"/>
    <cellStyle name="40% - Accent1 19 2 3" xfId="24675" xr:uid="{687B6060-DC55-4494-ABFA-0A1526C9A8F4}"/>
    <cellStyle name="40% - Accent1 19 2 4" xfId="39809" xr:uid="{BD6CB103-1B9C-4F59-BD43-81746D6C1120}"/>
    <cellStyle name="40% - Accent1 19 3" xfId="2963" xr:uid="{E739671E-EF16-445F-8C6E-9904B2A8A46A}"/>
    <cellStyle name="40% - Accent1 19 3 2" xfId="10726" xr:uid="{5483CD72-D710-48E3-8D45-C21AA4C2E208}"/>
    <cellStyle name="40% - Accent1 19 3 2 2" xfId="29751" xr:uid="{48CF7C35-0D64-4126-B49A-CB1B6B8C1692}"/>
    <cellStyle name="40% - Accent1 19 3 2 3" xfId="44885" xr:uid="{DDD29D9C-6D18-4A19-89FC-97408778C483}"/>
    <cellStyle name="40% - Accent1 19 3 3" xfId="22207" xr:uid="{6469A6A9-BB97-4DFA-B468-C871AD7132BC}"/>
    <cellStyle name="40% - Accent1 19 3 4" xfId="37341" xr:uid="{E7A2E7A8-9A32-4217-AB3E-F27928F72CDB}"/>
    <cellStyle name="40% - Accent1 19 4" xfId="8100" xr:uid="{B445C6EC-07A7-4210-85F1-57BDE220C1BB}"/>
    <cellStyle name="40% - Accent1 19 4 2" xfId="27209" xr:uid="{F4EC8E82-6720-4DAF-BDEF-F5B5D0EC6746}"/>
    <cellStyle name="40% - Accent1 19 4 3" xfId="42343" xr:uid="{8551E94E-458F-4A31-82A5-20B8A71306C4}"/>
    <cellStyle name="40% - Accent1 19 5" xfId="19665" xr:uid="{4B2A6C9E-45FD-49EF-8F1C-B4015347C160}"/>
    <cellStyle name="40% - Accent1 19 6" xfId="34799" xr:uid="{74FF9AA3-36BD-4EFE-B58F-A445CBF49EB3}"/>
    <cellStyle name="40% - Accent1 190" xfId="7812" xr:uid="{B9C0BDEA-4BC6-4413-B16E-C965D1D40F7C}"/>
    <cellStyle name="40% - Accent1 190 2" xfId="15840" xr:uid="{BBF0DB52-1BD1-4495-A4EA-A36C9D6F9A5A}"/>
    <cellStyle name="40% - Accent1 190 2 2" xfId="18646" xr:uid="{EF4AA4FA-F3A2-4DA8-87DD-60085932A279}"/>
    <cellStyle name="40% - Accent1 190 3" xfId="18175" xr:uid="{603A2279-4E55-4C76-9E46-9747519F57E6}"/>
    <cellStyle name="40% - Accent1 191" xfId="7826" xr:uid="{31CEA45B-E7A4-49F7-9513-B1098DE50F22}"/>
    <cellStyle name="40% - Accent1 191 2" xfId="15854" xr:uid="{422E3F9D-CC61-42A4-8F58-0CD0CD703696}"/>
    <cellStyle name="40% - Accent1 191 2 2" xfId="18660" xr:uid="{B05D8C56-C59F-400C-BBF0-89C615E82585}"/>
    <cellStyle name="40% - Accent1 191 3" xfId="18189" xr:uid="{BF6CC888-01AF-49B2-A2B2-B8569FDFE01D}"/>
    <cellStyle name="40% - Accent1 192" xfId="7845" xr:uid="{9153C1C4-23D1-4790-A3FE-C725E718593A}"/>
    <cellStyle name="40% - Accent1 192 2" xfId="26954" xr:uid="{1B4497A7-99E4-4CF8-B032-C1C52A8D216E}"/>
    <cellStyle name="40% - Accent1 192 3" xfId="42088" xr:uid="{D6B1359E-9368-494E-84BA-4807FC2AF168}"/>
    <cellStyle name="40% - Accent1 193" xfId="15542" xr:uid="{03046AAD-D454-47EB-BCD0-CA9391416CE9}"/>
    <cellStyle name="40% - Accent1 193 2" xfId="16025" xr:uid="{B7F99C3B-EDBD-4F05-B9D8-72E513C3B83D}"/>
    <cellStyle name="40% - Accent1 193 2 2" xfId="18831" xr:uid="{3CF7E544-426D-43B5-A55D-A91CFB18810C}"/>
    <cellStyle name="40% - Accent1 193 3" xfId="18361" xr:uid="{43A99FF2-1C18-409E-A87F-BB1874D11A5D}"/>
    <cellStyle name="40% - Accent1 194" xfId="15556" xr:uid="{E55B9FEB-CF40-4D33-B350-ED2484A64589}"/>
    <cellStyle name="40% - Accent1 194 2" xfId="16039" xr:uid="{A1F08800-21E3-45F0-B247-5BE2F306D61E}"/>
    <cellStyle name="40% - Accent1 194 2 2" xfId="18845" xr:uid="{AB9F9FB1-DEAE-436B-A90F-CC16951136CC}"/>
    <cellStyle name="40% - Accent1 194 3" xfId="18375" xr:uid="{FEAD93C5-C3B1-43FA-BF88-86268663B0E5}"/>
    <cellStyle name="40% - Accent1 195" xfId="44" xr:uid="{BAADE5AA-B461-4402-ADFB-FEBCC26665F3}"/>
    <cellStyle name="40% - Accent1 195 2" xfId="16053" xr:uid="{26039741-2365-45DC-826E-574B99280CF3}"/>
    <cellStyle name="40% - Accent1 195 2 2" xfId="18859" xr:uid="{A67C0016-839E-4960-8361-1C94FA0657DC}"/>
    <cellStyle name="40% - Accent1 195 3" xfId="15571" xr:uid="{5D7D505A-BDEC-4B0D-ADC6-9C2687A018AD}"/>
    <cellStyle name="40% - Accent1 196" xfId="15585" xr:uid="{A3464D9F-A283-4958-A833-DC9DE8AD6FD1}"/>
    <cellStyle name="40% - Accent1 196 2" xfId="16067" xr:uid="{4FDA6FB3-C782-4555-8E56-A7090FF42EDD}"/>
    <cellStyle name="40% - Accent1 196 2 2" xfId="18873" xr:uid="{E0F5C8E5-2B02-4F1A-AB8A-F738E2DA72E8}"/>
    <cellStyle name="40% - Accent1 196 3" xfId="18391" xr:uid="{804AEBFB-A679-4AA1-A4D2-B28CBA523279}"/>
    <cellStyle name="40% - Accent1 197" xfId="15599" xr:uid="{35884B5C-D34C-4EC3-8741-F09C6321AFF9}"/>
    <cellStyle name="40% - Accent1 197 2" xfId="16081" xr:uid="{43B963C3-8432-4346-B83A-980442F27EE0}"/>
    <cellStyle name="40% - Accent1 197 2 2" xfId="18887" xr:uid="{9AB965B5-7223-45B2-8238-41D1E8F70F05}"/>
    <cellStyle name="40% - Accent1 197 3" xfId="18405" xr:uid="{E5BC34AE-BAA7-44D1-8A75-8A4DB176E1E9}"/>
    <cellStyle name="40% - Accent1 198" xfId="15613" xr:uid="{8FF116E4-FB8A-409C-9B18-1621D0D21AE3}"/>
    <cellStyle name="40% - Accent1 198 2" xfId="16095" xr:uid="{438C6E99-222F-496C-8F45-723DF995C3A6}"/>
    <cellStyle name="40% - Accent1 198 2 2" xfId="18901" xr:uid="{0801B055-FBD1-4F44-A727-DEA929096894}"/>
    <cellStyle name="40% - Accent1 198 3" xfId="18419" xr:uid="{08D0CE31-A285-4766-9362-B5B1A7D578BD}"/>
    <cellStyle name="40% - Accent1 199" xfId="15627" xr:uid="{B378C915-E7D7-4000-A140-C681237C5FC3}"/>
    <cellStyle name="40% - Accent1 199 2" xfId="16109" xr:uid="{2DDEC37E-9233-4E6B-8DDC-0987974E12D8}"/>
    <cellStyle name="40% - Accent1 199 2 2" xfId="18915" xr:uid="{0CD2156D-186D-4E28-BF75-1B2B5DD089FF}"/>
    <cellStyle name="40% - Accent1 199 3" xfId="18433" xr:uid="{0C1F3081-B5F8-479D-B4C3-4C21397B1DB3}"/>
    <cellStyle name="40% - Accent1 2" xfId="71" xr:uid="{CDE43996-DBBD-47D0-900D-A21F69583A4F}"/>
    <cellStyle name="40% - Accent1 2 2" xfId="5214" xr:uid="{B6BE18FC-7BAC-473B-840B-01FD36989425}"/>
    <cellStyle name="40% - Accent1 2 2 2" xfId="12971" xr:uid="{34F20997-19DD-43E3-8B5E-10F859A846F7}"/>
    <cellStyle name="40% - Accent1 2 2 2 2" xfId="31981" xr:uid="{8AED8118-4DFB-4B03-BFF3-B00FA4AD6214}"/>
    <cellStyle name="40% - Accent1 2 2 2 3" xfId="47115" xr:uid="{CE3C36B3-746E-40B5-B3A1-BB4E70261CA7}"/>
    <cellStyle name="40% - Accent1 2 2 3" xfId="24437" xr:uid="{6C0BD4C7-DF0C-4829-9D8D-242914C71A71}"/>
    <cellStyle name="40% - Accent1 2 2 4" xfId="39571" xr:uid="{0297F7DB-D0DF-4A83-A26E-D470699256AD}"/>
    <cellStyle name="40% - Accent1 2 3" xfId="2724" xr:uid="{81A06CE6-E4FE-40D8-881B-610F26B4ACBA}"/>
    <cellStyle name="40% - Accent1 2 3 2" xfId="10487" xr:uid="{9DFD8BCE-C717-4A36-85F7-EFD7920603B4}"/>
    <cellStyle name="40% - Accent1 2 3 2 2" xfId="29512" xr:uid="{B99BF06D-AFB4-467B-90BA-AF29CCF2CEA1}"/>
    <cellStyle name="40% - Accent1 2 3 2 3" xfId="44646" xr:uid="{B86B1A1E-CC71-4A22-A3C1-5184082B2FAA}"/>
    <cellStyle name="40% - Accent1 2 3 3" xfId="21968" xr:uid="{D2A95F89-7BCB-4DA2-A099-10D15C6CA656}"/>
    <cellStyle name="40% - Accent1 2 3 4" xfId="37102" xr:uid="{957CE7F4-F967-48DB-95CE-E0C2431232FF}"/>
    <cellStyle name="40% - Accent1 2 4" xfId="7861" xr:uid="{83F79E11-A114-4297-9043-54111AEE4BBF}"/>
    <cellStyle name="40% - Accent1 2 4 2" xfId="26970" xr:uid="{5D8099E4-FF63-4F0E-988C-F1A476895639}"/>
    <cellStyle name="40% - Accent1 2 4 3" xfId="42104" xr:uid="{FA469A86-45B4-4BEE-A104-A556028F0806}"/>
    <cellStyle name="40% - Accent1 2 5" xfId="19426" xr:uid="{6679815E-73E0-40D8-BDF9-E6BC3EAC7743}"/>
    <cellStyle name="40% - Accent1 2 6" xfId="34497" xr:uid="{A0FD5A7F-6C16-4AAC-86B5-5D10A1395798}"/>
    <cellStyle name="40% - Accent1 2 7" xfId="34560" xr:uid="{99C3631C-9D22-49FB-95B8-E89B98CED008}"/>
    <cellStyle name="40% - Accent1 20" xfId="323" xr:uid="{043C5C93-9C5E-4E1D-BCC3-75A0057C9529}"/>
    <cellStyle name="40% - Accent1 20 2" xfId="5466" xr:uid="{A9B98C30-99E3-455B-8A99-D11D498BAEA2}"/>
    <cellStyle name="40% - Accent1 20 2 2" xfId="13223" xr:uid="{71605585-13B6-4AF8-A79E-896B69148B38}"/>
    <cellStyle name="40% - Accent1 20 2 2 2" xfId="32233" xr:uid="{32042E8B-C94A-4579-BB57-4A0074FB0526}"/>
    <cellStyle name="40% - Accent1 20 2 2 3" xfId="47367" xr:uid="{C1D47DF0-D72A-41CD-8B8E-33E9B2C76717}"/>
    <cellStyle name="40% - Accent1 20 2 3" xfId="24689" xr:uid="{8A54DCD5-E90A-4CC7-ACE4-730BAF66287F}"/>
    <cellStyle name="40% - Accent1 20 2 4" xfId="39823" xr:uid="{113C5821-498C-4E77-8557-A26B9B04F715}"/>
    <cellStyle name="40% - Accent1 20 3" xfId="2977" xr:uid="{0D21E02B-CF86-483E-A3B0-31F7AEF58D44}"/>
    <cellStyle name="40% - Accent1 20 3 2" xfId="10740" xr:uid="{04E90DDE-873F-4FF9-9751-26153BB7BD7B}"/>
    <cellStyle name="40% - Accent1 20 3 2 2" xfId="29765" xr:uid="{DE79E16B-D7F6-4219-B9DE-A50C8BBD71FF}"/>
    <cellStyle name="40% - Accent1 20 3 2 3" xfId="44899" xr:uid="{4F692A16-8EA8-441D-AB2B-E529CD655963}"/>
    <cellStyle name="40% - Accent1 20 3 3" xfId="22221" xr:uid="{640C8157-D797-4506-B661-820BB0A14B30}"/>
    <cellStyle name="40% - Accent1 20 3 4" xfId="37355" xr:uid="{4D85401B-4EF3-42E9-A3F7-09B99FAD6447}"/>
    <cellStyle name="40% - Accent1 20 4" xfId="8114" xr:uid="{6AAD45C5-E135-49AD-994D-EDA66D9D99B8}"/>
    <cellStyle name="40% - Accent1 20 4 2" xfId="27223" xr:uid="{60D23C50-6B33-4B2F-8FA9-C968D0733D95}"/>
    <cellStyle name="40% - Accent1 20 4 3" xfId="42357" xr:uid="{D6C6E949-41B5-4ED8-A602-1F04B011A1FB}"/>
    <cellStyle name="40% - Accent1 20 5" xfId="19679" xr:uid="{38154027-B327-49ED-978D-EE71C6781A40}"/>
    <cellStyle name="40% - Accent1 20 6" xfId="34813" xr:uid="{114F5A69-8EBD-4C92-851A-CDFC73D26256}"/>
    <cellStyle name="40% - Accent1 200" xfId="15641" xr:uid="{759115D3-6C2E-4C01-BC3F-C0BEA9C3817D}"/>
    <cellStyle name="40% - Accent1 200 2" xfId="18447" xr:uid="{03F54EBE-34D0-4EB7-8233-5B74A5C40D85}"/>
    <cellStyle name="40% - Accent1 201" xfId="16123" xr:uid="{FD6E3072-A5AE-4622-A8BA-DDABE00E26CE}"/>
    <cellStyle name="40% - Accent1 201 2" xfId="18929" xr:uid="{AF0C48FD-E5E7-4FBE-962D-A515262FC7BA}"/>
    <cellStyle name="40% - Accent1 202" xfId="16137" xr:uid="{7BC00E98-492E-4E3A-A131-7E605FAE8345}"/>
    <cellStyle name="40% - Accent1 202 2" xfId="18943" xr:uid="{63A51173-5B4B-4E1D-9071-E615FFF37889}"/>
    <cellStyle name="40% - Accent1 203" xfId="16151" xr:uid="{62F03933-6BF3-4D1F-BBA6-263C536E2C1E}"/>
    <cellStyle name="40% - Accent1 203 2" xfId="18957" xr:uid="{81ABFB74-4AE1-42D9-9803-2656F72D50BD}"/>
    <cellStyle name="40% - Accent1 204" xfId="16165" xr:uid="{951F09AD-D9AD-4854-AC0B-F3CD3D4123E3}"/>
    <cellStyle name="40% - Accent1 204 2" xfId="18971" xr:uid="{A46656FE-98FE-46B7-A4AA-B9D160030B1B}"/>
    <cellStyle name="40% - Accent1 205" xfId="16179" xr:uid="{7EC19FEB-6069-4AE3-AE22-0537751F6DB5}"/>
    <cellStyle name="40% - Accent1 205 2" xfId="18985" xr:uid="{589F47AA-02AC-4EDE-B0EC-84023F6583BF}"/>
    <cellStyle name="40% - Accent1 206" xfId="16193" xr:uid="{F86D8198-7989-429E-BD12-D47C3C4150C3}"/>
    <cellStyle name="40% - Accent1 206 2" xfId="18999" xr:uid="{E39F72DD-E565-4CE9-B396-C5EF89C34C49}"/>
    <cellStyle name="40% - Accent1 207" xfId="16207" xr:uid="{F34137D0-2992-450A-92F4-C0BB6A95AAA8}"/>
    <cellStyle name="40% - Accent1 207 2" xfId="19013" xr:uid="{C526B88F-8FB2-43B4-9129-83A4062A71A2}"/>
    <cellStyle name="40% - Accent1 208" xfId="16221" xr:uid="{BBB53671-1AB9-4CB5-9B85-1406F42B6E83}"/>
    <cellStyle name="40% - Accent1 208 2" xfId="19027" xr:uid="{6863373B-7265-4EC8-A5D7-442588B5D517}"/>
    <cellStyle name="40% - Accent1 209" xfId="16235" xr:uid="{F83DF834-B665-4E1A-A2BB-F76CE5A311EE}"/>
    <cellStyle name="40% - Accent1 209 2" xfId="19041" xr:uid="{BF2B23C5-82F9-4AB6-A8A1-FA3BC7EDBE42}"/>
    <cellStyle name="40% - Accent1 21" xfId="337" xr:uid="{B639DB7C-02CF-472F-8B2B-13C1AFE449A9}"/>
    <cellStyle name="40% - Accent1 21 2" xfId="5480" xr:uid="{8629F821-73D7-49CA-9C6E-85F9A3D56A87}"/>
    <cellStyle name="40% - Accent1 21 2 2" xfId="13237" xr:uid="{16AF8D74-FB79-4CFB-B0A9-47ABC85383A7}"/>
    <cellStyle name="40% - Accent1 21 2 2 2" xfId="32247" xr:uid="{27CE5177-83B9-479A-952F-5FC1B5BDA119}"/>
    <cellStyle name="40% - Accent1 21 2 2 3" xfId="47381" xr:uid="{0D426844-2F65-4FE3-8CF2-EBED03F4335E}"/>
    <cellStyle name="40% - Accent1 21 2 3" xfId="24703" xr:uid="{F2B76E04-AED0-465D-B59F-FCA4E8769859}"/>
    <cellStyle name="40% - Accent1 21 2 4" xfId="39837" xr:uid="{A207E7BA-BF8A-4604-9FDA-78538CB731BD}"/>
    <cellStyle name="40% - Accent1 21 3" xfId="2991" xr:uid="{691DDC8E-5699-44D5-AD31-3368F7CAE9FB}"/>
    <cellStyle name="40% - Accent1 21 3 2" xfId="10754" xr:uid="{AD3E6E60-85A2-4466-88A2-F7097AC61FEA}"/>
    <cellStyle name="40% - Accent1 21 3 2 2" xfId="29779" xr:uid="{572D72EB-4E17-432F-8343-8D11D5DB5347}"/>
    <cellStyle name="40% - Accent1 21 3 2 3" xfId="44913" xr:uid="{9635A087-1E8E-4999-B8A6-BB94EDE50284}"/>
    <cellStyle name="40% - Accent1 21 3 3" xfId="22235" xr:uid="{FAE9ACC3-893E-4E55-B96E-5BF3C1F54336}"/>
    <cellStyle name="40% - Accent1 21 3 4" xfId="37369" xr:uid="{DD1FB77B-27D1-4916-A822-2FB29A2A1A44}"/>
    <cellStyle name="40% - Accent1 21 4" xfId="8128" xr:uid="{FC92D62F-29E1-4CFF-B7ED-848F56C61245}"/>
    <cellStyle name="40% - Accent1 21 4 2" xfId="27237" xr:uid="{9E6C82DD-55BC-4DF7-8547-86A6609E9413}"/>
    <cellStyle name="40% - Accent1 21 4 3" xfId="42371" xr:uid="{8C2E1C30-9DE6-4FDA-9921-C4C9AAC0BEFA}"/>
    <cellStyle name="40% - Accent1 21 5" xfId="19693" xr:uid="{506B914B-9A95-4EBC-A5CC-252193B3BEC4}"/>
    <cellStyle name="40% - Accent1 21 6" xfId="34827" xr:uid="{7BF7F558-BC3A-4353-96FA-2135DC8D29B0}"/>
    <cellStyle name="40% - Accent1 210" xfId="16249" xr:uid="{71CEEB19-8C1D-42F2-88D9-161BA67F6902}"/>
    <cellStyle name="40% - Accent1 210 2" xfId="19055" xr:uid="{9DB141E5-8DD9-46C6-A4D7-F4578BE5795C}"/>
    <cellStyle name="40% - Accent1 211" xfId="16263" xr:uid="{70714332-BCCB-4962-9DAB-E80F06FF5FA9}"/>
    <cellStyle name="40% - Accent1 211 2" xfId="19069" xr:uid="{F43486AE-B2AB-4AE1-B230-F12FA6F21AB8}"/>
    <cellStyle name="40% - Accent1 212" xfId="16277" xr:uid="{C120ADFF-9B3E-4C91-ADDF-188AAAFC684B}"/>
    <cellStyle name="40% - Accent1 212 2" xfId="19083" xr:uid="{056BF488-1F00-48CA-BE05-A1BC10EC966E}"/>
    <cellStyle name="40% - Accent1 213" xfId="16291" xr:uid="{7A454C15-8E5B-486A-BEA6-7125CB12A5BD}"/>
    <cellStyle name="40% - Accent1 213 2" xfId="19097" xr:uid="{9C123D38-BE7B-4EF6-A374-85CFE2279BB2}"/>
    <cellStyle name="40% - Accent1 214" xfId="16305" xr:uid="{5E71E2B4-8577-446E-83B3-07FB8FCD8E4B}"/>
    <cellStyle name="40% - Accent1 214 2" xfId="19111" xr:uid="{0027019C-4813-4A0E-868B-0464CD80510D}"/>
    <cellStyle name="40% - Accent1 215" xfId="16319" xr:uid="{B51582F2-C45C-42E5-83AB-8E77E99A8AA0}"/>
    <cellStyle name="40% - Accent1 215 2" xfId="19125" xr:uid="{4F9C34CF-F951-430F-A69F-50936D2AC559}"/>
    <cellStyle name="40% - Accent1 216" xfId="16333" xr:uid="{5D54E3F1-44A5-4869-A863-DF885016CFE2}"/>
    <cellStyle name="40% - Accent1 216 2" xfId="19139" xr:uid="{2F63B96F-1A6C-470F-A7D1-54DAC27D9F7B}"/>
    <cellStyle name="40% - Accent1 217" xfId="16347" xr:uid="{8090E189-8C5F-4211-9C1D-F402DAE68617}"/>
    <cellStyle name="40% - Accent1 217 2" xfId="19153" xr:uid="{9AE362AC-ED8C-4DFC-8A66-7BEFE15A0B29}"/>
    <cellStyle name="40% - Accent1 218" xfId="16361" xr:uid="{85A9E853-9A85-4DFD-B2F3-B2414E357ADA}"/>
    <cellStyle name="40% - Accent1 218 2" xfId="19167" xr:uid="{CBD2CD4D-620F-47BA-A757-2DE8654A9408}"/>
    <cellStyle name="40% - Accent1 219" xfId="16375" xr:uid="{8009E0DA-6AAB-4F70-9B53-BA31832834E4}"/>
    <cellStyle name="40% - Accent1 219 2" xfId="19181" xr:uid="{2AB46705-C0EC-49AF-B9D2-F8489F793289}"/>
    <cellStyle name="40% - Accent1 22" xfId="351" xr:uid="{544BB3BC-23DE-448E-8237-99C2B1EB19E2}"/>
    <cellStyle name="40% - Accent1 22 2" xfId="5494" xr:uid="{050B5DD9-A32F-41D8-AE71-BDD333C80BDB}"/>
    <cellStyle name="40% - Accent1 22 2 2" xfId="13251" xr:uid="{F1DB2228-15FF-40F2-BE39-149B299E93F8}"/>
    <cellStyle name="40% - Accent1 22 2 2 2" xfId="32261" xr:uid="{8A4967C4-A545-4F7B-ABF9-8C0FFC8EF20E}"/>
    <cellStyle name="40% - Accent1 22 2 2 3" xfId="47395" xr:uid="{7CC20A93-EB1B-4007-B8F7-4A8AB1653893}"/>
    <cellStyle name="40% - Accent1 22 2 3" xfId="24717" xr:uid="{C53F8147-7B4B-4A13-9D5A-46FA04A9A402}"/>
    <cellStyle name="40% - Accent1 22 2 4" xfId="39851" xr:uid="{ABD7B44D-6EC5-477C-AD72-71BE330E442F}"/>
    <cellStyle name="40% - Accent1 22 3" xfId="3005" xr:uid="{DF312341-0C25-4B2B-9C4F-65334C04FDA6}"/>
    <cellStyle name="40% - Accent1 22 3 2" xfId="10768" xr:uid="{779549F6-1748-40BE-B6C4-1EFCDF51D22E}"/>
    <cellStyle name="40% - Accent1 22 3 2 2" xfId="29793" xr:uid="{6E5B5689-4985-43C0-9239-D2CEC30D2A5A}"/>
    <cellStyle name="40% - Accent1 22 3 2 3" xfId="44927" xr:uid="{48CDC55B-A7F1-43DB-941C-030D1030FB03}"/>
    <cellStyle name="40% - Accent1 22 3 3" xfId="22249" xr:uid="{71E004E4-7E12-4E68-B49F-BBEF124BCDA1}"/>
    <cellStyle name="40% - Accent1 22 3 4" xfId="37383" xr:uid="{16A73F0A-B28B-4FB0-93AB-E3FB7AC772B9}"/>
    <cellStyle name="40% - Accent1 22 4" xfId="8142" xr:uid="{D69182A6-D4F8-4A15-9EBC-0BB045AA720B}"/>
    <cellStyle name="40% - Accent1 22 4 2" xfId="27251" xr:uid="{770CC952-FC2F-4EC5-862F-C2E6A6FED122}"/>
    <cellStyle name="40% - Accent1 22 4 3" xfId="42385" xr:uid="{4D57489D-B695-415A-9BAA-2DC4278CC8B4}"/>
    <cellStyle name="40% - Accent1 22 5" xfId="19707" xr:uid="{424ABF34-56DE-4AB6-9AA8-AFDC16C699C8}"/>
    <cellStyle name="40% - Accent1 22 6" xfId="34841" xr:uid="{14C8E8D2-59AC-4139-96A8-CCB6D4383A42}"/>
    <cellStyle name="40% - Accent1 220" xfId="16389" xr:uid="{ACECA51C-DED8-4AC8-97E9-D85149277410}"/>
    <cellStyle name="40% - Accent1 220 2" xfId="19195" xr:uid="{05FB26BB-CA15-4FEC-97C4-B6F21B0D2A18}"/>
    <cellStyle name="40% - Accent1 221" xfId="16403" xr:uid="{83CA4F8B-A8AA-4914-ADB6-23EFC0AF8D71}"/>
    <cellStyle name="40% - Accent1 221 2" xfId="19209" xr:uid="{4DAD0B11-C16B-4EDD-9C44-0A53A5300AB3}"/>
    <cellStyle name="40% - Accent1 222" xfId="16417" xr:uid="{6EBC46FA-FAB0-48F6-BA59-E8252BD5CAE2}"/>
    <cellStyle name="40% - Accent1 222 2" xfId="19223" xr:uid="{A6E7998E-D36A-4EA7-A722-ED46C463ABAA}"/>
    <cellStyle name="40% - Accent1 223" xfId="16431" xr:uid="{A98425AF-A790-4DE4-88BE-B95E6F90BEA8}"/>
    <cellStyle name="40% - Accent1 223 2" xfId="19237" xr:uid="{7B04BD87-18B0-44C9-BD31-4EDD112E1C9A}"/>
    <cellStyle name="40% - Accent1 224" xfId="16445" xr:uid="{4E94DDE8-AA2F-4E67-AFC9-20A95D43A5D7}"/>
    <cellStyle name="40% - Accent1 224 2" xfId="19251" xr:uid="{CF2AD5E3-1CC2-4417-B22F-A004884EB0E0}"/>
    <cellStyle name="40% - Accent1 225" xfId="16459" xr:uid="{AC7A2690-0DBE-452F-B1E6-3167CF593DBC}"/>
    <cellStyle name="40% - Accent1 225 2" xfId="19265" xr:uid="{4AFCE17D-E461-401E-9C5C-E17CEB7652F1}"/>
    <cellStyle name="40% - Accent1 226" xfId="16473" xr:uid="{5A5EA2E4-36B3-47D4-B7CB-E96AFB92BCA8}"/>
    <cellStyle name="40% - Accent1 226 2" xfId="19279" xr:uid="{3F195726-C605-4FA6-928E-AB45573A5CA9}"/>
    <cellStyle name="40% - Accent1 227" xfId="16487" xr:uid="{29686878-0D71-45E5-BC6E-667F80A98205}"/>
    <cellStyle name="40% - Accent1 227 2" xfId="19293" xr:uid="{C2AB5210-6200-4159-A454-E4E5B3A26F46}"/>
    <cellStyle name="40% - Accent1 228" xfId="16501" xr:uid="{551A7B5E-3CA9-4722-B298-F6CF73E4D1AE}"/>
    <cellStyle name="40% - Accent1 228 2" xfId="19307" xr:uid="{086072B1-BF7A-4EE5-86C3-7F2B342F0C3B}"/>
    <cellStyle name="40% - Accent1 229" xfId="16515" xr:uid="{A4D1F7D5-49FD-414B-B44E-1C738F27CB02}"/>
    <cellStyle name="40% - Accent1 229 2" xfId="19321" xr:uid="{365EFAEB-9029-4AD2-863F-34389193C960}"/>
    <cellStyle name="40% - Accent1 23" xfId="365" xr:uid="{EFF6A449-0DBD-48A7-8D96-BE0C37935402}"/>
    <cellStyle name="40% - Accent1 23 2" xfId="5508" xr:uid="{ECAD61A3-CB9E-4CC4-9C3C-885653F744B2}"/>
    <cellStyle name="40% - Accent1 23 2 2" xfId="13265" xr:uid="{215489D7-46B3-4266-B451-5CD9A31C959C}"/>
    <cellStyle name="40% - Accent1 23 2 2 2" xfId="32275" xr:uid="{FF96AD67-4DA0-4E1A-84A4-8D49F8D25399}"/>
    <cellStyle name="40% - Accent1 23 2 2 3" xfId="47409" xr:uid="{42417F6A-F0B3-45B8-8351-27F31414E0D4}"/>
    <cellStyle name="40% - Accent1 23 2 3" xfId="24731" xr:uid="{7AEAE640-88CD-45E0-8F5D-DADDD61E6500}"/>
    <cellStyle name="40% - Accent1 23 2 4" xfId="39865" xr:uid="{5CC3C474-EF0B-4B3C-9B88-0C0546F073B9}"/>
    <cellStyle name="40% - Accent1 23 3" xfId="3019" xr:uid="{C73AEF05-7592-4D51-B955-DB6038FC733D}"/>
    <cellStyle name="40% - Accent1 23 3 2" xfId="10782" xr:uid="{637C8636-B53F-482F-A0DF-272481968344}"/>
    <cellStyle name="40% - Accent1 23 3 2 2" xfId="29807" xr:uid="{0AC52B7A-114F-4CFA-B0B1-826FBC2E1BC0}"/>
    <cellStyle name="40% - Accent1 23 3 2 3" xfId="44941" xr:uid="{4D598DE0-0814-4F01-BF81-67ADF7A1EB19}"/>
    <cellStyle name="40% - Accent1 23 3 3" xfId="22263" xr:uid="{898765FA-0FDE-4177-AE97-B890AADB75FF}"/>
    <cellStyle name="40% - Accent1 23 3 4" xfId="37397" xr:uid="{E73AA401-A194-4607-9302-056E0B386E19}"/>
    <cellStyle name="40% - Accent1 23 4" xfId="8156" xr:uid="{556B55BA-2180-416A-A928-411D5E56CF26}"/>
    <cellStyle name="40% - Accent1 23 4 2" xfId="27265" xr:uid="{A624CECD-F332-4DD0-BDA0-FF774EB78392}"/>
    <cellStyle name="40% - Accent1 23 4 3" xfId="42399" xr:uid="{0D2304AF-A9C6-4676-9BE6-E90537939D48}"/>
    <cellStyle name="40% - Accent1 23 5" xfId="19721" xr:uid="{8708D806-77EC-4DCC-9C54-31CC8BE4129D}"/>
    <cellStyle name="40% - Accent1 23 6" xfId="34855" xr:uid="{21DD2C0F-BC15-4FE3-A8AC-2263DEE1C059}"/>
    <cellStyle name="40% - Accent1 230" xfId="16529" xr:uid="{57FA3DE0-90BF-46FE-9303-8E112626870A}"/>
    <cellStyle name="40% - Accent1 230 2" xfId="19335" xr:uid="{54F503EA-FFBC-4923-BD28-93D33AE1AE18}"/>
    <cellStyle name="40% - Accent1 231" xfId="16543" xr:uid="{6CBE883C-9BBB-492E-954C-C2BF66E8E82F}"/>
    <cellStyle name="40% - Accent1 231 2" xfId="19349" xr:uid="{C40CE24D-E1E1-41B5-8A5F-73D37B5F1FCA}"/>
    <cellStyle name="40% - Accent1 232" xfId="16557" xr:uid="{518B1A14-7414-4E7C-AFFA-9962301C128F}"/>
    <cellStyle name="40% - Accent1 232 2" xfId="19363" xr:uid="{8CE5ACBC-3C0D-488D-9DCF-20CF3570A102}"/>
    <cellStyle name="40% - Accent1 233" xfId="16571" xr:uid="{F4E4F539-C487-4EBD-AB2B-586A0DF86F24}"/>
    <cellStyle name="40% - Accent1 234" xfId="16585" xr:uid="{AA4851FD-C775-4C0B-9C7B-5B12C5AA918D}"/>
    <cellStyle name="40% - Accent1 235" xfId="16599" xr:uid="{AB3A884B-0790-44D9-BFE2-10447A3337D6}"/>
    <cellStyle name="40% - Accent1 236" xfId="16613" xr:uid="{0A0ED971-CC23-4F5F-BD88-A0E8B6266763}"/>
    <cellStyle name="40% - Accent1 237" xfId="16627" xr:uid="{EB234319-8243-4586-8D7D-6A339A86D703}"/>
    <cellStyle name="40% - Accent1 238" xfId="16641" xr:uid="{3D6AF96D-DB2F-4FF2-8C20-81FB46A2D3D7}"/>
    <cellStyle name="40% - Accent1 239" xfId="16656" xr:uid="{69D3FEC5-EFF9-45BF-88FD-D9426CFD0F8B}"/>
    <cellStyle name="40% - Accent1 24" xfId="379" xr:uid="{129AC2BA-0F53-446F-914C-FCB25E0DFBCD}"/>
    <cellStyle name="40% - Accent1 24 2" xfId="5522" xr:uid="{8DF793D6-973F-484E-AD7B-D3305742A380}"/>
    <cellStyle name="40% - Accent1 24 2 2" xfId="13279" xr:uid="{AA9DF338-3439-4D3D-A46A-713B5592B589}"/>
    <cellStyle name="40% - Accent1 24 2 2 2" xfId="32289" xr:uid="{F079B16E-AFA8-4545-95C9-451D3EBD7995}"/>
    <cellStyle name="40% - Accent1 24 2 2 3" xfId="47423" xr:uid="{BA30FEA3-47D7-499B-8301-EAEDBBD08706}"/>
    <cellStyle name="40% - Accent1 24 2 3" xfId="24745" xr:uid="{8D39D805-2CF5-463E-9D7D-1A37B4999C82}"/>
    <cellStyle name="40% - Accent1 24 2 4" xfId="39879" xr:uid="{94A3F044-6D27-47FE-81E7-10678EB42039}"/>
    <cellStyle name="40% - Accent1 24 3" xfId="3033" xr:uid="{824AB4F8-CE71-4923-9335-C6D9B8FE895F}"/>
    <cellStyle name="40% - Accent1 24 3 2" xfId="10796" xr:uid="{09BD5AA6-A702-4A84-995E-45111B64E91B}"/>
    <cellStyle name="40% - Accent1 24 3 2 2" xfId="29821" xr:uid="{EFDD09B1-DFCC-4585-9F9C-11640ECBB7E9}"/>
    <cellStyle name="40% - Accent1 24 3 2 3" xfId="44955" xr:uid="{E6027A53-493D-4656-B1F4-EF7CAD87349A}"/>
    <cellStyle name="40% - Accent1 24 3 3" xfId="22277" xr:uid="{0B3CBC08-8081-490F-8C7C-114883B8C5A1}"/>
    <cellStyle name="40% - Accent1 24 3 4" xfId="37411" xr:uid="{5CB29B1A-986B-45F6-9A03-81C5E2082836}"/>
    <cellStyle name="40% - Accent1 24 4" xfId="8170" xr:uid="{C6BC9A44-311E-4C7F-9214-6AFA84D0767F}"/>
    <cellStyle name="40% - Accent1 24 4 2" xfId="27279" xr:uid="{417770C3-8357-442B-B4DF-79DDE5581F2C}"/>
    <cellStyle name="40% - Accent1 24 4 3" xfId="42413" xr:uid="{34F9D73C-7472-41AA-B94F-53815DDFF7AE}"/>
    <cellStyle name="40% - Accent1 24 5" xfId="19735" xr:uid="{85DCC579-6FDE-4DD4-B6A8-854650488768}"/>
    <cellStyle name="40% - Accent1 24 6" xfId="34869" xr:uid="{3854126C-A37C-40DE-8DB9-21113F703C83}"/>
    <cellStyle name="40% - Accent1 240" xfId="16670" xr:uid="{3D03E4B1-46ED-4795-94B9-B9FFEC8C05C9}"/>
    <cellStyle name="40% - Accent1 241" xfId="16684" xr:uid="{A5F8FB47-2732-430F-90E2-555B3949BFE6}"/>
    <cellStyle name="40% - Accent1 242" xfId="16698" xr:uid="{691525D7-A5EE-4BC4-8D4F-A04EA8DB64C3}"/>
    <cellStyle name="40% - Accent1 243" xfId="16712" xr:uid="{BBD2106B-AE79-4E3C-A296-05C08F301571}"/>
    <cellStyle name="40% - Accent1 244" xfId="16726" xr:uid="{DA9379EE-BA7B-4245-B260-29B377AECE79}"/>
    <cellStyle name="40% - Accent1 245" xfId="16740" xr:uid="{C49C61B0-8C10-461B-A933-4F42F25C725A}"/>
    <cellStyle name="40% - Accent1 246" xfId="16754" xr:uid="{58873F71-9C39-474E-AD8D-EF786C4CDC0D}"/>
    <cellStyle name="40% - Accent1 247" xfId="16768" xr:uid="{B0E92818-68F2-43B7-B105-3D8AE908D91B}"/>
    <cellStyle name="40% - Accent1 248" xfId="16782" xr:uid="{0432AFB9-6E50-40AB-BF26-DD036C39A1DD}"/>
    <cellStyle name="40% - Accent1 249" xfId="16796" xr:uid="{EC30247E-6F91-48F0-B6B6-3810E1138189}"/>
    <cellStyle name="40% - Accent1 25" xfId="393" xr:uid="{3FD08113-EE29-4340-B140-7421D507609B}"/>
    <cellStyle name="40% - Accent1 25 2" xfId="5536" xr:uid="{75DF2476-748C-4A4C-8BFD-18318AAE9854}"/>
    <cellStyle name="40% - Accent1 25 2 2" xfId="13293" xr:uid="{369ABCFE-50F8-4DF8-9210-C90712067168}"/>
    <cellStyle name="40% - Accent1 25 2 2 2" xfId="32303" xr:uid="{0AB6CB57-C5D6-4D2D-A279-D529C4C6F8D8}"/>
    <cellStyle name="40% - Accent1 25 2 2 3" xfId="47437" xr:uid="{5990D9E1-DEB6-4353-ABD9-9CA9919DBED3}"/>
    <cellStyle name="40% - Accent1 25 2 3" xfId="24759" xr:uid="{399D0CA8-8C4F-443F-8154-349DA873CFDE}"/>
    <cellStyle name="40% - Accent1 25 2 4" xfId="39893" xr:uid="{5D2AE18C-C2CF-4814-8298-B7DF1540EC91}"/>
    <cellStyle name="40% - Accent1 25 3" xfId="3047" xr:uid="{8A869027-B72A-403C-9A79-E01C331C4F24}"/>
    <cellStyle name="40% - Accent1 25 3 2" xfId="10810" xr:uid="{4226AA67-5088-4183-BFD9-1181BFF8782E}"/>
    <cellStyle name="40% - Accent1 25 3 2 2" xfId="29835" xr:uid="{3746E41E-1A4D-4DD0-A770-9CFD5E73EA7B}"/>
    <cellStyle name="40% - Accent1 25 3 2 3" xfId="44969" xr:uid="{642FBEA3-7F73-40AE-8790-174494B0DBD6}"/>
    <cellStyle name="40% - Accent1 25 3 3" xfId="22291" xr:uid="{A3698200-AEE6-4CFA-B710-1283B2C8DE05}"/>
    <cellStyle name="40% - Accent1 25 3 4" xfId="37425" xr:uid="{DD51D30B-8173-4B69-BA30-6A2B86B318C7}"/>
    <cellStyle name="40% - Accent1 25 4" xfId="8184" xr:uid="{F05730A9-3660-4644-962F-DD242A791257}"/>
    <cellStyle name="40% - Accent1 25 4 2" xfId="27293" xr:uid="{E15A5CF9-AF0C-4884-903F-271F9FF95692}"/>
    <cellStyle name="40% - Accent1 25 4 3" xfId="42427" xr:uid="{F7D599EE-3249-4B4C-8FBF-613D548C0534}"/>
    <cellStyle name="40% - Accent1 25 5" xfId="19749" xr:uid="{0B0BCA90-9424-4914-BBEC-60615E41E833}"/>
    <cellStyle name="40% - Accent1 25 6" xfId="34883" xr:uid="{F189E0D0-74EB-439E-AB6C-098BB53A5C6B}"/>
    <cellStyle name="40% - Accent1 250" xfId="16810" xr:uid="{5F455B52-F583-4F31-B044-A255EFC266C2}"/>
    <cellStyle name="40% - Accent1 251" xfId="16824" xr:uid="{713F6ADD-2301-495F-B656-A0331AFC4B17}"/>
    <cellStyle name="40% - Accent1 252" xfId="16838" xr:uid="{F49200CB-7B4A-4215-95B2-B5CD114310AF}"/>
    <cellStyle name="40% - Accent1 253" xfId="16852" xr:uid="{411E9C3B-3E1E-4AE5-B80D-36613C112EFB}"/>
    <cellStyle name="40% - Accent1 254" xfId="16866" xr:uid="{B6C545C0-77DE-4EFE-A476-E9C653CC32A0}"/>
    <cellStyle name="40% - Accent1 255" xfId="16880" xr:uid="{2642F69C-2F31-4AF1-BAD6-2A918B00A8C8}"/>
    <cellStyle name="40% - Accent1 256" xfId="16894" xr:uid="{63E5183A-E372-4863-A488-D8F9C130A474}"/>
    <cellStyle name="40% - Accent1 257" xfId="16908" xr:uid="{3BC09725-51E4-49FE-9205-A94C3933ACAA}"/>
    <cellStyle name="40% - Accent1 258" xfId="16922" xr:uid="{86B9DD3B-DF2C-41D4-849E-0F5CC65C0B66}"/>
    <cellStyle name="40% - Accent1 259" xfId="16936" xr:uid="{9A7ABCC4-C2ED-4A1E-8898-0F3DD559CEBB}"/>
    <cellStyle name="40% - Accent1 26" xfId="407" xr:uid="{58DB6B13-DECA-45A5-A3F8-4C3F94925ACC}"/>
    <cellStyle name="40% - Accent1 26 2" xfId="5550" xr:uid="{854591EE-AAAE-43EC-9F58-B916F0629D69}"/>
    <cellStyle name="40% - Accent1 26 2 2" xfId="13307" xr:uid="{D72FABC0-32E6-4272-A672-779791A56ED8}"/>
    <cellStyle name="40% - Accent1 26 2 2 2" xfId="32317" xr:uid="{CBFCEBC0-4423-4E06-8A33-B72B17772625}"/>
    <cellStyle name="40% - Accent1 26 2 2 3" xfId="47451" xr:uid="{5C04B9A2-A6C4-49C4-A364-A1574492F14D}"/>
    <cellStyle name="40% - Accent1 26 2 3" xfId="24773" xr:uid="{31E61CF7-9626-4DA0-9919-A06E172B3542}"/>
    <cellStyle name="40% - Accent1 26 2 4" xfId="39907" xr:uid="{E320249F-5546-417A-A0BE-2295F10D0BD5}"/>
    <cellStyle name="40% - Accent1 26 3" xfId="3061" xr:uid="{6B281701-3956-4FED-ABB0-892EA4737961}"/>
    <cellStyle name="40% - Accent1 26 3 2" xfId="10824" xr:uid="{D9A2D545-B81C-4E6B-97E0-0898C73E5761}"/>
    <cellStyle name="40% - Accent1 26 3 2 2" xfId="29849" xr:uid="{27B8D94D-5076-4FF9-8B6F-70B70BC77E82}"/>
    <cellStyle name="40% - Accent1 26 3 2 3" xfId="44983" xr:uid="{E2362EDA-EC90-4503-917A-A0601D4665F3}"/>
    <cellStyle name="40% - Accent1 26 3 3" xfId="22305" xr:uid="{EA32E79E-8F7D-4DF8-8E27-DA463F4209D4}"/>
    <cellStyle name="40% - Accent1 26 3 4" xfId="37439" xr:uid="{8C93D6C8-94D5-47A1-BF3F-6B625A9EF90E}"/>
    <cellStyle name="40% - Accent1 26 4" xfId="8198" xr:uid="{24246D31-C0F2-4F5C-933D-1123AF968725}"/>
    <cellStyle name="40% - Accent1 26 4 2" xfId="27307" xr:uid="{3252E936-BB22-4027-8E11-1F0BDDD3A83F}"/>
    <cellStyle name="40% - Accent1 26 4 3" xfId="42441" xr:uid="{83BA595D-2E53-44C6-AE30-702CFD4C3BB0}"/>
    <cellStyle name="40% - Accent1 26 5" xfId="19763" xr:uid="{C4739A23-5FC6-4E2F-8CCD-D01364BB46D7}"/>
    <cellStyle name="40% - Accent1 26 6" xfId="34897" xr:uid="{2F9381DC-42E0-4A09-BD62-5F82E1E5F0AA}"/>
    <cellStyle name="40% - Accent1 260" xfId="16950" xr:uid="{D58A248A-AE30-4543-A06A-DC96380F31A0}"/>
    <cellStyle name="40% - Accent1 261" xfId="16964" xr:uid="{3E4E6F28-8455-48EA-A842-F5D55D5FE34C}"/>
    <cellStyle name="40% - Accent1 262" xfId="16978" xr:uid="{BA0FB1B2-1607-43E4-8FF5-EA2500F407E0}"/>
    <cellStyle name="40% - Accent1 263" xfId="16992" xr:uid="{DA04D0AF-4ECF-4123-A8C2-FE67A745F22D}"/>
    <cellStyle name="40% - Accent1 264" xfId="17006" xr:uid="{0C8C9FBF-F925-4E13-93ED-916D7DC5AEF8}"/>
    <cellStyle name="40% - Accent1 265" xfId="17020" xr:uid="{EC00011A-E7A4-4250-8798-FB74A8FC5CB7}"/>
    <cellStyle name="40% - Accent1 266" xfId="17034" xr:uid="{BFDFCD22-80E5-4583-B871-C5E07A91AAE5}"/>
    <cellStyle name="40% - Accent1 267" xfId="17048" xr:uid="{E47A2BAF-EB4B-4434-90E4-0C555DB1CC21}"/>
    <cellStyle name="40% - Accent1 268" xfId="17062" xr:uid="{041BE07F-460E-4FFD-B77A-2DC95FB9FEE0}"/>
    <cellStyle name="40% - Accent1 269" xfId="17076" xr:uid="{04326C8F-EDDF-4528-9250-A74803DA6421}"/>
    <cellStyle name="40% - Accent1 27" xfId="421" xr:uid="{2EBCBC7E-A805-4FD9-9843-BCD412004EF5}"/>
    <cellStyle name="40% - Accent1 27 2" xfId="5564" xr:uid="{1963B5DC-9877-413D-82B0-604034DE824B}"/>
    <cellStyle name="40% - Accent1 27 2 2" xfId="13321" xr:uid="{D64BCE39-E3E4-4ADD-97E6-8B81C6524F86}"/>
    <cellStyle name="40% - Accent1 27 2 2 2" xfId="32331" xr:uid="{1B08D820-D7EF-4EF2-BD2D-5D808F55C926}"/>
    <cellStyle name="40% - Accent1 27 2 2 3" xfId="47465" xr:uid="{2B2E69C5-731A-478F-A74E-079CF29A9AFC}"/>
    <cellStyle name="40% - Accent1 27 2 3" xfId="24787" xr:uid="{3867EFCD-B623-4C20-B2EC-42829AB2DA45}"/>
    <cellStyle name="40% - Accent1 27 2 4" xfId="39921" xr:uid="{0417AF9E-EFBE-4CF8-B66B-BA1B63FD1CB9}"/>
    <cellStyle name="40% - Accent1 27 3" xfId="3075" xr:uid="{CC5A05E2-6498-448F-9DF6-2F34181BBDA9}"/>
    <cellStyle name="40% - Accent1 27 3 2" xfId="10838" xr:uid="{CA38DA91-84FE-4A2E-BE8E-26282870D0E4}"/>
    <cellStyle name="40% - Accent1 27 3 2 2" xfId="29863" xr:uid="{ACE6F783-9D9B-4754-884B-8D3C5E685282}"/>
    <cellStyle name="40% - Accent1 27 3 2 3" xfId="44997" xr:uid="{200F0F1E-AD7C-4B2F-9D68-F6F9F705CE63}"/>
    <cellStyle name="40% - Accent1 27 3 3" xfId="22319" xr:uid="{6EDD86CA-DB5A-45D5-9B66-1EE0DEC0D19E}"/>
    <cellStyle name="40% - Accent1 27 3 4" xfId="37453" xr:uid="{75FA8770-13CC-4490-A737-62BE8D11E604}"/>
    <cellStyle name="40% - Accent1 27 4" xfId="8212" xr:uid="{4D268F05-1E22-4813-8AB6-F4661799920B}"/>
    <cellStyle name="40% - Accent1 27 4 2" xfId="27321" xr:uid="{DCEA6987-AE1E-46C3-B061-E8A86938D46E}"/>
    <cellStyle name="40% - Accent1 27 4 3" xfId="42455" xr:uid="{54B27040-D8D5-49BC-9A9B-75295B2123C5}"/>
    <cellStyle name="40% - Accent1 27 5" xfId="19777" xr:uid="{EB380095-EE85-4262-84BC-62EC675E0891}"/>
    <cellStyle name="40% - Accent1 27 6" xfId="34911" xr:uid="{21F0B276-821F-4126-9FE3-AB1C955D474C}"/>
    <cellStyle name="40% - Accent1 270" xfId="17090" xr:uid="{1F884C48-0A82-4287-B1C2-0F6F7E35AF64}"/>
    <cellStyle name="40% - Accent1 271" xfId="17104" xr:uid="{0B34E6A9-9B9C-49F6-8ED0-E41EF9FF57A2}"/>
    <cellStyle name="40% - Accent1 272" xfId="17118" xr:uid="{8F41A569-D4C0-4659-9D53-CBF559218BB2}"/>
    <cellStyle name="40% - Accent1 273" xfId="17132" xr:uid="{464CEDFF-8CDD-43BA-901A-60FA06BA6C70}"/>
    <cellStyle name="40% - Accent1 274" xfId="17146" xr:uid="{166F2579-053C-44F3-87B7-374DCC68F7CA}"/>
    <cellStyle name="40% - Accent1 275" xfId="17160" xr:uid="{4904FBEE-4EA5-4B81-A680-157365CDFAE0}"/>
    <cellStyle name="40% - Accent1 276" xfId="17174" xr:uid="{A9CBA09A-3472-4415-8DC8-76D9E0DC0E44}"/>
    <cellStyle name="40% - Accent1 277" xfId="17188" xr:uid="{D3A451BF-23F1-42C2-AE76-9A396D2D8EDB}"/>
    <cellStyle name="40% - Accent1 278" xfId="17202" xr:uid="{19AC5772-9BEF-442C-9B9A-1CA4A2125EEF}"/>
    <cellStyle name="40% - Accent1 279" xfId="17217" xr:uid="{C8446B0E-80DA-4103-9B21-0D170CAB9EF8}"/>
    <cellStyle name="40% - Accent1 28" xfId="435" xr:uid="{BA49B887-B8C4-4DD6-9ACE-BFE7FC44BA49}"/>
    <cellStyle name="40% - Accent1 28 2" xfId="5578" xr:uid="{758E63F7-9C07-4F55-B548-4F561136806E}"/>
    <cellStyle name="40% - Accent1 28 2 2" xfId="13335" xr:uid="{5C77DF2B-AE3E-4286-883B-9CA8C18E8785}"/>
    <cellStyle name="40% - Accent1 28 2 2 2" xfId="32345" xr:uid="{F0BF258D-B5D6-4F4C-8985-6DE26656304E}"/>
    <cellStyle name="40% - Accent1 28 2 2 3" xfId="47479" xr:uid="{B02F549C-DB73-4C54-9D42-16CBDABE1707}"/>
    <cellStyle name="40% - Accent1 28 2 3" xfId="24801" xr:uid="{D136CE08-2C90-4D43-B699-AE958145B6E3}"/>
    <cellStyle name="40% - Accent1 28 2 4" xfId="39935" xr:uid="{30F31587-C954-4CDE-9B1D-29A52B980BDD}"/>
    <cellStyle name="40% - Accent1 28 3" xfId="3089" xr:uid="{FAE84F5A-2CB7-44DC-A52A-F5F96A037737}"/>
    <cellStyle name="40% - Accent1 28 3 2" xfId="10852" xr:uid="{512465F0-E81A-4D5A-9ACB-B97340F84219}"/>
    <cellStyle name="40% - Accent1 28 3 2 2" xfId="29877" xr:uid="{A79B35D4-3E64-433A-8F05-CE9C8044F3F2}"/>
    <cellStyle name="40% - Accent1 28 3 2 3" xfId="45011" xr:uid="{0D0F0620-9A01-4620-92CF-C1FB3ECDCB61}"/>
    <cellStyle name="40% - Accent1 28 3 3" xfId="22333" xr:uid="{55845C5A-F109-4A98-83E3-B303FA1F8B9A}"/>
    <cellStyle name="40% - Accent1 28 3 4" xfId="37467" xr:uid="{19CF8FEA-A92C-4C36-BFFA-B2A9FCECFA95}"/>
    <cellStyle name="40% - Accent1 28 4" xfId="8226" xr:uid="{6B6D23D7-E12E-49B7-B99A-71AED583347F}"/>
    <cellStyle name="40% - Accent1 28 4 2" xfId="27335" xr:uid="{8B9175FF-D46C-4CAD-80D9-35F22207B2ED}"/>
    <cellStyle name="40% - Accent1 28 4 3" xfId="42469" xr:uid="{537AFA13-CD23-48BA-8EB6-810C07CAE136}"/>
    <cellStyle name="40% - Accent1 28 5" xfId="19791" xr:uid="{635B44E2-1E68-41F3-A697-BDC92F2E0EEF}"/>
    <cellStyle name="40% - Accent1 28 6" xfId="34925" xr:uid="{F47C0848-EE1D-4F5B-9A52-12DA00DBE2AD}"/>
    <cellStyle name="40% - Accent1 280" xfId="17231" xr:uid="{C11D6F13-2161-46C0-AB3B-CAA4E003595D}"/>
    <cellStyle name="40% - Accent1 281" xfId="17245" xr:uid="{88BB6D59-1D0B-41EF-9E33-F4955382A72E}"/>
    <cellStyle name="40% - Accent1 282" xfId="17259" xr:uid="{4B230E4A-35C4-4744-B16A-B50622C9A1D8}"/>
    <cellStyle name="40% - Accent1 283" xfId="17273" xr:uid="{F5090DB9-4AB1-4FD8-9255-D5C48785CC86}"/>
    <cellStyle name="40% - Accent1 284" xfId="17287" xr:uid="{2DC4E1AE-2371-46F9-969F-84C8B964A78F}"/>
    <cellStyle name="40% - Accent1 285" xfId="17301" xr:uid="{F7969216-C67D-4D9B-BAC8-BCB6E7A24BA3}"/>
    <cellStyle name="40% - Accent1 286" xfId="17315" xr:uid="{96C7AAFB-3B40-44F0-A0C9-CD702EEA2962}"/>
    <cellStyle name="40% - Accent1 287" xfId="17329" xr:uid="{69AF867D-CD8B-44DB-8878-F56B8CF506C4}"/>
    <cellStyle name="40% - Accent1 288" xfId="17343" xr:uid="{10CE52F5-5EA8-49F1-A38D-615A428353A9}"/>
    <cellStyle name="40% - Accent1 289" xfId="17357" xr:uid="{62CA4C10-BF12-4073-B0FB-D51A476D8F26}"/>
    <cellStyle name="40% - Accent1 29" xfId="449" xr:uid="{4E358DA8-EB82-4867-AFD2-6A1BA0B2C6BE}"/>
    <cellStyle name="40% - Accent1 29 2" xfId="5592" xr:uid="{F479279E-985B-4258-805F-390EC9BF4939}"/>
    <cellStyle name="40% - Accent1 29 2 2" xfId="13349" xr:uid="{1D0D1583-EC7D-448B-BCF2-D25A272173CF}"/>
    <cellStyle name="40% - Accent1 29 2 2 2" xfId="32359" xr:uid="{779883F3-4FF1-40F0-9062-7690C4D87756}"/>
    <cellStyle name="40% - Accent1 29 2 2 3" xfId="47493" xr:uid="{509A3222-DE21-4954-A1DC-785DD9FB5ED9}"/>
    <cellStyle name="40% - Accent1 29 2 3" xfId="24815" xr:uid="{D9AE886F-508F-4026-8DED-89167F8597CE}"/>
    <cellStyle name="40% - Accent1 29 2 4" xfId="39949" xr:uid="{0FC44072-5E04-47DD-809D-4D92431C242B}"/>
    <cellStyle name="40% - Accent1 29 3" xfId="3103" xr:uid="{71018186-935C-419E-8F16-9EF154471CAB}"/>
    <cellStyle name="40% - Accent1 29 3 2" xfId="10866" xr:uid="{68720456-960A-41DA-9F86-596B7497102F}"/>
    <cellStyle name="40% - Accent1 29 3 2 2" xfId="29891" xr:uid="{F4A0DE8E-F43A-4414-BC52-FF547517C443}"/>
    <cellStyle name="40% - Accent1 29 3 2 3" xfId="45025" xr:uid="{494EA217-5B4F-4245-B9B0-04BB98F87549}"/>
    <cellStyle name="40% - Accent1 29 3 3" xfId="22347" xr:uid="{34031BBA-642F-4A84-BBE6-036928925C8E}"/>
    <cellStyle name="40% - Accent1 29 3 4" xfId="37481" xr:uid="{B33F4B0E-8A56-4371-A128-CCDA62122D18}"/>
    <cellStyle name="40% - Accent1 29 4" xfId="8240" xr:uid="{8070B379-9BC8-43D1-B405-4E5BE2334222}"/>
    <cellStyle name="40% - Accent1 29 4 2" xfId="27349" xr:uid="{C140215C-6A8E-402B-ADEB-6BE2FFA0CAC3}"/>
    <cellStyle name="40% - Accent1 29 4 3" xfId="42483" xr:uid="{CF2CE6E1-6686-44DD-9C53-DE832348F3DA}"/>
    <cellStyle name="40% - Accent1 29 5" xfId="19805" xr:uid="{31F3B747-C25D-47F6-8F87-29EBC3CE458C}"/>
    <cellStyle name="40% - Accent1 29 6" xfId="34939" xr:uid="{37C72358-8F1D-4B06-95C2-4AD233DE35E1}"/>
    <cellStyle name="40% - Accent1 290" xfId="17371" xr:uid="{C677B8C5-62B1-4814-8C7B-65BB3EEDB27A}"/>
    <cellStyle name="40% - Accent1 291" xfId="17385" xr:uid="{EB8F5199-2CCC-45AB-BEA0-A0FFB63520F3}"/>
    <cellStyle name="40% - Accent1 292" xfId="17399" xr:uid="{1913E8A7-EADD-4124-B7A8-62F4A9B3E6F0}"/>
    <cellStyle name="40% - Accent1 293" xfId="17413" xr:uid="{F38F2FF7-F61F-4795-AA3D-6CECD1F86A09}"/>
    <cellStyle name="40% - Accent1 294" xfId="17427" xr:uid="{0DB7F0BE-4C81-426B-ACE2-239619340DE3}"/>
    <cellStyle name="40% - Accent1 295" xfId="17441" xr:uid="{67DB6EB3-2BC1-4C48-BF18-3E9ADF944A01}"/>
    <cellStyle name="40% - Accent1 296" xfId="17455" xr:uid="{FBC73C8F-1C64-434A-9E45-8E61C4EBE0F3}"/>
    <cellStyle name="40% - Accent1 297" xfId="17469" xr:uid="{15B51F2A-BBB9-413A-BB4F-BA319BDC1DAD}"/>
    <cellStyle name="40% - Accent1 298" xfId="17483" xr:uid="{C22E4E31-A579-4CF2-BEA8-9988EAF9BBBF}"/>
    <cellStyle name="40% - Accent1 299" xfId="17497" xr:uid="{462AE5B5-892C-4024-823E-5D8BA4F1AFF7}"/>
    <cellStyle name="40% - Accent1 3" xfId="85" xr:uid="{090F50CE-63EE-4361-8312-845E482B55DF}"/>
    <cellStyle name="40% - Accent1 3 2" xfId="5228" xr:uid="{2B17A90E-293F-4AF2-80ED-B0C53ED75896}"/>
    <cellStyle name="40% - Accent1 3 2 2" xfId="12985" xr:uid="{6848F35D-EA00-40A5-9882-240FD2F8EF10}"/>
    <cellStyle name="40% - Accent1 3 2 2 2" xfId="31995" xr:uid="{49B7DFAC-0E88-4663-8535-787AB2B64EED}"/>
    <cellStyle name="40% - Accent1 3 2 2 3" xfId="47129" xr:uid="{08AB352B-A52D-4D5F-A2C5-CB6C581011EF}"/>
    <cellStyle name="40% - Accent1 3 2 3" xfId="24451" xr:uid="{5711E189-9D29-4694-8875-B6A295426368}"/>
    <cellStyle name="40% - Accent1 3 2 4" xfId="39585" xr:uid="{3F0315A0-E13B-431A-939D-F5F195CF4C28}"/>
    <cellStyle name="40% - Accent1 3 3" xfId="2738" xr:uid="{F7B8D6B7-2CA8-408B-BAFC-CEA4F3A603CF}"/>
    <cellStyle name="40% - Accent1 3 3 2" xfId="10501" xr:uid="{44550697-DBA1-4459-B726-9108D1EE1110}"/>
    <cellStyle name="40% - Accent1 3 3 2 2" xfId="29526" xr:uid="{D252BDF7-B083-415A-9BBD-B8C0CFF9416C}"/>
    <cellStyle name="40% - Accent1 3 3 2 3" xfId="44660" xr:uid="{BE8848FD-4FBA-4E44-B865-791464086E84}"/>
    <cellStyle name="40% - Accent1 3 3 3" xfId="21982" xr:uid="{6CFBFF4F-0A27-4135-902E-560D639B4106}"/>
    <cellStyle name="40% - Accent1 3 3 4" xfId="37116" xr:uid="{E4C44455-8720-43C5-81C4-D6EE602875BB}"/>
    <cellStyle name="40% - Accent1 3 4" xfId="7875" xr:uid="{009023BA-6BAE-42E9-8DCA-C46865F7C7B1}"/>
    <cellStyle name="40% - Accent1 3 4 2" xfId="26984" xr:uid="{4252A758-AACB-4CB1-AE8F-AB19783320B1}"/>
    <cellStyle name="40% - Accent1 3 4 3" xfId="42118" xr:uid="{35B9C58D-84ED-4217-9814-E2432F1D9C61}"/>
    <cellStyle name="40% - Accent1 3 5" xfId="19440" xr:uid="{F263807A-8ECC-4E93-8204-576E44A6DDC2}"/>
    <cellStyle name="40% - Accent1 3 6" xfId="34574" xr:uid="{E86C0506-DC16-41AA-965B-0B17C79A92C4}"/>
    <cellStyle name="40% - Accent1 30" xfId="463" xr:uid="{26A8C5FF-7704-4511-88CC-96BB4999AFFC}"/>
    <cellStyle name="40% - Accent1 30 2" xfId="5606" xr:uid="{1432BB69-B72B-42EF-A587-5DC917F079EA}"/>
    <cellStyle name="40% - Accent1 30 2 2" xfId="13363" xr:uid="{C66CE1C1-9D4D-47DE-ABBE-171F0AFEDD5F}"/>
    <cellStyle name="40% - Accent1 30 2 2 2" xfId="32373" xr:uid="{9B38FE40-EE72-4C04-9AD3-72C7A5BDC92A}"/>
    <cellStyle name="40% - Accent1 30 2 2 3" xfId="47507" xr:uid="{EAB57DF4-34B6-4052-BDF3-00E6F6BA9CF7}"/>
    <cellStyle name="40% - Accent1 30 2 3" xfId="24829" xr:uid="{A055350F-1AAC-4A0A-A8D2-11898B8B7848}"/>
    <cellStyle name="40% - Accent1 30 2 4" xfId="39963" xr:uid="{87E0A21E-2C11-4003-B187-75A6FDF089D7}"/>
    <cellStyle name="40% - Accent1 30 3" xfId="3117" xr:uid="{20A6F1D3-3416-41DA-B3BB-DECC6C340125}"/>
    <cellStyle name="40% - Accent1 30 3 2" xfId="10880" xr:uid="{D52FA07B-BE4A-4859-BC50-60F81EE6FB69}"/>
    <cellStyle name="40% - Accent1 30 3 2 2" xfId="29905" xr:uid="{984684C6-5DB6-4ABE-9887-CE19A03AF261}"/>
    <cellStyle name="40% - Accent1 30 3 2 3" xfId="45039" xr:uid="{7568CC56-8183-4AE9-BD73-06C8E1C4340A}"/>
    <cellStyle name="40% - Accent1 30 3 3" xfId="22361" xr:uid="{D6EA4AE9-4569-4657-AFB9-8F8709F1E435}"/>
    <cellStyle name="40% - Accent1 30 3 4" xfId="37495" xr:uid="{F1E6EFBD-26E1-4A53-8CFE-A5FF4A601C95}"/>
    <cellStyle name="40% - Accent1 30 4" xfId="8254" xr:uid="{D1F7D8DC-1C06-47DA-97B2-15AF75348E93}"/>
    <cellStyle name="40% - Accent1 30 4 2" xfId="27363" xr:uid="{34885AFA-43EE-4B94-9FBE-86EB9C714438}"/>
    <cellStyle name="40% - Accent1 30 4 3" xfId="42497" xr:uid="{87B0F888-2C4B-456E-A073-5E84DEAE81B1}"/>
    <cellStyle name="40% - Accent1 30 5" xfId="19819" xr:uid="{FA96FE42-5842-4C42-8B78-3C8F784F8E4C}"/>
    <cellStyle name="40% - Accent1 30 6" xfId="34953" xr:uid="{2E9D241C-AC4F-4E15-B919-C62D1D394F6D}"/>
    <cellStyle name="40% - Accent1 300" xfId="17511" xr:uid="{1E9D4B0A-6B77-470A-8596-3EF17D5A32AF}"/>
    <cellStyle name="40% - Accent1 301" xfId="17525" xr:uid="{6C546D67-0A3C-4AEF-B10B-97E3F17C40D8}"/>
    <cellStyle name="40% - Accent1 302" xfId="17539" xr:uid="{D98772C0-7BFD-4A9C-BBBF-9B8AA22E159C}"/>
    <cellStyle name="40% - Accent1 303" xfId="17553" xr:uid="{20C4CB7F-2B74-4603-B284-28A4D6398817}"/>
    <cellStyle name="40% - Accent1 304" xfId="17567" xr:uid="{3AC0FA60-8B89-45E9-AF6B-18CDAEF833F0}"/>
    <cellStyle name="40% - Accent1 305" xfId="17581" xr:uid="{0228725B-662C-4CC1-83AC-9BA3A93CFC54}"/>
    <cellStyle name="40% - Accent1 306" xfId="17595" xr:uid="{4E554C2F-F664-457F-A679-5BFEE85FC07A}"/>
    <cellStyle name="40% - Accent1 307" xfId="17609" xr:uid="{F655D6A4-7BD8-4FFD-9249-32A8ED6944F9}"/>
    <cellStyle name="40% - Accent1 308" xfId="17623" xr:uid="{69ECFEF1-EEBC-4E45-9F2B-BE985F76C385}"/>
    <cellStyle name="40% - Accent1 309" xfId="17637" xr:uid="{1E623C38-EFF6-407F-9FA4-30B78CD1F382}"/>
    <cellStyle name="40% - Accent1 31" xfId="477" xr:uid="{05E57C5E-860E-4270-9A57-261A198D88F4}"/>
    <cellStyle name="40% - Accent1 31 2" xfId="5620" xr:uid="{CDD1D568-C83A-42BA-AB12-6F3F8F3A3785}"/>
    <cellStyle name="40% - Accent1 31 2 2" xfId="13377" xr:uid="{B4B26F24-A95C-4DB9-BC1E-946E0F6CE029}"/>
    <cellStyle name="40% - Accent1 31 2 2 2" xfId="32387" xr:uid="{A9E2C11F-784A-4E03-AA8E-F237D94A4247}"/>
    <cellStyle name="40% - Accent1 31 2 2 3" xfId="47521" xr:uid="{61C1323F-FDAF-4EBE-A5E2-C015F63C9407}"/>
    <cellStyle name="40% - Accent1 31 2 3" xfId="24843" xr:uid="{4CED0958-4E8A-4414-987A-837A727CEE2F}"/>
    <cellStyle name="40% - Accent1 31 2 4" xfId="39977" xr:uid="{02E3A94B-2459-4D92-BC6B-BE44E6C02AB1}"/>
    <cellStyle name="40% - Accent1 31 3" xfId="3131" xr:uid="{26FE0AAD-667D-48A2-B407-2B18CDFD58AA}"/>
    <cellStyle name="40% - Accent1 31 3 2" xfId="10894" xr:uid="{0F57F9A8-9A0F-472B-877C-7E1394D6D025}"/>
    <cellStyle name="40% - Accent1 31 3 2 2" xfId="29919" xr:uid="{0F4F67E0-0F6A-44D9-A9CD-7013AC64CD0F}"/>
    <cellStyle name="40% - Accent1 31 3 2 3" xfId="45053" xr:uid="{7FCF46FB-959C-4154-A76C-2FE2A0A9D12D}"/>
    <cellStyle name="40% - Accent1 31 3 3" xfId="22375" xr:uid="{AF274027-B952-4DE3-887E-DF11A335F233}"/>
    <cellStyle name="40% - Accent1 31 3 4" xfId="37509" xr:uid="{4350AAE6-8637-4D81-985B-F0A6AFE89D10}"/>
    <cellStyle name="40% - Accent1 31 4" xfId="8268" xr:uid="{294C562F-4C58-4F75-8DB0-3181971B53E2}"/>
    <cellStyle name="40% - Accent1 31 4 2" xfId="27377" xr:uid="{C10B75F5-8AA4-48E4-AFB9-5902F64C9883}"/>
    <cellStyle name="40% - Accent1 31 4 3" xfId="42511" xr:uid="{2B73E6A8-A258-4737-B1BB-3963DCEBAB0A}"/>
    <cellStyle name="40% - Accent1 31 5" xfId="19833" xr:uid="{860537B8-5220-49DC-8E52-11D9739023E6}"/>
    <cellStyle name="40% - Accent1 31 6" xfId="34967" xr:uid="{16FE7280-F79F-4625-B0C1-783050D8AE77}"/>
    <cellStyle name="40% - Accent1 310" xfId="17651" xr:uid="{A901AC13-D2E3-46AD-9D16-D628BADD9C21}"/>
    <cellStyle name="40% - Accent1 311" xfId="17665" xr:uid="{6A709D40-C264-49B4-8C9C-6796CD0A92E6}"/>
    <cellStyle name="40% - Accent1 312" xfId="17679" xr:uid="{700FFF45-B864-4A7C-B7FA-3274AE0B8FD6}"/>
    <cellStyle name="40% - Accent1 313" xfId="17693" xr:uid="{558CDB22-532D-42CF-97A1-5B4E5E0A2726}"/>
    <cellStyle name="40% - Accent1 314" xfId="17707" xr:uid="{E998239C-293E-407B-959F-C7F247BF18E4}"/>
    <cellStyle name="40% - Accent1 315" xfId="17721" xr:uid="{7C49ED8E-4B83-4ECF-AB88-B907584EEC1F}"/>
    <cellStyle name="40% - Accent1 316" xfId="17735" xr:uid="{5A3579FD-44A7-493D-9FA8-54B954236C3B}"/>
    <cellStyle name="40% - Accent1 317" xfId="17749" xr:uid="{1E684F10-4F25-4CC5-90F7-2E5593E8FB0E}"/>
    <cellStyle name="40% - Accent1 318" xfId="17763" xr:uid="{B8B7B82A-CCD5-468D-ADCA-69D548357BC4}"/>
    <cellStyle name="40% - Accent1 319" xfId="17777" xr:uid="{06BAADBC-A96B-45D5-B1BC-ED25E753DDE4}"/>
    <cellStyle name="40% - Accent1 32" xfId="491" xr:uid="{D51AAE0A-42EE-4DD2-8D28-E2644A8F2C9B}"/>
    <cellStyle name="40% - Accent1 32 2" xfId="5634" xr:uid="{690B1EE9-771D-4065-98AA-C620FA9FB701}"/>
    <cellStyle name="40% - Accent1 32 2 2" xfId="13391" xr:uid="{35083C2A-7DEC-4E8F-A6ED-04AB94DB1A76}"/>
    <cellStyle name="40% - Accent1 32 2 2 2" xfId="32401" xr:uid="{B0DDB914-24E5-4800-BF9B-98D5535BCCDD}"/>
    <cellStyle name="40% - Accent1 32 2 2 3" xfId="47535" xr:uid="{F140487D-B153-46F5-B64A-B7086C5381EE}"/>
    <cellStyle name="40% - Accent1 32 2 3" xfId="24857" xr:uid="{A1286D6C-6993-4F6D-966A-69A76D8D786C}"/>
    <cellStyle name="40% - Accent1 32 2 4" xfId="39991" xr:uid="{FC6A43CB-9904-46BF-A060-1FCF129D9F18}"/>
    <cellStyle name="40% - Accent1 32 3" xfId="3145" xr:uid="{1C4F04F2-3015-43A9-AD54-A05D586BD3FA}"/>
    <cellStyle name="40% - Accent1 32 3 2" xfId="10908" xr:uid="{2E94E0DA-A5E3-4B19-BA1D-7A3357CD8F45}"/>
    <cellStyle name="40% - Accent1 32 3 2 2" xfId="29933" xr:uid="{BF32812A-0C89-48A7-81E1-1BDC6CA538B4}"/>
    <cellStyle name="40% - Accent1 32 3 2 3" xfId="45067" xr:uid="{BE3B1404-B726-4677-9AF6-9A86B3E66078}"/>
    <cellStyle name="40% - Accent1 32 3 3" xfId="22389" xr:uid="{7D0B8797-577D-4EA0-A885-2E22B8BE952E}"/>
    <cellStyle name="40% - Accent1 32 3 4" xfId="37523" xr:uid="{9FC4214D-3E5E-4682-BB1E-8082CC157424}"/>
    <cellStyle name="40% - Accent1 32 4" xfId="8282" xr:uid="{1F1B8C3C-C034-4E42-9173-B0215FD852A3}"/>
    <cellStyle name="40% - Accent1 32 4 2" xfId="27391" xr:uid="{4FC5DCC3-B777-456C-84D8-02A596121EE5}"/>
    <cellStyle name="40% - Accent1 32 4 3" xfId="42525" xr:uid="{88036762-18BF-4D0C-8E84-2C7509717D21}"/>
    <cellStyle name="40% - Accent1 32 5" xfId="19847" xr:uid="{CA8C4E6A-1509-4D12-B9BA-1FA4A66DB789}"/>
    <cellStyle name="40% - Accent1 32 6" xfId="34981" xr:uid="{BF985303-6DFC-471B-BC24-A1100BA8E41F}"/>
    <cellStyle name="40% - Accent1 320" xfId="17791" xr:uid="{F963B153-66F1-4A97-9D38-667D8004A7C5}"/>
    <cellStyle name="40% - Accent1 321" xfId="17805" xr:uid="{D925BA28-9FAD-4C73-98E7-EDB1DF38A9C5}"/>
    <cellStyle name="40% - Accent1 322" xfId="17819" xr:uid="{C3AE10A4-F194-4C36-892C-D9303C715EE8}"/>
    <cellStyle name="40% - Accent1 323" xfId="17833" xr:uid="{2D747CC4-4B38-4BEE-B6F9-739984733BAA}"/>
    <cellStyle name="40% - Accent1 324" xfId="17847" xr:uid="{A28DB72F-446C-4154-8403-B842A858D437}"/>
    <cellStyle name="40% - Accent1 325" xfId="17861" xr:uid="{40FEF851-D1CB-4C12-998A-60AF04B27E9D}"/>
    <cellStyle name="40% - Accent1 326" xfId="17875" xr:uid="{8E645CB8-F48A-45FF-B226-E8E28F90795E}"/>
    <cellStyle name="40% - Accent1 327" xfId="17889" xr:uid="{81BCE7BB-8C98-41A4-9E12-D1EC8427DC30}"/>
    <cellStyle name="40% - Accent1 328" xfId="17903" xr:uid="{E70C2C27-7450-4144-913B-613CDD2FBCAA}"/>
    <cellStyle name="40% - Accent1 329" xfId="17917" xr:uid="{A3F15DAC-7074-4493-BDA0-226055232C81}"/>
    <cellStyle name="40% - Accent1 33" xfId="505" xr:uid="{83FD51AF-3088-4695-8832-5D45CFDB2A8C}"/>
    <cellStyle name="40% - Accent1 33 2" xfId="5648" xr:uid="{ADD5AB47-4DC0-4BF9-B76C-F4C348A78503}"/>
    <cellStyle name="40% - Accent1 33 2 2" xfId="13405" xr:uid="{C39AAE8F-4FB5-4CA2-8756-FAEF024ED43E}"/>
    <cellStyle name="40% - Accent1 33 2 2 2" xfId="32415" xr:uid="{8B0BA1D3-BA51-4B40-8B7C-923D46B2578C}"/>
    <cellStyle name="40% - Accent1 33 2 2 3" xfId="47549" xr:uid="{4754BDB7-9DB5-46E6-8448-813327543110}"/>
    <cellStyle name="40% - Accent1 33 2 3" xfId="24871" xr:uid="{4EC49856-6FD3-4CE2-8B30-8A760A41B0E7}"/>
    <cellStyle name="40% - Accent1 33 2 4" xfId="40005" xr:uid="{5966ACB5-6A5A-45AE-BF78-913C941E6B09}"/>
    <cellStyle name="40% - Accent1 33 3" xfId="3159" xr:uid="{8324326D-C6B6-4A76-B823-EA68CD3B29C2}"/>
    <cellStyle name="40% - Accent1 33 3 2" xfId="10922" xr:uid="{5F3F36CC-6906-410D-BC2A-F283E4166729}"/>
    <cellStyle name="40% - Accent1 33 3 2 2" xfId="29947" xr:uid="{FE888467-E555-4A13-B984-DCAD586EA106}"/>
    <cellStyle name="40% - Accent1 33 3 2 3" xfId="45081" xr:uid="{EE512366-317C-487A-A9E3-917FC3C02CEA}"/>
    <cellStyle name="40% - Accent1 33 3 3" xfId="22403" xr:uid="{20FE0793-0BAB-4902-9F05-78E825D82775}"/>
    <cellStyle name="40% - Accent1 33 3 4" xfId="37537" xr:uid="{AFE3AE9A-BD3D-438E-BD4A-BA1F47546877}"/>
    <cellStyle name="40% - Accent1 33 4" xfId="8296" xr:uid="{E874A7E5-F889-4953-96FB-07DC838D944F}"/>
    <cellStyle name="40% - Accent1 33 4 2" xfId="27405" xr:uid="{4E2C0600-FA44-4C9C-9274-0DB83F0F9F46}"/>
    <cellStyle name="40% - Accent1 33 4 3" xfId="42539" xr:uid="{D81FE659-FB72-4C56-9A41-AA00E01CD79A}"/>
    <cellStyle name="40% - Accent1 33 5" xfId="19861" xr:uid="{C9F6ED5F-4D77-462E-BB5F-1797FC851032}"/>
    <cellStyle name="40% - Accent1 33 6" xfId="34995" xr:uid="{41E6F263-47E8-43FC-8048-5AB5D20338FE}"/>
    <cellStyle name="40% - Accent1 330" xfId="17931" xr:uid="{BDFE92D3-4F8F-4FF6-8C11-C95C2005C0CE}"/>
    <cellStyle name="40% - Accent1 331" xfId="17945" xr:uid="{3821E49F-9A5B-46E0-85B5-CF22C6E3F658}"/>
    <cellStyle name="40% - Accent1 332" xfId="17959" xr:uid="{DD613209-163B-4191-82BF-6C4980144471}"/>
    <cellStyle name="40% - Accent1 333" xfId="17973" xr:uid="{C6AB6D3D-0E0E-4CD3-A571-5DFBE00AFE21}"/>
    <cellStyle name="40% - Accent1 334" xfId="19392" xr:uid="{276FE98A-10B7-45E1-95E1-6D0FD81330E6}"/>
    <cellStyle name="40% - Accent1 335" xfId="34526" xr:uid="{6630E83E-950D-4B30-BBD9-095F1DEC8B1F}"/>
    <cellStyle name="40% - Accent1 34" xfId="519" xr:uid="{C719C7BC-BF2E-48C6-98D1-7279ACD86649}"/>
    <cellStyle name="40% - Accent1 34 2" xfId="5662" xr:uid="{8E5986A0-AE11-4525-9738-24BCA045A27F}"/>
    <cellStyle name="40% - Accent1 34 2 2" xfId="13419" xr:uid="{1E752FC3-7995-4B2F-827F-BA9BCDB0BEA4}"/>
    <cellStyle name="40% - Accent1 34 2 2 2" xfId="32429" xr:uid="{DCBA7FB7-8EEC-4701-BC37-3433E6470080}"/>
    <cellStyle name="40% - Accent1 34 2 2 3" xfId="47563" xr:uid="{03738C13-8A1C-49DC-91D7-CFC861A8829D}"/>
    <cellStyle name="40% - Accent1 34 2 3" xfId="24885" xr:uid="{BA7B8CDE-51A3-46C9-89DF-DC93818D28BF}"/>
    <cellStyle name="40% - Accent1 34 2 4" xfId="40019" xr:uid="{C6C88532-87E2-4F96-B96E-5C885789FBE4}"/>
    <cellStyle name="40% - Accent1 34 3" xfId="3173" xr:uid="{B88E52A4-B0D7-4089-8D43-FC42F279B776}"/>
    <cellStyle name="40% - Accent1 34 3 2" xfId="10936" xr:uid="{5F65AFAF-6513-41B2-8A7B-E6FC1DC933D3}"/>
    <cellStyle name="40% - Accent1 34 3 2 2" xfId="29961" xr:uid="{3C78188F-BC1A-4F0D-9756-7E4FC75D7CC9}"/>
    <cellStyle name="40% - Accent1 34 3 2 3" xfId="45095" xr:uid="{9AA0E9BA-83F3-4F1B-ADB5-19C4543468BD}"/>
    <cellStyle name="40% - Accent1 34 3 3" xfId="22417" xr:uid="{D1F27522-ABA6-43D7-AA19-585ED7C31C0A}"/>
    <cellStyle name="40% - Accent1 34 3 4" xfId="37551" xr:uid="{EE203E84-A11B-4077-A7F7-9418546F42FD}"/>
    <cellStyle name="40% - Accent1 34 4" xfId="8310" xr:uid="{EFE3BD91-37D7-4631-8DA7-D60397A2C670}"/>
    <cellStyle name="40% - Accent1 34 4 2" xfId="27419" xr:uid="{20F88C55-4697-416A-9E1A-566E2C1B2239}"/>
    <cellStyle name="40% - Accent1 34 4 3" xfId="42553" xr:uid="{7FF15F49-74FA-4DB8-A8CD-7EB894FE8528}"/>
    <cellStyle name="40% - Accent1 34 5" xfId="19875" xr:uid="{CC32BA08-46B7-4EE5-9888-24C56B0314D5}"/>
    <cellStyle name="40% - Accent1 34 6" xfId="35009" xr:uid="{307076DD-47F2-4325-A84D-7731D23EB9B3}"/>
    <cellStyle name="40% - Accent1 35" xfId="533" xr:uid="{28AF4A1E-0FB2-4FB2-84DE-43F7D81269EC}"/>
    <cellStyle name="40% - Accent1 35 2" xfId="5676" xr:uid="{F7D90FD7-96B8-446E-AC0A-45E47B7B273B}"/>
    <cellStyle name="40% - Accent1 35 2 2" xfId="13433" xr:uid="{7878BB8F-DF22-46C4-A8FA-3B86D0942065}"/>
    <cellStyle name="40% - Accent1 35 2 2 2" xfId="32443" xr:uid="{42841AE6-4314-4A75-BD74-97C63E9A1A97}"/>
    <cellStyle name="40% - Accent1 35 2 2 3" xfId="47577" xr:uid="{0D331550-8D84-4FE5-B476-6C5F2FF91383}"/>
    <cellStyle name="40% - Accent1 35 2 3" xfId="24899" xr:uid="{AFA6F912-9F9C-40E9-9406-39E35D2257F1}"/>
    <cellStyle name="40% - Accent1 35 2 4" xfId="40033" xr:uid="{CA7040C2-A4C9-45AF-8E79-37E522F97507}"/>
    <cellStyle name="40% - Accent1 35 3" xfId="3187" xr:uid="{D8D90D98-463C-43F3-A005-D6EA39AFA067}"/>
    <cellStyle name="40% - Accent1 35 3 2" xfId="10950" xr:uid="{C651929A-E81E-452D-9D11-C976C085A201}"/>
    <cellStyle name="40% - Accent1 35 3 2 2" xfId="29975" xr:uid="{6C3C55A6-ACD8-40E8-A071-6F4B31E74D2B}"/>
    <cellStyle name="40% - Accent1 35 3 2 3" xfId="45109" xr:uid="{B83580F7-6D09-455C-875E-F09944D730BE}"/>
    <cellStyle name="40% - Accent1 35 3 3" xfId="22431" xr:uid="{67053D50-5EDA-42A8-863D-B94BA23BB0C9}"/>
    <cellStyle name="40% - Accent1 35 3 4" xfId="37565" xr:uid="{CB5A77EF-06DD-41AE-85EC-2ABD48833CEA}"/>
    <cellStyle name="40% - Accent1 35 4" xfId="8324" xr:uid="{BA866819-1C64-4731-919B-74A8195372B8}"/>
    <cellStyle name="40% - Accent1 35 4 2" xfId="27433" xr:uid="{D6213A52-11E7-4CA3-A082-550DC15101BF}"/>
    <cellStyle name="40% - Accent1 35 4 3" xfId="42567" xr:uid="{F75192DF-48E9-4109-8403-24BA26A3288F}"/>
    <cellStyle name="40% - Accent1 35 5" xfId="19889" xr:uid="{1A3DD562-7F0B-4351-9629-4F27C984C840}"/>
    <cellStyle name="40% - Accent1 35 6" xfId="35023" xr:uid="{85E7FE28-711A-4188-8CEC-A81D1581AB71}"/>
    <cellStyle name="40% - Accent1 36" xfId="547" xr:uid="{78BECF69-0971-49FB-9318-691FA81BB618}"/>
    <cellStyle name="40% - Accent1 36 2" xfId="5690" xr:uid="{0ECCF061-4F9A-451C-B94A-D2CB96D11F76}"/>
    <cellStyle name="40% - Accent1 36 2 2" xfId="13447" xr:uid="{4AC2E1F8-8B7C-43F6-B2FC-D77FD41A3237}"/>
    <cellStyle name="40% - Accent1 36 2 2 2" xfId="32457" xr:uid="{3E95AEBF-2E02-4B67-9A32-407CAF8C2643}"/>
    <cellStyle name="40% - Accent1 36 2 2 3" xfId="47591" xr:uid="{09043BF8-99E4-447C-98DC-6E65054DAB56}"/>
    <cellStyle name="40% - Accent1 36 2 3" xfId="24913" xr:uid="{2ACCEDDB-C360-4183-9EC2-DE0BF0179E83}"/>
    <cellStyle name="40% - Accent1 36 2 4" xfId="40047" xr:uid="{32432C67-293B-4FAE-AE6C-6B4B76121A11}"/>
    <cellStyle name="40% - Accent1 36 3" xfId="3201" xr:uid="{666224D4-6046-4894-940D-B28C3EC241A3}"/>
    <cellStyle name="40% - Accent1 36 3 2" xfId="10964" xr:uid="{318E24C7-65B1-4002-BCF6-430A438B22A1}"/>
    <cellStyle name="40% - Accent1 36 3 2 2" xfId="29989" xr:uid="{D28E6C95-8543-4B45-ADBB-8B2FA4EA5487}"/>
    <cellStyle name="40% - Accent1 36 3 2 3" xfId="45123" xr:uid="{4BFCC058-C170-409D-BB35-0C18B4C3EE31}"/>
    <cellStyle name="40% - Accent1 36 3 3" xfId="22445" xr:uid="{7E0184E6-3600-4671-9C06-8D88EE4DA224}"/>
    <cellStyle name="40% - Accent1 36 3 4" xfId="37579" xr:uid="{77E0A3E2-9DD2-42CB-85F0-F05A16C3FA0C}"/>
    <cellStyle name="40% - Accent1 36 4" xfId="8338" xr:uid="{470FFF55-10F5-4C05-98D5-36EEC6DF53C5}"/>
    <cellStyle name="40% - Accent1 36 4 2" xfId="27447" xr:uid="{14C885EB-12E4-4F30-817E-FF97A25D6E20}"/>
    <cellStyle name="40% - Accent1 36 4 3" xfId="42581" xr:uid="{51AC7C9F-5110-49A3-A0BE-5F07917422E8}"/>
    <cellStyle name="40% - Accent1 36 5" xfId="19903" xr:uid="{A61CA2BE-BEE2-490D-AB43-61C3A22066AC}"/>
    <cellStyle name="40% - Accent1 36 6" xfId="35037" xr:uid="{CE12FEF6-6E24-4B4F-989E-D314F5F1270C}"/>
    <cellStyle name="40% - Accent1 37" xfId="561" xr:uid="{C541282A-7FB0-4946-A0C3-21F0E3D98ABE}"/>
    <cellStyle name="40% - Accent1 37 2" xfId="5704" xr:uid="{0E30BA14-46EB-41B9-8C2A-5ED2B3A563A1}"/>
    <cellStyle name="40% - Accent1 37 2 2" xfId="13461" xr:uid="{8A4D8E37-CAD0-422E-863E-53583956F9A3}"/>
    <cellStyle name="40% - Accent1 37 2 2 2" xfId="32471" xr:uid="{C9736A98-E52D-436E-BC7D-96C70AF1B8A9}"/>
    <cellStyle name="40% - Accent1 37 2 2 3" xfId="47605" xr:uid="{0FA6397B-58F4-45F1-93CF-C5BC78B8160B}"/>
    <cellStyle name="40% - Accent1 37 2 3" xfId="24927" xr:uid="{4D986AD0-BFDC-4326-AFBC-0C5FB0642353}"/>
    <cellStyle name="40% - Accent1 37 2 4" xfId="40061" xr:uid="{FFC8089E-3941-47E5-8899-F2156BB02271}"/>
    <cellStyle name="40% - Accent1 37 3" xfId="3215" xr:uid="{07033113-F673-4790-933E-5E9112203805}"/>
    <cellStyle name="40% - Accent1 37 3 2" xfId="10978" xr:uid="{2815196B-BC36-41B9-8E39-3E5E95C7362D}"/>
    <cellStyle name="40% - Accent1 37 3 2 2" xfId="30003" xr:uid="{7DDE2DA2-9972-430C-BC2E-C2BDA1947A81}"/>
    <cellStyle name="40% - Accent1 37 3 2 3" xfId="45137" xr:uid="{8EED986F-BB4B-4054-8662-1A6C686CBCBD}"/>
    <cellStyle name="40% - Accent1 37 3 3" xfId="22459" xr:uid="{2E894252-0EF4-4A68-B168-38C00472EC16}"/>
    <cellStyle name="40% - Accent1 37 3 4" xfId="37593" xr:uid="{4A8F75C0-F45A-46C8-A9C1-C50B426BB1A5}"/>
    <cellStyle name="40% - Accent1 37 4" xfId="8352" xr:uid="{79ACA031-CFAB-44B0-9D51-FB78683E16DD}"/>
    <cellStyle name="40% - Accent1 37 4 2" xfId="27461" xr:uid="{207E3390-9097-4F55-AA06-0E14D8361A74}"/>
    <cellStyle name="40% - Accent1 37 4 3" xfId="42595" xr:uid="{BFCB2D11-5AEF-401C-B027-F80C176C0AA7}"/>
    <cellStyle name="40% - Accent1 37 5" xfId="19917" xr:uid="{F6B86DFC-B7A8-4418-8E8A-15DA7EF0AD97}"/>
    <cellStyle name="40% - Accent1 37 6" xfId="35051" xr:uid="{557607BA-5F16-446E-A315-DEA59F00A369}"/>
    <cellStyle name="40% - Accent1 38" xfId="575" xr:uid="{84FA3580-624F-4130-BE66-663B9AEE9CF9}"/>
    <cellStyle name="40% - Accent1 38 2" xfId="5718" xr:uid="{83ABEAC4-82B7-4D11-BFDB-C7CDE104F118}"/>
    <cellStyle name="40% - Accent1 38 2 2" xfId="13475" xr:uid="{C3BA94B6-D045-4DEA-AA10-187AE2194667}"/>
    <cellStyle name="40% - Accent1 38 2 2 2" xfId="32485" xr:uid="{3EBD1EEC-3E3A-40DA-B51F-EAE56070671E}"/>
    <cellStyle name="40% - Accent1 38 2 2 3" xfId="47619" xr:uid="{6EE5EA91-9838-45EE-B485-1C0BEBB8CB90}"/>
    <cellStyle name="40% - Accent1 38 2 3" xfId="24941" xr:uid="{36EEB8C6-1196-411D-8EFC-2C4EB0BD81C6}"/>
    <cellStyle name="40% - Accent1 38 2 4" xfId="40075" xr:uid="{49D54D58-392F-4D28-B513-BE1467A7A9C4}"/>
    <cellStyle name="40% - Accent1 38 3" xfId="3229" xr:uid="{67CE09C7-4894-42EA-8F46-F0BEA3E90B35}"/>
    <cellStyle name="40% - Accent1 38 3 2" xfId="10992" xr:uid="{9A378146-5352-4D79-8733-F05F28A2A20B}"/>
    <cellStyle name="40% - Accent1 38 3 2 2" xfId="30017" xr:uid="{03248A62-730D-45F4-A323-A0AA4F046DA6}"/>
    <cellStyle name="40% - Accent1 38 3 2 3" xfId="45151" xr:uid="{789A2238-EDCB-4EE9-996B-843FC6510653}"/>
    <cellStyle name="40% - Accent1 38 3 3" xfId="22473" xr:uid="{8FB4917F-62F9-4C70-B13B-78996689C1AD}"/>
    <cellStyle name="40% - Accent1 38 3 4" xfId="37607" xr:uid="{59D0C045-4876-4D12-96C6-369463CBCEDA}"/>
    <cellStyle name="40% - Accent1 38 4" xfId="8366" xr:uid="{BFC3C803-AE48-49A1-8ED2-8F2B3BD3C5A4}"/>
    <cellStyle name="40% - Accent1 38 4 2" xfId="27475" xr:uid="{97684936-19C3-4263-AE64-03CD7F17E513}"/>
    <cellStyle name="40% - Accent1 38 4 3" xfId="42609" xr:uid="{9C2105AA-4F16-4281-A850-9BC0C058026C}"/>
    <cellStyle name="40% - Accent1 38 5" xfId="19931" xr:uid="{37A4218C-EABA-4E3F-9F0B-85B26E32AA62}"/>
    <cellStyle name="40% - Accent1 38 6" xfId="35065" xr:uid="{B4B764FC-EEB1-4972-96AC-DE804D7B24AF}"/>
    <cellStyle name="40% - Accent1 39" xfId="589" xr:uid="{0219AE4D-AC4D-4DE2-A0B2-3B21BBDFAC7C}"/>
    <cellStyle name="40% - Accent1 39 2" xfId="5732" xr:uid="{6C68088E-29E2-4BC7-95C1-CF259321B8AF}"/>
    <cellStyle name="40% - Accent1 39 2 2" xfId="13489" xr:uid="{52C6D276-8C50-4255-B6D3-E15EEAFF5A3B}"/>
    <cellStyle name="40% - Accent1 39 2 2 2" xfId="32499" xr:uid="{0B0BDA38-F1CC-4381-9266-8BFC52C1C8FF}"/>
    <cellStyle name="40% - Accent1 39 2 2 3" xfId="47633" xr:uid="{CD123A6D-0CC8-43A7-BFE4-27EA353290CA}"/>
    <cellStyle name="40% - Accent1 39 2 3" xfId="24955" xr:uid="{5755F700-246B-4F18-B4AB-36C4BB771122}"/>
    <cellStyle name="40% - Accent1 39 2 4" xfId="40089" xr:uid="{955B27C1-E08F-4F11-B6D9-6AD09B673967}"/>
    <cellStyle name="40% - Accent1 39 3" xfId="3243" xr:uid="{38F3BE9A-E849-4A90-AC28-BDE6E7769111}"/>
    <cellStyle name="40% - Accent1 39 3 2" xfId="11006" xr:uid="{DFD1F262-C382-44A0-BBEC-7678FEF7C09A}"/>
    <cellStyle name="40% - Accent1 39 3 2 2" xfId="30031" xr:uid="{E0832E4D-0C48-457D-89A3-516EB9184672}"/>
    <cellStyle name="40% - Accent1 39 3 2 3" xfId="45165" xr:uid="{CED37453-A464-410A-89B6-546BBEF8A108}"/>
    <cellStyle name="40% - Accent1 39 3 3" xfId="22487" xr:uid="{1957427C-7EC6-48C7-88D7-082DCDCB5950}"/>
    <cellStyle name="40% - Accent1 39 3 4" xfId="37621" xr:uid="{A7CD92F5-CEAC-4CCD-BDA9-35E572EA8DD2}"/>
    <cellStyle name="40% - Accent1 39 4" xfId="8380" xr:uid="{84389489-4FA8-43EF-ABDC-A4E1F465E04F}"/>
    <cellStyle name="40% - Accent1 39 4 2" xfId="27489" xr:uid="{520D9E10-59CF-4085-9A5D-CCABA4E2FF7D}"/>
    <cellStyle name="40% - Accent1 39 4 3" xfId="42623" xr:uid="{57CC804F-D857-4B58-B210-AF072FD93CD7}"/>
    <cellStyle name="40% - Accent1 39 5" xfId="19945" xr:uid="{71CFE07B-EDEE-400A-A822-2B725FF633D2}"/>
    <cellStyle name="40% - Accent1 39 6" xfId="35079" xr:uid="{8D29D289-5BE8-4F01-93C2-F9BBF09A2D4A}"/>
    <cellStyle name="40% - Accent1 4" xfId="99" xr:uid="{0FBB6587-A8AE-48CF-B420-1A82C46DFE5E}"/>
    <cellStyle name="40% - Accent1 4 2" xfId="5242" xr:uid="{3EC43020-6300-4CD4-BFAA-D22AB3C3C255}"/>
    <cellStyle name="40% - Accent1 4 2 2" xfId="12999" xr:uid="{43C173E8-4FE5-4887-8D9F-7ADC934A12B9}"/>
    <cellStyle name="40% - Accent1 4 2 2 2" xfId="32009" xr:uid="{66EC0B76-7CE3-4355-A8F6-29E8DFFC3F5A}"/>
    <cellStyle name="40% - Accent1 4 2 2 3" xfId="47143" xr:uid="{B186DA78-6878-4276-92AF-C121FC2E7138}"/>
    <cellStyle name="40% - Accent1 4 2 3" xfId="24465" xr:uid="{F11706F5-18B1-49E3-ABE7-A8DBEC758ECD}"/>
    <cellStyle name="40% - Accent1 4 2 4" xfId="39599" xr:uid="{46F4A8DB-452D-4721-8B84-3D2ED9D69C9D}"/>
    <cellStyle name="40% - Accent1 4 3" xfId="2752" xr:uid="{7B773CA8-B192-4496-981D-69FC905DE6C9}"/>
    <cellStyle name="40% - Accent1 4 3 2" xfId="10515" xr:uid="{FC0BE8F5-773A-4E4A-865E-AB010EBEE42F}"/>
    <cellStyle name="40% - Accent1 4 3 2 2" xfId="29540" xr:uid="{D85F9AFB-C628-41CC-8F69-0DF17AE853F2}"/>
    <cellStyle name="40% - Accent1 4 3 2 3" xfId="44674" xr:uid="{B63C58EE-6775-4B11-95B1-6EB088EA29D2}"/>
    <cellStyle name="40% - Accent1 4 3 3" xfId="21996" xr:uid="{EDA3AB0F-7075-4DE1-8D53-837BCDC3E9BB}"/>
    <cellStyle name="40% - Accent1 4 3 4" xfId="37130" xr:uid="{9DC8B3B2-3138-4CB4-AC2C-CCD3C4DF5BC5}"/>
    <cellStyle name="40% - Accent1 4 4" xfId="7889" xr:uid="{F798A2E2-55FA-400E-AA18-4E055720AF32}"/>
    <cellStyle name="40% - Accent1 4 4 2" xfId="26998" xr:uid="{D7CFCCA3-0F46-4F44-9BE2-998AF35BB582}"/>
    <cellStyle name="40% - Accent1 4 4 3" xfId="42132" xr:uid="{8F57C5A7-5235-48E7-9643-9668EE7802A9}"/>
    <cellStyle name="40% - Accent1 4 5" xfId="19454" xr:uid="{3EC4C3E6-9EB0-4437-BF1C-4CDFA5C63FD6}"/>
    <cellStyle name="40% - Accent1 4 6" xfId="34588" xr:uid="{2FCF55EF-4279-475D-8FAF-77A6268A31D0}"/>
    <cellStyle name="40% - Accent1 40" xfId="603" xr:uid="{3AF1DAE8-B249-4D40-8D83-8D7AC850D652}"/>
    <cellStyle name="40% - Accent1 40 2" xfId="5746" xr:uid="{A20099E3-4788-493E-80B4-1F5459AC3C00}"/>
    <cellStyle name="40% - Accent1 40 2 2" xfId="13503" xr:uid="{D3233790-87B1-4D5B-8E58-C4F59F956C25}"/>
    <cellStyle name="40% - Accent1 40 2 2 2" xfId="32513" xr:uid="{BBE0822F-D68E-48C6-A107-17C090F1E90E}"/>
    <cellStyle name="40% - Accent1 40 2 2 3" xfId="47647" xr:uid="{A8D5C9E7-F4D1-4F4A-8CFA-F92A995D6174}"/>
    <cellStyle name="40% - Accent1 40 2 3" xfId="24969" xr:uid="{D38ED1D2-AF8E-474D-ABA0-31A7A0F4DBC5}"/>
    <cellStyle name="40% - Accent1 40 2 4" xfId="40103" xr:uid="{F6A47E59-92CE-43F6-BBA4-AEFC6B0A1ED3}"/>
    <cellStyle name="40% - Accent1 40 3" xfId="3257" xr:uid="{6B69D003-B806-4900-8C0F-400147370DC3}"/>
    <cellStyle name="40% - Accent1 40 3 2" xfId="11020" xr:uid="{C2D053C8-28BB-4899-A162-0BE586C5264B}"/>
    <cellStyle name="40% - Accent1 40 3 2 2" xfId="30045" xr:uid="{B5E15594-44BD-4091-8A8D-F3660E42BCC0}"/>
    <cellStyle name="40% - Accent1 40 3 2 3" xfId="45179" xr:uid="{EA3E5CB8-E321-4932-A097-1EC8196D3737}"/>
    <cellStyle name="40% - Accent1 40 3 3" xfId="22501" xr:uid="{092E0254-9D99-4D94-956B-F6765184CA52}"/>
    <cellStyle name="40% - Accent1 40 3 4" xfId="37635" xr:uid="{624A5021-E37C-4896-8168-714BDB941FDA}"/>
    <cellStyle name="40% - Accent1 40 4" xfId="8394" xr:uid="{56B5E3CD-D005-4E58-B38A-6CE3C0DBDFC6}"/>
    <cellStyle name="40% - Accent1 40 4 2" xfId="27503" xr:uid="{CC7B66AD-7F23-404A-A980-A7A938F57F9D}"/>
    <cellStyle name="40% - Accent1 40 4 3" xfId="42637" xr:uid="{2BD86A2B-A640-4C8C-B5FE-9403DADDD4A9}"/>
    <cellStyle name="40% - Accent1 40 5" xfId="19959" xr:uid="{7F28BE41-97DD-4973-A37E-3BEB88E4C5CC}"/>
    <cellStyle name="40% - Accent1 40 6" xfId="35093" xr:uid="{DC5E8860-7F8D-40D5-95B6-F8B6EE8685AB}"/>
    <cellStyle name="40% - Accent1 41" xfId="617" xr:uid="{4B9F4E68-D78F-43D4-BF46-70695BAF554A}"/>
    <cellStyle name="40% - Accent1 41 2" xfId="5760" xr:uid="{5D3128F9-08BB-4280-9C39-1E9722F0B738}"/>
    <cellStyle name="40% - Accent1 41 2 2" xfId="13517" xr:uid="{2111111E-234A-45F2-BC84-6C072FE2AC8C}"/>
    <cellStyle name="40% - Accent1 41 2 2 2" xfId="32527" xr:uid="{FBC98B5C-B63E-4488-83AE-5E2632B176A8}"/>
    <cellStyle name="40% - Accent1 41 2 2 3" xfId="47661" xr:uid="{96AA77A4-25E1-4ACF-8AE1-1EA085C53A2C}"/>
    <cellStyle name="40% - Accent1 41 2 3" xfId="24983" xr:uid="{D0C62C8F-3D9B-4926-93EC-8B257BF6C1D4}"/>
    <cellStyle name="40% - Accent1 41 2 4" xfId="40117" xr:uid="{99144B03-7F13-44A5-99F1-3580A4D2BA00}"/>
    <cellStyle name="40% - Accent1 41 3" xfId="3271" xr:uid="{E6094352-3CA3-479B-AE15-8AFBC3DCE96C}"/>
    <cellStyle name="40% - Accent1 41 3 2" xfId="11034" xr:uid="{F320497F-774A-4320-9960-8B86F6030182}"/>
    <cellStyle name="40% - Accent1 41 3 2 2" xfId="30059" xr:uid="{2F5A5FE0-38B2-46B5-BBE2-951852B67957}"/>
    <cellStyle name="40% - Accent1 41 3 2 3" xfId="45193" xr:uid="{16EB1C56-DEAA-4CF1-ABA1-D695C89CCBB3}"/>
    <cellStyle name="40% - Accent1 41 3 3" xfId="22515" xr:uid="{3246BC19-B85D-41C7-BAA0-3EA52BD95FBB}"/>
    <cellStyle name="40% - Accent1 41 3 4" xfId="37649" xr:uid="{6C603518-F8A3-463F-8A7E-534FCB1A8E56}"/>
    <cellStyle name="40% - Accent1 41 4" xfId="8408" xr:uid="{DF4B1A45-BB02-4182-BB18-B21823D225AC}"/>
    <cellStyle name="40% - Accent1 41 4 2" xfId="27517" xr:uid="{CFE8D93F-4E01-46AA-B2A4-69B4A1E67AA6}"/>
    <cellStyle name="40% - Accent1 41 4 3" xfId="42651" xr:uid="{A644C915-4BDC-4DBC-A6DF-3BE0D35C5C34}"/>
    <cellStyle name="40% - Accent1 41 5" xfId="19973" xr:uid="{EC2BB112-8135-426B-91A1-B8B83C280A5A}"/>
    <cellStyle name="40% - Accent1 41 6" xfId="35107" xr:uid="{5792EC71-6BFD-4900-A833-1F861844CC3F}"/>
    <cellStyle name="40% - Accent1 42" xfId="631" xr:uid="{ECF6B258-6E5E-4CB5-BB19-49875C335186}"/>
    <cellStyle name="40% - Accent1 42 2" xfId="5774" xr:uid="{00BFA2BE-B03F-4F96-B216-B98624C15885}"/>
    <cellStyle name="40% - Accent1 42 2 2" xfId="13531" xr:uid="{AB3A746D-9382-4830-BB9B-FB78FC710A18}"/>
    <cellStyle name="40% - Accent1 42 2 2 2" xfId="32541" xr:uid="{C9FB4E56-7C16-4BCF-A33A-1503F8A1A68A}"/>
    <cellStyle name="40% - Accent1 42 2 2 3" xfId="47675" xr:uid="{B5B4671D-43AD-46B7-80E6-BC758413E600}"/>
    <cellStyle name="40% - Accent1 42 2 3" xfId="24997" xr:uid="{8919BB8C-6506-4BC1-8154-BCA8540CACC9}"/>
    <cellStyle name="40% - Accent1 42 2 4" xfId="40131" xr:uid="{927CA5E6-54FA-4885-A5C9-161F60B956E8}"/>
    <cellStyle name="40% - Accent1 42 3" xfId="3285" xr:uid="{7BCBBEBD-41DD-433E-B48A-B2DB3749AB47}"/>
    <cellStyle name="40% - Accent1 42 3 2" xfId="11048" xr:uid="{A4DE57A1-3679-419F-AA3C-C7ADE994E703}"/>
    <cellStyle name="40% - Accent1 42 3 2 2" xfId="30073" xr:uid="{D1CC8394-BA38-4435-BE7B-33F1B23F97A4}"/>
    <cellStyle name="40% - Accent1 42 3 2 3" xfId="45207" xr:uid="{68F97F2D-108C-4FA5-A9CC-5AA75E0026BF}"/>
    <cellStyle name="40% - Accent1 42 3 3" xfId="22529" xr:uid="{592ED6B8-9C2B-46EB-80ED-6B7FBE1A79AA}"/>
    <cellStyle name="40% - Accent1 42 3 4" xfId="37663" xr:uid="{CB0143F9-AC24-4FBB-A4D4-C1D48CD31BFB}"/>
    <cellStyle name="40% - Accent1 42 4" xfId="8422" xr:uid="{ABD9A6C1-21CB-4EB7-A7CA-599F45D1D158}"/>
    <cellStyle name="40% - Accent1 42 4 2" xfId="27531" xr:uid="{94585DBB-5377-454C-BB3E-46CD6D281BBC}"/>
    <cellStyle name="40% - Accent1 42 4 3" xfId="42665" xr:uid="{4C710264-09CA-42C5-8EAB-6114484F64FC}"/>
    <cellStyle name="40% - Accent1 42 5" xfId="19987" xr:uid="{A2DC8C70-57E0-4CDA-8FA5-BB05FE50A84B}"/>
    <cellStyle name="40% - Accent1 42 6" xfId="35121" xr:uid="{68CE1B8D-371A-4641-976B-A18FE09011DD}"/>
    <cellStyle name="40% - Accent1 43" xfId="645" xr:uid="{682A0BD5-DEFC-4D28-8E1D-9FA77BAFAEC5}"/>
    <cellStyle name="40% - Accent1 43 2" xfId="5788" xr:uid="{953E5D32-E489-42D2-B989-1BF52B69455B}"/>
    <cellStyle name="40% - Accent1 43 2 2" xfId="13545" xr:uid="{CE243E3D-303B-4A0A-B510-C83B4B2120C0}"/>
    <cellStyle name="40% - Accent1 43 2 2 2" xfId="32555" xr:uid="{E40C48D7-EF2C-44CF-8BD7-06C2D0A71C74}"/>
    <cellStyle name="40% - Accent1 43 2 2 3" xfId="47689" xr:uid="{AE2D337A-AC43-44C7-959D-0F9A66798A04}"/>
    <cellStyle name="40% - Accent1 43 2 3" xfId="25011" xr:uid="{4A57CDEB-7B54-4DB2-A9CF-40DF338B7F59}"/>
    <cellStyle name="40% - Accent1 43 2 4" xfId="40145" xr:uid="{09DBBA11-3BB1-49C5-8A51-5AFEA4C5AAA8}"/>
    <cellStyle name="40% - Accent1 43 3" xfId="3299" xr:uid="{6F108A1A-CEBC-4A48-AAD4-778BB53EA259}"/>
    <cellStyle name="40% - Accent1 43 3 2" xfId="11062" xr:uid="{029C37A1-594E-4FE5-98AC-8634F6CB5C34}"/>
    <cellStyle name="40% - Accent1 43 3 2 2" xfId="30087" xr:uid="{04E26136-80CA-4048-80AA-C3BBCAAB6A92}"/>
    <cellStyle name="40% - Accent1 43 3 2 3" xfId="45221" xr:uid="{58EBA72E-9477-419E-932D-EDC9DC1D720F}"/>
    <cellStyle name="40% - Accent1 43 3 3" xfId="22543" xr:uid="{F71DFCEA-9728-41CB-9552-945A08657F19}"/>
    <cellStyle name="40% - Accent1 43 3 4" xfId="37677" xr:uid="{FF29D035-DF64-458E-8A90-91D22A6A96AE}"/>
    <cellStyle name="40% - Accent1 43 4" xfId="8436" xr:uid="{6713647D-0500-4CED-9F06-1B1F11905C37}"/>
    <cellStyle name="40% - Accent1 43 4 2" xfId="27545" xr:uid="{E6CDB246-88A6-455D-8DB9-D97AF9D8CE20}"/>
    <cellStyle name="40% - Accent1 43 4 3" xfId="42679" xr:uid="{4B3C19ED-8140-44D2-9003-9A833558B70D}"/>
    <cellStyle name="40% - Accent1 43 5" xfId="20001" xr:uid="{671EA309-8C1E-4CA3-B721-159F10FAE141}"/>
    <cellStyle name="40% - Accent1 43 6" xfId="35135" xr:uid="{48A88AC5-8394-4D1F-8E28-994715B5FABF}"/>
    <cellStyle name="40% - Accent1 44" xfId="659" xr:uid="{25B4EE8C-11D3-496B-96E8-24BE9F5B8C89}"/>
    <cellStyle name="40% - Accent1 44 2" xfId="5802" xr:uid="{CA29A550-D716-4461-9DDA-FC32030EB7B8}"/>
    <cellStyle name="40% - Accent1 44 2 2" xfId="13559" xr:uid="{F8C4B9DA-C505-46CF-B8E3-7C6AEDFF9B98}"/>
    <cellStyle name="40% - Accent1 44 2 2 2" xfId="32569" xr:uid="{302E8D25-6FA0-43D8-A884-BF772327A1CE}"/>
    <cellStyle name="40% - Accent1 44 2 2 3" xfId="47703" xr:uid="{0FD7E89C-DA37-45E4-918C-5E1AEDE08E88}"/>
    <cellStyle name="40% - Accent1 44 2 3" xfId="25025" xr:uid="{A9EE1A56-3722-4C93-A999-EAD512D9B5B2}"/>
    <cellStyle name="40% - Accent1 44 2 4" xfId="40159" xr:uid="{5EF6AFA7-BC18-43E0-A859-BECBF39DA063}"/>
    <cellStyle name="40% - Accent1 44 3" xfId="3313" xr:uid="{52D3945E-A84D-44BF-9EFA-F9DA73A556A4}"/>
    <cellStyle name="40% - Accent1 44 3 2" xfId="11076" xr:uid="{5412DB59-FFAD-47D4-9DBC-C6A3D8746CD2}"/>
    <cellStyle name="40% - Accent1 44 3 2 2" xfId="30101" xr:uid="{954D9B59-7CC9-475F-AEC8-4FCD5CF1B689}"/>
    <cellStyle name="40% - Accent1 44 3 2 3" xfId="45235" xr:uid="{8414A5A6-C031-4C5E-B1A9-BEA1D9862CFB}"/>
    <cellStyle name="40% - Accent1 44 3 3" xfId="22557" xr:uid="{64ABE5E9-BA41-4F26-858C-AD28F25B1FFC}"/>
    <cellStyle name="40% - Accent1 44 3 4" xfId="37691" xr:uid="{7B8BF324-78E2-4A1B-B1A9-213C345AAA71}"/>
    <cellStyle name="40% - Accent1 44 4" xfId="8450" xr:uid="{28E291DE-775E-49E5-8B08-A5EC62C8D500}"/>
    <cellStyle name="40% - Accent1 44 4 2" xfId="27559" xr:uid="{C476FB6E-A862-4D47-9817-691F0BD4172E}"/>
    <cellStyle name="40% - Accent1 44 4 3" xfId="42693" xr:uid="{4D545E31-02E3-4840-8AF7-600346B6C1C7}"/>
    <cellStyle name="40% - Accent1 44 5" xfId="20015" xr:uid="{CCCAEBB3-3FDA-4EDA-B4B6-46C83646CA9C}"/>
    <cellStyle name="40% - Accent1 44 6" xfId="35149" xr:uid="{8268B4AD-2760-4E22-BA94-22249C47BCEC}"/>
    <cellStyle name="40% - Accent1 45" xfId="673" xr:uid="{C0E088C6-DD5E-4562-8307-5A6B11E65EE9}"/>
    <cellStyle name="40% - Accent1 45 2" xfId="5816" xr:uid="{45B8900D-CCF9-4605-851B-9A2DD927334F}"/>
    <cellStyle name="40% - Accent1 45 2 2" xfId="13573" xr:uid="{A837DA1D-F0F4-4278-ACF9-CAC9A1455821}"/>
    <cellStyle name="40% - Accent1 45 2 2 2" xfId="32583" xr:uid="{B60A09F1-D7D1-4B76-8806-362F6DC50CBE}"/>
    <cellStyle name="40% - Accent1 45 2 2 3" xfId="47717" xr:uid="{93512258-A455-446B-8377-7266CC8DE6DD}"/>
    <cellStyle name="40% - Accent1 45 2 3" xfId="25039" xr:uid="{769E6567-F5D2-4B1F-ACEE-DBDB38A5BA86}"/>
    <cellStyle name="40% - Accent1 45 2 4" xfId="40173" xr:uid="{A360E0D8-1598-41CA-9F0E-7CE278C985F7}"/>
    <cellStyle name="40% - Accent1 45 3" xfId="3327" xr:uid="{BEABDC93-9C44-4341-81A0-156308C8909D}"/>
    <cellStyle name="40% - Accent1 45 3 2" xfId="11090" xr:uid="{7046A71D-503A-41B2-B68A-A8880BAC8B8F}"/>
    <cellStyle name="40% - Accent1 45 3 2 2" xfId="30115" xr:uid="{56D1F04B-C168-403F-9963-FD78DCCD3B4B}"/>
    <cellStyle name="40% - Accent1 45 3 2 3" xfId="45249" xr:uid="{A2E3462C-6CE2-44F0-808F-B56E6DD4FF2B}"/>
    <cellStyle name="40% - Accent1 45 3 3" xfId="22571" xr:uid="{604DAB6D-E84B-4A75-86DB-BAD35D8F627A}"/>
    <cellStyle name="40% - Accent1 45 3 4" xfId="37705" xr:uid="{26F607F4-D4D9-4D9E-A1A4-930DB4D5B1F6}"/>
    <cellStyle name="40% - Accent1 45 4" xfId="8464" xr:uid="{C4DE2BFB-CAF7-4F40-941D-5F5F120C6276}"/>
    <cellStyle name="40% - Accent1 45 4 2" xfId="27573" xr:uid="{F3E9818F-58A5-450D-95D5-7FB23C5E919B}"/>
    <cellStyle name="40% - Accent1 45 4 3" xfId="42707" xr:uid="{D33E614B-4C5C-4923-9F2F-32FBDEC50840}"/>
    <cellStyle name="40% - Accent1 45 5" xfId="20029" xr:uid="{D30D0634-8986-4154-835D-ADD176FCEB9B}"/>
    <cellStyle name="40% - Accent1 45 6" xfId="35163" xr:uid="{30A9996D-5F89-4EF4-81AD-9B5CC024E96F}"/>
    <cellStyle name="40% - Accent1 46" xfId="687" xr:uid="{593E6F27-8A72-4F68-84CA-99B431B04E09}"/>
    <cellStyle name="40% - Accent1 46 2" xfId="5836" xr:uid="{942E96B4-F6BD-43A7-90CF-571296262AB4}"/>
    <cellStyle name="40% - Accent1 46 2 2" xfId="13593" xr:uid="{5125A219-02B9-407D-B7BD-F8FB73D8ACDF}"/>
    <cellStyle name="40% - Accent1 46 2 2 2" xfId="32603" xr:uid="{A9918C10-1C38-401A-9E33-8F81AF9DDFE9}"/>
    <cellStyle name="40% - Accent1 46 2 2 3" xfId="47737" xr:uid="{0079BA9F-A4FD-4971-A1CB-248B0EE30B4E}"/>
    <cellStyle name="40% - Accent1 46 2 3" xfId="25059" xr:uid="{14E81EAA-E8BE-48A9-A18A-1FB1DA8EAD77}"/>
    <cellStyle name="40% - Accent1 46 2 4" xfId="40193" xr:uid="{2482A812-1F8D-4C9C-9381-0A095C1C0780}"/>
    <cellStyle name="40% - Accent1 46 3" xfId="3341" xr:uid="{54E0CEBD-4C5C-46A2-873C-B92F59544081}"/>
    <cellStyle name="40% - Accent1 46 3 2" xfId="11104" xr:uid="{40EC35CD-C1C0-4D8E-B47A-7F9E4C724F6D}"/>
    <cellStyle name="40% - Accent1 46 3 2 2" xfId="30129" xr:uid="{2EE1B4C5-9B17-4ADF-87E2-208125799188}"/>
    <cellStyle name="40% - Accent1 46 3 2 3" xfId="45263" xr:uid="{78F941F2-A986-4AC7-840A-D0361A7A1C19}"/>
    <cellStyle name="40% - Accent1 46 3 3" xfId="22585" xr:uid="{7130908C-DBB1-420D-8CC3-36463A6105F1}"/>
    <cellStyle name="40% - Accent1 46 3 4" xfId="37719" xr:uid="{619D3E17-05FF-4F21-A5DA-55EB12E5525A}"/>
    <cellStyle name="40% - Accent1 46 4" xfId="8478" xr:uid="{89699D58-9EF9-4E8C-A365-4E6AF1458C25}"/>
    <cellStyle name="40% - Accent1 46 4 2" xfId="27587" xr:uid="{83AFDA7A-13E9-4A45-8AE3-727422CE5E36}"/>
    <cellStyle name="40% - Accent1 46 4 3" xfId="42721" xr:uid="{40EE0E35-1034-4E1A-AA74-02AFBF8C553E}"/>
    <cellStyle name="40% - Accent1 46 5" xfId="20043" xr:uid="{18B33808-4850-4AE2-9955-8A7DE1D10E55}"/>
    <cellStyle name="40% - Accent1 46 6" xfId="35177" xr:uid="{36481C8F-221F-41D5-B5D2-BC0AF3AC9BFC}"/>
    <cellStyle name="40% - Accent1 47" xfId="701" xr:uid="{8880415E-6226-478C-9904-27BD6A774C05}"/>
    <cellStyle name="40% - Accent1 47 2" xfId="5850" xr:uid="{0CDB8F79-C71B-4ECC-9B9C-5E74EEA6D18B}"/>
    <cellStyle name="40% - Accent1 47 2 2" xfId="13607" xr:uid="{5E0CB0F6-C888-4B74-9A49-09F45DC47BA8}"/>
    <cellStyle name="40% - Accent1 47 2 2 2" xfId="32617" xr:uid="{1EB2A38B-3CF7-4A27-B374-96A0964FC953}"/>
    <cellStyle name="40% - Accent1 47 2 2 3" xfId="47751" xr:uid="{A2813033-106B-4FDD-93BE-D28F97368918}"/>
    <cellStyle name="40% - Accent1 47 2 3" xfId="25073" xr:uid="{E1A5CF69-8073-48C8-928A-897026A61D3D}"/>
    <cellStyle name="40% - Accent1 47 2 4" xfId="40207" xr:uid="{CE7E323E-A855-44E7-B0F1-99C8A3B30009}"/>
    <cellStyle name="40% - Accent1 47 3" xfId="3355" xr:uid="{19A91A8E-DB28-4B72-9A73-8F210B95761C}"/>
    <cellStyle name="40% - Accent1 47 3 2" xfId="11118" xr:uid="{2D034F8D-9BDC-4214-A100-9A4C959CDB39}"/>
    <cellStyle name="40% - Accent1 47 3 2 2" xfId="30143" xr:uid="{C24490AD-82E8-4646-BB5A-8F90678ADA0C}"/>
    <cellStyle name="40% - Accent1 47 3 2 3" xfId="45277" xr:uid="{4B79CD9D-619D-4DD0-B88D-F9A4C1251558}"/>
    <cellStyle name="40% - Accent1 47 3 3" xfId="22599" xr:uid="{E66B2B1B-7078-4BF5-B745-06FD10425437}"/>
    <cellStyle name="40% - Accent1 47 3 4" xfId="37733" xr:uid="{FBB12D0F-76D6-4DB8-9A45-70D9D13340C1}"/>
    <cellStyle name="40% - Accent1 47 4" xfId="8492" xr:uid="{C1306F7E-DFFF-4AAF-B05F-0E1931834185}"/>
    <cellStyle name="40% - Accent1 47 4 2" xfId="27601" xr:uid="{7C8658C1-480D-4015-9B5D-53AF92108C6D}"/>
    <cellStyle name="40% - Accent1 47 4 3" xfId="42735" xr:uid="{AC1C1852-73F7-4647-83BF-E2C6543406CE}"/>
    <cellStyle name="40% - Accent1 47 5" xfId="20057" xr:uid="{28E07A31-2A79-4B83-ACDE-1D9BDE260486}"/>
    <cellStyle name="40% - Accent1 47 6" xfId="35191" xr:uid="{24AEFF5E-B6AF-4BBA-A86A-492969F7F647}"/>
    <cellStyle name="40% - Accent1 48" xfId="715" xr:uid="{313063B9-F3B6-4AF3-AE62-40A079C2971F}"/>
    <cellStyle name="40% - Accent1 48 2" xfId="5864" xr:uid="{7933A2EE-71D0-4846-9C88-749F9FA8A03F}"/>
    <cellStyle name="40% - Accent1 48 2 2" xfId="13621" xr:uid="{B5327C69-51DF-43EA-B881-834EF8B1CA6E}"/>
    <cellStyle name="40% - Accent1 48 2 2 2" xfId="32631" xr:uid="{8186D71B-9D73-442D-8EB2-22629FA4A6F5}"/>
    <cellStyle name="40% - Accent1 48 2 2 3" xfId="47765" xr:uid="{9411CF97-E65A-43A6-8266-B02CFEFD00AD}"/>
    <cellStyle name="40% - Accent1 48 2 3" xfId="25087" xr:uid="{3DE55FF9-EBBB-469B-9D49-B2A5D026C0EE}"/>
    <cellStyle name="40% - Accent1 48 2 4" xfId="40221" xr:uid="{809E4D6F-3E44-4A95-AC7C-230A0C1211B5}"/>
    <cellStyle name="40% - Accent1 48 3" xfId="3369" xr:uid="{2B621DA9-9460-48A6-B2F5-E5538FE2446D}"/>
    <cellStyle name="40% - Accent1 48 3 2" xfId="11132" xr:uid="{2E317149-1EDC-4420-81BD-1938FDCF0C3C}"/>
    <cellStyle name="40% - Accent1 48 3 2 2" xfId="30157" xr:uid="{FE855BED-7840-4306-941F-C47DB844CDBF}"/>
    <cellStyle name="40% - Accent1 48 3 2 3" xfId="45291" xr:uid="{586658B2-A278-4DD9-97A5-F37691BFD6B0}"/>
    <cellStyle name="40% - Accent1 48 3 3" xfId="22613" xr:uid="{ED5DB5B3-454B-481D-BF04-831442C2ED16}"/>
    <cellStyle name="40% - Accent1 48 3 4" xfId="37747" xr:uid="{5E28C5C8-4A87-4FB5-8D1D-E4BD5458EFCB}"/>
    <cellStyle name="40% - Accent1 48 4" xfId="8506" xr:uid="{A19EFCE9-591B-4B6C-8951-5D58F0487C66}"/>
    <cellStyle name="40% - Accent1 48 4 2" xfId="27615" xr:uid="{325478FD-8E47-4659-9B76-7586E7017729}"/>
    <cellStyle name="40% - Accent1 48 4 3" xfId="42749" xr:uid="{2E4FB957-FD0A-4F84-981A-AA88E5C7A3E6}"/>
    <cellStyle name="40% - Accent1 48 5" xfId="20071" xr:uid="{07CAA1A3-9011-45E2-8814-4C19B01E86AE}"/>
    <cellStyle name="40% - Accent1 48 6" xfId="35205" xr:uid="{4B5934A0-EC27-4913-8CB8-3E09467FC58D}"/>
    <cellStyle name="40% - Accent1 49" xfId="729" xr:uid="{69300BFB-36BD-4230-86B7-7A5741C18BDA}"/>
    <cellStyle name="40% - Accent1 49 2" xfId="5878" xr:uid="{539E0318-7B8B-435C-8520-90FD1FC37330}"/>
    <cellStyle name="40% - Accent1 49 2 2" xfId="13635" xr:uid="{D8743491-F8EA-4C4D-B743-BE52E9F7BE56}"/>
    <cellStyle name="40% - Accent1 49 2 2 2" xfId="32645" xr:uid="{AD8AB6DE-F2B7-45B6-80AA-CF7B0AF72E8E}"/>
    <cellStyle name="40% - Accent1 49 2 2 3" xfId="47779" xr:uid="{61181CE9-78A1-4BC5-B6A7-8D889EBD9F77}"/>
    <cellStyle name="40% - Accent1 49 2 3" xfId="25101" xr:uid="{0816D39E-28B1-48C0-9664-D13225B670ED}"/>
    <cellStyle name="40% - Accent1 49 2 4" xfId="40235" xr:uid="{8520D48D-B680-4812-9F6A-45517F75A47B}"/>
    <cellStyle name="40% - Accent1 49 3" xfId="3383" xr:uid="{BF2C3EA2-2DEE-436A-A702-0BCC62990B24}"/>
    <cellStyle name="40% - Accent1 49 3 2" xfId="11146" xr:uid="{BF210341-5AB0-4CF5-90EB-3193F36B416D}"/>
    <cellStyle name="40% - Accent1 49 3 2 2" xfId="30171" xr:uid="{26DC4686-12A0-4EDE-9BA1-1D9937D5561D}"/>
    <cellStyle name="40% - Accent1 49 3 2 3" xfId="45305" xr:uid="{FF1EA13F-2A2A-48DE-8C3E-4C9C24B69353}"/>
    <cellStyle name="40% - Accent1 49 3 3" xfId="22627" xr:uid="{7741D8CF-3675-4AF2-8490-02E22701BCDB}"/>
    <cellStyle name="40% - Accent1 49 3 4" xfId="37761" xr:uid="{B9F844C0-B923-4ABF-88B3-E6112BE5637C}"/>
    <cellStyle name="40% - Accent1 49 4" xfId="8520" xr:uid="{E9EA1DEE-1E46-425F-981B-D32A633AB394}"/>
    <cellStyle name="40% - Accent1 49 4 2" xfId="27629" xr:uid="{30DFCAC6-2E97-4B4D-8BA4-502B61751EBA}"/>
    <cellStyle name="40% - Accent1 49 4 3" xfId="42763" xr:uid="{50D77D36-9039-4504-8999-5DA96CBD1128}"/>
    <cellStyle name="40% - Accent1 49 5" xfId="20085" xr:uid="{DA542AA8-54DA-4656-ACAB-914187544B32}"/>
    <cellStyle name="40% - Accent1 49 6" xfId="35219" xr:uid="{0C660411-EBDF-4B01-A0FA-682BBFD4EF1A}"/>
    <cellStyle name="40% - Accent1 5" xfId="113" xr:uid="{2A4A038C-5424-4556-9690-F62B6E12A9D6}"/>
    <cellStyle name="40% - Accent1 5 2" xfId="5256" xr:uid="{A0844021-8215-4312-9524-077EB3ACF56A}"/>
    <cellStyle name="40% - Accent1 5 2 2" xfId="13013" xr:uid="{7734A81A-2268-40BC-90FD-4FB2B614689F}"/>
    <cellStyle name="40% - Accent1 5 2 2 2" xfId="32023" xr:uid="{197C5D47-7AC6-44D4-BA38-24617CF11874}"/>
    <cellStyle name="40% - Accent1 5 2 2 3" xfId="47157" xr:uid="{A9DCDED8-13FF-41A6-B08F-827855597A45}"/>
    <cellStyle name="40% - Accent1 5 2 3" xfId="24479" xr:uid="{F2F11F5D-B967-4901-A279-B107E6B78FA1}"/>
    <cellStyle name="40% - Accent1 5 2 4" xfId="39613" xr:uid="{8C98B7D6-540B-4C13-991C-3004211EEB2D}"/>
    <cellStyle name="40% - Accent1 5 3" xfId="2766" xr:uid="{48C03391-771F-4854-B879-A488354317B8}"/>
    <cellStyle name="40% - Accent1 5 3 2" xfId="10529" xr:uid="{4BE954E0-0050-46FC-B8AA-EAFD4600E6D5}"/>
    <cellStyle name="40% - Accent1 5 3 2 2" xfId="29554" xr:uid="{C0C9FCEE-DDC6-4B81-A48C-9606C8E4A635}"/>
    <cellStyle name="40% - Accent1 5 3 2 3" xfId="44688" xr:uid="{6FB6B46C-B2F7-4FCF-B91F-A58EB5C0FD7A}"/>
    <cellStyle name="40% - Accent1 5 3 3" xfId="22010" xr:uid="{9795165C-C979-4C5C-B3A3-DA427382E361}"/>
    <cellStyle name="40% - Accent1 5 3 4" xfId="37144" xr:uid="{254A9414-5FD4-4558-A511-A81132280B38}"/>
    <cellStyle name="40% - Accent1 5 4" xfId="7903" xr:uid="{740097EF-B884-4329-9F87-51CF59DCBE7A}"/>
    <cellStyle name="40% - Accent1 5 4 2" xfId="27012" xr:uid="{812C1F4E-F41D-4A47-9E0A-D7B32C17D82B}"/>
    <cellStyle name="40% - Accent1 5 4 3" xfId="42146" xr:uid="{A688091C-2DB3-40D7-B7E9-AF2D043B0EFC}"/>
    <cellStyle name="40% - Accent1 5 5" xfId="19468" xr:uid="{D53050EE-DA02-4D2F-8409-0BCD1CCA5035}"/>
    <cellStyle name="40% - Accent1 5 6" xfId="34602" xr:uid="{C106EA41-986D-4373-B3FA-69D3BBFE9664}"/>
    <cellStyle name="40% - Accent1 50" xfId="743" xr:uid="{57384137-BEAB-475E-8738-3709EA91FD0E}"/>
    <cellStyle name="40% - Accent1 50 2" xfId="5892" xr:uid="{E07007F8-B65B-4876-8EF8-08F6DE4C9A6C}"/>
    <cellStyle name="40% - Accent1 50 2 2" xfId="13649" xr:uid="{B2ABDCB5-5988-413F-BC7D-6FF4856A1703}"/>
    <cellStyle name="40% - Accent1 50 2 2 2" xfId="32659" xr:uid="{1888294B-9E8D-424D-A50A-DB22CBE30F22}"/>
    <cellStyle name="40% - Accent1 50 2 2 3" xfId="47793" xr:uid="{3C249EB4-69C3-487E-8968-BEDBBAAC26AB}"/>
    <cellStyle name="40% - Accent1 50 2 3" xfId="25115" xr:uid="{12A4626F-582E-4E7D-B241-70D908813E53}"/>
    <cellStyle name="40% - Accent1 50 2 4" xfId="40249" xr:uid="{A17BDFAB-A1F9-455A-8F01-87995D813940}"/>
    <cellStyle name="40% - Accent1 50 3" xfId="3397" xr:uid="{DB4645FB-0649-4C9A-BCCF-EAD83B0E9BD9}"/>
    <cellStyle name="40% - Accent1 50 3 2" xfId="11160" xr:uid="{395F65AC-EA2E-4E0A-A385-8182D4B733BC}"/>
    <cellStyle name="40% - Accent1 50 3 2 2" xfId="30185" xr:uid="{3FBE1B33-1A24-47E5-A547-6C77E38760C9}"/>
    <cellStyle name="40% - Accent1 50 3 2 3" xfId="45319" xr:uid="{DBDB89DB-BE92-49A3-9161-FA485B6185EF}"/>
    <cellStyle name="40% - Accent1 50 3 3" xfId="22641" xr:uid="{3FC3C52C-C6DA-4528-A613-4773E461FAA3}"/>
    <cellStyle name="40% - Accent1 50 3 4" xfId="37775" xr:uid="{8DD8B516-9204-418F-B899-65268ABE6BFF}"/>
    <cellStyle name="40% - Accent1 50 4" xfId="8534" xr:uid="{0F06C986-5F55-4A68-9626-2D2DA33556D5}"/>
    <cellStyle name="40% - Accent1 50 4 2" xfId="27643" xr:uid="{07CCE859-CD4A-4890-B023-61A7CF18017D}"/>
    <cellStyle name="40% - Accent1 50 4 3" xfId="42777" xr:uid="{9B31FC3F-72B0-4663-B9C3-8512C7BE633C}"/>
    <cellStyle name="40% - Accent1 50 5" xfId="20099" xr:uid="{8B838589-4848-49E6-9B1B-289FF36E4A91}"/>
    <cellStyle name="40% - Accent1 50 6" xfId="35233" xr:uid="{4757EEA1-DCE7-46A2-A778-0A0E13F0B1A0}"/>
    <cellStyle name="40% - Accent1 51" xfId="757" xr:uid="{5429CB7F-A6D1-4479-9CB0-C02CBB6CDA5E}"/>
    <cellStyle name="40% - Accent1 51 2" xfId="5906" xr:uid="{E16E9FF0-D13D-428E-8741-C0346235D72F}"/>
    <cellStyle name="40% - Accent1 51 2 2" xfId="13663" xr:uid="{9E1A94D0-8B96-4637-BC68-8F9BCDE603A3}"/>
    <cellStyle name="40% - Accent1 51 2 2 2" xfId="32673" xr:uid="{983CB06E-D639-47A6-BAFB-A2FB42DF2234}"/>
    <cellStyle name="40% - Accent1 51 2 2 3" xfId="47807" xr:uid="{CFD7C82E-BCE9-4DC7-AC6D-3713DB2BD160}"/>
    <cellStyle name="40% - Accent1 51 2 3" xfId="25129" xr:uid="{8B37401C-37F7-4939-A238-CD1185F62A74}"/>
    <cellStyle name="40% - Accent1 51 2 4" xfId="40263" xr:uid="{DAAA6245-B929-478A-98C1-5C30AC30C73D}"/>
    <cellStyle name="40% - Accent1 51 3" xfId="3411" xr:uid="{74C51523-85F4-4CFF-8A7A-253BE793E135}"/>
    <cellStyle name="40% - Accent1 51 3 2" xfId="11174" xr:uid="{BA8EE200-E3A6-4AED-AB33-ACBDBE38086C}"/>
    <cellStyle name="40% - Accent1 51 3 2 2" xfId="30199" xr:uid="{42406328-F201-47D1-9EF6-B50E49581BA7}"/>
    <cellStyle name="40% - Accent1 51 3 2 3" xfId="45333" xr:uid="{1603DC13-7332-4064-85E2-FBA8D4A66CB0}"/>
    <cellStyle name="40% - Accent1 51 3 3" xfId="22655" xr:uid="{E5F533D9-ABDE-47A4-B2D0-E6032A568BAF}"/>
    <cellStyle name="40% - Accent1 51 3 4" xfId="37789" xr:uid="{D2841F01-67A0-49F4-B37D-D462A31A4611}"/>
    <cellStyle name="40% - Accent1 51 4" xfId="8548" xr:uid="{886D6E31-88F2-4F25-8AA6-97830604640C}"/>
    <cellStyle name="40% - Accent1 51 4 2" xfId="27657" xr:uid="{27F66DB1-B610-40B2-AFF4-C5A15CDF9BB7}"/>
    <cellStyle name="40% - Accent1 51 4 3" xfId="42791" xr:uid="{C88D8811-379A-49DB-BF21-B3122A66C496}"/>
    <cellStyle name="40% - Accent1 51 5" xfId="20113" xr:uid="{B20D7B01-3F00-42B8-A523-6DC4E696E279}"/>
    <cellStyle name="40% - Accent1 51 6" xfId="35247" xr:uid="{8C5F0916-1BB9-4803-9893-913B9D432165}"/>
    <cellStyle name="40% - Accent1 52" xfId="771" xr:uid="{59F9232E-0C9B-463A-9371-D7D95FC03137}"/>
    <cellStyle name="40% - Accent1 52 2" xfId="5920" xr:uid="{F3A25FE1-9A0D-4B02-B269-00F94EA780D8}"/>
    <cellStyle name="40% - Accent1 52 2 2" xfId="13677" xr:uid="{32314278-E587-47C4-B50A-C14DF1C6A4D4}"/>
    <cellStyle name="40% - Accent1 52 2 2 2" xfId="32687" xr:uid="{7509C5B8-75B3-4AB4-9C6F-B0244899A03D}"/>
    <cellStyle name="40% - Accent1 52 2 2 3" xfId="47821" xr:uid="{40FE74F4-27D9-457A-B3CF-2E556BCCEDC5}"/>
    <cellStyle name="40% - Accent1 52 2 3" xfId="25143" xr:uid="{6A6DE825-0FDF-459A-B16A-C5E3BD2E9BE3}"/>
    <cellStyle name="40% - Accent1 52 2 4" xfId="40277" xr:uid="{EE2B6FD8-0B64-4EE5-A888-238D6D9CF728}"/>
    <cellStyle name="40% - Accent1 52 3" xfId="3425" xr:uid="{9C3FF1A1-9999-429F-A88D-E396210F93FE}"/>
    <cellStyle name="40% - Accent1 52 3 2" xfId="11188" xr:uid="{8F74DFF5-CBC5-4174-B54B-DC7035D9A42D}"/>
    <cellStyle name="40% - Accent1 52 3 2 2" xfId="30213" xr:uid="{FCE98B02-F824-42EF-BBBF-DAB424DDBF8D}"/>
    <cellStyle name="40% - Accent1 52 3 2 3" xfId="45347" xr:uid="{D304B365-EC82-4F0F-94FC-0F75CBC3B413}"/>
    <cellStyle name="40% - Accent1 52 3 3" xfId="22669" xr:uid="{56EBB0BF-B186-4559-9E59-F2484760B143}"/>
    <cellStyle name="40% - Accent1 52 3 4" xfId="37803" xr:uid="{F5D79BB4-0CAC-416E-B67B-E2506A91F330}"/>
    <cellStyle name="40% - Accent1 52 4" xfId="8562" xr:uid="{A51A0707-4232-4C82-B3E8-49F68E166596}"/>
    <cellStyle name="40% - Accent1 52 4 2" xfId="27671" xr:uid="{F8F9B775-2A99-479E-9D5F-A767886D764E}"/>
    <cellStyle name="40% - Accent1 52 4 3" xfId="42805" xr:uid="{E6461B2D-3D74-46DC-871B-A9E8F8FAB407}"/>
    <cellStyle name="40% - Accent1 52 5" xfId="20127" xr:uid="{68C10554-BDDB-4CFD-BB7F-4431827EA7DC}"/>
    <cellStyle name="40% - Accent1 52 6" xfId="35261" xr:uid="{D20A58F6-8AB3-4A35-A209-D12E9C8CD1E9}"/>
    <cellStyle name="40% - Accent1 53" xfId="785" xr:uid="{2DDA5D30-E320-4C37-AEC7-C1FEEE6A0F5A}"/>
    <cellStyle name="40% - Accent1 53 2" xfId="5934" xr:uid="{DBE646A9-D03D-40DC-BFEF-FA59EDECA2DF}"/>
    <cellStyle name="40% - Accent1 53 2 2" xfId="13691" xr:uid="{B7093B7B-8FC0-4026-BF9B-FF8DD1672703}"/>
    <cellStyle name="40% - Accent1 53 2 2 2" xfId="32701" xr:uid="{CBE9587F-31A6-4BDD-90A0-F3D9097DFB0F}"/>
    <cellStyle name="40% - Accent1 53 2 2 3" xfId="47835" xr:uid="{83DD778A-208A-4851-BF3B-44AF546C418E}"/>
    <cellStyle name="40% - Accent1 53 2 3" xfId="25157" xr:uid="{5B9CCF87-0D74-413A-81CD-A657519D3E8F}"/>
    <cellStyle name="40% - Accent1 53 2 4" xfId="40291" xr:uid="{ADCE385A-BBCA-42D7-920C-85C4A6762F32}"/>
    <cellStyle name="40% - Accent1 53 3" xfId="3439" xr:uid="{1E1B1C3C-1ADF-496F-BA3B-83F68391C717}"/>
    <cellStyle name="40% - Accent1 53 3 2" xfId="11202" xr:uid="{F4993A65-DFCC-4F6A-9175-B2F3E1612409}"/>
    <cellStyle name="40% - Accent1 53 3 2 2" xfId="30227" xr:uid="{83FB06E9-6A7B-4563-BAB3-0D673FB1B648}"/>
    <cellStyle name="40% - Accent1 53 3 2 3" xfId="45361" xr:uid="{0FC05CEC-E716-442E-BF0D-523EFE8A73C4}"/>
    <cellStyle name="40% - Accent1 53 3 3" xfId="22683" xr:uid="{74EC8BA7-F6E7-487A-BB04-1ABC2853B0D6}"/>
    <cellStyle name="40% - Accent1 53 3 4" xfId="37817" xr:uid="{45BB5EF1-2472-41A5-94B9-759A184B6C26}"/>
    <cellStyle name="40% - Accent1 53 4" xfId="8576" xr:uid="{1EB0DF13-D3A2-4B1E-A002-CD07511FC9EE}"/>
    <cellStyle name="40% - Accent1 53 4 2" xfId="27685" xr:uid="{8322E994-30B0-4859-9659-D3FE7F6C5BF9}"/>
    <cellStyle name="40% - Accent1 53 4 3" xfId="42819" xr:uid="{8B95DA15-B34A-485F-8D9E-FC256F36B54C}"/>
    <cellStyle name="40% - Accent1 53 5" xfId="20141" xr:uid="{D11B5536-0C8B-489E-8B1C-5622C7F1928F}"/>
    <cellStyle name="40% - Accent1 53 6" xfId="35275" xr:uid="{324685E8-77EF-4139-A1A2-B1563815F66B}"/>
    <cellStyle name="40% - Accent1 54" xfId="799" xr:uid="{811E5346-6B37-4BD5-815C-19B16E35FFB5}"/>
    <cellStyle name="40% - Accent1 54 2" xfId="5948" xr:uid="{2D7DC0E8-E414-46EE-9059-C1C8407C67A9}"/>
    <cellStyle name="40% - Accent1 54 2 2" xfId="13705" xr:uid="{C5D32EE0-5600-4F93-890C-6163CB25930B}"/>
    <cellStyle name="40% - Accent1 54 2 2 2" xfId="32715" xr:uid="{9FBE11E2-06E1-40B8-8D5A-93B7C42C5049}"/>
    <cellStyle name="40% - Accent1 54 2 2 3" xfId="47849" xr:uid="{0B42F158-E9BF-4A87-9F44-4C450CE52B58}"/>
    <cellStyle name="40% - Accent1 54 2 3" xfId="25171" xr:uid="{BED9D89C-186B-45EE-BEBC-EBB4E8CFCEC5}"/>
    <cellStyle name="40% - Accent1 54 2 4" xfId="40305" xr:uid="{20267D90-FA6C-4EC0-8482-A6090F3C3102}"/>
    <cellStyle name="40% - Accent1 54 3" xfId="3453" xr:uid="{6B54CED8-AC4C-4DBD-AFD5-2E4D047E3D6A}"/>
    <cellStyle name="40% - Accent1 54 3 2" xfId="11216" xr:uid="{2A1867CA-25A5-43D4-A4AC-4086B32E3BF6}"/>
    <cellStyle name="40% - Accent1 54 3 2 2" xfId="30241" xr:uid="{D3966A1E-0AC6-40DE-A96A-017118378B97}"/>
    <cellStyle name="40% - Accent1 54 3 2 3" xfId="45375" xr:uid="{E270CAF2-23E9-4F85-B0E8-D882E065AF76}"/>
    <cellStyle name="40% - Accent1 54 3 3" xfId="22697" xr:uid="{FC795391-8CED-4904-8A16-09BF316059C5}"/>
    <cellStyle name="40% - Accent1 54 3 4" xfId="37831" xr:uid="{F2D9FA44-A378-47F7-A300-7489B6E09E51}"/>
    <cellStyle name="40% - Accent1 54 4" xfId="8590" xr:uid="{994A7F35-5676-4B95-9355-07E216221228}"/>
    <cellStyle name="40% - Accent1 54 4 2" xfId="27699" xr:uid="{6B6785EE-83F7-4525-A660-1718A34647AA}"/>
    <cellStyle name="40% - Accent1 54 4 3" xfId="42833" xr:uid="{D06B7121-4E11-4405-8E3B-B38408FE02CF}"/>
    <cellStyle name="40% - Accent1 54 5" xfId="20155" xr:uid="{9A277C71-5BD4-447E-AB56-D2BFE060B8ED}"/>
    <cellStyle name="40% - Accent1 54 6" xfId="35289" xr:uid="{D14F52D0-CF4B-4B7F-9381-0CB21FA38FF5}"/>
    <cellStyle name="40% - Accent1 55" xfId="813" xr:uid="{EA943962-F49F-40F0-A5D4-3C78E00F0E8F}"/>
    <cellStyle name="40% - Accent1 55 2" xfId="5962" xr:uid="{365E55D9-3A2B-4D9C-A5F2-31D224B6DE0C}"/>
    <cellStyle name="40% - Accent1 55 2 2" xfId="13719" xr:uid="{94D9D1EF-D811-4ABF-B1BA-E0A332AB669E}"/>
    <cellStyle name="40% - Accent1 55 2 2 2" xfId="32729" xr:uid="{A54CA664-A1A9-4B7E-AA05-FB433E059CB1}"/>
    <cellStyle name="40% - Accent1 55 2 2 3" xfId="47863" xr:uid="{7C9E77D6-58F6-494A-B300-D25B32EADC02}"/>
    <cellStyle name="40% - Accent1 55 2 3" xfId="25185" xr:uid="{89F4E35F-541C-4243-9BF8-06E25F33FD40}"/>
    <cellStyle name="40% - Accent1 55 2 4" xfId="40319" xr:uid="{9E4BC1B2-313F-4337-87CD-D36EC39EFB75}"/>
    <cellStyle name="40% - Accent1 55 3" xfId="3467" xr:uid="{91C2E7E3-94CB-4ED8-8093-BC73124626F1}"/>
    <cellStyle name="40% - Accent1 55 3 2" xfId="11230" xr:uid="{147BD2D7-34BB-4193-91F9-D4C2AFDF656F}"/>
    <cellStyle name="40% - Accent1 55 3 2 2" xfId="30255" xr:uid="{9888B7E4-7618-49E6-AE9C-C3941213CDFE}"/>
    <cellStyle name="40% - Accent1 55 3 2 3" xfId="45389" xr:uid="{0617D53D-67C8-4C9D-AC6C-CFC52F880754}"/>
    <cellStyle name="40% - Accent1 55 3 3" xfId="22711" xr:uid="{346BE610-9DA9-4ED6-A2F4-CBAC57A34A07}"/>
    <cellStyle name="40% - Accent1 55 3 4" xfId="37845" xr:uid="{32E3CE98-0C11-4CF1-995A-B058A78F82C8}"/>
    <cellStyle name="40% - Accent1 55 4" xfId="8604" xr:uid="{A0EA806A-E3FE-444B-9ACA-53F3E8C15ED4}"/>
    <cellStyle name="40% - Accent1 55 4 2" xfId="27713" xr:uid="{704F9AFC-039D-42AD-8D6B-E2E7BA315A0A}"/>
    <cellStyle name="40% - Accent1 55 4 3" xfId="42847" xr:uid="{DB6947C7-1194-4E57-8CE9-17740D751198}"/>
    <cellStyle name="40% - Accent1 55 5" xfId="20169" xr:uid="{00D79CC9-A99C-4C15-893B-DB4D887E0464}"/>
    <cellStyle name="40% - Accent1 55 6" xfId="35303" xr:uid="{B46AEFFA-8A68-49D1-A56D-F8DAD7FB43FB}"/>
    <cellStyle name="40% - Accent1 56" xfId="827" xr:uid="{CCE8EA89-BCA4-4CA4-B15A-A61F24EBB850}"/>
    <cellStyle name="40% - Accent1 56 2" xfId="5976" xr:uid="{C10D8DFE-C556-4CCC-9B3A-D541FF7AA2FB}"/>
    <cellStyle name="40% - Accent1 56 2 2" xfId="13733" xr:uid="{A6122A44-4691-4A04-9B19-3DF7BF8033E7}"/>
    <cellStyle name="40% - Accent1 56 2 2 2" xfId="32743" xr:uid="{D63C00F9-9D42-4B58-A9D9-62D587207EB8}"/>
    <cellStyle name="40% - Accent1 56 2 2 3" xfId="47877" xr:uid="{A07B6C0E-FB94-4CC2-A949-C3E6E329DA5B}"/>
    <cellStyle name="40% - Accent1 56 2 3" xfId="25199" xr:uid="{E8358C23-BCDF-4E16-A05B-B02EDA18D068}"/>
    <cellStyle name="40% - Accent1 56 2 4" xfId="40333" xr:uid="{8CDD7866-9BE4-46F4-A9F4-CA7C16593177}"/>
    <cellStyle name="40% - Accent1 56 3" xfId="3481" xr:uid="{251E1323-B008-40B1-9856-938E254B75FD}"/>
    <cellStyle name="40% - Accent1 56 3 2" xfId="11244" xr:uid="{5D3E2B9B-8363-4C80-BD34-92F9326B2B36}"/>
    <cellStyle name="40% - Accent1 56 3 2 2" xfId="30269" xr:uid="{FEA4251E-92DB-4852-8FA1-A8614F6360FD}"/>
    <cellStyle name="40% - Accent1 56 3 2 3" xfId="45403" xr:uid="{754C95D4-79FE-4DD2-9378-1894463D4469}"/>
    <cellStyle name="40% - Accent1 56 3 3" xfId="22725" xr:uid="{188A1E4A-498C-4C92-9229-8A626DBFC589}"/>
    <cellStyle name="40% - Accent1 56 3 4" xfId="37859" xr:uid="{F909DAA8-9FE8-45DE-BCF1-BED896AFC40C}"/>
    <cellStyle name="40% - Accent1 56 4" xfId="8618" xr:uid="{7B433C5E-3A19-418C-A8AE-A2DF6CB882EA}"/>
    <cellStyle name="40% - Accent1 56 4 2" xfId="27727" xr:uid="{C7F85D55-2517-40D0-9C1D-42B3B783F58B}"/>
    <cellStyle name="40% - Accent1 56 4 3" xfId="42861" xr:uid="{100BA4D3-DBFF-4AA8-9343-E8C66648BC8D}"/>
    <cellStyle name="40% - Accent1 56 5" xfId="20183" xr:uid="{966E51FC-16F8-4186-9515-BD3443089B30}"/>
    <cellStyle name="40% - Accent1 56 6" xfId="35317" xr:uid="{08DC9393-26E0-4722-B7C7-CFC184B10F0B}"/>
    <cellStyle name="40% - Accent1 57" xfId="841" xr:uid="{7C9F0A33-05D7-4910-97AC-D388026E99C5}"/>
    <cellStyle name="40% - Accent1 57 2" xfId="5990" xr:uid="{8197C29B-410B-4DBC-B6E3-51568E12CC9B}"/>
    <cellStyle name="40% - Accent1 57 2 2" xfId="13747" xr:uid="{9FB601B1-2F66-4C8F-BEB3-9BF5C716E14A}"/>
    <cellStyle name="40% - Accent1 57 2 2 2" xfId="32757" xr:uid="{81309E50-0B43-4973-9871-1A0EFFB629ED}"/>
    <cellStyle name="40% - Accent1 57 2 2 3" xfId="47891" xr:uid="{3389F4A3-590F-4291-8D8B-48566E503CD7}"/>
    <cellStyle name="40% - Accent1 57 2 3" xfId="25213" xr:uid="{436B46DF-EADE-4078-BC91-E8CDA028B0AC}"/>
    <cellStyle name="40% - Accent1 57 2 4" xfId="40347" xr:uid="{0C726263-D3D8-40AB-8BC7-34DD6C3E68A7}"/>
    <cellStyle name="40% - Accent1 57 3" xfId="3495" xr:uid="{F1E3420F-96FE-4435-BE1C-BA90E1CB849C}"/>
    <cellStyle name="40% - Accent1 57 3 2" xfId="11258" xr:uid="{919312F6-FE16-4B14-AC3B-CC302DE5525A}"/>
    <cellStyle name="40% - Accent1 57 3 2 2" xfId="30283" xr:uid="{CD811B17-4AA8-4024-BF75-ECC5D7FC5134}"/>
    <cellStyle name="40% - Accent1 57 3 2 3" xfId="45417" xr:uid="{B854E971-592C-484F-9BCF-DBFC9B7C5E5E}"/>
    <cellStyle name="40% - Accent1 57 3 3" xfId="22739" xr:uid="{CED249E6-DD43-4303-A1BB-739ADBBEA65D}"/>
    <cellStyle name="40% - Accent1 57 3 4" xfId="37873" xr:uid="{3B58FE8A-8152-4F5B-ACB7-898B1872EFEC}"/>
    <cellStyle name="40% - Accent1 57 4" xfId="8632" xr:uid="{14E72CEF-4484-4E24-B66C-D51621D94DE6}"/>
    <cellStyle name="40% - Accent1 57 4 2" xfId="27741" xr:uid="{805F944E-0671-47B5-A6C9-7B0D88A9364C}"/>
    <cellStyle name="40% - Accent1 57 4 3" xfId="42875" xr:uid="{900A1BC0-BFBB-4E01-B854-97539EA3A28C}"/>
    <cellStyle name="40% - Accent1 57 5" xfId="20197" xr:uid="{07AB1D0D-A2C9-45D7-9A92-A7A32270E5BD}"/>
    <cellStyle name="40% - Accent1 57 6" xfId="35331" xr:uid="{13BCFFB4-C4D3-4145-9852-7CD47F0275B6}"/>
    <cellStyle name="40% - Accent1 58" xfId="855" xr:uid="{6927E47C-5C05-4AD4-A6AA-840F7373680F}"/>
    <cellStyle name="40% - Accent1 58 2" xfId="6004" xr:uid="{42AA4610-E0FA-4B43-A934-FBEA1A040818}"/>
    <cellStyle name="40% - Accent1 58 2 2" xfId="13761" xr:uid="{76828954-9025-41C1-885F-239EDDE9BD0F}"/>
    <cellStyle name="40% - Accent1 58 2 2 2" xfId="32771" xr:uid="{77A3673C-9AF0-4DC3-A994-EEC5F7F1A827}"/>
    <cellStyle name="40% - Accent1 58 2 2 3" xfId="47905" xr:uid="{40CFC471-42F6-4E06-853B-C40000F2AF8C}"/>
    <cellStyle name="40% - Accent1 58 2 3" xfId="25227" xr:uid="{84F4D40E-E2A8-4AA6-B06F-0FDEEC11AB16}"/>
    <cellStyle name="40% - Accent1 58 2 4" xfId="40361" xr:uid="{E603812F-E8FB-4448-9676-F46509517132}"/>
    <cellStyle name="40% - Accent1 58 3" xfId="3509" xr:uid="{FE05D820-E885-409A-ACE0-5A3F614C14AB}"/>
    <cellStyle name="40% - Accent1 58 3 2" xfId="11272" xr:uid="{9CFFA6A3-8478-46D6-8BC4-8257BDED7FBA}"/>
    <cellStyle name="40% - Accent1 58 3 2 2" xfId="30297" xr:uid="{EA7B2E72-A625-43D2-AEAB-AD8293D3A69A}"/>
    <cellStyle name="40% - Accent1 58 3 2 3" xfId="45431" xr:uid="{2F6DDDA3-8377-4F51-880A-F785EDBFEDF9}"/>
    <cellStyle name="40% - Accent1 58 3 3" xfId="22753" xr:uid="{081A6807-D965-43D3-9C5D-61BED7B7506E}"/>
    <cellStyle name="40% - Accent1 58 3 4" xfId="37887" xr:uid="{930CF7F3-6FF9-4BE5-B8CD-1490D338E27C}"/>
    <cellStyle name="40% - Accent1 58 4" xfId="8646" xr:uid="{18D28042-18FA-4BBB-BC3A-35665D1C64B0}"/>
    <cellStyle name="40% - Accent1 58 4 2" xfId="27755" xr:uid="{ECC6358E-71BF-4D1C-9050-49C622C29547}"/>
    <cellStyle name="40% - Accent1 58 4 3" xfId="42889" xr:uid="{264B373C-9844-4F64-B422-757AD786EE96}"/>
    <cellStyle name="40% - Accent1 58 5" xfId="20211" xr:uid="{00F2B115-390A-4873-BDB5-E9F7AAB4D8FE}"/>
    <cellStyle name="40% - Accent1 58 6" xfId="35345" xr:uid="{966F8364-CD5B-47DD-9ADF-383CCFEEDCEE}"/>
    <cellStyle name="40% - Accent1 59" xfId="869" xr:uid="{1A993FA4-338D-458D-ABA9-5BD7A2E43D31}"/>
    <cellStyle name="40% - Accent1 59 2" xfId="6018" xr:uid="{7EA0B195-4C28-4CFA-B23C-DFD98B203954}"/>
    <cellStyle name="40% - Accent1 59 2 2" xfId="13775" xr:uid="{4472C80B-E9F4-432F-AD02-6BB4D1636594}"/>
    <cellStyle name="40% - Accent1 59 2 2 2" xfId="32785" xr:uid="{B5E965FC-EEDB-492E-B9EC-6225F532ED11}"/>
    <cellStyle name="40% - Accent1 59 2 2 3" xfId="47919" xr:uid="{B6A52CAE-2567-4711-9CED-DCDC7F2D533A}"/>
    <cellStyle name="40% - Accent1 59 2 3" xfId="25241" xr:uid="{E0B6169E-B657-4691-8DB8-2486A44D55CB}"/>
    <cellStyle name="40% - Accent1 59 2 4" xfId="40375" xr:uid="{056FB21A-8EFC-492D-96AA-C81AA5F2776A}"/>
    <cellStyle name="40% - Accent1 59 3" xfId="3523" xr:uid="{33F3793C-4872-46BE-94FF-D6FF73C27A33}"/>
    <cellStyle name="40% - Accent1 59 3 2" xfId="11286" xr:uid="{625EFD57-777D-4589-AFC7-059AA9B3B6C6}"/>
    <cellStyle name="40% - Accent1 59 3 2 2" xfId="30311" xr:uid="{1893FEA5-CEF1-40B5-8EBA-51D87C05115A}"/>
    <cellStyle name="40% - Accent1 59 3 2 3" xfId="45445" xr:uid="{667871B5-BB00-43D5-B510-1353CBC9D1FA}"/>
    <cellStyle name="40% - Accent1 59 3 3" xfId="22767" xr:uid="{5CB92118-95E9-4548-90D6-26AB2F302C2D}"/>
    <cellStyle name="40% - Accent1 59 3 4" xfId="37901" xr:uid="{70474543-8C2B-4E50-82C9-826C6312E2E6}"/>
    <cellStyle name="40% - Accent1 59 4" xfId="8660" xr:uid="{7A76E68A-605E-4EA9-BD1E-CBC9034D5EF8}"/>
    <cellStyle name="40% - Accent1 59 4 2" xfId="27769" xr:uid="{CCAF3A34-0837-47C5-8108-16CD93596750}"/>
    <cellStyle name="40% - Accent1 59 4 3" xfId="42903" xr:uid="{E5030EB4-2AB2-4CE8-A2D6-8804222EEBD9}"/>
    <cellStyle name="40% - Accent1 59 5" xfId="20225" xr:uid="{76960EA6-AD48-4488-A06B-0E7E4B93AEDC}"/>
    <cellStyle name="40% - Accent1 59 6" xfId="35359" xr:uid="{2A0AB7EE-CC96-425D-B4AC-420936BB7026}"/>
    <cellStyle name="40% - Accent1 6" xfId="127" xr:uid="{65B21F68-2C1D-46FA-BE10-E60823F0C43B}"/>
    <cellStyle name="40% - Accent1 6 2" xfId="5270" xr:uid="{46F90FBE-F98D-47F1-BFAF-4074BC06A681}"/>
    <cellStyle name="40% - Accent1 6 2 2" xfId="13027" xr:uid="{095E8541-208B-40F2-9ECF-0146EAB35362}"/>
    <cellStyle name="40% - Accent1 6 2 2 2" xfId="32037" xr:uid="{E73C151C-B376-429C-8CEF-5C76CE924DDF}"/>
    <cellStyle name="40% - Accent1 6 2 2 3" xfId="47171" xr:uid="{10604C5D-C1F7-4CC6-BE43-2209194AB3B0}"/>
    <cellStyle name="40% - Accent1 6 2 3" xfId="24493" xr:uid="{757107C9-27BA-499D-94F5-04414CCCC418}"/>
    <cellStyle name="40% - Accent1 6 2 4" xfId="39627" xr:uid="{4A66E122-CDE6-4634-8947-B9655CA5F25F}"/>
    <cellStyle name="40% - Accent1 6 3" xfId="2780" xr:uid="{1C8E6328-CC3B-4C2D-99D3-E52B19CDB359}"/>
    <cellStyle name="40% - Accent1 6 3 2" xfId="10543" xr:uid="{9C6F26EF-3271-4D09-B023-FBE763F050C0}"/>
    <cellStyle name="40% - Accent1 6 3 2 2" xfId="29568" xr:uid="{519E0EC6-8905-4CD4-B0FE-78C6C6E36917}"/>
    <cellStyle name="40% - Accent1 6 3 2 3" xfId="44702" xr:uid="{48FDF422-33D7-442D-8CF8-8F9561BE687C}"/>
    <cellStyle name="40% - Accent1 6 3 3" xfId="22024" xr:uid="{2D6A47AD-6A37-4919-8775-ABCD5ACCFB43}"/>
    <cellStyle name="40% - Accent1 6 3 4" xfId="37158" xr:uid="{6490F3C9-D20A-40DF-A5B0-2D5E7091AE1E}"/>
    <cellStyle name="40% - Accent1 6 4" xfId="7917" xr:uid="{F23799F9-5FF8-4FD2-A1D9-521C968FAB80}"/>
    <cellStyle name="40% - Accent1 6 4 2" xfId="27026" xr:uid="{059C1954-77A8-49F4-9F72-8243D2BE7998}"/>
    <cellStyle name="40% - Accent1 6 4 3" xfId="42160" xr:uid="{6FCF3CE2-C36D-4943-BF05-A99BCA969938}"/>
    <cellStyle name="40% - Accent1 6 5" xfId="19482" xr:uid="{48EEE8C9-E4AB-42F6-AC7D-F56EA8B9D96C}"/>
    <cellStyle name="40% - Accent1 6 6" xfId="34616" xr:uid="{1F2BFC0E-190D-4856-82BB-70EA22E92EBE}"/>
    <cellStyle name="40% - Accent1 60" xfId="883" xr:uid="{A1A70645-CC75-40AE-A17B-56BB71FED84F}"/>
    <cellStyle name="40% - Accent1 60 2" xfId="6032" xr:uid="{BD20CBE5-932C-4A0A-B501-B6F22877A869}"/>
    <cellStyle name="40% - Accent1 60 2 2" xfId="13789" xr:uid="{E0D6C663-DC16-42BF-BA24-C6A7AA7F23AE}"/>
    <cellStyle name="40% - Accent1 60 2 2 2" xfId="32799" xr:uid="{6723CF23-FF4C-44F4-8126-82DF48D4ED75}"/>
    <cellStyle name="40% - Accent1 60 2 2 3" xfId="47933" xr:uid="{699D12FF-598D-45D9-B638-A7168177F2AD}"/>
    <cellStyle name="40% - Accent1 60 2 3" xfId="25255" xr:uid="{B1260937-2C9B-44CA-93B8-99569C473A7C}"/>
    <cellStyle name="40% - Accent1 60 2 4" xfId="40389" xr:uid="{75D702B8-A764-4F2F-8DF8-FE64950BF88B}"/>
    <cellStyle name="40% - Accent1 60 3" xfId="3537" xr:uid="{62C41FFA-1BEA-4315-8885-76C41530198F}"/>
    <cellStyle name="40% - Accent1 60 3 2" xfId="11300" xr:uid="{BE61AB54-C5A7-4C4D-82B4-2EFDF494CC49}"/>
    <cellStyle name="40% - Accent1 60 3 2 2" xfId="30325" xr:uid="{71399BC1-CCEA-40CD-A45D-24DD9E0E6342}"/>
    <cellStyle name="40% - Accent1 60 3 2 3" xfId="45459" xr:uid="{FA89BE5F-1136-4CAC-808E-8E6E9AC1A074}"/>
    <cellStyle name="40% - Accent1 60 3 3" xfId="22781" xr:uid="{804212D1-9480-4589-819F-9653FD760A12}"/>
    <cellStyle name="40% - Accent1 60 3 4" xfId="37915" xr:uid="{46A2AC8B-E3BB-40C0-8A6B-4A698D85D802}"/>
    <cellStyle name="40% - Accent1 60 4" xfId="8674" xr:uid="{8ED87F55-F2B7-4EC6-BFF2-DDBC4F125E9C}"/>
    <cellStyle name="40% - Accent1 60 4 2" xfId="27783" xr:uid="{508B3529-C490-4877-A46D-335AD4F689B2}"/>
    <cellStyle name="40% - Accent1 60 4 3" xfId="42917" xr:uid="{9DCFDE4D-D0BE-4026-A5A6-1E40CAF51C66}"/>
    <cellStyle name="40% - Accent1 60 5" xfId="20239" xr:uid="{4FA8066E-8DCF-470E-8928-D2D8E9279AD0}"/>
    <cellStyle name="40% - Accent1 60 6" xfId="35373" xr:uid="{D4A0DCEA-7DFF-4100-B57A-8996691E46E8}"/>
    <cellStyle name="40% - Accent1 61" xfId="897" xr:uid="{A92AC92B-42CC-4922-B905-15B9F10561D7}"/>
    <cellStyle name="40% - Accent1 61 2" xfId="6046" xr:uid="{5AD15937-AE84-462B-BE49-844DF00DBC4F}"/>
    <cellStyle name="40% - Accent1 61 2 2" xfId="13803" xr:uid="{8964307D-A715-4016-BADB-FE84C85B03AC}"/>
    <cellStyle name="40% - Accent1 61 2 2 2" xfId="32813" xr:uid="{15FA38D7-7F12-4D55-A23C-2426D97E7964}"/>
    <cellStyle name="40% - Accent1 61 2 2 3" xfId="47947" xr:uid="{AC4FFAE9-39FA-4E25-8A8A-8EDC82FB7B1A}"/>
    <cellStyle name="40% - Accent1 61 2 3" xfId="25269" xr:uid="{1F762062-7B41-434A-92A6-60BF62AC009E}"/>
    <cellStyle name="40% - Accent1 61 2 4" xfId="40403" xr:uid="{DF5C35F3-4045-4D5D-9816-B61989B8110A}"/>
    <cellStyle name="40% - Accent1 61 3" xfId="3551" xr:uid="{2E4A66B1-D8BA-45BA-812F-4A86689186E7}"/>
    <cellStyle name="40% - Accent1 61 3 2" xfId="11314" xr:uid="{58988B93-4412-499B-9D96-B08BCD1BDC66}"/>
    <cellStyle name="40% - Accent1 61 3 2 2" xfId="30339" xr:uid="{EA677529-4800-411C-9DFC-332442DD3C15}"/>
    <cellStyle name="40% - Accent1 61 3 2 3" xfId="45473" xr:uid="{76C25BD9-F209-452B-B87D-FDA4C26463B9}"/>
    <cellStyle name="40% - Accent1 61 3 3" xfId="22795" xr:uid="{4E1CB0F7-5431-41D3-AC16-F28AD1FED5DF}"/>
    <cellStyle name="40% - Accent1 61 3 4" xfId="37929" xr:uid="{DA252E56-2ED2-4BDA-BB64-1982A95AFD04}"/>
    <cellStyle name="40% - Accent1 61 4" xfId="8688" xr:uid="{0C6A052C-FCE1-47C1-8396-C4D63E306150}"/>
    <cellStyle name="40% - Accent1 61 4 2" xfId="27797" xr:uid="{08C62221-337E-441D-95EF-EF8B21143430}"/>
    <cellStyle name="40% - Accent1 61 4 3" xfId="42931" xr:uid="{4F9B544C-5389-4FD7-A6B4-541013E165C1}"/>
    <cellStyle name="40% - Accent1 61 5" xfId="20253" xr:uid="{CB70D274-2F84-478A-8427-9A61143B601E}"/>
    <cellStyle name="40% - Accent1 61 6" xfId="35387" xr:uid="{C83E12CB-4C3A-485C-8369-6AF2D4337FB6}"/>
    <cellStyle name="40% - Accent1 62" xfId="911" xr:uid="{EF560E2A-12C5-4CA0-9031-F69F9AC778BC}"/>
    <cellStyle name="40% - Accent1 62 2" xfId="6060" xr:uid="{272815D7-6B23-4518-9451-E812A50E4AA5}"/>
    <cellStyle name="40% - Accent1 62 2 2" xfId="13817" xr:uid="{E8A66CBE-4400-4BF5-B2B8-15E19C5D1E1E}"/>
    <cellStyle name="40% - Accent1 62 2 2 2" xfId="32827" xr:uid="{E1DD8C83-95E1-4EF2-A33A-C528BE3F78BD}"/>
    <cellStyle name="40% - Accent1 62 2 2 3" xfId="47961" xr:uid="{4FD28EF6-5744-4185-8B12-62B544586FFE}"/>
    <cellStyle name="40% - Accent1 62 2 3" xfId="25283" xr:uid="{F6A38E1B-165A-4EAD-819F-43E7D5DCD195}"/>
    <cellStyle name="40% - Accent1 62 2 4" xfId="40417" xr:uid="{6C1D1DDF-7B5A-4DFA-88A3-EEBE6B332FA1}"/>
    <cellStyle name="40% - Accent1 62 3" xfId="3565" xr:uid="{005F50F9-7CE1-44B3-BFAB-49E683ABF5C9}"/>
    <cellStyle name="40% - Accent1 62 3 2" xfId="11328" xr:uid="{7B7E6E2F-3300-4DA3-B8F6-4B764DBF9189}"/>
    <cellStyle name="40% - Accent1 62 3 2 2" xfId="30353" xr:uid="{9529E764-C186-45FB-A1D8-305D400993A3}"/>
    <cellStyle name="40% - Accent1 62 3 2 3" xfId="45487" xr:uid="{FA1072DE-10CF-4AF8-B1A3-7DAAA4931F83}"/>
    <cellStyle name="40% - Accent1 62 3 3" xfId="22809" xr:uid="{85674B7E-F0A8-4A90-B65A-A88FD3DC3837}"/>
    <cellStyle name="40% - Accent1 62 3 4" xfId="37943" xr:uid="{D07729BC-FB17-4E31-8D2A-719C5B4BF89B}"/>
    <cellStyle name="40% - Accent1 62 4" xfId="8702" xr:uid="{0AFAD50F-302D-4B9A-98D2-646639F21A66}"/>
    <cellStyle name="40% - Accent1 62 4 2" xfId="27811" xr:uid="{36243C67-C54B-4E03-AE10-67767AAF144F}"/>
    <cellStyle name="40% - Accent1 62 4 3" xfId="42945" xr:uid="{749CDBDA-E896-4A2D-B15D-67C31757B3BE}"/>
    <cellStyle name="40% - Accent1 62 5" xfId="20267" xr:uid="{99CB45FB-5DA6-4D1C-8FD0-EB12D9B4FC53}"/>
    <cellStyle name="40% - Accent1 62 6" xfId="35401" xr:uid="{6F202C1D-50F5-4A5D-817F-AF907368C975}"/>
    <cellStyle name="40% - Accent1 63" xfId="925" xr:uid="{BE48D8DB-0F18-44F2-844C-B8E97EFC3431}"/>
    <cellStyle name="40% - Accent1 63 2" xfId="6074" xr:uid="{3955058D-DBEB-452D-90DB-443CFE49AEA6}"/>
    <cellStyle name="40% - Accent1 63 2 2" xfId="13831" xr:uid="{C8F53410-9C9C-4D7F-BE3E-80054F278BDF}"/>
    <cellStyle name="40% - Accent1 63 2 2 2" xfId="32841" xr:uid="{8778DC6C-B95E-4680-99FD-CF0D76C08DEB}"/>
    <cellStyle name="40% - Accent1 63 2 2 3" xfId="47975" xr:uid="{E9D8F05B-0969-484C-B269-917B3DCBD104}"/>
    <cellStyle name="40% - Accent1 63 2 3" xfId="25297" xr:uid="{69F304C1-2287-400A-AB4D-81A19337F59F}"/>
    <cellStyle name="40% - Accent1 63 2 4" xfId="40431" xr:uid="{C373838D-A27D-4115-9125-4E0161D03602}"/>
    <cellStyle name="40% - Accent1 63 3" xfId="3579" xr:uid="{87279E9B-EED9-4C85-88DE-44E8541D14DC}"/>
    <cellStyle name="40% - Accent1 63 3 2" xfId="11342" xr:uid="{4E5A3EA1-2404-441A-B035-2309CBA07643}"/>
    <cellStyle name="40% - Accent1 63 3 2 2" xfId="30367" xr:uid="{FD2B0A7F-E7F0-41A6-9E8F-1770D3E4DB02}"/>
    <cellStyle name="40% - Accent1 63 3 2 3" xfId="45501" xr:uid="{8C68D686-E8A2-4335-9035-72A5882289E0}"/>
    <cellStyle name="40% - Accent1 63 3 3" xfId="22823" xr:uid="{6092C876-80D4-4E1B-8165-A6BEEBC45201}"/>
    <cellStyle name="40% - Accent1 63 3 4" xfId="37957" xr:uid="{25D37615-939E-4C86-8454-396D0759F409}"/>
    <cellStyle name="40% - Accent1 63 4" xfId="8716" xr:uid="{FFE7979E-4D40-48BE-8BE6-5F5C9D953C40}"/>
    <cellStyle name="40% - Accent1 63 4 2" xfId="27825" xr:uid="{BEDECA67-B525-4923-8A36-2480248BF4E0}"/>
    <cellStyle name="40% - Accent1 63 4 3" xfId="42959" xr:uid="{A4755190-6140-4BFD-9070-C3AF4269FAEC}"/>
    <cellStyle name="40% - Accent1 63 5" xfId="20281" xr:uid="{2BE4870E-7E49-4C03-846A-A0F480D904D7}"/>
    <cellStyle name="40% - Accent1 63 6" xfId="35415" xr:uid="{A269C520-865A-4417-8915-583D8FA11E0D}"/>
    <cellStyle name="40% - Accent1 64" xfId="939" xr:uid="{C49B64A0-585E-470D-8404-A4288DF5B5C3}"/>
    <cellStyle name="40% - Accent1 64 2" xfId="6088" xr:uid="{11DCE947-51C3-4D1E-A7B4-374B77AB33FA}"/>
    <cellStyle name="40% - Accent1 64 2 2" xfId="13845" xr:uid="{482A8030-CFB8-436E-8E6D-6F697C0FFB86}"/>
    <cellStyle name="40% - Accent1 64 2 2 2" xfId="32855" xr:uid="{942A3BE0-B2B4-4BE0-A31F-1FC4BEE23FBC}"/>
    <cellStyle name="40% - Accent1 64 2 2 3" xfId="47989" xr:uid="{9B6665FA-48EC-4600-A00B-318B2626DC06}"/>
    <cellStyle name="40% - Accent1 64 2 3" xfId="25311" xr:uid="{2AEF6B55-4DDB-49A8-A415-B79E1834958A}"/>
    <cellStyle name="40% - Accent1 64 2 4" xfId="40445" xr:uid="{BA426B20-B832-46AE-BB87-A824438B0AF4}"/>
    <cellStyle name="40% - Accent1 64 3" xfId="3593" xr:uid="{6FCA37CD-B07E-4B83-A61D-C1508C01F64B}"/>
    <cellStyle name="40% - Accent1 64 3 2" xfId="11356" xr:uid="{D3588543-1DB6-4FE5-82B9-E0282604ACF5}"/>
    <cellStyle name="40% - Accent1 64 3 2 2" xfId="30381" xr:uid="{E93AF2CB-3748-4C9D-9AD2-A2091D3C4ACF}"/>
    <cellStyle name="40% - Accent1 64 3 2 3" xfId="45515" xr:uid="{F73E3F19-4C19-4837-AD62-D64300DB84A9}"/>
    <cellStyle name="40% - Accent1 64 3 3" xfId="22837" xr:uid="{E599401A-A66D-4884-A658-D11AF71EA255}"/>
    <cellStyle name="40% - Accent1 64 3 4" xfId="37971" xr:uid="{5E2B1C90-3BC4-425E-B886-7D78C462A146}"/>
    <cellStyle name="40% - Accent1 64 4" xfId="8730" xr:uid="{713FB819-9FE4-463A-B583-C66B23C56F08}"/>
    <cellStyle name="40% - Accent1 64 4 2" xfId="27839" xr:uid="{1000C126-0B05-4C3D-97E2-6B223C01A081}"/>
    <cellStyle name="40% - Accent1 64 4 3" xfId="42973" xr:uid="{716CB38B-3F8B-451C-ABAB-6ECD26DD1D19}"/>
    <cellStyle name="40% - Accent1 64 5" xfId="20295" xr:uid="{78423672-CD99-41C7-9C80-E0DAE0F52A0B}"/>
    <cellStyle name="40% - Accent1 64 6" xfId="35429" xr:uid="{E735FBD6-2912-4AEE-8963-1585EF242835}"/>
    <cellStyle name="40% - Accent1 65" xfId="953" xr:uid="{839D8D2D-3EB7-462D-896F-BB764A7673C0}"/>
    <cellStyle name="40% - Accent1 65 2" xfId="6102" xr:uid="{6D23A6A6-2B72-4622-AFB9-18F12B3B9A36}"/>
    <cellStyle name="40% - Accent1 65 2 2" xfId="13859" xr:uid="{D774097A-F39B-4AEF-AF51-E94BD39971AC}"/>
    <cellStyle name="40% - Accent1 65 2 2 2" xfId="32869" xr:uid="{F2070997-9556-4E7D-B80D-D323DCB265CF}"/>
    <cellStyle name="40% - Accent1 65 2 2 3" xfId="48003" xr:uid="{BD23C2D8-2FFA-462C-B2A2-5578A0C03B3E}"/>
    <cellStyle name="40% - Accent1 65 2 3" xfId="25325" xr:uid="{2EEEA423-5800-412E-BE2C-CBE22198EA00}"/>
    <cellStyle name="40% - Accent1 65 2 4" xfId="40459" xr:uid="{96225D95-B649-420A-80D3-4BD3575A5B9F}"/>
    <cellStyle name="40% - Accent1 65 3" xfId="3607" xr:uid="{3F1B2CCC-6CC2-430E-BE4F-943AEC20B282}"/>
    <cellStyle name="40% - Accent1 65 3 2" xfId="11370" xr:uid="{E036A316-B0EA-4AB5-A90A-0735E5F162A6}"/>
    <cellStyle name="40% - Accent1 65 3 2 2" xfId="30395" xr:uid="{507B8327-2E74-4B84-AED5-5E5A50FC1B61}"/>
    <cellStyle name="40% - Accent1 65 3 2 3" xfId="45529" xr:uid="{005950C5-10FF-47E4-8DD6-2B440FA4E237}"/>
    <cellStyle name="40% - Accent1 65 3 3" xfId="22851" xr:uid="{E7E4FE54-40B0-4BD3-9765-903E389948CC}"/>
    <cellStyle name="40% - Accent1 65 3 4" xfId="37985" xr:uid="{8EC8441F-E364-45C6-8037-399D63F02B93}"/>
    <cellStyle name="40% - Accent1 65 4" xfId="8744" xr:uid="{DBC1E48D-F876-4E3E-BA8A-E8DD51FB1A53}"/>
    <cellStyle name="40% - Accent1 65 4 2" xfId="27853" xr:uid="{618088F0-6570-4E35-B529-2F21B013475E}"/>
    <cellStyle name="40% - Accent1 65 4 3" xfId="42987" xr:uid="{9E2E273F-CFAC-478E-AFCF-C7BDBFC5D23E}"/>
    <cellStyle name="40% - Accent1 65 5" xfId="20309" xr:uid="{CB8E08A7-AD4F-4533-8150-05DBAB012689}"/>
    <cellStyle name="40% - Accent1 65 6" xfId="35443" xr:uid="{D9278482-C339-4BC4-A601-C5763DF700BF}"/>
    <cellStyle name="40% - Accent1 66" xfId="967" xr:uid="{79DF97A9-4AA8-42B3-AD95-E32E9CC23DA5}"/>
    <cellStyle name="40% - Accent1 66 2" xfId="6116" xr:uid="{B8DA841B-7D99-4A89-B01E-C6F43BE40A87}"/>
    <cellStyle name="40% - Accent1 66 2 2" xfId="13873" xr:uid="{A794AEA5-204F-4DD3-BFE0-7A1A63996A86}"/>
    <cellStyle name="40% - Accent1 66 2 2 2" xfId="32883" xr:uid="{61942CBC-7CFF-428F-8FCF-AAAB6700673B}"/>
    <cellStyle name="40% - Accent1 66 2 2 3" xfId="48017" xr:uid="{EF9C41BA-1445-4AA5-8225-26076BFE8D01}"/>
    <cellStyle name="40% - Accent1 66 2 3" xfId="25339" xr:uid="{5E3045DB-068C-458A-A357-94BB4F4A74F0}"/>
    <cellStyle name="40% - Accent1 66 2 4" xfId="40473" xr:uid="{F0372E10-44C2-49F0-A695-D7ACEEBED4C6}"/>
    <cellStyle name="40% - Accent1 66 3" xfId="3621" xr:uid="{E0336939-DCDF-439B-BE7C-9BBD3B74076E}"/>
    <cellStyle name="40% - Accent1 66 3 2" xfId="11384" xr:uid="{56B69355-716C-4E8B-BBE3-679F2FDD0305}"/>
    <cellStyle name="40% - Accent1 66 3 2 2" xfId="30409" xr:uid="{1D81564F-939C-407B-B96B-A231DD9E13CB}"/>
    <cellStyle name="40% - Accent1 66 3 2 3" xfId="45543" xr:uid="{CF25B6F7-911F-43AD-8549-051585888357}"/>
    <cellStyle name="40% - Accent1 66 3 3" xfId="22865" xr:uid="{BEC7984F-518E-4E63-A567-5A444720E36A}"/>
    <cellStyle name="40% - Accent1 66 3 4" xfId="37999" xr:uid="{DD3CBC65-CE15-4A57-A1B9-0A87856D62DC}"/>
    <cellStyle name="40% - Accent1 66 4" xfId="8758" xr:uid="{AEB61B20-D9BA-4A0D-B39B-5E1FA30F6C51}"/>
    <cellStyle name="40% - Accent1 66 4 2" xfId="27867" xr:uid="{9F42D37B-3E6A-4E06-899D-141C1B9FDDCF}"/>
    <cellStyle name="40% - Accent1 66 4 3" xfId="43001" xr:uid="{03FB5ED0-5EDA-4004-A8E8-2A81681A53D3}"/>
    <cellStyle name="40% - Accent1 66 5" xfId="20323" xr:uid="{A58C4B7B-2426-4496-9BB3-CE144B330D84}"/>
    <cellStyle name="40% - Accent1 66 6" xfId="35457" xr:uid="{482BB509-D204-46F8-B2C6-DC8A37DE6365}"/>
    <cellStyle name="40% - Accent1 67" xfId="981" xr:uid="{42571D5E-326C-47DF-8E22-01F8A19E0E11}"/>
    <cellStyle name="40% - Accent1 67 2" xfId="6130" xr:uid="{A947DC26-AA91-4003-9450-4B7AC2630E2F}"/>
    <cellStyle name="40% - Accent1 67 2 2" xfId="13887" xr:uid="{CCE24EFE-DD3E-4952-AB4E-54B15F9328D0}"/>
    <cellStyle name="40% - Accent1 67 2 2 2" xfId="32897" xr:uid="{75F08D1B-B725-4464-A1B8-52D13544D5BE}"/>
    <cellStyle name="40% - Accent1 67 2 2 3" xfId="48031" xr:uid="{809A1E71-EB03-473C-9193-2E920832A605}"/>
    <cellStyle name="40% - Accent1 67 2 3" xfId="25353" xr:uid="{1CF8E226-5AB2-4F9E-AFDE-3509317081B7}"/>
    <cellStyle name="40% - Accent1 67 2 4" xfId="40487" xr:uid="{6BBED488-0527-4259-8092-518C54F63D8F}"/>
    <cellStyle name="40% - Accent1 67 3" xfId="3635" xr:uid="{76B99D51-176A-4C24-856E-255E1A37E98C}"/>
    <cellStyle name="40% - Accent1 67 3 2" xfId="11398" xr:uid="{7534C880-D760-47CF-995D-60EB964BAC88}"/>
    <cellStyle name="40% - Accent1 67 3 2 2" xfId="30423" xr:uid="{35615BEB-3A07-400C-9175-481735C970CB}"/>
    <cellStyle name="40% - Accent1 67 3 2 3" xfId="45557" xr:uid="{0553E815-FE6B-48B2-A2BB-4883B8B452CC}"/>
    <cellStyle name="40% - Accent1 67 3 3" xfId="22879" xr:uid="{F54F9B19-AA3F-4CC9-B990-27A867E61930}"/>
    <cellStyle name="40% - Accent1 67 3 4" xfId="38013" xr:uid="{CC0F0918-40D5-4025-9E91-D57FED57DB5F}"/>
    <cellStyle name="40% - Accent1 67 4" xfId="8772" xr:uid="{05DB5D64-D230-4530-B4EF-773E2E97516E}"/>
    <cellStyle name="40% - Accent1 67 4 2" xfId="27881" xr:uid="{AC01F0B8-B52B-4CAD-BCAD-67B2FEDD3278}"/>
    <cellStyle name="40% - Accent1 67 4 3" xfId="43015" xr:uid="{96644235-F5D5-43E5-B81E-D9CD0B811921}"/>
    <cellStyle name="40% - Accent1 67 5" xfId="20337" xr:uid="{70472853-D4DE-4DA6-9A5D-C5616512CD3B}"/>
    <cellStyle name="40% - Accent1 67 6" xfId="35471" xr:uid="{510EF399-658A-4665-AAA3-1E8142D7B2E8}"/>
    <cellStyle name="40% - Accent1 68" xfId="995" xr:uid="{279A7450-4253-4A1A-9297-3CE69C8F1615}"/>
    <cellStyle name="40% - Accent1 68 2" xfId="6144" xr:uid="{2A9F5F60-7543-4712-8E6F-1F4FB6CC82B5}"/>
    <cellStyle name="40% - Accent1 68 2 2" xfId="13901" xr:uid="{F5C8FD7C-448F-47E1-85B8-9324A34E6A18}"/>
    <cellStyle name="40% - Accent1 68 2 2 2" xfId="32911" xr:uid="{2D29F101-61AD-4C86-86B6-96D5134BFF37}"/>
    <cellStyle name="40% - Accent1 68 2 2 3" xfId="48045" xr:uid="{FBD772D1-47B8-4B73-9A1D-5587438D1387}"/>
    <cellStyle name="40% - Accent1 68 2 3" xfId="25367" xr:uid="{4E22880B-2D6E-48DA-9066-F11CA51E3DE7}"/>
    <cellStyle name="40% - Accent1 68 2 4" xfId="40501" xr:uid="{6779752F-07C5-4268-AC7F-C364FDCB22B8}"/>
    <cellStyle name="40% - Accent1 68 3" xfId="3649" xr:uid="{B902971A-648F-4D34-95DB-683FE04B30A7}"/>
    <cellStyle name="40% - Accent1 68 3 2" xfId="11412" xr:uid="{874F8769-5E48-4140-A777-310EA66E0B64}"/>
    <cellStyle name="40% - Accent1 68 3 2 2" xfId="30437" xr:uid="{60C75C51-4128-4638-9B91-6320A1AA134D}"/>
    <cellStyle name="40% - Accent1 68 3 2 3" xfId="45571" xr:uid="{C9D55821-F378-4E37-A17D-DC9E93683EAF}"/>
    <cellStyle name="40% - Accent1 68 3 3" xfId="22893" xr:uid="{891351B8-7456-426C-B18C-E01C7053D191}"/>
    <cellStyle name="40% - Accent1 68 3 4" xfId="38027" xr:uid="{77F4B929-6DB2-496A-99A8-60C64DCE5C71}"/>
    <cellStyle name="40% - Accent1 68 4" xfId="8786" xr:uid="{CCDCBE23-C2EB-45A5-A3A9-0E0418AAE69F}"/>
    <cellStyle name="40% - Accent1 68 4 2" xfId="27895" xr:uid="{89B090A0-7D74-4D98-9EF1-6A274B255552}"/>
    <cellStyle name="40% - Accent1 68 4 3" xfId="43029" xr:uid="{D0EC4455-0DD3-4728-AD6A-5C5950C43BD3}"/>
    <cellStyle name="40% - Accent1 68 5" xfId="20351" xr:uid="{B77B1292-9085-42A8-89B9-171131637E98}"/>
    <cellStyle name="40% - Accent1 68 6" xfId="35485" xr:uid="{1F9487A6-8DD6-49B8-9AFF-B9CDC52D14BE}"/>
    <cellStyle name="40% - Accent1 69" xfId="1009" xr:uid="{E96AA385-F0B8-4D9A-AA17-5EB4DC184DB7}"/>
    <cellStyle name="40% - Accent1 69 2" xfId="6158" xr:uid="{1CFAC905-6040-4685-B13E-E0754BE0979B}"/>
    <cellStyle name="40% - Accent1 69 2 2" xfId="13915" xr:uid="{55F334DC-FC90-478B-86ED-6F7A5CC3A7BC}"/>
    <cellStyle name="40% - Accent1 69 2 2 2" xfId="32925" xr:uid="{B5F83745-716B-498A-A4E4-D99EC835CAA1}"/>
    <cellStyle name="40% - Accent1 69 2 2 3" xfId="48059" xr:uid="{FD661392-9EC3-433A-88AB-AFCDB3A1FCF0}"/>
    <cellStyle name="40% - Accent1 69 2 3" xfId="25381" xr:uid="{6104FAC8-44FC-4200-B3AD-CEC154B9E039}"/>
    <cellStyle name="40% - Accent1 69 2 4" xfId="40515" xr:uid="{1F20F46C-D9A6-48D3-BC09-088860BBC3DA}"/>
    <cellStyle name="40% - Accent1 69 3" xfId="3663" xr:uid="{92950B93-642A-42B4-B4F2-A51D02D0E2B1}"/>
    <cellStyle name="40% - Accent1 69 3 2" xfId="11426" xr:uid="{412D23B3-DA0D-4FB1-9DD6-14171AAEDF9D}"/>
    <cellStyle name="40% - Accent1 69 3 2 2" xfId="30451" xr:uid="{F5AB6BAF-125C-406F-9D65-D735E0FAC521}"/>
    <cellStyle name="40% - Accent1 69 3 2 3" xfId="45585" xr:uid="{A9897C88-381A-408D-91EB-4FC8AFC2B615}"/>
    <cellStyle name="40% - Accent1 69 3 3" xfId="22907" xr:uid="{4C1BA5A8-5A93-45A3-BE98-BAC89FA03E10}"/>
    <cellStyle name="40% - Accent1 69 3 4" xfId="38041" xr:uid="{5D59AAFA-10FB-43F8-8417-23FD1D8EEC2E}"/>
    <cellStyle name="40% - Accent1 69 4" xfId="8800" xr:uid="{80862E9E-6FBD-480D-B598-791D4962E6E7}"/>
    <cellStyle name="40% - Accent1 69 4 2" xfId="27909" xr:uid="{89A4E7CD-65FB-4FA3-A287-12A782BE78A7}"/>
    <cellStyle name="40% - Accent1 69 4 3" xfId="43043" xr:uid="{7F69436B-5EBD-4FFD-9969-4848C39373E9}"/>
    <cellStyle name="40% - Accent1 69 5" xfId="20365" xr:uid="{B3399B1C-7B03-4B56-AA5B-6F34991665B0}"/>
    <cellStyle name="40% - Accent1 69 6" xfId="35499" xr:uid="{3DCDA0C3-E77A-4C6B-9FCB-D5AD71AD45AF}"/>
    <cellStyle name="40% - Accent1 7" xfId="141" xr:uid="{B7805D12-EDB6-4433-8431-8E39505383AE}"/>
    <cellStyle name="40% - Accent1 7 2" xfId="5284" xr:uid="{204B775C-C3B6-4B47-9C3F-A0C16452E957}"/>
    <cellStyle name="40% - Accent1 7 2 2" xfId="13041" xr:uid="{3BE9DF5C-81B3-4B2C-A374-01BE50BF6891}"/>
    <cellStyle name="40% - Accent1 7 2 2 2" xfId="32051" xr:uid="{0D8F1F1C-1020-4024-999C-D5DC00B67685}"/>
    <cellStyle name="40% - Accent1 7 2 2 3" xfId="47185" xr:uid="{AB3B3712-DDD4-4751-90A1-6DF01D2B481D}"/>
    <cellStyle name="40% - Accent1 7 2 3" xfId="24507" xr:uid="{58E8FBC7-F976-4096-81CD-E976F4E58960}"/>
    <cellStyle name="40% - Accent1 7 2 4" xfId="39641" xr:uid="{86DCAD2C-D99C-4616-B4BA-7D0386049F2A}"/>
    <cellStyle name="40% - Accent1 7 3" xfId="2794" xr:uid="{900CC450-B106-40DC-B2D8-CAED18D4581D}"/>
    <cellStyle name="40% - Accent1 7 3 2" xfId="10557" xr:uid="{0689DF89-4E3B-4DA9-8B6E-E2045DCA6869}"/>
    <cellStyle name="40% - Accent1 7 3 2 2" xfId="29582" xr:uid="{EB6F647D-EBC8-40B4-A60F-7A75068A0FA8}"/>
    <cellStyle name="40% - Accent1 7 3 2 3" xfId="44716" xr:uid="{97BBF21B-2833-4F64-A7B7-BE4C50AD5CAA}"/>
    <cellStyle name="40% - Accent1 7 3 3" xfId="22038" xr:uid="{BCF18D21-15D3-4DD6-9F41-32E1D315512E}"/>
    <cellStyle name="40% - Accent1 7 3 4" xfId="37172" xr:uid="{1AF4A61D-615E-45CF-B4E2-1D7477BD1DB3}"/>
    <cellStyle name="40% - Accent1 7 4" xfId="7931" xr:uid="{27D5E0D4-F737-432E-B03F-4075B45D8BC0}"/>
    <cellStyle name="40% - Accent1 7 4 2" xfId="27040" xr:uid="{84843AEA-2B8B-474B-9852-043E5A13944C}"/>
    <cellStyle name="40% - Accent1 7 4 3" xfId="42174" xr:uid="{8BFD4FE8-02DA-4F5F-9E20-C428F3E3A3D5}"/>
    <cellStyle name="40% - Accent1 7 5" xfId="19496" xr:uid="{BB7757F7-1523-4112-B3C3-E09F816A8356}"/>
    <cellStyle name="40% - Accent1 7 6" xfId="34630" xr:uid="{51D479C2-C6E3-4BE5-B13F-11A5D7D63F87}"/>
    <cellStyle name="40% - Accent1 70" xfId="1023" xr:uid="{E9F06F9B-1398-42DD-AB6D-ADE01A09A377}"/>
    <cellStyle name="40% - Accent1 70 2" xfId="6172" xr:uid="{483A262A-0773-4B25-AAA3-C6D90F8E9A2B}"/>
    <cellStyle name="40% - Accent1 70 2 2" xfId="13929" xr:uid="{83804A2E-765B-482D-AB28-F581E5E2CFBF}"/>
    <cellStyle name="40% - Accent1 70 2 2 2" xfId="32939" xr:uid="{3EAC8698-3B92-4533-B6C1-E72D3A473019}"/>
    <cellStyle name="40% - Accent1 70 2 2 3" xfId="48073" xr:uid="{AED35510-3246-4727-9C20-A47CAA3B1711}"/>
    <cellStyle name="40% - Accent1 70 2 3" xfId="25395" xr:uid="{E037E849-8EE7-417F-8C7D-1A2A6FEEA424}"/>
    <cellStyle name="40% - Accent1 70 2 4" xfId="40529" xr:uid="{87A674F8-A7B8-46B2-AE8F-577577399A0E}"/>
    <cellStyle name="40% - Accent1 70 3" xfId="3677" xr:uid="{CDED73C8-8D1D-46E3-BB6C-04BA4F221191}"/>
    <cellStyle name="40% - Accent1 70 3 2" xfId="11440" xr:uid="{FE8835BB-6BF5-4834-842A-6A3C4364A763}"/>
    <cellStyle name="40% - Accent1 70 3 2 2" xfId="30465" xr:uid="{524B0450-BF6E-4AF8-BBBE-59A903D90795}"/>
    <cellStyle name="40% - Accent1 70 3 2 3" xfId="45599" xr:uid="{2129937F-AFF5-4BFD-A579-73DA58DB6E67}"/>
    <cellStyle name="40% - Accent1 70 3 3" xfId="22921" xr:uid="{D6F0A93C-3897-4753-81D9-CC5241A15037}"/>
    <cellStyle name="40% - Accent1 70 3 4" xfId="38055" xr:uid="{F6B077DD-B217-4B73-A8A0-4B9D0EE70E5D}"/>
    <cellStyle name="40% - Accent1 70 4" xfId="8814" xr:uid="{4127E790-B7DC-422B-9161-E9998704634C}"/>
    <cellStyle name="40% - Accent1 70 4 2" xfId="27923" xr:uid="{2B9D7B74-D081-4633-91B0-3C246B6C3335}"/>
    <cellStyle name="40% - Accent1 70 4 3" xfId="43057" xr:uid="{D7E14CCC-DACD-4192-A0E9-F16EE54CB3F4}"/>
    <cellStyle name="40% - Accent1 70 5" xfId="20379" xr:uid="{B99C4FAA-7ABC-45B0-AADE-EB45F6BFA800}"/>
    <cellStyle name="40% - Accent1 70 6" xfId="35513" xr:uid="{C6024B72-32B3-4CC7-9C46-CD1EBD62BF18}"/>
    <cellStyle name="40% - Accent1 71" xfId="1037" xr:uid="{8CE85A84-E6FE-4290-AAD8-3A5530BA1C0E}"/>
    <cellStyle name="40% - Accent1 71 2" xfId="6186" xr:uid="{570256FE-8CC4-43FC-A4F5-6BDF28C578A1}"/>
    <cellStyle name="40% - Accent1 71 2 2" xfId="13943" xr:uid="{4AB3B036-5098-4BB7-B156-F113664FD564}"/>
    <cellStyle name="40% - Accent1 71 2 2 2" xfId="32953" xr:uid="{F7206162-AF28-47D0-A1E4-929FB2D0EA20}"/>
    <cellStyle name="40% - Accent1 71 2 2 3" xfId="48087" xr:uid="{7B689DFB-249D-4449-9178-246A9BABCF16}"/>
    <cellStyle name="40% - Accent1 71 2 3" xfId="25409" xr:uid="{26BC4BA2-05CE-44D1-985E-0CFEBBA98A4A}"/>
    <cellStyle name="40% - Accent1 71 2 4" xfId="40543" xr:uid="{ACD00732-B1BC-4A10-AEFE-53107BC4D822}"/>
    <cellStyle name="40% - Accent1 71 3" xfId="3691" xr:uid="{AD5D7FD1-6687-432F-92DC-9F40BFB168F0}"/>
    <cellStyle name="40% - Accent1 71 3 2" xfId="11454" xr:uid="{155F2752-F5B7-40AA-971E-0FB8C4D14324}"/>
    <cellStyle name="40% - Accent1 71 3 2 2" xfId="30479" xr:uid="{8839E1B7-4F3B-44D8-BA53-BFDE9AC7E31F}"/>
    <cellStyle name="40% - Accent1 71 3 2 3" xfId="45613" xr:uid="{8F34E18E-2C25-4632-9BF2-871099B57B86}"/>
    <cellStyle name="40% - Accent1 71 3 3" xfId="22935" xr:uid="{359D4957-E810-46AF-94D3-095D66684E0C}"/>
    <cellStyle name="40% - Accent1 71 3 4" xfId="38069" xr:uid="{C38F9FDB-52C4-418E-861A-B6DC68428B2D}"/>
    <cellStyle name="40% - Accent1 71 4" xfId="8828" xr:uid="{AA82967A-BB0A-4335-BC48-F5EEA4921564}"/>
    <cellStyle name="40% - Accent1 71 4 2" xfId="27937" xr:uid="{0D599B15-786C-497F-8E8D-9E2F27D18439}"/>
    <cellStyle name="40% - Accent1 71 4 3" xfId="43071" xr:uid="{42E1056A-052F-4011-B68C-0B2783F9F544}"/>
    <cellStyle name="40% - Accent1 71 5" xfId="20393" xr:uid="{214326D5-BC90-4051-97ED-D85B5FF12F26}"/>
    <cellStyle name="40% - Accent1 71 6" xfId="35527" xr:uid="{C0B3747C-3450-4FBC-ACAD-4B432C15BC10}"/>
    <cellStyle name="40% - Accent1 72" xfId="1051" xr:uid="{7A2FFA6B-5238-4E8A-9F60-25E69A1DD895}"/>
    <cellStyle name="40% - Accent1 72 2" xfId="6200" xr:uid="{8BC9CC5A-923F-4446-9780-CC07B3D5E506}"/>
    <cellStyle name="40% - Accent1 72 2 2" xfId="13957" xr:uid="{A980519E-B91D-493E-8563-B9E7BDB8EDCB}"/>
    <cellStyle name="40% - Accent1 72 2 2 2" xfId="32967" xr:uid="{36FA3760-0FF6-4BBA-9BDB-919A36D9864D}"/>
    <cellStyle name="40% - Accent1 72 2 2 3" xfId="48101" xr:uid="{216B4CEF-08CC-4114-91D8-610914075EAA}"/>
    <cellStyle name="40% - Accent1 72 2 3" xfId="25423" xr:uid="{A7854BA8-F0F0-4DAA-930F-BB84C0216964}"/>
    <cellStyle name="40% - Accent1 72 2 4" xfId="40557" xr:uid="{A942AFB6-4E01-4569-8997-E05AEE07B235}"/>
    <cellStyle name="40% - Accent1 72 3" xfId="3705" xr:uid="{839761B2-F9CC-43AF-B295-6031975F47A2}"/>
    <cellStyle name="40% - Accent1 72 3 2" xfId="11468" xr:uid="{A9705505-86AF-4F2C-925C-1D4092C08CFA}"/>
    <cellStyle name="40% - Accent1 72 3 2 2" xfId="30493" xr:uid="{C3FC750D-A1FD-4A44-9857-B73146D4F9FA}"/>
    <cellStyle name="40% - Accent1 72 3 2 3" xfId="45627" xr:uid="{90866C1A-D9EB-4A94-8877-94E41DE793B3}"/>
    <cellStyle name="40% - Accent1 72 3 3" xfId="22949" xr:uid="{61FD6F49-E18A-4D00-87F6-8211651D2A77}"/>
    <cellStyle name="40% - Accent1 72 3 4" xfId="38083" xr:uid="{93B46DFA-AB1F-4591-A188-59D9B7F0D78B}"/>
    <cellStyle name="40% - Accent1 72 4" xfId="8842" xr:uid="{3AF0FB81-9FEB-46D7-BAE1-72571A5D06CC}"/>
    <cellStyle name="40% - Accent1 72 4 2" xfId="27951" xr:uid="{7976C3C7-C6C6-4B91-A59F-31E0D64DAACF}"/>
    <cellStyle name="40% - Accent1 72 4 3" xfId="43085" xr:uid="{C413E283-B7DC-43EC-A757-F0B7BACB973E}"/>
    <cellStyle name="40% - Accent1 72 5" xfId="20407" xr:uid="{058977B8-F907-44C2-AAAD-F728868911A2}"/>
    <cellStyle name="40% - Accent1 72 6" xfId="35541" xr:uid="{B46B9221-4B88-4F22-B759-CC14103B6017}"/>
    <cellStyle name="40% - Accent1 73" xfId="1065" xr:uid="{94796023-DE4D-4AE7-A111-D20D6D93E105}"/>
    <cellStyle name="40% - Accent1 73 2" xfId="6214" xr:uid="{08BE2A48-EE83-48CB-A505-046613F1818B}"/>
    <cellStyle name="40% - Accent1 73 2 2" xfId="13971" xr:uid="{6F18784A-EF13-4705-ADA3-86A76C11D2E6}"/>
    <cellStyle name="40% - Accent1 73 2 2 2" xfId="32981" xr:uid="{0ECCCA2F-6296-486B-B431-B213DE0A9B79}"/>
    <cellStyle name="40% - Accent1 73 2 2 3" xfId="48115" xr:uid="{0EE7BBAF-F03F-4076-9208-DDBBD9C8B5C3}"/>
    <cellStyle name="40% - Accent1 73 2 3" xfId="25437" xr:uid="{E2A62A8A-CA5B-4643-ABD9-E6B0624F5B4F}"/>
    <cellStyle name="40% - Accent1 73 2 4" xfId="40571" xr:uid="{E7178736-535E-4956-AB19-7527D6CDD0F2}"/>
    <cellStyle name="40% - Accent1 73 3" xfId="3719" xr:uid="{9AA3D0CE-053E-43E7-8385-BE06ED8ECA50}"/>
    <cellStyle name="40% - Accent1 73 3 2" xfId="11482" xr:uid="{0D69293D-69C9-4096-ABEF-1FC4E28782E7}"/>
    <cellStyle name="40% - Accent1 73 3 2 2" xfId="30507" xr:uid="{E9CA42C7-E3E1-46D0-B278-91A7ECBE51D5}"/>
    <cellStyle name="40% - Accent1 73 3 2 3" xfId="45641" xr:uid="{EA52624E-8F31-43C1-BF15-6133554C50FB}"/>
    <cellStyle name="40% - Accent1 73 3 3" xfId="22963" xr:uid="{7141888D-8258-4AFA-9261-3DAFCC4A228F}"/>
    <cellStyle name="40% - Accent1 73 3 4" xfId="38097" xr:uid="{BEC17AD5-FC56-493F-AB1D-DAD03FAE5C0D}"/>
    <cellStyle name="40% - Accent1 73 4" xfId="8856" xr:uid="{ADE87298-6737-4489-A123-BB9C9D3BCFB2}"/>
    <cellStyle name="40% - Accent1 73 4 2" xfId="27965" xr:uid="{656C7AF9-80D7-49D0-8CB3-4AD5C5077B9B}"/>
    <cellStyle name="40% - Accent1 73 4 3" xfId="43099" xr:uid="{75E37A63-51BB-48DF-94FA-E3ABDF4FA742}"/>
    <cellStyle name="40% - Accent1 73 5" xfId="20421" xr:uid="{F4429838-59B3-4AA0-84DC-FC0BC5C873A7}"/>
    <cellStyle name="40% - Accent1 73 6" xfId="35555" xr:uid="{53EE354B-6B70-4662-9FF9-9B605F5DA1BE}"/>
    <cellStyle name="40% - Accent1 74" xfId="1079" xr:uid="{DE222C44-B2F5-45C3-979D-98008B08619B}"/>
    <cellStyle name="40% - Accent1 74 2" xfId="6228" xr:uid="{324BCB91-7C4E-40B1-A50B-0E2A2C8E0F4B}"/>
    <cellStyle name="40% - Accent1 74 2 2" xfId="13985" xr:uid="{0B661E7E-7C6B-4BA1-8CD2-0616BDF8CB43}"/>
    <cellStyle name="40% - Accent1 74 2 2 2" xfId="32995" xr:uid="{0FF225C3-80BD-4F70-A037-4919CDFB2468}"/>
    <cellStyle name="40% - Accent1 74 2 2 3" xfId="48129" xr:uid="{9FA85156-32B4-4ED5-BD25-7A2EAD013AF1}"/>
    <cellStyle name="40% - Accent1 74 2 3" xfId="25451" xr:uid="{EF92C852-DC32-4A8C-87D6-DBC0EAA3A0E0}"/>
    <cellStyle name="40% - Accent1 74 2 4" xfId="40585" xr:uid="{34455570-AF40-478B-B5BA-EBBE9C45CD3E}"/>
    <cellStyle name="40% - Accent1 74 3" xfId="3733" xr:uid="{08101F12-0C49-4C82-8AD2-0D94E156FABC}"/>
    <cellStyle name="40% - Accent1 74 3 2" xfId="11496" xr:uid="{BF55C5BB-E7C2-469B-B948-62919CEDC3A6}"/>
    <cellStyle name="40% - Accent1 74 3 2 2" xfId="30521" xr:uid="{BD978EFE-8E09-4B86-9DCC-4E1DD2180C47}"/>
    <cellStyle name="40% - Accent1 74 3 2 3" xfId="45655" xr:uid="{2CEDA484-DA48-4523-9F45-FA1A1CA4F04B}"/>
    <cellStyle name="40% - Accent1 74 3 3" xfId="22977" xr:uid="{6AA7EF8D-D152-44E5-A208-82BE1A9284C7}"/>
    <cellStyle name="40% - Accent1 74 3 4" xfId="38111" xr:uid="{BE2181EF-3F54-43AA-937F-070FBC3D3199}"/>
    <cellStyle name="40% - Accent1 74 4" xfId="8870" xr:uid="{F09CABEB-3F86-4919-BC13-4E3A8C86B69B}"/>
    <cellStyle name="40% - Accent1 74 4 2" xfId="27979" xr:uid="{F12BCB32-D854-497C-B7DB-73F4E99FE3B7}"/>
    <cellStyle name="40% - Accent1 74 4 3" xfId="43113" xr:uid="{546F87B3-2242-4795-B3F6-A15F9F60B1A3}"/>
    <cellStyle name="40% - Accent1 74 5" xfId="20435" xr:uid="{CABFC823-38F1-49A8-9AB1-60C42F0D9E3A}"/>
    <cellStyle name="40% - Accent1 74 6" xfId="35569" xr:uid="{A73A290B-6E46-421C-A6D9-3D7B944F520B}"/>
    <cellStyle name="40% - Accent1 75" xfId="1093" xr:uid="{F2A8BB53-DE87-44AC-9D7E-8731D540A3FB}"/>
    <cellStyle name="40% - Accent1 75 2" xfId="6242" xr:uid="{A167569A-858D-4C93-AABF-0982D59FB048}"/>
    <cellStyle name="40% - Accent1 75 2 2" xfId="13999" xr:uid="{710A4424-033C-4717-8D2E-066D903838E4}"/>
    <cellStyle name="40% - Accent1 75 2 2 2" xfId="33009" xr:uid="{8F475D09-21AC-41FB-A3FB-160444194FCC}"/>
    <cellStyle name="40% - Accent1 75 2 2 3" xfId="48143" xr:uid="{7F875889-048B-4EE7-874F-1774EB40E98F}"/>
    <cellStyle name="40% - Accent1 75 2 3" xfId="25465" xr:uid="{417DF2B5-73B2-4B8C-BE6E-F679968BEA1D}"/>
    <cellStyle name="40% - Accent1 75 2 4" xfId="40599" xr:uid="{B03E4C52-A427-4F9B-8445-6F9D8C9626F9}"/>
    <cellStyle name="40% - Accent1 75 3" xfId="3747" xr:uid="{CE198A53-5A0E-42FD-AFCE-5810F3EC449A}"/>
    <cellStyle name="40% - Accent1 75 3 2" xfId="11510" xr:uid="{3920B185-FCAB-4E41-99E9-E3F86E3A3466}"/>
    <cellStyle name="40% - Accent1 75 3 2 2" xfId="30535" xr:uid="{CC21DDA7-CBDB-4082-9E72-E679096B1186}"/>
    <cellStyle name="40% - Accent1 75 3 2 3" xfId="45669" xr:uid="{2C6BF42D-59DC-4294-8465-2F0E7F9B8BE7}"/>
    <cellStyle name="40% - Accent1 75 3 3" xfId="22991" xr:uid="{B3BCD8F9-C7E2-4271-AA87-8054F52ED8D3}"/>
    <cellStyle name="40% - Accent1 75 3 4" xfId="38125" xr:uid="{04763F83-3BE6-4E26-B3B3-88874BF33B22}"/>
    <cellStyle name="40% - Accent1 75 4" xfId="8884" xr:uid="{2D11F187-C432-49F0-8E6F-10F438284ECC}"/>
    <cellStyle name="40% - Accent1 75 4 2" xfId="27993" xr:uid="{02F27ED7-8DF9-4BCD-82C5-1127647BFA27}"/>
    <cellStyle name="40% - Accent1 75 4 3" xfId="43127" xr:uid="{529950EF-A7BE-41DC-9F43-C4AC7E6AB156}"/>
    <cellStyle name="40% - Accent1 75 5" xfId="20449" xr:uid="{2BE26564-C072-47F1-AF81-C79511209B52}"/>
    <cellStyle name="40% - Accent1 75 6" xfId="35583" xr:uid="{69367CC5-0E2C-492A-8C66-41406F96F9BF}"/>
    <cellStyle name="40% - Accent1 76" xfId="1107" xr:uid="{D25C7498-D5A9-4825-AF4C-3C800744B11F}"/>
    <cellStyle name="40% - Accent1 76 2" xfId="6256" xr:uid="{8F4F8DDA-4B5B-4D92-B956-33E42A464999}"/>
    <cellStyle name="40% - Accent1 76 2 2" xfId="14013" xr:uid="{A3A44930-2667-4055-AE66-0AE29EEB57F8}"/>
    <cellStyle name="40% - Accent1 76 2 2 2" xfId="33023" xr:uid="{3FC475DB-F711-4D16-A760-88E5CCBE578E}"/>
    <cellStyle name="40% - Accent1 76 2 2 3" xfId="48157" xr:uid="{37486422-A49E-422F-8267-A51B6D3F859D}"/>
    <cellStyle name="40% - Accent1 76 2 3" xfId="25479" xr:uid="{0EFA0EC2-1F13-4B34-B39D-C3E4845C5412}"/>
    <cellStyle name="40% - Accent1 76 2 4" xfId="40613" xr:uid="{C1C17F68-1709-4C6D-A540-A22DDE1D4700}"/>
    <cellStyle name="40% - Accent1 76 3" xfId="3761" xr:uid="{09D26FD8-2208-4B62-B79A-4480A74903D0}"/>
    <cellStyle name="40% - Accent1 76 3 2" xfId="11524" xr:uid="{9AF332CF-5AD4-4C0C-8CA2-87832BA5A2BF}"/>
    <cellStyle name="40% - Accent1 76 3 2 2" xfId="30549" xr:uid="{37AB3FBA-9C24-4968-B369-746274C715E2}"/>
    <cellStyle name="40% - Accent1 76 3 2 3" xfId="45683" xr:uid="{138AA47B-AC55-4FE1-891E-88FAE1435246}"/>
    <cellStyle name="40% - Accent1 76 3 3" xfId="23005" xr:uid="{94E630B5-D654-41D3-8ACA-53D70AED2844}"/>
    <cellStyle name="40% - Accent1 76 3 4" xfId="38139" xr:uid="{5CB0DE3A-C3F8-4219-B902-36E678E7FE27}"/>
    <cellStyle name="40% - Accent1 76 4" xfId="8898" xr:uid="{D4431494-8E82-42DC-A86D-8870A399A44B}"/>
    <cellStyle name="40% - Accent1 76 4 2" xfId="28007" xr:uid="{CC8E48C8-9B95-4775-887E-3E9F007C89A2}"/>
    <cellStyle name="40% - Accent1 76 4 3" xfId="43141" xr:uid="{B002BB30-68BF-452B-A692-7DD5431CD548}"/>
    <cellStyle name="40% - Accent1 76 5" xfId="20463" xr:uid="{50529D27-9614-4042-804E-85E94129EEA8}"/>
    <cellStyle name="40% - Accent1 76 6" xfId="35597" xr:uid="{CB144495-DFC9-4864-898D-75840C4ABF96}"/>
    <cellStyle name="40% - Accent1 77" xfId="1121" xr:uid="{FC91BDD9-2486-4630-B118-29DC90490E4C}"/>
    <cellStyle name="40% - Accent1 77 2" xfId="6270" xr:uid="{BA407FF9-B4EA-4213-AF15-FF7A798FEA02}"/>
    <cellStyle name="40% - Accent1 77 2 2" xfId="14027" xr:uid="{86D2A54B-ED2A-4A71-AFFE-72EB5C5E90A5}"/>
    <cellStyle name="40% - Accent1 77 2 2 2" xfId="33037" xr:uid="{BF63B680-60A9-4BDA-BE08-EDBB8B32C660}"/>
    <cellStyle name="40% - Accent1 77 2 2 3" xfId="48171" xr:uid="{F8AF487A-A998-47CA-9DDB-A09D8978AA23}"/>
    <cellStyle name="40% - Accent1 77 2 3" xfId="25493" xr:uid="{3B99F875-1495-48B5-B341-537A4B570C51}"/>
    <cellStyle name="40% - Accent1 77 2 4" xfId="40627" xr:uid="{0CB6F703-759A-4BE5-BB8E-599030B3AEDC}"/>
    <cellStyle name="40% - Accent1 77 3" xfId="3775" xr:uid="{AF734143-A3B3-4602-BB22-13EE74D23E61}"/>
    <cellStyle name="40% - Accent1 77 3 2" xfId="11538" xr:uid="{BC1E8DB6-4F8E-4979-91A0-D4ED8A36261F}"/>
    <cellStyle name="40% - Accent1 77 3 2 2" xfId="30563" xr:uid="{A1810677-0CF6-4079-9E74-C43F900F3DD0}"/>
    <cellStyle name="40% - Accent1 77 3 2 3" xfId="45697" xr:uid="{0655C4C3-D771-4028-BA11-5A57541DA092}"/>
    <cellStyle name="40% - Accent1 77 3 3" xfId="23019" xr:uid="{16DC0B1C-862F-4D3E-9BA2-A347C0B1A7FA}"/>
    <cellStyle name="40% - Accent1 77 3 4" xfId="38153" xr:uid="{A5FBE8A8-F9C8-45D8-9CD2-F8FDCEA0A7F2}"/>
    <cellStyle name="40% - Accent1 77 4" xfId="8912" xr:uid="{E23F9854-76D7-43A9-B8FD-A9C380F1FF39}"/>
    <cellStyle name="40% - Accent1 77 4 2" xfId="28021" xr:uid="{FE450246-3012-40DC-A361-C530E37BE19B}"/>
    <cellStyle name="40% - Accent1 77 4 3" xfId="43155" xr:uid="{5C5A8B7D-7B3B-48BA-86EF-CBD339D5C99C}"/>
    <cellStyle name="40% - Accent1 77 5" xfId="20477" xr:uid="{C9FF784E-18DF-448D-993A-1627E6F79192}"/>
    <cellStyle name="40% - Accent1 77 6" xfId="35611" xr:uid="{4FD3D280-8B9D-4AA6-8EF1-71A78E20CA30}"/>
    <cellStyle name="40% - Accent1 78" xfId="1135" xr:uid="{9D55ED28-DF9A-4BDE-92E6-8AC8D0D6B078}"/>
    <cellStyle name="40% - Accent1 78 2" xfId="6284" xr:uid="{70A7CD5F-3D31-4B46-A424-976927597897}"/>
    <cellStyle name="40% - Accent1 78 2 2" xfId="14041" xr:uid="{6BD33134-0E49-4DBD-8119-D8F17A0C686D}"/>
    <cellStyle name="40% - Accent1 78 2 2 2" xfId="33051" xr:uid="{02B2A999-3B34-4D68-AE72-B32F85B53B18}"/>
    <cellStyle name="40% - Accent1 78 2 2 3" xfId="48185" xr:uid="{9B4CE260-56D3-44AB-91C9-B2D12E4F5028}"/>
    <cellStyle name="40% - Accent1 78 2 3" xfId="25507" xr:uid="{E8E769DE-4D31-403B-9502-2C23FA6BB73B}"/>
    <cellStyle name="40% - Accent1 78 2 4" xfId="40641" xr:uid="{7020F1C9-F7EE-4D2F-863A-4EA1A5B776D0}"/>
    <cellStyle name="40% - Accent1 78 3" xfId="3789" xr:uid="{D2AFE376-A398-4FAE-A817-32C219912B66}"/>
    <cellStyle name="40% - Accent1 78 3 2" xfId="11552" xr:uid="{A7D018EE-21C9-41B4-B6A5-56B6A3CC1FFC}"/>
    <cellStyle name="40% - Accent1 78 3 2 2" xfId="30577" xr:uid="{0079F052-C7D2-4277-AF08-729F048AF856}"/>
    <cellStyle name="40% - Accent1 78 3 2 3" xfId="45711" xr:uid="{557F46C4-75DD-49AA-8611-03192DBE1E8F}"/>
    <cellStyle name="40% - Accent1 78 3 3" xfId="23033" xr:uid="{5C1613F9-C671-4DA4-B1CE-61C3CDC2431A}"/>
    <cellStyle name="40% - Accent1 78 3 4" xfId="38167" xr:uid="{66C71382-B538-43BF-8230-79CAB182E08A}"/>
    <cellStyle name="40% - Accent1 78 4" xfId="8926" xr:uid="{734084F9-449C-43C5-AF22-65ABECC09DC5}"/>
    <cellStyle name="40% - Accent1 78 4 2" xfId="28035" xr:uid="{37BDABB8-76F3-4391-AC7A-F82FE9B08F74}"/>
    <cellStyle name="40% - Accent1 78 4 3" xfId="43169" xr:uid="{3983172F-6A28-46E7-A4FC-1F26B787018A}"/>
    <cellStyle name="40% - Accent1 78 5" xfId="20491" xr:uid="{600FC37F-0CB7-4A27-9E66-5C0FD3640A15}"/>
    <cellStyle name="40% - Accent1 78 6" xfId="35625" xr:uid="{AE4B13A6-B28F-4B52-8980-83D1F11DF583}"/>
    <cellStyle name="40% - Accent1 79" xfId="1149" xr:uid="{9535446B-106A-4D7D-AB9C-FB7CF2E405FE}"/>
    <cellStyle name="40% - Accent1 79 2" xfId="6298" xr:uid="{864FA613-CD39-45CB-861D-DBB8252CF6D3}"/>
    <cellStyle name="40% - Accent1 79 2 2" xfId="14055" xr:uid="{CE4BE15F-3259-4D04-BA4F-0CA1C69EDE66}"/>
    <cellStyle name="40% - Accent1 79 2 2 2" xfId="33065" xr:uid="{113B0DF2-A356-4DA2-9BA7-1190A41FEB78}"/>
    <cellStyle name="40% - Accent1 79 2 2 3" xfId="48199" xr:uid="{F8B6D677-F71C-4218-ACBB-8E060512553C}"/>
    <cellStyle name="40% - Accent1 79 2 3" xfId="25521" xr:uid="{7D3DFAE9-AAB1-4A5A-BB79-46CE36187246}"/>
    <cellStyle name="40% - Accent1 79 2 4" xfId="40655" xr:uid="{B931F2E0-FE99-492A-B6AF-BD2A366D9B79}"/>
    <cellStyle name="40% - Accent1 79 3" xfId="3803" xr:uid="{7E15D65A-5A68-4160-9483-F52E92C84620}"/>
    <cellStyle name="40% - Accent1 79 3 2" xfId="11566" xr:uid="{0FF6B06C-EC88-4A3C-9A89-5758E329DC93}"/>
    <cellStyle name="40% - Accent1 79 3 2 2" xfId="30591" xr:uid="{968E50BC-FAC7-44BD-9095-73636F3AC36F}"/>
    <cellStyle name="40% - Accent1 79 3 2 3" xfId="45725" xr:uid="{DDEDD847-D680-4C16-8127-D9CA59C39AAC}"/>
    <cellStyle name="40% - Accent1 79 3 3" xfId="23047" xr:uid="{9EA8D61A-AFED-4D93-B915-99E345947803}"/>
    <cellStyle name="40% - Accent1 79 3 4" xfId="38181" xr:uid="{610B6DD6-4EE8-4E81-BA8E-A8EB6CAA7E6D}"/>
    <cellStyle name="40% - Accent1 79 4" xfId="8940" xr:uid="{8E9790EC-203A-479D-AF68-F3C8FF56F47F}"/>
    <cellStyle name="40% - Accent1 79 4 2" xfId="28049" xr:uid="{F7B191B8-97A2-4008-9452-6F1E17976EDC}"/>
    <cellStyle name="40% - Accent1 79 4 3" xfId="43183" xr:uid="{B93172E2-9DAD-416C-B572-D5F8D38E405F}"/>
    <cellStyle name="40% - Accent1 79 5" xfId="20505" xr:uid="{4CB2F0C0-BF78-4617-93AA-721C59D00BF6}"/>
    <cellStyle name="40% - Accent1 79 6" xfId="35639" xr:uid="{DCFC19AC-EA76-4CED-A82F-3E8E6E26637F}"/>
    <cellStyle name="40% - Accent1 8" xfId="154" xr:uid="{4BEA2933-1470-46D8-9218-5AA609C0762F}"/>
    <cellStyle name="40% - Accent1 8 2" xfId="5298" xr:uid="{FD9C7F0B-69C0-4A40-A373-B788D368AF54}"/>
    <cellStyle name="40% - Accent1 8 2 2" xfId="13055" xr:uid="{F387FC55-07EF-4802-87A1-1701A5798E30}"/>
    <cellStyle name="40% - Accent1 8 2 2 2" xfId="32065" xr:uid="{5C76B97E-73B9-4B88-BBDD-A2C090833DBD}"/>
    <cellStyle name="40% - Accent1 8 2 2 3" xfId="47199" xr:uid="{F1EDF2A6-05BE-4B53-B456-F0E598A59BA9}"/>
    <cellStyle name="40% - Accent1 8 2 3" xfId="24521" xr:uid="{2D81BA8D-5591-4494-9C08-628521E78279}"/>
    <cellStyle name="40% - Accent1 8 2 4" xfId="39655" xr:uid="{3FCE7219-E01A-41DA-8A57-149D58B9E68A}"/>
    <cellStyle name="40% - Accent1 8 3" xfId="2808" xr:uid="{F1FB303E-B9ED-44E0-BCDC-D0147D108D4B}"/>
    <cellStyle name="40% - Accent1 8 3 2" xfId="10571" xr:uid="{C0CDE71A-40CB-4E24-B4F4-7A0AA76AD7DE}"/>
    <cellStyle name="40% - Accent1 8 3 2 2" xfId="29596" xr:uid="{197A1756-51C0-4280-B0B0-6C0418186B73}"/>
    <cellStyle name="40% - Accent1 8 3 2 3" xfId="44730" xr:uid="{752649DF-4FDB-4E9E-8441-43BAC191CFF3}"/>
    <cellStyle name="40% - Accent1 8 3 3" xfId="22052" xr:uid="{A765B197-89BF-4856-B204-993D5FEA2F84}"/>
    <cellStyle name="40% - Accent1 8 3 4" xfId="37186" xr:uid="{609005C1-79E9-4116-880D-824C18B96C0D}"/>
    <cellStyle name="40% - Accent1 8 4" xfId="7945" xr:uid="{DE1F88AB-5DD3-4DB6-A09D-640951C9E29D}"/>
    <cellStyle name="40% - Accent1 8 4 2" xfId="27054" xr:uid="{F314404C-EB77-457B-879C-5A9484B2B9BE}"/>
    <cellStyle name="40% - Accent1 8 4 3" xfId="42188" xr:uid="{DBA0C463-4C90-401B-94FB-73523F5CD342}"/>
    <cellStyle name="40% - Accent1 8 5" xfId="19510" xr:uid="{C9678FE3-AC63-48AA-9623-C1FEE10C6651}"/>
    <cellStyle name="40% - Accent1 8 6" xfId="34644" xr:uid="{30928528-6045-4E14-B0D4-BFF98B599D22}"/>
    <cellStyle name="40% - Accent1 80" xfId="1163" xr:uid="{1E6B591C-D024-422A-BAB5-70E5A1F6F4C4}"/>
    <cellStyle name="40% - Accent1 80 2" xfId="6312" xr:uid="{B7FEC0AE-3D8D-44F5-99B9-67161B6FAC74}"/>
    <cellStyle name="40% - Accent1 80 2 2" xfId="14069" xr:uid="{884A66F1-B39C-4CD0-9BD0-22F6D38EA792}"/>
    <cellStyle name="40% - Accent1 80 2 2 2" xfId="33079" xr:uid="{33452EA8-BDA8-452B-ABA0-261B5B5C89AC}"/>
    <cellStyle name="40% - Accent1 80 2 2 3" xfId="48213" xr:uid="{D183E243-4C3F-4BCF-A4CA-166D4F6E194E}"/>
    <cellStyle name="40% - Accent1 80 2 3" xfId="25535" xr:uid="{2C6CB301-C5F2-419B-ACE2-637D7E50C015}"/>
    <cellStyle name="40% - Accent1 80 2 4" xfId="40669" xr:uid="{D12C511F-7DCC-430D-9380-36399887F435}"/>
    <cellStyle name="40% - Accent1 80 3" xfId="3817" xr:uid="{FF76FA3A-4B75-4081-94AE-10D32793E91A}"/>
    <cellStyle name="40% - Accent1 80 3 2" xfId="11580" xr:uid="{7D83DDC0-332F-46CE-91DC-8CF55F72EC8A}"/>
    <cellStyle name="40% - Accent1 80 3 2 2" xfId="30605" xr:uid="{F37B48EB-648E-422A-B87D-99C008A06FC3}"/>
    <cellStyle name="40% - Accent1 80 3 2 3" xfId="45739" xr:uid="{80BBB892-F544-4828-9BAE-72D1B749D62C}"/>
    <cellStyle name="40% - Accent1 80 3 3" xfId="23061" xr:uid="{C274E206-5F55-4059-A8AC-7D0B70CCC27D}"/>
    <cellStyle name="40% - Accent1 80 3 4" xfId="38195" xr:uid="{95BA1F93-3A79-49FE-9B96-830CC26CDA68}"/>
    <cellStyle name="40% - Accent1 80 4" xfId="8954" xr:uid="{8EF0DBF1-1935-419E-B2AB-251C9D06BF2B}"/>
    <cellStyle name="40% - Accent1 80 4 2" xfId="28063" xr:uid="{16C46559-B013-42E3-8D33-30CA674F1D7D}"/>
    <cellStyle name="40% - Accent1 80 4 3" xfId="43197" xr:uid="{28AE46A4-4B54-4A8A-BB36-EFED761AD718}"/>
    <cellStyle name="40% - Accent1 80 5" xfId="20519" xr:uid="{064C757D-2F07-4F5A-AD6E-7C971B4754EC}"/>
    <cellStyle name="40% - Accent1 80 6" xfId="35653" xr:uid="{5AE992D4-ECB3-4418-879A-8F2A1915F6F2}"/>
    <cellStyle name="40% - Accent1 81" xfId="1177" xr:uid="{930ED263-2E3E-438B-80D8-94B7956C36EC}"/>
    <cellStyle name="40% - Accent1 81 2" xfId="6326" xr:uid="{F92FEC74-E62B-475B-9378-DF3301B9D50C}"/>
    <cellStyle name="40% - Accent1 81 2 2" xfId="14083" xr:uid="{76B27024-D284-4268-B0BF-8C1A2FEF7147}"/>
    <cellStyle name="40% - Accent1 81 2 2 2" xfId="33093" xr:uid="{188D8748-E0C8-47F0-B263-980538AE1B6E}"/>
    <cellStyle name="40% - Accent1 81 2 2 3" xfId="48227" xr:uid="{E5782C47-C6A2-4EA7-8CE0-C28C1EB6984F}"/>
    <cellStyle name="40% - Accent1 81 2 3" xfId="25549" xr:uid="{3ACCA0A7-4B73-4D44-8E15-B2F6F4A2A986}"/>
    <cellStyle name="40% - Accent1 81 2 4" xfId="40683" xr:uid="{8071791A-05C3-4D7D-9C8B-DCEC8972BBF1}"/>
    <cellStyle name="40% - Accent1 81 3" xfId="3831" xr:uid="{99F6C232-D5A8-4642-8028-716422C69E77}"/>
    <cellStyle name="40% - Accent1 81 3 2" xfId="11594" xr:uid="{5A414D1E-D006-45FE-AB10-960CC82F4176}"/>
    <cellStyle name="40% - Accent1 81 3 2 2" xfId="30619" xr:uid="{22A27011-78D1-4D67-9E10-F0C144E19D4B}"/>
    <cellStyle name="40% - Accent1 81 3 2 3" xfId="45753" xr:uid="{732F9492-D9C3-4EED-8D89-06C3ED13CC6D}"/>
    <cellStyle name="40% - Accent1 81 3 3" xfId="23075" xr:uid="{410E55BD-69D7-4B28-9395-A345C5AC3359}"/>
    <cellStyle name="40% - Accent1 81 3 4" xfId="38209" xr:uid="{9A89FA15-4140-43E9-8AC0-3D17B2F2BA6F}"/>
    <cellStyle name="40% - Accent1 81 4" xfId="8968" xr:uid="{C10B7DB9-CCCA-4A79-AD99-F64647E6C89E}"/>
    <cellStyle name="40% - Accent1 81 4 2" xfId="28077" xr:uid="{491DBD91-AA4A-4A49-9035-5E061C9ADCB2}"/>
    <cellStyle name="40% - Accent1 81 4 3" xfId="43211" xr:uid="{9EAE369A-6CDB-4260-BD20-A50C4AD5CABE}"/>
    <cellStyle name="40% - Accent1 81 5" xfId="20533" xr:uid="{84AF592F-457F-48BC-B7FB-01C83186D614}"/>
    <cellStyle name="40% - Accent1 81 6" xfId="35667" xr:uid="{B41A9445-C158-46DB-90E5-C8C7E97EF699}"/>
    <cellStyle name="40% - Accent1 82" xfId="1191" xr:uid="{D0ACA2F2-1686-4094-AFA0-5EAB4A7EEBCB}"/>
    <cellStyle name="40% - Accent1 82 2" xfId="6340" xr:uid="{91552641-C275-4FE8-A4B2-5F5F6D28C359}"/>
    <cellStyle name="40% - Accent1 82 2 2" xfId="14097" xr:uid="{67E9969D-0E46-4D1A-B98D-213C29A1DB27}"/>
    <cellStyle name="40% - Accent1 82 2 2 2" xfId="33107" xr:uid="{346E79C8-323E-4E38-82DE-B880E6E91117}"/>
    <cellStyle name="40% - Accent1 82 2 2 3" xfId="48241" xr:uid="{3075BF72-C660-4B5F-8F96-DFB9A6818882}"/>
    <cellStyle name="40% - Accent1 82 2 3" xfId="25563" xr:uid="{698644C0-3ECB-4E2C-A5C9-527A221A6825}"/>
    <cellStyle name="40% - Accent1 82 2 4" xfId="40697" xr:uid="{4A4504D5-C66F-4EE6-8969-6B7A412098BD}"/>
    <cellStyle name="40% - Accent1 82 3" xfId="3845" xr:uid="{1AD864EA-4ABB-43D3-B460-01FACD2FD864}"/>
    <cellStyle name="40% - Accent1 82 3 2" xfId="11608" xr:uid="{0690AD55-7CC0-4CAA-89AD-96D8CBB362A2}"/>
    <cellStyle name="40% - Accent1 82 3 2 2" xfId="30633" xr:uid="{21E1248A-25EF-4211-B53F-568AD5F31B92}"/>
    <cellStyle name="40% - Accent1 82 3 2 3" xfId="45767" xr:uid="{4DB206F2-5075-49B0-9484-2DDFF95D1762}"/>
    <cellStyle name="40% - Accent1 82 3 3" xfId="23089" xr:uid="{13CE5D01-E193-41ED-80B5-183DF7F9FDF7}"/>
    <cellStyle name="40% - Accent1 82 3 4" xfId="38223" xr:uid="{031299FE-87EB-43BB-906F-DDE7F7A2759E}"/>
    <cellStyle name="40% - Accent1 82 4" xfId="8982" xr:uid="{82B46E10-7FD8-4029-AD98-28710D00D613}"/>
    <cellStyle name="40% - Accent1 82 4 2" xfId="28091" xr:uid="{00E2F4A3-C98F-485B-BA97-60EB6D2088D8}"/>
    <cellStyle name="40% - Accent1 82 4 3" xfId="43225" xr:uid="{F81EF76E-CECD-4B93-BDED-DB797267F058}"/>
    <cellStyle name="40% - Accent1 82 5" xfId="20547" xr:uid="{A4D785B0-7011-4152-883B-295F660C0C61}"/>
    <cellStyle name="40% - Accent1 82 6" xfId="35681" xr:uid="{E078CBC3-737F-4EDE-8F98-EA00F97265F5}"/>
    <cellStyle name="40% - Accent1 83" xfId="1205" xr:uid="{DEAE297A-C8D2-419D-A93A-73486D25D078}"/>
    <cellStyle name="40% - Accent1 83 2" xfId="6354" xr:uid="{31B16F2F-F1DA-477C-822C-F1C5883A1C3C}"/>
    <cellStyle name="40% - Accent1 83 2 2" xfId="14111" xr:uid="{40099580-08B9-4B20-BF4A-09498AFDAD69}"/>
    <cellStyle name="40% - Accent1 83 2 2 2" xfId="33121" xr:uid="{72CEBB76-2CA0-4EA8-A565-A0C1B033AF85}"/>
    <cellStyle name="40% - Accent1 83 2 2 3" xfId="48255" xr:uid="{DDCC946A-7A01-4522-92E7-FE493921ED24}"/>
    <cellStyle name="40% - Accent1 83 2 3" xfId="25577" xr:uid="{7D2D5BE0-4B27-45A1-A2B4-7E2D07ABB9D7}"/>
    <cellStyle name="40% - Accent1 83 2 4" xfId="40711" xr:uid="{97347115-F869-436C-A713-B3D3CF5FE8B0}"/>
    <cellStyle name="40% - Accent1 83 3" xfId="3859" xr:uid="{2499401C-3FF8-4862-B3F5-6797AE4FDFE1}"/>
    <cellStyle name="40% - Accent1 83 3 2" xfId="11622" xr:uid="{122C01AF-7467-4686-966A-978559D42D2B}"/>
    <cellStyle name="40% - Accent1 83 3 2 2" xfId="30647" xr:uid="{B80D9C3B-DA62-4652-9862-E0A21D887B98}"/>
    <cellStyle name="40% - Accent1 83 3 2 3" xfId="45781" xr:uid="{CD0E9C68-B173-4D9B-9003-C235563D5996}"/>
    <cellStyle name="40% - Accent1 83 3 3" xfId="23103" xr:uid="{6ECAED3E-C947-4BD5-8AB0-9E84759E9EB5}"/>
    <cellStyle name="40% - Accent1 83 3 4" xfId="38237" xr:uid="{2C290FB9-76F9-4601-AEA0-16837A2A7520}"/>
    <cellStyle name="40% - Accent1 83 4" xfId="8996" xr:uid="{3BC9C63F-1D89-4975-8C91-9D674935167F}"/>
    <cellStyle name="40% - Accent1 83 4 2" xfId="28105" xr:uid="{919FD598-68AF-4CA4-9511-EED6B38D5B6F}"/>
    <cellStyle name="40% - Accent1 83 4 3" xfId="43239" xr:uid="{3241E87E-78FC-4CEF-B276-07054F47AC79}"/>
    <cellStyle name="40% - Accent1 83 5" xfId="20561" xr:uid="{23BD90FE-FDF9-4FF6-A4CF-51744AA79AC3}"/>
    <cellStyle name="40% - Accent1 83 6" xfId="35695" xr:uid="{C38CBCE8-202E-4E3C-BF0E-C6ABA726ED2A}"/>
    <cellStyle name="40% - Accent1 84" xfId="1219" xr:uid="{DADB6CF5-6F41-4DD0-BB11-9FDEEDD5C1F0}"/>
    <cellStyle name="40% - Accent1 84 2" xfId="6368" xr:uid="{8D8B2099-57B3-4FD8-98FD-153564602040}"/>
    <cellStyle name="40% - Accent1 84 2 2" xfId="14125" xr:uid="{86D59413-C335-4B39-92E0-6ADF8F1A882D}"/>
    <cellStyle name="40% - Accent1 84 2 2 2" xfId="33135" xr:uid="{787405F7-802A-43E8-BA67-EE0413429441}"/>
    <cellStyle name="40% - Accent1 84 2 2 3" xfId="48269" xr:uid="{FD1C4FA5-437E-4787-9065-35298A5B049F}"/>
    <cellStyle name="40% - Accent1 84 2 3" xfId="25591" xr:uid="{BFA1C40C-05CB-43D9-AC08-A89A620BEE3E}"/>
    <cellStyle name="40% - Accent1 84 2 4" xfId="40725" xr:uid="{677ECE13-8AE3-448D-96AE-020F7A83281B}"/>
    <cellStyle name="40% - Accent1 84 3" xfId="3873" xr:uid="{05A6A00A-3CB8-42EB-AA9A-27EF70484F54}"/>
    <cellStyle name="40% - Accent1 84 3 2" xfId="11636" xr:uid="{9673C807-FDF0-48A3-B68D-669D276158A7}"/>
    <cellStyle name="40% - Accent1 84 3 2 2" xfId="30661" xr:uid="{CDA5B2D1-1B32-414C-AB48-3A00F6B0744C}"/>
    <cellStyle name="40% - Accent1 84 3 2 3" xfId="45795" xr:uid="{02D6ACCF-2D0B-496A-A159-EC8552540970}"/>
    <cellStyle name="40% - Accent1 84 3 3" xfId="23117" xr:uid="{51E09D49-BB93-4C46-8298-E9CF22DD6437}"/>
    <cellStyle name="40% - Accent1 84 3 4" xfId="38251" xr:uid="{B0348874-EEB8-4504-92BD-102DAC308C21}"/>
    <cellStyle name="40% - Accent1 84 4" xfId="9010" xr:uid="{BB8CD116-424D-41F2-8FE1-7B122DA9169A}"/>
    <cellStyle name="40% - Accent1 84 4 2" xfId="28119" xr:uid="{9D8620CE-C424-4857-A80D-B93B8E6CCAFC}"/>
    <cellStyle name="40% - Accent1 84 4 3" xfId="43253" xr:uid="{33D847C4-FF41-4C32-8B22-1CA894779CEA}"/>
    <cellStyle name="40% - Accent1 84 5" xfId="20575" xr:uid="{69C22F8F-FA0F-4312-B723-6840BDCBB2F9}"/>
    <cellStyle name="40% - Accent1 84 6" xfId="35709" xr:uid="{40051D76-F492-4449-832A-01AEE33F9555}"/>
    <cellStyle name="40% - Accent1 85" xfId="1233" xr:uid="{14D0F6C1-9B85-4126-8FBD-C55BF7D04FDA}"/>
    <cellStyle name="40% - Accent1 85 2" xfId="6382" xr:uid="{0187674C-9FE0-430A-A5E8-4FB7A845C601}"/>
    <cellStyle name="40% - Accent1 85 2 2" xfId="14139" xr:uid="{B3236810-60C5-4648-A04F-F1EFFE248936}"/>
    <cellStyle name="40% - Accent1 85 2 2 2" xfId="33149" xr:uid="{B5B47098-9112-4E74-B95C-7CD6ED4CB2EE}"/>
    <cellStyle name="40% - Accent1 85 2 2 3" xfId="48283" xr:uid="{AE94D4F7-16BA-4BC9-837A-3B1B11F0B23F}"/>
    <cellStyle name="40% - Accent1 85 2 3" xfId="25605" xr:uid="{9FD6D209-BC16-4598-A6B6-8082B4250F4A}"/>
    <cellStyle name="40% - Accent1 85 2 4" xfId="40739" xr:uid="{6F02475A-7D4C-444E-B2EE-D8EE9EC46561}"/>
    <cellStyle name="40% - Accent1 85 3" xfId="3887" xr:uid="{D8849E3D-026E-43E4-A5DC-20A655A810E1}"/>
    <cellStyle name="40% - Accent1 85 3 2" xfId="11650" xr:uid="{D76C1F19-5AD8-4BF1-953C-F6179926D063}"/>
    <cellStyle name="40% - Accent1 85 3 2 2" xfId="30675" xr:uid="{05D29408-0EB4-453C-A46F-F9E8594D7719}"/>
    <cellStyle name="40% - Accent1 85 3 2 3" xfId="45809" xr:uid="{5B0BAE95-D67A-49F7-8A41-A40C1CCC97DB}"/>
    <cellStyle name="40% - Accent1 85 3 3" xfId="23131" xr:uid="{F2DDF163-185F-4532-91F6-B20C4C8EF4F2}"/>
    <cellStyle name="40% - Accent1 85 3 4" xfId="38265" xr:uid="{74B7F521-D117-4F86-BB1C-B2FA40DBBA40}"/>
    <cellStyle name="40% - Accent1 85 4" xfId="9024" xr:uid="{42B04212-0371-4CCE-83C0-74B3AA3EF3AC}"/>
    <cellStyle name="40% - Accent1 85 4 2" xfId="28133" xr:uid="{DD35DFD7-D499-41E7-8E09-491A1AB26E33}"/>
    <cellStyle name="40% - Accent1 85 4 3" xfId="43267" xr:uid="{CD84FDD1-E427-4F91-B3CB-4DACFD28776D}"/>
    <cellStyle name="40% - Accent1 85 5" xfId="20589" xr:uid="{F36BE716-8B7B-4080-AE03-F4F2F50B6E00}"/>
    <cellStyle name="40% - Accent1 85 6" xfId="35723" xr:uid="{CB47E1A9-2C9F-4878-B95D-2D053330FDE5}"/>
    <cellStyle name="40% - Accent1 86" xfId="1247" xr:uid="{C68B33EB-7CAF-468F-BA8A-499AA5797376}"/>
    <cellStyle name="40% - Accent1 86 2" xfId="6396" xr:uid="{CC16C043-6B0C-46FB-A3CC-23E7E4BD2DDA}"/>
    <cellStyle name="40% - Accent1 86 2 2" xfId="14153" xr:uid="{1517F23D-73F2-4E66-9A52-AD8CEB7171A8}"/>
    <cellStyle name="40% - Accent1 86 2 2 2" xfId="33163" xr:uid="{1CEF3B10-CD31-4304-946E-3F4D03649817}"/>
    <cellStyle name="40% - Accent1 86 2 2 3" xfId="48297" xr:uid="{9D9C33FE-87C6-4392-8718-1B95EA64D5DC}"/>
    <cellStyle name="40% - Accent1 86 2 3" xfId="25619" xr:uid="{1D44741E-E50E-46D1-897B-6FCCB4118FC1}"/>
    <cellStyle name="40% - Accent1 86 2 4" xfId="40753" xr:uid="{07846181-CC0B-45CC-A6B1-F7BD5C3E4358}"/>
    <cellStyle name="40% - Accent1 86 3" xfId="3901" xr:uid="{9E0BF099-D89C-404D-A9A1-1843CD39126E}"/>
    <cellStyle name="40% - Accent1 86 3 2" xfId="11664" xr:uid="{D00E046A-67C6-4470-A3E1-3BBDD0578DCA}"/>
    <cellStyle name="40% - Accent1 86 3 2 2" xfId="30689" xr:uid="{F76BFEB9-FAC4-48B6-B3CF-8EBA11670638}"/>
    <cellStyle name="40% - Accent1 86 3 2 3" xfId="45823" xr:uid="{C70A12A3-8D76-447C-B3D8-2B43E174DB05}"/>
    <cellStyle name="40% - Accent1 86 3 3" xfId="23145" xr:uid="{6568D69F-5A66-493B-861B-4362096B6DED}"/>
    <cellStyle name="40% - Accent1 86 3 4" xfId="38279" xr:uid="{0FC0E5FF-3D54-4F62-9450-4A246AF6C8A3}"/>
    <cellStyle name="40% - Accent1 86 4" xfId="9038" xr:uid="{DCA6F8D6-1EC3-4662-A693-0FE821F718A2}"/>
    <cellStyle name="40% - Accent1 86 4 2" xfId="28147" xr:uid="{D0C6D29B-B873-4D61-A4BC-861FF698EA38}"/>
    <cellStyle name="40% - Accent1 86 4 3" xfId="43281" xr:uid="{D8C87E10-CE09-426D-8CF0-7DD212AAF18B}"/>
    <cellStyle name="40% - Accent1 86 5" xfId="20603" xr:uid="{3899B5B8-70A8-4C7C-939D-9AFEF3752FA3}"/>
    <cellStyle name="40% - Accent1 86 6" xfId="35737" xr:uid="{4E4311BE-D709-4A1D-9134-2A7D1C0C5EDF}"/>
    <cellStyle name="40% - Accent1 87" xfId="1261" xr:uid="{50D96D53-00E1-4603-A729-8800A7E9986B}"/>
    <cellStyle name="40% - Accent1 87 2" xfId="6410" xr:uid="{EB85AED3-E7A3-4E5F-B4C2-C5714ED3803C}"/>
    <cellStyle name="40% - Accent1 87 2 2" xfId="14167" xr:uid="{4BC6767B-0B02-4259-AE59-EE2AEF4A738E}"/>
    <cellStyle name="40% - Accent1 87 2 2 2" xfId="33177" xr:uid="{E524EEBD-87AE-431E-B03C-FAD588B9F1F5}"/>
    <cellStyle name="40% - Accent1 87 2 2 3" xfId="48311" xr:uid="{6C7CF8BD-6E90-4488-9E20-E9A98B5DFC42}"/>
    <cellStyle name="40% - Accent1 87 2 3" xfId="25633" xr:uid="{C01F85F5-3588-46D7-AAD4-FEBEF7C64CED}"/>
    <cellStyle name="40% - Accent1 87 2 4" xfId="40767" xr:uid="{4C47BA62-B90A-4172-9470-CC41033BED72}"/>
    <cellStyle name="40% - Accent1 87 3" xfId="3915" xr:uid="{E590F9EF-5665-48E7-B961-321D37B62CE8}"/>
    <cellStyle name="40% - Accent1 87 3 2" xfId="11678" xr:uid="{5874352D-A693-4EBB-8AC5-2706CA5C456C}"/>
    <cellStyle name="40% - Accent1 87 3 2 2" xfId="30703" xr:uid="{CFFF7426-307D-49C9-93E3-D27B4DE9E642}"/>
    <cellStyle name="40% - Accent1 87 3 2 3" xfId="45837" xr:uid="{F1BE6902-3A13-4EE5-9382-7D624975C92A}"/>
    <cellStyle name="40% - Accent1 87 3 3" xfId="23159" xr:uid="{D1F26AC4-87A1-4612-83AA-2C1E86CA5E67}"/>
    <cellStyle name="40% - Accent1 87 3 4" xfId="38293" xr:uid="{A9C5C0B7-47B8-4856-8810-6DCBC8E0005D}"/>
    <cellStyle name="40% - Accent1 87 4" xfId="9052" xr:uid="{092B0831-49E7-4E85-98A9-AD5BFE127085}"/>
    <cellStyle name="40% - Accent1 87 4 2" xfId="28161" xr:uid="{BF731E74-216B-45AA-88D3-D10E7A4482C9}"/>
    <cellStyle name="40% - Accent1 87 4 3" xfId="43295" xr:uid="{01DF0FE0-0369-431C-9684-8DA2A3145F3C}"/>
    <cellStyle name="40% - Accent1 87 5" xfId="20617" xr:uid="{4E6A5A1E-14B8-4BAD-8351-40B0E18D78C5}"/>
    <cellStyle name="40% - Accent1 87 6" xfId="35751" xr:uid="{B50640C2-5BD0-4A17-9BC7-5499DA94E078}"/>
    <cellStyle name="40% - Accent1 88" xfId="1275" xr:uid="{AFEC2F01-7AA3-4E72-86BB-2DC53F0E8504}"/>
    <cellStyle name="40% - Accent1 88 2" xfId="6424" xr:uid="{8695F344-E7FD-4ED9-8302-87B08D2DDE70}"/>
    <cellStyle name="40% - Accent1 88 2 2" xfId="14181" xr:uid="{720064FD-C438-4C32-8D4B-667806BD6689}"/>
    <cellStyle name="40% - Accent1 88 2 2 2" xfId="33191" xr:uid="{3DD1E293-0588-4BCF-9895-C42B070BC247}"/>
    <cellStyle name="40% - Accent1 88 2 2 3" xfId="48325" xr:uid="{26695B03-E5B2-443F-AB52-0C246CB2AD02}"/>
    <cellStyle name="40% - Accent1 88 2 3" xfId="25647" xr:uid="{E3D63360-FC7B-4591-AF33-38775F4C7D3D}"/>
    <cellStyle name="40% - Accent1 88 2 4" xfId="40781" xr:uid="{A28EFBB2-0291-4582-AF99-5A43BE31964B}"/>
    <cellStyle name="40% - Accent1 88 3" xfId="3929" xr:uid="{1F6D430F-3767-4093-9B1F-83BB292E819C}"/>
    <cellStyle name="40% - Accent1 88 3 2" xfId="11692" xr:uid="{6BFA40C9-E4A1-4493-9768-C273BF38A36B}"/>
    <cellStyle name="40% - Accent1 88 3 2 2" xfId="30717" xr:uid="{48A49D7C-6379-46C6-BCA5-25D589205DE2}"/>
    <cellStyle name="40% - Accent1 88 3 2 3" xfId="45851" xr:uid="{0BFF69F5-0E99-4291-86AB-7413AA810F0A}"/>
    <cellStyle name="40% - Accent1 88 3 3" xfId="23173" xr:uid="{504877F9-A069-4B24-B6BA-640563C060DD}"/>
    <cellStyle name="40% - Accent1 88 3 4" xfId="38307" xr:uid="{53505392-80AE-4A34-ABD8-6518AEFC13EA}"/>
    <cellStyle name="40% - Accent1 88 4" xfId="9066" xr:uid="{03CC7C09-88E6-4073-8C0F-26A6EA0C40C4}"/>
    <cellStyle name="40% - Accent1 88 4 2" xfId="28175" xr:uid="{255C6AB3-29EE-466F-AB89-07598DD758F6}"/>
    <cellStyle name="40% - Accent1 88 4 3" xfId="43309" xr:uid="{765A1679-F237-4A13-848F-3277C78E516B}"/>
    <cellStyle name="40% - Accent1 88 5" xfId="20631" xr:uid="{1B729891-2ABD-475A-9FA8-42AD9470EF6E}"/>
    <cellStyle name="40% - Accent1 88 6" xfId="35765" xr:uid="{796CB8F3-1527-4B57-8E76-C043548A5B76}"/>
    <cellStyle name="40% - Accent1 89" xfId="1289" xr:uid="{AB3DA00C-DA59-4F0C-BC95-A4DCA04D06B0}"/>
    <cellStyle name="40% - Accent1 89 2" xfId="6438" xr:uid="{B49B318B-0869-4ABB-BEF5-E50E3F04C085}"/>
    <cellStyle name="40% - Accent1 89 2 2" xfId="14195" xr:uid="{76DD3A45-CF9A-42AA-ADD4-533954B36B83}"/>
    <cellStyle name="40% - Accent1 89 2 2 2" xfId="33205" xr:uid="{E31E9716-9E72-4D31-B3FC-9CC6373BC7DD}"/>
    <cellStyle name="40% - Accent1 89 2 2 3" xfId="48339" xr:uid="{53EA8970-AE04-463C-9F89-4A0D712BE0E9}"/>
    <cellStyle name="40% - Accent1 89 2 3" xfId="25661" xr:uid="{58EDF953-DB91-494F-8F71-E80411731BA2}"/>
    <cellStyle name="40% - Accent1 89 2 4" xfId="40795" xr:uid="{98DA956C-F1C3-4742-9BDE-E61CEC0D6772}"/>
    <cellStyle name="40% - Accent1 89 3" xfId="3943" xr:uid="{9F6EA002-01FB-4318-AE01-9805FDD409D2}"/>
    <cellStyle name="40% - Accent1 89 3 2" xfId="11706" xr:uid="{4D6BAA81-8AF6-4A9E-B421-D107DB18F71C}"/>
    <cellStyle name="40% - Accent1 89 3 2 2" xfId="30731" xr:uid="{A6D557BA-C8A3-4011-AFB2-9B01944A5C45}"/>
    <cellStyle name="40% - Accent1 89 3 2 3" xfId="45865" xr:uid="{75C33553-2C84-4652-AAFF-E5F846490DC0}"/>
    <cellStyle name="40% - Accent1 89 3 3" xfId="23187" xr:uid="{8DA0165B-D1E4-4198-9BDD-1027E4E88B14}"/>
    <cellStyle name="40% - Accent1 89 3 4" xfId="38321" xr:uid="{5CE223BC-185A-4D7B-B172-794A3278846E}"/>
    <cellStyle name="40% - Accent1 89 4" xfId="9080" xr:uid="{67B1C8D6-4A3E-4A54-ADA4-B7648D46A690}"/>
    <cellStyle name="40% - Accent1 89 4 2" xfId="28189" xr:uid="{6D9177A6-9ADF-44D6-9B9F-4799A22DD7BA}"/>
    <cellStyle name="40% - Accent1 89 4 3" xfId="43323" xr:uid="{75CCAFE2-4D3A-4D1F-8DFA-1F79557EE229}"/>
    <cellStyle name="40% - Accent1 89 5" xfId="20645" xr:uid="{43FE0E74-0227-49A6-9743-4A61A2B352FA}"/>
    <cellStyle name="40% - Accent1 89 6" xfId="35779" xr:uid="{D7B54A3E-F414-4B79-9865-F57B3D363773}"/>
    <cellStyle name="40% - Accent1 9" xfId="169" xr:uid="{C9F2081D-9A07-4B15-B1E0-7AA4EC89D647}"/>
    <cellStyle name="40% - Accent1 9 2" xfId="5312" xr:uid="{6DAA0BF8-FA72-4425-8ED1-89CEAF413737}"/>
    <cellStyle name="40% - Accent1 9 2 2" xfId="13069" xr:uid="{D099D4DF-E19B-4E2F-8FDD-979A4BB6372F}"/>
    <cellStyle name="40% - Accent1 9 2 2 2" xfId="32079" xr:uid="{25DA02B4-1BB9-4C85-BAF0-20AAFF9420C5}"/>
    <cellStyle name="40% - Accent1 9 2 2 3" xfId="47213" xr:uid="{939E50BF-9F8B-4F4F-A313-72D68A4B9E1B}"/>
    <cellStyle name="40% - Accent1 9 2 3" xfId="24535" xr:uid="{23D5E688-6579-47B5-9491-79FA352FB6DB}"/>
    <cellStyle name="40% - Accent1 9 2 4" xfId="39669" xr:uid="{06ECE825-19E8-43B6-9831-674661B28AA9}"/>
    <cellStyle name="40% - Accent1 9 3" xfId="2823" xr:uid="{6AD50C30-01D0-44FD-AB98-72C9FEDAC659}"/>
    <cellStyle name="40% - Accent1 9 3 2" xfId="10586" xr:uid="{B1CA339F-53EF-40BB-80AA-997D3D901F8F}"/>
    <cellStyle name="40% - Accent1 9 3 2 2" xfId="29611" xr:uid="{6E9305DA-66F8-4F10-8386-A40CE87E48AD}"/>
    <cellStyle name="40% - Accent1 9 3 2 3" xfId="44745" xr:uid="{D838B8CC-CD2A-43F5-AD59-85F79CBD79DC}"/>
    <cellStyle name="40% - Accent1 9 3 3" xfId="22067" xr:uid="{77615420-A916-418B-A868-A0DC02BEA590}"/>
    <cellStyle name="40% - Accent1 9 3 4" xfId="37201" xr:uid="{93B08EA5-CEF0-4DBD-8CE7-4E654B19F3CD}"/>
    <cellStyle name="40% - Accent1 9 4" xfId="7960" xr:uid="{7D719E7D-3E46-4728-92F6-FBC0AC992889}"/>
    <cellStyle name="40% - Accent1 9 4 2" xfId="27069" xr:uid="{CCEE3972-6DB0-4646-9E4F-D26B69E5149D}"/>
    <cellStyle name="40% - Accent1 9 4 3" xfId="42203" xr:uid="{841D6B37-401F-4352-A7B5-5D4258A55506}"/>
    <cellStyle name="40% - Accent1 9 5" xfId="19525" xr:uid="{76C10549-D9BA-4F08-A1CD-C48E56A47798}"/>
    <cellStyle name="40% - Accent1 9 6" xfId="34659" xr:uid="{9B023CC9-3528-4BEB-8371-C0F924D491A2}"/>
    <cellStyle name="40% - Accent1 90" xfId="1303" xr:uid="{DFB565E0-C2E9-448E-9795-B6D6BABD7611}"/>
    <cellStyle name="40% - Accent1 90 2" xfId="6452" xr:uid="{0E9D4C97-FBC7-4E4D-B58D-5AA1A3B7908C}"/>
    <cellStyle name="40% - Accent1 90 2 2" xfId="14209" xr:uid="{51C647DC-13B3-430E-BD7C-A7A3C694C373}"/>
    <cellStyle name="40% - Accent1 90 2 2 2" xfId="33219" xr:uid="{852664C7-AEC3-4DAC-9A66-DBB92F9CB3F5}"/>
    <cellStyle name="40% - Accent1 90 2 2 3" xfId="48353" xr:uid="{175A90FE-8AE6-492C-8F47-FA9222A727F2}"/>
    <cellStyle name="40% - Accent1 90 2 3" xfId="25675" xr:uid="{6D16D8FD-355E-40DC-B210-44F4CFB27624}"/>
    <cellStyle name="40% - Accent1 90 2 4" xfId="40809" xr:uid="{5C943F70-40E8-4398-9C6B-9A2DBB129BCE}"/>
    <cellStyle name="40% - Accent1 90 3" xfId="3957" xr:uid="{B2A6871F-787E-4B4E-82C6-6E8E78AADD3D}"/>
    <cellStyle name="40% - Accent1 90 3 2" xfId="11720" xr:uid="{1EE1D6B3-A77A-43D7-BE03-BA9CD7671FA6}"/>
    <cellStyle name="40% - Accent1 90 3 2 2" xfId="30745" xr:uid="{73E2687A-27E8-4D63-8745-2ACBB6431F96}"/>
    <cellStyle name="40% - Accent1 90 3 2 3" xfId="45879" xr:uid="{F2441888-E2B1-4E10-B426-73C998F0CCF3}"/>
    <cellStyle name="40% - Accent1 90 3 3" xfId="23201" xr:uid="{95B7561B-3388-4353-BE1E-670F4FEFB0DF}"/>
    <cellStyle name="40% - Accent1 90 3 4" xfId="38335" xr:uid="{3C03E162-14C2-4D5E-B61E-5A252411AEF5}"/>
    <cellStyle name="40% - Accent1 90 4" xfId="9094" xr:uid="{C6AD419F-6B50-4920-B577-9963826134C7}"/>
    <cellStyle name="40% - Accent1 90 4 2" xfId="28203" xr:uid="{EBB11A03-FB42-4B18-9C9A-DF1307A8EF5C}"/>
    <cellStyle name="40% - Accent1 90 4 3" xfId="43337" xr:uid="{0B05FA0A-CA6C-43EA-86F0-92403EB5363C}"/>
    <cellStyle name="40% - Accent1 90 5" xfId="20659" xr:uid="{9D7424D2-C5EF-4F8B-8DD8-F7C04AC4D316}"/>
    <cellStyle name="40% - Accent1 90 6" xfId="35793" xr:uid="{B576E1E6-A7CC-45D4-B1D1-4B22B9FEC54A}"/>
    <cellStyle name="40% - Accent1 91" xfId="1317" xr:uid="{7115EB42-9046-47E9-ACEC-514ABD49105C}"/>
    <cellStyle name="40% - Accent1 91 2" xfId="6466" xr:uid="{6CDA2944-FEC4-4022-B583-14EF17416F43}"/>
    <cellStyle name="40% - Accent1 91 2 2" xfId="14223" xr:uid="{3A98D87C-A544-4929-B6FA-EF1A998236D8}"/>
    <cellStyle name="40% - Accent1 91 2 2 2" xfId="33233" xr:uid="{D7EED013-B6B4-4548-9A37-0E6A3011C8DF}"/>
    <cellStyle name="40% - Accent1 91 2 2 3" xfId="48367" xr:uid="{C5798FE5-D64F-4203-AC96-B911646FD4E7}"/>
    <cellStyle name="40% - Accent1 91 2 3" xfId="25689" xr:uid="{5D712DDA-16A0-4ADE-A63B-CF47BFDDFF0B}"/>
    <cellStyle name="40% - Accent1 91 2 4" xfId="40823" xr:uid="{048ACBC6-53F3-47A4-9B12-A238A15A3981}"/>
    <cellStyle name="40% - Accent1 91 3" xfId="3971" xr:uid="{F64D4855-8432-41D2-A453-1E3845BD1DA4}"/>
    <cellStyle name="40% - Accent1 91 3 2" xfId="11734" xr:uid="{6ED0E3E8-9B1C-4AF3-A58F-D9B348C53052}"/>
    <cellStyle name="40% - Accent1 91 3 2 2" xfId="30759" xr:uid="{1EB1E316-50E7-4E47-AE0B-639D7C0E6596}"/>
    <cellStyle name="40% - Accent1 91 3 2 3" xfId="45893" xr:uid="{7FE120F8-8380-4988-9BFA-9B205A96A98B}"/>
    <cellStyle name="40% - Accent1 91 3 3" xfId="23215" xr:uid="{DBA8BB4D-3C0B-4762-8E57-78166A37EE6B}"/>
    <cellStyle name="40% - Accent1 91 3 4" xfId="38349" xr:uid="{5A4EF11E-62DD-4E07-BCCB-93E689D23620}"/>
    <cellStyle name="40% - Accent1 91 4" xfId="9108" xr:uid="{D379F2B7-EC32-4713-98B0-C734E4F10F7C}"/>
    <cellStyle name="40% - Accent1 91 4 2" xfId="28217" xr:uid="{E63C98A9-23F7-45B5-B9A8-998CF492B7B3}"/>
    <cellStyle name="40% - Accent1 91 4 3" xfId="43351" xr:uid="{81ECFE7E-3364-4F9B-88AE-8F74FCDB3E99}"/>
    <cellStyle name="40% - Accent1 91 5" xfId="20673" xr:uid="{7DF16220-563F-464D-ADF7-F32000C3592A}"/>
    <cellStyle name="40% - Accent1 91 6" xfId="35807" xr:uid="{143C54BB-6FB3-4981-BF07-F7DEC8B95B3D}"/>
    <cellStyle name="40% - Accent1 92" xfId="1331" xr:uid="{46D93F90-7EB3-4A73-B606-8BCE33F417BF}"/>
    <cellStyle name="40% - Accent1 92 2" xfId="6480" xr:uid="{C9178DD2-E35C-4B04-B51F-D86502FAA690}"/>
    <cellStyle name="40% - Accent1 92 2 2" xfId="14237" xr:uid="{99B0897B-7216-409E-96F2-ADED857484F4}"/>
    <cellStyle name="40% - Accent1 92 2 2 2" xfId="33247" xr:uid="{6F5C8BCE-DC6D-433B-AE6E-F1655341DAEA}"/>
    <cellStyle name="40% - Accent1 92 2 2 3" xfId="48381" xr:uid="{83188A92-7C5F-42F5-9BB4-D1FDCE06E439}"/>
    <cellStyle name="40% - Accent1 92 2 3" xfId="25703" xr:uid="{CA3D0E0C-A34C-4400-8958-5C0591BF8D06}"/>
    <cellStyle name="40% - Accent1 92 2 4" xfId="40837" xr:uid="{3799CDBD-7A15-4D6E-9EB2-D302C0CE9F97}"/>
    <cellStyle name="40% - Accent1 92 3" xfId="3985" xr:uid="{39F3693A-E258-418D-81CB-2A9272C8D4EC}"/>
    <cellStyle name="40% - Accent1 92 3 2" xfId="11748" xr:uid="{02001070-72D7-40AB-9163-09C30E1915AC}"/>
    <cellStyle name="40% - Accent1 92 3 2 2" xfId="30773" xr:uid="{366F944D-6319-4D41-BFF3-2ABB24C65E8A}"/>
    <cellStyle name="40% - Accent1 92 3 2 3" xfId="45907" xr:uid="{ED4041DC-9CFF-4E60-BC4E-8950040590ED}"/>
    <cellStyle name="40% - Accent1 92 3 3" xfId="23229" xr:uid="{6DA6BFCC-D8A3-4EE8-9C9D-1D5179FB19F5}"/>
    <cellStyle name="40% - Accent1 92 3 4" xfId="38363" xr:uid="{CE9214D4-A646-41FD-AF55-012E9EE4B560}"/>
    <cellStyle name="40% - Accent1 92 4" xfId="9122" xr:uid="{CCD5A5B1-1772-41E7-9CCF-F9F6BCDD70A2}"/>
    <cellStyle name="40% - Accent1 92 4 2" xfId="28231" xr:uid="{99376401-158E-45C3-8973-836F73B3FC0D}"/>
    <cellStyle name="40% - Accent1 92 4 3" xfId="43365" xr:uid="{26DE0B18-8537-452F-BF02-B545CE06B561}"/>
    <cellStyle name="40% - Accent1 92 5" xfId="20687" xr:uid="{C2A6BEF5-9E4D-46F1-B5DE-AE590E1CA976}"/>
    <cellStyle name="40% - Accent1 92 6" xfId="35821" xr:uid="{8E648DBA-24FB-4F63-B44E-CE25EA7F7B4E}"/>
    <cellStyle name="40% - Accent1 93" xfId="1345" xr:uid="{FD54EE5D-9D2F-45EB-AE5B-6B00986DCCDA}"/>
    <cellStyle name="40% - Accent1 93 2" xfId="6494" xr:uid="{0CD79A9F-118F-4388-919A-98B8C70627D4}"/>
    <cellStyle name="40% - Accent1 93 2 2" xfId="14251" xr:uid="{4877E7B8-CEFA-456B-BE52-F35DF570A057}"/>
    <cellStyle name="40% - Accent1 93 2 2 2" xfId="33261" xr:uid="{42C62722-12E2-46BD-A693-999F136522A3}"/>
    <cellStyle name="40% - Accent1 93 2 2 3" xfId="48395" xr:uid="{65F48A63-6365-4402-BB75-21AD2620A4F3}"/>
    <cellStyle name="40% - Accent1 93 2 3" xfId="25717" xr:uid="{FE1DC185-D41B-4816-8ABF-399DECC6861E}"/>
    <cellStyle name="40% - Accent1 93 2 4" xfId="40851" xr:uid="{E94AC29B-6DCE-4640-9E95-E369FA94CE6A}"/>
    <cellStyle name="40% - Accent1 93 3" xfId="3999" xr:uid="{521E6F06-061F-4A6A-9626-8492D134131A}"/>
    <cellStyle name="40% - Accent1 93 3 2" xfId="11762" xr:uid="{39F451F2-3D81-4709-91FB-4E4299DCA074}"/>
    <cellStyle name="40% - Accent1 93 3 2 2" xfId="30787" xr:uid="{F46D6AB5-D8E2-4296-BF4A-FA2595EDECF7}"/>
    <cellStyle name="40% - Accent1 93 3 2 3" xfId="45921" xr:uid="{3404D1BD-DF62-48BB-9399-042040487BC5}"/>
    <cellStyle name="40% - Accent1 93 3 3" xfId="23243" xr:uid="{96BE7F76-1294-473B-A6D6-B950C3E72868}"/>
    <cellStyle name="40% - Accent1 93 3 4" xfId="38377" xr:uid="{8A7A2A16-4A70-4D94-9ED2-DA4E9B1C5799}"/>
    <cellStyle name="40% - Accent1 93 4" xfId="9136" xr:uid="{6A7317AD-4875-4326-8E55-24D2C809A4EB}"/>
    <cellStyle name="40% - Accent1 93 4 2" xfId="28245" xr:uid="{F7075106-E567-4B63-8F9C-61D343F4A7E3}"/>
    <cellStyle name="40% - Accent1 93 4 3" xfId="43379" xr:uid="{EB8E331A-2A61-4CB1-AA5C-322D8C4585DA}"/>
    <cellStyle name="40% - Accent1 93 5" xfId="20701" xr:uid="{987FA513-B3A8-4B07-A778-19A50A5D4797}"/>
    <cellStyle name="40% - Accent1 93 6" xfId="35835" xr:uid="{CA49A023-6992-4756-9701-E73080895E4E}"/>
    <cellStyle name="40% - Accent1 94" xfId="1359" xr:uid="{CB8153DA-FFA5-4B19-A31A-F978D79DA93E}"/>
    <cellStyle name="40% - Accent1 94 2" xfId="6508" xr:uid="{ECDE9932-8AAB-4554-AAC6-55F2AD0FC06F}"/>
    <cellStyle name="40% - Accent1 94 2 2" xfId="14265" xr:uid="{A29AFF62-359A-4E6E-93F6-CE47538DD118}"/>
    <cellStyle name="40% - Accent1 94 2 2 2" xfId="33275" xr:uid="{8456BC16-AB75-40CC-A666-8F22F14235E6}"/>
    <cellStyle name="40% - Accent1 94 2 2 3" xfId="48409" xr:uid="{CAD57ECA-637A-4B05-B931-1FD56F3FAB0A}"/>
    <cellStyle name="40% - Accent1 94 2 3" xfId="25731" xr:uid="{6A00EC9D-6B2F-49C2-A195-9FBDFD956248}"/>
    <cellStyle name="40% - Accent1 94 2 4" xfId="40865" xr:uid="{4A85FF9A-994E-4114-813C-EFA2885DDF82}"/>
    <cellStyle name="40% - Accent1 94 3" xfId="4013" xr:uid="{E15D7F12-81C4-4CF3-A63E-E9E8E7356308}"/>
    <cellStyle name="40% - Accent1 94 3 2" xfId="11776" xr:uid="{862ACD0A-3BB1-4264-AC36-24D6DB50D434}"/>
    <cellStyle name="40% - Accent1 94 3 2 2" xfId="30801" xr:uid="{3C36F5D8-F138-4615-AD71-FD337CB4810A}"/>
    <cellStyle name="40% - Accent1 94 3 2 3" xfId="45935" xr:uid="{D9B8BCA4-53CA-4826-88B5-3EFABB252532}"/>
    <cellStyle name="40% - Accent1 94 3 3" xfId="23257" xr:uid="{47AF0BE1-0423-4BF2-B2B9-319DA611DB1C}"/>
    <cellStyle name="40% - Accent1 94 3 4" xfId="38391" xr:uid="{D2A173EE-0556-477F-A493-0950C34861B3}"/>
    <cellStyle name="40% - Accent1 94 4" xfId="9150" xr:uid="{B3235AF1-6DD2-4EA5-BC95-5D39802F9369}"/>
    <cellStyle name="40% - Accent1 94 4 2" xfId="28259" xr:uid="{3E3A8332-B88E-4369-9D6B-A440465D8184}"/>
    <cellStyle name="40% - Accent1 94 4 3" xfId="43393" xr:uid="{12884570-C53B-4926-B1AF-CE38CEDF8589}"/>
    <cellStyle name="40% - Accent1 94 5" xfId="20715" xr:uid="{6DC18C1D-9211-4E5E-AC22-5A8F56B38032}"/>
    <cellStyle name="40% - Accent1 94 6" xfId="35849" xr:uid="{A0631467-45CB-4A4A-9FE8-1ECB2D0BB181}"/>
    <cellStyle name="40% - Accent1 95" xfId="1373" xr:uid="{1999583D-ED9E-4ABF-BA0A-C75CD20D97CC}"/>
    <cellStyle name="40% - Accent1 95 2" xfId="6522" xr:uid="{51A9889B-A3FD-4B1C-9025-2CD2E7BB454D}"/>
    <cellStyle name="40% - Accent1 95 2 2" xfId="14279" xr:uid="{11A351A4-B1ED-4403-80A5-7F5C4750EC46}"/>
    <cellStyle name="40% - Accent1 95 2 2 2" xfId="33289" xr:uid="{11473D40-26CB-49E3-AA04-C4A48D840334}"/>
    <cellStyle name="40% - Accent1 95 2 2 3" xfId="48423" xr:uid="{AE03E781-0407-4AEF-8201-F79B8030D500}"/>
    <cellStyle name="40% - Accent1 95 2 3" xfId="25745" xr:uid="{7D2BACD8-6151-4D0A-B788-1343ADBDEF05}"/>
    <cellStyle name="40% - Accent1 95 2 4" xfId="40879" xr:uid="{9D3DB1C5-B238-4FC1-8FAD-35468381BEC4}"/>
    <cellStyle name="40% - Accent1 95 3" xfId="4027" xr:uid="{005513E4-E7CD-484E-A6EA-621CF1841527}"/>
    <cellStyle name="40% - Accent1 95 3 2" xfId="11790" xr:uid="{33FE5D48-C218-4778-BA13-A2ED96AD7F15}"/>
    <cellStyle name="40% - Accent1 95 3 2 2" xfId="30815" xr:uid="{85EFBB99-63F1-417A-BD1F-2D9E0D18C17E}"/>
    <cellStyle name="40% - Accent1 95 3 2 3" xfId="45949" xr:uid="{28A1451C-5EF2-401C-BD8E-06E1635444F7}"/>
    <cellStyle name="40% - Accent1 95 3 3" xfId="23271" xr:uid="{5C92983E-4868-4D5A-B428-1A333501EA47}"/>
    <cellStyle name="40% - Accent1 95 3 4" xfId="38405" xr:uid="{0A58A67D-9767-48D9-9890-9484D1698A85}"/>
    <cellStyle name="40% - Accent1 95 4" xfId="9164" xr:uid="{3F8CA15D-F0E5-4C50-B3DE-421CBD0B7E40}"/>
    <cellStyle name="40% - Accent1 95 4 2" xfId="28273" xr:uid="{F116B102-7A6E-43BA-B42C-21FB531614B4}"/>
    <cellStyle name="40% - Accent1 95 4 3" xfId="43407" xr:uid="{FB6411C3-5762-4F0A-8E1F-6715586A1AA7}"/>
    <cellStyle name="40% - Accent1 95 5" xfId="20729" xr:uid="{0DEA7410-1426-44BF-B000-E718D213AB33}"/>
    <cellStyle name="40% - Accent1 95 6" xfId="35863" xr:uid="{40861EF4-2424-4ADE-97C1-A94C54D755D6}"/>
    <cellStyle name="40% - Accent1 96" xfId="1387" xr:uid="{24274F2C-4215-46AD-928A-BCB49C3A2C65}"/>
    <cellStyle name="40% - Accent1 96 2" xfId="6536" xr:uid="{47F25064-53D5-479D-A5BE-35C6FE8B69BC}"/>
    <cellStyle name="40% - Accent1 96 2 2" xfId="14293" xr:uid="{FF708377-B70E-4B5F-BA0C-2873659A8B71}"/>
    <cellStyle name="40% - Accent1 96 2 2 2" xfId="33303" xr:uid="{90C3C361-87E0-4AC4-9023-28C45F55FD4F}"/>
    <cellStyle name="40% - Accent1 96 2 2 3" xfId="48437" xr:uid="{937474AB-381A-43CB-A269-65B0401AE18E}"/>
    <cellStyle name="40% - Accent1 96 2 3" xfId="25759" xr:uid="{E1814C36-030F-4000-A79D-401D788AEF9B}"/>
    <cellStyle name="40% - Accent1 96 2 4" xfId="40893" xr:uid="{4A106C15-1689-4105-A9C5-785F41A4A980}"/>
    <cellStyle name="40% - Accent1 96 3" xfId="4041" xr:uid="{7A03ED21-BA1C-45B4-9D7C-37157B94CC85}"/>
    <cellStyle name="40% - Accent1 96 3 2" xfId="11804" xr:uid="{90886571-A34D-4033-B25B-D584C9D4770F}"/>
    <cellStyle name="40% - Accent1 96 3 2 2" xfId="30829" xr:uid="{1EC40CBC-664F-4C88-9E3A-76D75385AB97}"/>
    <cellStyle name="40% - Accent1 96 3 2 3" xfId="45963" xr:uid="{BD3C74D3-56B5-4DEE-B8A3-BA5D0F592C40}"/>
    <cellStyle name="40% - Accent1 96 3 3" xfId="23285" xr:uid="{CB2DDAA0-F762-4448-95C3-8BB026427B52}"/>
    <cellStyle name="40% - Accent1 96 3 4" xfId="38419" xr:uid="{9BF55E89-1A97-4883-9D30-254227793872}"/>
    <cellStyle name="40% - Accent1 96 4" xfId="9178" xr:uid="{82F8AC87-4679-4F7B-834E-BC62C30C90FD}"/>
    <cellStyle name="40% - Accent1 96 4 2" xfId="28287" xr:uid="{2A41F78A-47D3-4965-8147-F82D18183C04}"/>
    <cellStyle name="40% - Accent1 96 4 3" xfId="43421" xr:uid="{97498125-29F9-4BB8-AF44-7B6297525B99}"/>
    <cellStyle name="40% - Accent1 96 5" xfId="20743" xr:uid="{20D10B4D-3F09-416E-9096-62C5D304D9DB}"/>
    <cellStyle name="40% - Accent1 96 6" xfId="35877" xr:uid="{3C523899-EFFF-457E-9850-A8D7538E87A1}"/>
    <cellStyle name="40% - Accent1 97" xfId="1401" xr:uid="{175EDBEA-3B9D-4D5B-8152-434E4B6D9B4D}"/>
    <cellStyle name="40% - Accent1 97 2" xfId="6550" xr:uid="{71DCE25A-42D3-499D-BBC4-76B7765FC019}"/>
    <cellStyle name="40% - Accent1 97 2 2" xfId="14307" xr:uid="{9A93B6B7-DB74-4A5B-98C9-A086D6FB1143}"/>
    <cellStyle name="40% - Accent1 97 2 2 2" xfId="33317" xr:uid="{15D31728-3AEF-437D-B821-2F604C0080B3}"/>
    <cellStyle name="40% - Accent1 97 2 2 3" xfId="48451" xr:uid="{E684EE9C-6633-42D6-AB02-F91D61AF822C}"/>
    <cellStyle name="40% - Accent1 97 2 3" xfId="25773" xr:uid="{903AEAB7-710D-46D4-8156-A9735BD1083A}"/>
    <cellStyle name="40% - Accent1 97 2 4" xfId="40907" xr:uid="{E7BC73A0-5158-497E-9BD3-1BE4FB2ED32D}"/>
    <cellStyle name="40% - Accent1 97 3" xfId="4055" xr:uid="{68BE1E13-BF30-4A65-95D3-DA9D7AEA3825}"/>
    <cellStyle name="40% - Accent1 97 3 2" xfId="11818" xr:uid="{4C1C912A-1444-4D16-8597-12F6C60D268D}"/>
    <cellStyle name="40% - Accent1 97 3 2 2" xfId="30843" xr:uid="{30C510EE-03B5-4AFE-BDA5-21A4C0A86BA1}"/>
    <cellStyle name="40% - Accent1 97 3 2 3" xfId="45977" xr:uid="{9E1456BE-E9A2-4CAD-819B-93A601F6873B}"/>
    <cellStyle name="40% - Accent1 97 3 3" xfId="23299" xr:uid="{41401F87-5F01-45E3-910E-2C5D51CA718B}"/>
    <cellStyle name="40% - Accent1 97 3 4" xfId="38433" xr:uid="{F924B135-E01A-4F6F-A981-50BBF4D63518}"/>
    <cellStyle name="40% - Accent1 97 4" xfId="9192" xr:uid="{26D66F1F-AAE2-4879-9285-B481C00740B5}"/>
    <cellStyle name="40% - Accent1 97 4 2" xfId="28301" xr:uid="{1A2E36EE-CDC3-411D-A978-26D38E6AB4DD}"/>
    <cellStyle name="40% - Accent1 97 4 3" xfId="43435" xr:uid="{683F7E98-7B53-48E5-AD61-049288A96F50}"/>
    <cellStyle name="40% - Accent1 97 5" xfId="20757" xr:uid="{A1AA2F02-F78E-487F-8EE6-15F8C69AE3A7}"/>
    <cellStyle name="40% - Accent1 97 6" xfId="35891" xr:uid="{287AD0D9-CABA-45E1-9137-4041E5743AFE}"/>
    <cellStyle name="40% - Accent1 98" xfId="1415" xr:uid="{69FD5C6A-C99A-407C-BB6A-8E97537B528D}"/>
    <cellStyle name="40% - Accent1 98 2" xfId="6564" xr:uid="{50BB88B3-91DF-47C8-BA1B-A7A9010D50C7}"/>
    <cellStyle name="40% - Accent1 98 2 2" xfId="14321" xr:uid="{E8EF0300-C0E5-4715-A77E-DE05D96F0619}"/>
    <cellStyle name="40% - Accent1 98 2 2 2" xfId="33331" xr:uid="{0C4F5911-6C2C-4D89-8F36-ED4813D3DCCA}"/>
    <cellStyle name="40% - Accent1 98 2 2 3" xfId="48465" xr:uid="{67185A46-2B55-400C-A853-96115635CD07}"/>
    <cellStyle name="40% - Accent1 98 2 3" xfId="25787" xr:uid="{BD40C4EE-A95E-41F0-8E0C-7C48D45B06BC}"/>
    <cellStyle name="40% - Accent1 98 2 4" xfId="40921" xr:uid="{E53631C3-1CD1-4D6B-BC3D-5743ADCEC56A}"/>
    <cellStyle name="40% - Accent1 98 3" xfId="4069" xr:uid="{405A9611-DA66-4939-A127-DFFDA78DC66C}"/>
    <cellStyle name="40% - Accent1 98 3 2" xfId="11832" xr:uid="{44FE99A1-20AD-4390-B614-D939E5F0A850}"/>
    <cellStyle name="40% - Accent1 98 3 2 2" xfId="30857" xr:uid="{398DAA24-FC44-4E7A-9D7D-019F306B5FE8}"/>
    <cellStyle name="40% - Accent1 98 3 2 3" xfId="45991" xr:uid="{ED0FB0A2-ED06-4E62-B94E-9BC20387BE84}"/>
    <cellStyle name="40% - Accent1 98 3 3" xfId="23313" xr:uid="{F5C076E1-D8E6-4BEB-994C-5CC895DD68B5}"/>
    <cellStyle name="40% - Accent1 98 3 4" xfId="38447" xr:uid="{4D961307-F2D2-42CE-9109-A37F9523FEF9}"/>
    <cellStyle name="40% - Accent1 98 4" xfId="9206" xr:uid="{C9B3BBC4-2A34-4412-A180-98942FD7430A}"/>
    <cellStyle name="40% - Accent1 98 4 2" xfId="28315" xr:uid="{B851F248-21A4-4BF0-8D22-6AAE5CC6D459}"/>
    <cellStyle name="40% - Accent1 98 4 3" xfId="43449" xr:uid="{6A64B669-FA6B-4039-850F-986BA2EF6E33}"/>
    <cellStyle name="40% - Accent1 98 5" xfId="20771" xr:uid="{6481091D-25DE-4A17-8D65-C66584117797}"/>
    <cellStyle name="40% - Accent1 98 6" xfId="35905" xr:uid="{94E0CA2D-90D4-4E69-A435-420B87FDFDB1}"/>
    <cellStyle name="40% - Accent1 99" xfId="1429" xr:uid="{E0A89472-B342-46D9-88B9-A15F63E429E7}"/>
    <cellStyle name="40% - Accent1 99 2" xfId="6578" xr:uid="{1E40DD03-11A3-40E3-BACA-EA13CB1B8ACB}"/>
    <cellStyle name="40% - Accent1 99 2 2" xfId="14335" xr:uid="{C42F3EF5-6540-49E7-AFC3-862F6CEEC358}"/>
    <cellStyle name="40% - Accent1 99 2 2 2" xfId="33345" xr:uid="{A70E9B50-B0E8-4958-A3F3-038D84CAB438}"/>
    <cellStyle name="40% - Accent1 99 2 2 3" xfId="48479" xr:uid="{2A8D9BFA-A36F-4080-87FE-7090C75BC334}"/>
    <cellStyle name="40% - Accent1 99 2 3" xfId="25801" xr:uid="{A498B5A6-E050-4B05-96B2-8807987AA661}"/>
    <cellStyle name="40% - Accent1 99 2 4" xfId="40935" xr:uid="{CB416468-620B-4AE8-A7B4-DD45C0A6A55B}"/>
    <cellStyle name="40% - Accent1 99 3" xfId="4083" xr:uid="{BAE7C574-86B6-4A47-BCFA-7C1F437A756A}"/>
    <cellStyle name="40% - Accent1 99 3 2" xfId="11846" xr:uid="{49112289-60BE-4AD7-A9F9-987925795614}"/>
    <cellStyle name="40% - Accent1 99 3 2 2" xfId="30871" xr:uid="{C913AB6F-D5EF-47CF-8FDA-8D292CDB4AB6}"/>
    <cellStyle name="40% - Accent1 99 3 2 3" xfId="46005" xr:uid="{EF0CD183-8495-4D44-B7B1-17BF2BC9BAA3}"/>
    <cellStyle name="40% - Accent1 99 3 3" xfId="23327" xr:uid="{286B056B-82F7-4D9D-B5D0-DF0C37C4B6CC}"/>
    <cellStyle name="40% - Accent1 99 3 4" xfId="38461" xr:uid="{67F46B7F-B985-4DB6-B783-A22F0E0BE2A6}"/>
    <cellStyle name="40% - Accent1 99 4" xfId="9220" xr:uid="{82046135-9206-4091-8FC6-07369684744A}"/>
    <cellStyle name="40% - Accent1 99 4 2" xfId="28329" xr:uid="{F87F5A7C-EECE-4209-9AAC-F1628849B318}"/>
    <cellStyle name="40% - Accent1 99 4 3" xfId="43463" xr:uid="{6868A034-544E-4754-A6F5-BFE0604CA8CC}"/>
    <cellStyle name="40% - Accent1 99 5" xfId="20785" xr:uid="{4480DD7A-78A3-4AF1-BAFD-2409576C7D72}"/>
    <cellStyle name="40% - Accent1 99 6" xfId="35919" xr:uid="{8DF3CEB1-3404-40E6-8B96-A9429FEF0954}"/>
    <cellStyle name="40% - Accent2 10" xfId="185" xr:uid="{FAF731B7-A97F-4D59-ADE2-FA6BBE93F1BF}"/>
    <cellStyle name="40% - Accent2 10 2" xfId="5328" xr:uid="{EBA1F846-5DF8-4EBD-B8F2-7F9A5E5494D0}"/>
    <cellStyle name="40% - Accent2 10 2 2" xfId="13085" xr:uid="{3BE736E9-0829-4FB8-8D80-9C2130E08C6A}"/>
    <cellStyle name="40% - Accent2 10 2 2 2" xfId="32095" xr:uid="{BF5AC084-8037-406A-8008-0D3676B4A0E1}"/>
    <cellStyle name="40% - Accent2 10 2 2 3" xfId="47229" xr:uid="{2ED6B65B-79F4-49A0-9F3E-E5E64FDE153E}"/>
    <cellStyle name="40% - Accent2 10 2 3" xfId="24551" xr:uid="{3B030E8E-21CC-45BE-A74A-E7A5AE48E7B3}"/>
    <cellStyle name="40% - Accent2 10 2 4" xfId="39685" xr:uid="{3D271A94-2D08-42DC-BFE3-ECD97E69CECD}"/>
    <cellStyle name="40% - Accent2 10 3" xfId="2839" xr:uid="{70A279DA-BDA4-4721-89D1-1DD549F754C5}"/>
    <cellStyle name="40% - Accent2 10 3 2" xfId="10602" xr:uid="{D434BFF8-7C0B-4B52-B595-808090786D15}"/>
    <cellStyle name="40% - Accent2 10 3 2 2" xfId="29627" xr:uid="{E25EC023-3EFF-4F2C-9D42-89DE4270233B}"/>
    <cellStyle name="40% - Accent2 10 3 2 3" xfId="44761" xr:uid="{E32FB442-88A7-4E20-9938-940D21F4C63B}"/>
    <cellStyle name="40% - Accent2 10 3 3" xfId="22083" xr:uid="{49B698E8-ABB1-4E66-B0C3-C88ADBD84C46}"/>
    <cellStyle name="40% - Accent2 10 3 4" xfId="37217" xr:uid="{2398A121-F6D6-4A69-8442-433127523DD2}"/>
    <cellStyle name="40% - Accent2 10 4" xfId="7976" xr:uid="{69E1CA41-98DF-4EFC-90BA-266725D3A220}"/>
    <cellStyle name="40% - Accent2 10 4 2" xfId="27085" xr:uid="{432FD7B9-0BA3-4CB0-BC43-E1C80D38B66B}"/>
    <cellStyle name="40% - Accent2 10 4 3" xfId="42219" xr:uid="{9466967D-5639-4C56-AAD4-05D20751DEA3}"/>
    <cellStyle name="40% - Accent2 10 5" xfId="19541" xr:uid="{65FFD6D3-4B46-494E-AFBF-55CBF0A5BEAC}"/>
    <cellStyle name="40% - Accent2 10 6" xfId="34675" xr:uid="{AFDDDFAE-CB5D-4C53-A2AB-1B0D0A258922}"/>
    <cellStyle name="40% - Accent2 100" xfId="1445" xr:uid="{485A5D98-D65E-42A3-8623-022997F3B365}"/>
    <cellStyle name="40% - Accent2 100 2" xfId="6594" xr:uid="{D18052D7-CE9F-4CEF-8DD6-5F45942757DD}"/>
    <cellStyle name="40% - Accent2 100 2 2" xfId="14351" xr:uid="{8377814A-DA6A-471A-8800-6C33E5C35FA5}"/>
    <cellStyle name="40% - Accent2 100 2 2 2" xfId="33361" xr:uid="{D5BFAB27-79F8-4D1F-B353-737112A1C27C}"/>
    <cellStyle name="40% - Accent2 100 2 2 3" xfId="48495" xr:uid="{2826F6D1-FED2-4F1B-8B4B-83A1DA3DA780}"/>
    <cellStyle name="40% - Accent2 100 2 3" xfId="25817" xr:uid="{8C043868-6DE2-4108-8505-24F7EAC317C3}"/>
    <cellStyle name="40% - Accent2 100 2 4" xfId="40951" xr:uid="{6846E8E5-4764-4834-B19C-2C21FBD531F2}"/>
    <cellStyle name="40% - Accent2 100 3" xfId="4099" xr:uid="{C557C42D-0804-465C-B15A-A0778D39CA36}"/>
    <cellStyle name="40% - Accent2 100 3 2" xfId="11862" xr:uid="{8B42DD5F-8814-4293-B933-49D48970EB04}"/>
    <cellStyle name="40% - Accent2 100 3 2 2" xfId="30887" xr:uid="{4DB6178B-BB44-4E18-A814-D9178B1A1E40}"/>
    <cellStyle name="40% - Accent2 100 3 2 3" xfId="46021" xr:uid="{34D80C9B-7F4C-4C29-A6EA-94CA602B29B6}"/>
    <cellStyle name="40% - Accent2 100 3 3" xfId="23343" xr:uid="{A3886CF2-DF82-4119-A76B-610984035428}"/>
    <cellStyle name="40% - Accent2 100 3 4" xfId="38477" xr:uid="{21015544-DDAF-4A55-ADCE-373F76741F04}"/>
    <cellStyle name="40% - Accent2 100 4" xfId="9236" xr:uid="{4D5F84D9-EE75-4D6C-AAF8-FC9A7BD1E0A4}"/>
    <cellStyle name="40% - Accent2 100 4 2" xfId="28345" xr:uid="{F23B8000-44E3-4EBB-9C85-BC2904745DED}"/>
    <cellStyle name="40% - Accent2 100 4 3" xfId="43479" xr:uid="{EAF1A158-FE9E-4CBB-BFBE-C83EDDAC50F0}"/>
    <cellStyle name="40% - Accent2 100 5" xfId="20801" xr:uid="{D9F8E786-A895-48F0-A82A-E4D7E8A998C4}"/>
    <cellStyle name="40% - Accent2 100 6" xfId="35935" xr:uid="{2ACB1211-F370-42CC-A4FB-B58759E344CF}"/>
    <cellStyle name="40% - Accent2 101" xfId="1459" xr:uid="{8A9D9FC7-34F7-4488-8A77-93558B8A64FD}"/>
    <cellStyle name="40% - Accent2 101 2" xfId="6608" xr:uid="{ACB4FEEF-92B2-4EE0-8466-9220FB796D86}"/>
    <cellStyle name="40% - Accent2 101 2 2" xfId="14365" xr:uid="{63E3574F-8F82-4E6A-951C-C067F7978ADE}"/>
    <cellStyle name="40% - Accent2 101 2 2 2" xfId="33375" xr:uid="{E2403490-792A-4938-9482-1893EDDE4B61}"/>
    <cellStyle name="40% - Accent2 101 2 2 3" xfId="48509" xr:uid="{63CEC9B4-43DC-4A74-A052-0519DD3F2AFB}"/>
    <cellStyle name="40% - Accent2 101 2 3" xfId="25831" xr:uid="{194FC186-F722-4871-9557-D02C6DE99EBD}"/>
    <cellStyle name="40% - Accent2 101 2 4" xfId="40965" xr:uid="{553AA645-D12A-4900-95C9-8206956B00C8}"/>
    <cellStyle name="40% - Accent2 101 3" xfId="4113" xr:uid="{694ED1CB-29CF-4AE0-B405-B41D7EDC8D84}"/>
    <cellStyle name="40% - Accent2 101 3 2" xfId="11876" xr:uid="{FABF9A33-1045-4170-9604-959F37D0184E}"/>
    <cellStyle name="40% - Accent2 101 3 2 2" xfId="30901" xr:uid="{9D53EB94-7A3F-468E-8855-9A031601C5C4}"/>
    <cellStyle name="40% - Accent2 101 3 2 3" xfId="46035" xr:uid="{00F0557E-5A61-470D-A757-E93C2CCEF519}"/>
    <cellStyle name="40% - Accent2 101 3 3" xfId="23357" xr:uid="{FBFCE0F6-3382-48C5-8C41-A4829DBBEDC6}"/>
    <cellStyle name="40% - Accent2 101 3 4" xfId="38491" xr:uid="{6D475FD4-C187-42D5-9D2B-4D323C19AEBA}"/>
    <cellStyle name="40% - Accent2 101 4" xfId="9250" xr:uid="{053F7480-B175-41E3-948B-7DAF9FB01DB0}"/>
    <cellStyle name="40% - Accent2 101 4 2" xfId="28359" xr:uid="{1D935EC2-8012-42F6-9225-19B3D9DF2B02}"/>
    <cellStyle name="40% - Accent2 101 4 3" xfId="43493" xr:uid="{9347D5AB-092A-4BC2-87A5-BAE85E9BDBB5}"/>
    <cellStyle name="40% - Accent2 101 5" xfId="20815" xr:uid="{1A28FB91-77F4-4A1E-AD9F-95E62AE8B2AF}"/>
    <cellStyle name="40% - Accent2 101 6" xfId="35949" xr:uid="{FA5775E6-BD69-48EE-89FE-73ED743325E2}"/>
    <cellStyle name="40% - Accent2 102" xfId="1473" xr:uid="{98317AE9-D946-4231-931D-7B82E3925EFD}"/>
    <cellStyle name="40% - Accent2 102 2" xfId="6622" xr:uid="{9AFB4DA9-0E02-4244-8AA7-8D653C37F877}"/>
    <cellStyle name="40% - Accent2 102 2 2" xfId="14379" xr:uid="{EA2C6FD2-9482-4BE4-8C4C-318FE3EFBCFC}"/>
    <cellStyle name="40% - Accent2 102 2 2 2" xfId="33389" xr:uid="{C42A82A6-9E8D-4465-B328-9561D93F21EC}"/>
    <cellStyle name="40% - Accent2 102 2 2 3" xfId="48523" xr:uid="{2A441C1B-309A-4144-99E0-5BDDC6211A2B}"/>
    <cellStyle name="40% - Accent2 102 2 3" xfId="25845" xr:uid="{9DF878CB-F59A-4397-9751-8853FE20EA37}"/>
    <cellStyle name="40% - Accent2 102 2 4" xfId="40979" xr:uid="{56D931FE-C988-4E32-8689-D383D44B7257}"/>
    <cellStyle name="40% - Accent2 102 3" xfId="4127" xr:uid="{2E3E07A6-20B6-4FB1-823E-7240E76EFDFA}"/>
    <cellStyle name="40% - Accent2 102 3 2" xfId="11890" xr:uid="{E9E1173D-BCF0-40AD-A0F4-E61684BA7750}"/>
    <cellStyle name="40% - Accent2 102 3 2 2" xfId="30915" xr:uid="{2FAC0ABD-FCF1-4611-A8AF-50DAF3FCED04}"/>
    <cellStyle name="40% - Accent2 102 3 2 3" xfId="46049" xr:uid="{7782A979-85C3-4832-897A-BF7D93E5D5C5}"/>
    <cellStyle name="40% - Accent2 102 3 3" xfId="23371" xr:uid="{91127AE8-1339-481C-B271-6B6C1172EAF5}"/>
    <cellStyle name="40% - Accent2 102 3 4" xfId="38505" xr:uid="{E4E889CA-E02D-4AB4-9D1B-DA0F83E4A8CB}"/>
    <cellStyle name="40% - Accent2 102 4" xfId="9264" xr:uid="{528FF609-6AAA-4328-B535-48FDAFE445C5}"/>
    <cellStyle name="40% - Accent2 102 4 2" xfId="28373" xr:uid="{373DAA76-8DC4-4867-9663-5F61B4B1BAEB}"/>
    <cellStyle name="40% - Accent2 102 4 3" xfId="43507" xr:uid="{7B59E121-0AAB-463E-8F0B-8DB95AD11E19}"/>
    <cellStyle name="40% - Accent2 102 5" xfId="20829" xr:uid="{DCD414D6-FAB7-43BE-AF1B-6604EAC28BA8}"/>
    <cellStyle name="40% - Accent2 102 6" xfId="35963" xr:uid="{8427823F-6DD6-453C-990F-028735E3656C}"/>
    <cellStyle name="40% - Accent2 103" xfId="1487" xr:uid="{1B72CDEB-6236-477C-81DF-A1E6B93452B7}"/>
    <cellStyle name="40% - Accent2 103 2" xfId="6636" xr:uid="{9644F7F6-5578-45A6-A0ED-D9C512023903}"/>
    <cellStyle name="40% - Accent2 103 2 2" xfId="14393" xr:uid="{15A0342B-1F2E-4157-9B65-02FEC6FFE7DE}"/>
    <cellStyle name="40% - Accent2 103 2 2 2" xfId="33403" xr:uid="{CC62BFAE-38F5-4FA7-AC87-1C837937BFAC}"/>
    <cellStyle name="40% - Accent2 103 2 2 3" xfId="48537" xr:uid="{83657F11-026A-4D13-9503-8584AC732EC5}"/>
    <cellStyle name="40% - Accent2 103 2 3" xfId="25859" xr:uid="{01E488AD-9033-4F5C-BAEA-E009EE89597D}"/>
    <cellStyle name="40% - Accent2 103 2 4" xfId="40993" xr:uid="{9C68BB65-68C9-4FE2-8B14-16D52390596A}"/>
    <cellStyle name="40% - Accent2 103 3" xfId="4141" xr:uid="{43C405B8-33F8-40B3-8637-3A1F60170793}"/>
    <cellStyle name="40% - Accent2 103 3 2" xfId="11904" xr:uid="{46AA2C8C-F5B1-4C63-BBF9-2E5743CA9456}"/>
    <cellStyle name="40% - Accent2 103 3 2 2" xfId="30929" xr:uid="{7E98134A-7C8C-4BF3-B2A4-0D950181B670}"/>
    <cellStyle name="40% - Accent2 103 3 2 3" xfId="46063" xr:uid="{0A30D8BE-C67B-4C93-ADAA-BE79DCFC538E}"/>
    <cellStyle name="40% - Accent2 103 3 3" xfId="23385" xr:uid="{BA5FA7F9-CE56-4F88-9604-957F2933014E}"/>
    <cellStyle name="40% - Accent2 103 3 4" xfId="38519" xr:uid="{4427F3FF-8510-4DA7-9B09-B034B9D250DC}"/>
    <cellStyle name="40% - Accent2 103 4" xfId="9278" xr:uid="{1F2E0ED7-0A12-4151-9843-6C85A6AF9C5C}"/>
    <cellStyle name="40% - Accent2 103 4 2" xfId="28387" xr:uid="{19B1629D-FB04-468A-8BCD-06169AF0FC0A}"/>
    <cellStyle name="40% - Accent2 103 4 3" xfId="43521" xr:uid="{DBF258FA-0817-4A12-B77F-20590C713B44}"/>
    <cellStyle name="40% - Accent2 103 5" xfId="20843" xr:uid="{84B8590D-8FE0-4BB7-B0D8-0AD4E3F896A7}"/>
    <cellStyle name="40% - Accent2 103 6" xfId="35977" xr:uid="{04E10EA6-81FE-492A-AA3A-BA7F86F7C10C}"/>
    <cellStyle name="40% - Accent2 104" xfId="1501" xr:uid="{799E025F-3A7F-4400-BFB3-528808F8DAED}"/>
    <cellStyle name="40% - Accent2 104 2" xfId="6650" xr:uid="{8F628DB7-D3CE-42F0-91F9-D130875011B5}"/>
    <cellStyle name="40% - Accent2 104 2 2" xfId="14407" xr:uid="{B6F85A49-4DD2-4C84-9258-BC2367D23CEE}"/>
    <cellStyle name="40% - Accent2 104 2 2 2" xfId="33417" xr:uid="{46597DCD-53B1-449C-B7C1-EBFE4F59C21B}"/>
    <cellStyle name="40% - Accent2 104 2 2 3" xfId="48551" xr:uid="{C2F53440-19B0-4628-BE6A-BFB7441CB601}"/>
    <cellStyle name="40% - Accent2 104 2 3" xfId="25873" xr:uid="{B6512EB5-DFD1-414B-96E3-8EE162E48322}"/>
    <cellStyle name="40% - Accent2 104 2 4" xfId="41007" xr:uid="{4D5A4948-F96D-412A-8FD6-D686905F2D7E}"/>
    <cellStyle name="40% - Accent2 104 3" xfId="4155" xr:uid="{19A4ADE4-2E55-4B71-A2E4-8C2610F80B78}"/>
    <cellStyle name="40% - Accent2 104 3 2" xfId="11918" xr:uid="{78E39A29-D5E7-4CCE-9314-78C8B5699398}"/>
    <cellStyle name="40% - Accent2 104 3 2 2" xfId="30943" xr:uid="{2E39588F-A28D-4134-8C15-59B64ED66678}"/>
    <cellStyle name="40% - Accent2 104 3 2 3" xfId="46077" xr:uid="{3D985F71-EA65-4156-A296-1CB2D200A0FD}"/>
    <cellStyle name="40% - Accent2 104 3 3" xfId="23399" xr:uid="{B24D46F1-54C6-4434-A9A6-A82A792E74E9}"/>
    <cellStyle name="40% - Accent2 104 3 4" xfId="38533" xr:uid="{51B36FE1-E9C7-43CE-A132-C7AF69BC9043}"/>
    <cellStyle name="40% - Accent2 104 4" xfId="9292" xr:uid="{436655BF-5EEB-457E-9DB5-79D8206F9F65}"/>
    <cellStyle name="40% - Accent2 104 4 2" xfId="28401" xr:uid="{C00BA137-658F-4833-B723-8934FB642928}"/>
    <cellStyle name="40% - Accent2 104 4 3" xfId="43535" xr:uid="{D83BAD30-C4DD-46A8-A4AD-34E5BCDC298C}"/>
    <cellStyle name="40% - Accent2 104 5" xfId="20857" xr:uid="{09DD2F61-253E-41A2-ABBF-43AB45E776AA}"/>
    <cellStyle name="40% - Accent2 104 6" xfId="35991" xr:uid="{2CACEFDF-D6C3-4638-BD15-51CACD1BA5A7}"/>
    <cellStyle name="40% - Accent2 105" xfId="1515" xr:uid="{3A47509C-A52A-44DA-A36E-2D5E480BB908}"/>
    <cellStyle name="40% - Accent2 105 2" xfId="6664" xr:uid="{6D3624C3-7FF7-420B-A6BC-E38C2EE1A80B}"/>
    <cellStyle name="40% - Accent2 105 2 2" xfId="14421" xr:uid="{8FE71DE7-213B-4F11-9731-CAB0FD1B908C}"/>
    <cellStyle name="40% - Accent2 105 2 2 2" xfId="33431" xr:uid="{20340C33-EB5E-444C-A627-AFD673331817}"/>
    <cellStyle name="40% - Accent2 105 2 2 3" xfId="48565" xr:uid="{80F6D45E-019B-48BD-85C4-03BA6FCBB29D}"/>
    <cellStyle name="40% - Accent2 105 2 3" xfId="25887" xr:uid="{914F5DEB-4AB5-4A81-B752-755F63B495EB}"/>
    <cellStyle name="40% - Accent2 105 2 4" xfId="41021" xr:uid="{B098F136-B46F-4ACB-80B9-A1571507B180}"/>
    <cellStyle name="40% - Accent2 105 3" xfId="4169" xr:uid="{73FFCA86-D7DA-4F86-B6DB-DF583A1CCEB0}"/>
    <cellStyle name="40% - Accent2 105 3 2" xfId="11932" xr:uid="{7E4FCC6A-19C1-40D6-8B1B-D51AC65882BD}"/>
    <cellStyle name="40% - Accent2 105 3 2 2" xfId="30957" xr:uid="{68E59B2F-75B6-4A70-96DE-D9F659BBB5FA}"/>
    <cellStyle name="40% - Accent2 105 3 2 3" xfId="46091" xr:uid="{C90553F7-25F5-42B2-A7A1-CC698826BF10}"/>
    <cellStyle name="40% - Accent2 105 3 3" xfId="23413" xr:uid="{D0550D39-2148-4A1A-A901-4437F77E0FDE}"/>
    <cellStyle name="40% - Accent2 105 3 4" xfId="38547" xr:uid="{D754E1B6-8355-451B-B0A4-EFFC49FF1246}"/>
    <cellStyle name="40% - Accent2 105 4" xfId="9306" xr:uid="{6E297EA1-B626-4CEA-BAC1-8AC83FDB3416}"/>
    <cellStyle name="40% - Accent2 105 4 2" xfId="28415" xr:uid="{7BA2A210-E6B4-4066-BF17-FE1B3DF1ED3C}"/>
    <cellStyle name="40% - Accent2 105 4 3" xfId="43549" xr:uid="{5B66C54A-EB5C-488D-9E3E-56E5BAE11442}"/>
    <cellStyle name="40% - Accent2 105 5" xfId="20871" xr:uid="{EF0C51D5-E612-4EFC-8A11-35FA434B1279}"/>
    <cellStyle name="40% - Accent2 105 6" xfId="36005" xr:uid="{B262DC20-5720-43D2-94F4-BEBCB57ABE42}"/>
    <cellStyle name="40% - Accent2 106" xfId="1529" xr:uid="{6F3E530F-B03B-47D2-B0DE-F89495736428}"/>
    <cellStyle name="40% - Accent2 106 2" xfId="6678" xr:uid="{5AA27E8B-FF45-4EDD-A901-F6367373E156}"/>
    <cellStyle name="40% - Accent2 106 2 2" xfId="14435" xr:uid="{EEE095C8-E22F-4110-B7FD-5E508A4DE472}"/>
    <cellStyle name="40% - Accent2 106 2 2 2" xfId="33445" xr:uid="{DA11F193-27BB-486F-8C8F-ACC6F5F9467C}"/>
    <cellStyle name="40% - Accent2 106 2 2 3" xfId="48579" xr:uid="{C058C292-C1F4-450B-A5D0-59384AA20247}"/>
    <cellStyle name="40% - Accent2 106 2 3" xfId="25901" xr:uid="{E2CCEF87-F3A0-4B0B-9FB1-AF1EF5B3107D}"/>
    <cellStyle name="40% - Accent2 106 2 4" xfId="41035" xr:uid="{F28C5518-1688-4E53-8BE1-061010973FCC}"/>
    <cellStyle name="40% - Accent2 106 3" xfId="4183" xr:uid="{68AA48EC-F541-4D38-9762-EC4F0D895921}"/>
    <cellStyle name="40% - Accent2 106 3 2" xfId="11946" xr:uid="{22A66DD7-A841-4DC3-B0DF-A874D9C0B8F7}"/>
    <cellStyle name="40% - Accent2 106 3 2 2" xfId="30971" xr:uid="{D7DA1D1A-0F2E-4179-B72B-D0D5C4B446BE}"/>
    <cellStyle name="40% - Accent2 106 3 2 3" xfId="46105" xr:uid="{46BC63FA-DDE9-4DAB-AB6C-496E403822B2}"/>
    <cellStyle name="40% - Accent2 106 3 3" xfId="23427" xr:uid="{F8AE2A70-E2FB-4A38-A3BB-83193292E4D2}"/>
    <cellStyle name="40% - Accent2 106 3 4" xfId="38561" xr:uid="{A76309E8-5ACD-47E7-97F5-3DFBE68C7263}"/>
    <cellStyle name="40% - Accent2 106 4" xfId="9320" xr:uid="{F818D631-8C8A-41E1-8CFB-277361CA3273}"/>
    <cellStyle name="40% - Accent2 106 4 2" xfId="28429" xr:uid="{454E6488-FBC6-410A-8F29-D4E0F270B028}"/>
    <cellStyle name="40% - Accent2 106 4 3" xfId="43563" xr:uid="{285FBC3F-4574-4EB3-AEFA-3D74CD7EAEBC}"/>
    <cellStyle name="40% - Accent2 106 5" xfId="20885" xr:uid="{8725A0E0-4C23-433C-8B9D-42EE1C8A033F}"/>
    <cellStyle name="40% - Accent2 106 6" xfId="36019" xr:uid="{60DE54B8-6F55-445D-8F01-83956D59E87D}"/>
    <cellStyle name="40% - Accent2 107" xfId="1543" xr:uid="{6C537294-C495-457B-AF88-29D4607E6620}"/>
    <cellStyle name="40% - Accent2 107 2" xfId="6692" xr:uid="{B0C99725-3440-43B8-886A-893119207F59}"/>
    <cellStyle name="40% - Accent2 107 2 2" xfId="14449" xr:uid="{9D1668AE-A425-419B-A15C-1173E44168DC}"/>
    <cellStyle name="40% - Accent2 107 2 2 2" xfId="33459" xr:uid="{8F19E9C8-6D55-47D9-992E-69E6ECE38FC7}"/>
    <cellStyle name="40% - Accent2 107 2 2 3" xfId="48593" xr:uid="{FF40EA17-4655-41FA-A5C4-2175182D3446}"/>
    <cellStyle name="40% - Accent2 107 2 3" xfId="25915" xr:uid="{446D8882-5494-4750-A837-F887D886FA44}"/>
    <cellStyle name="40% - Accent2 107 2 4" xfId="41049" xr:uid="{E432755C-79DC-463A-B296-EA53C2F54B7D}"/>
    <cellStyle name="40% - Accent2 107 3" xfId="4197" xr:uid="{9B512CF5-A1CD-46E6-BFD7-91990A417C14}"/>
    <cellStyle name="40% - Accent2 107 3 2" xfId="11960" xr:uid="{A1B10D86-2867-46D5-B24D-4C4191C8C5CC}"/>
    <cellStyle name="40% - Accent2 107 3 2 2" xfId="30985" xr:uid="{0FA30679-E33B-4EAC-96F6-032B3466C693}"/>
    <cellStyle name="40% - Accent2 107 3 2 3" xfId="46119" xr:uid="{F4D4B6AC-4E23-4608-A200-1DED031513C9}"/>
    <cellStyle name="40% - Accent2 107 3 3" xfId="23441" xr:uid="{0CE1513B-F584-4417-965B-FA50692FD704}"/>
    <cellStyle name="40% - Accent2 107 3 4" xfId="38575" xr:uid="{BE8522C7-C415-4D89-9077-2F09BBF53635}"/>
    <cellStyle name="40% - Accent2 107 4" xfId="9334" xr:uid="{C0D5B21E-6D9C-4B17-AB06-C5D4B41A4049}"/>
    <cellStyle name="40% - Accent2 107 4 2" xfId="28443" xr:uid="{3C28181B-1632-4436-9121-30946EFE3252}"/>
    <cellStyle name="40% - Accent2 107 4 3" xfId="43577" xr:uid="{17247CFB-3783-4FFF-A483-90B057AD4214}"/>
    <cellStyle name="40% - Accent2 107 5" xfId="20899" xr:uid="{10201BDF-4F79-4C05-999D-ADDFB943A684}"/>
    <cellStyle name="40% - Accent2 107 6" xfId="36033" xr:uid="{5F27DA97-88DA-44C3-9FD9-B2A751DDF34D}"/>
    <cellStyle name="40% - Accent2 108" xfId="1557" xr:uid="{A9939BDF-78A1-4833-9C2E-C61C058A1404}"/>
    <cellStyle name="40% - Accent2 108 2" xfId="6706" xr:uid="{006B6DED-B139-4D25-8CFB-532D961A0FC2}"/>
    <cellStyle name="40% - Accent2 108 2 2" xfId="14463" xr:uid="{88B055D1-BF15-4D55-ADEF-8C75523D4366}"/>
    <cellStyle name="40% - Accent2 108 2 2 2" xfId="33473" xr:uid="{5692088F-CE97-4E62-9423-1A44CD1931B7}"/>
    <cellStyle name="40% - Accent2 108 2 2 3" xfId="48607" xr:uid="{9582FA71-9204-42B4-B3AF-AD3222BA3764}"/>
    <cellStyle name="40% - Accent2 108 2 3" xfId="25929" xr:uid="{25E2F908-DB16-48C7-99BB-8F54E7EB6B11}"/>
    <cellStyle name="40% - Accent2 108 2 4" xfId="41063" xr:uid="{61AA7386-66F9-4EB7-8166-F24D4768A823}"/>
    <cellStyle name="40% - Accent2 108 3" xfId="4211" xr:uid="{C42D59DE-6527-4E4C-B055-D05C27265543}"/>
    <cellStyle name="40% - Accent2 108 3 2" xfId="11974" xr:uid="{8C2D9AC8-4422-41B1-A970-BD08FBE3D7E7}"/>
    <cellStyle name="40% - Accent2 108 3 2 2" xfId="30999" xr:uid="{5BA52D88-6952-4CF9-B511-8975707F8F32}"/>
    <cellStyle name="40% - Accent2 108 3 2 3" xfId="46133" xr:uid="{5491301C-B5E8-4003-9169-D4E724D4395C}"/>
    <cellStyle name="40% - Accent2 108 3 3" xfId="23455" xr:uid="{1DC13D0B-BEFF-4F6C-A9C7-17769A00C42B}"/>
    <cellStyle name="40% - Accent2 108 3 4" xfId="38589" xr:uid="{A9C9AD2D-CD18-4188-BA82-86C76157B6B8}"/>
    <cellStyle name="40% - Accent2 108 4" xfId="9348" xr:uid="{63CBF647-4A84-4DF8-8691-FFE380326F99}"/>
    <cellStyle name="40% - Accent2 108 4 2" xfId="28457" xr:uid="{ABE471A9-84CE-456E-A24A-9C66D205CE3D}"/>
    <cellStyle name="40% - Accent2 108 4 3" xfId="43591" xr:uid="{BC658FBA-9D4C-4993-945C-982F64C3C920}"/>
    <cellStyle name="40% - Accent2 108 5" xfId="20913" xr:uid="{B3539D1B-6BE9-4147-802E-70A02DB11AA8}"/>
    <cellStyle name="40% - Accent2 108 6" xfId="36047" xr:uid="{2DB61F3F-E37D-434E-89ED-0082A56374EC}"/>
    <cellStyle name="40% - Accent2 109" xfId="1571" xr:uid="{06A1F903-C216-4D12-B719-9A0ADF32E021}"/>
    <cellStyle name="40% - Accent2 109 2" xfId="6720" xr:uid="{BB0B8E18-24E9-410D-8B8D-B511829BC49F}"/>
    <cellStyle name="40% - Accent2 109 2 2" xfId="14477" xr:uid="{331BA305-4EEF-4173-857E-E0A427176C58}"/>
    <cellStyle name="40% - Accent2 109 2 2 2" xfId="33487" xr:uid="{C544BB89-4A3B-4FF2-BEDD-93F59D34AD23}"/>
    <cellStyle name="40% - Accent2 109 2 2 3" xfId="48621" xr:uid="{1A971CF0-30D1-4A9D-AF15-C06ACD7FAB99}"/>
    <cellStyle name="40% - Accent2 109 2 3" xfId="25943" xr:uid="{099CDCB8-8109-470C-9DE7-2F1E929F9A0F}"/>
    <cellStyle name="40% - Accent2 109 2 4" xfId="41077" xr:uid="{818E379C-9531-4ACB-A462-742EAEF99355}"/>
    <cellStyle name="40% - Accent2 109 3" xfId="4225" xr:uid="{DF783E41-9438-4A6E-8A5A-3068AB9B4D22}"/>
    <cellStyle name="40% - Accent2 109 3 2" xfId="11988" xr:uid="{575C954F-E220-4D9A-A65F-B33A7889E2D8}"/>
    <cellStyle name="40% - Accent2 109 3 2 2" xfId="31013" xr:uid="{0152AC66-259E-41B5-9D88-0525FB5DC5D4}"/>
    <cellStyle name="40% - Accent2 109 3 2 3" xfId="46147" xr:uid="{CD1AF6DA-E1A7-44BE-82C2-D4B6F4C34EA1}"/>
    <cellStyle name="40% - Accent2 109 3 3" xfId="23469" xr:uid="{5BF96989-B44D-4BA0-90D2-06779EEABA92}"/>
    <cellStyle name="40% - Accent2 109 3 4" xfId="38603" xr:uid="{F372158C-3B2E-4EFC-AAA9-D4AD46F9709A}"/>
    <cellStyle name="40% - Accent2 109 4" xfId="9362" xr:uid="{E597B053-8383-4934-9866-9A7424231651}"/>
    <cellStyle name="40% - Accent2 109 4 2" xfId="28471" xr:uid="{9509B8BF-84BA-47C4-932D-3DB98CB21625}"/>
    <cellStyle name="40% - Accent2 109 4 3" xfId="43605" xr:uid="{D240BECF-6A75-40CC-98B3-A05E640DB753}"/>
    <cellStyle name="40% - Accent2 109 5" xfId="20927" xr:uid="{218B218F-0982-4E47-9A70-A16ED588FADC}"/>
    <cellStyle name="40% - Accent2 109 6" xfId="36061" xr:uid="{9E765416-9FAF-4F1A-8319-9E5406FD5ED8}"/>
    <cellStyle name="40% - Accent2 11" xfId="199" xr:uid="{A9FA81C5-BA7C-45F0-8CDF-B9AF5E35BEA4}"/>
    <cellStyle name="40% - Accent2 11 2" xfId="5342" xr:uid="{DCAB7EDD-2A11-4F21-9672-C17B0F220161}"/>
    <cellStyle name="40% - Accent2 11 2 2" xfId="13099" xr:uid="{86816502-3B17-47EE-8664-CBC14DA819DE}"/>
    <cellStyle name="40% - Accent2 11 2 2 2" xfId="32109" xr:uid="{29322986-FCE1-421D-B31B-43F95FB173F5}"/>
    <cellStyle name="40% - Accent2 11 2 2 3" xfId="47243" xr:uid="{E57586FD-E31B-4130-B950-4500C41B93EF}"/>
    <cellStyle name="40% - Accent2 11 2 3" xfId="24565" xr:uid="{0A8A5EB6-A830-4416-8188-177CDC30EAF2}"/>
    <cellStyle name="40% - Accent2 11 2 4" xfId="39699" xr:uid="{4533E991-0357-4DDE-862C-C0FA8A5F4DE8}"/>
    <cellStyle name="40% - Accent2 11 3" xfId="2853" xr:uid="{2C31439B-118B-4245-84F4-5EED14121185}"/>
    <cellStyle name="40% - Accent2 11 3 2" xfId="10616" xr:uid="{2C17FCB6-FD55-4738-AA10-0A556B0010DA}"/>
    <cellStyle name="40% - Accent2 11 3 2 2" xfId="29641" xr:uid="{7B0FF840-18E4-40F9-A265-7C36D99DE44F}"/>
    <cellStyle name="40% - Accent2 11 3 2 3" xfId="44775" xr:uid="{3A20AF39-516E-48C1-841E-52F8E07C9DBE}"/>
    <cellStyle name="40% - Accent2 11 3 3" xfId="22097" xr:uid="{3D58396A-F74B-4BE4-9178-6676DF6B74F3}"/>
    <cellStyle name="40% - Accent2 11 3 4" xfId="37231" xr:uid="{F7A7FF65-ED34-4C9D-B4DB-57711398F6CB}"/>
    <cellStyle name="40% - Accent2 11 4" xfId="7990" xr:uid="{C7A5576A-7ABE-43E8-893E-C01EFE890697}"/>
    <cellStyle name="40% - Accent2 11 4 2" xfId="27099" xr:uid="{7ED62F7A-BB94-449E-865E-8C82D91C2CC9}"/>
    <cellStyle name="40% - Accent2 11 4 3" xfId="42233" xr:uid="{45D8113F-EC5A-4E36-9A42-D586DFB7F993}"/>
    <cellStyle name="40% - Accent2 11 5" xfId="19555" xr:uid="{B5ADEC29-A3DE-4384-B2E4-4FD0816ADA10}"/>
    <cellStyle name="40% - Accent2 11 6" xfId="34689" xr:uid="{FA9DF7CD-E7A2-45A0-8387-9977D84A1FED}"/>
    <cellStyle name="40% - Accent2 110" xfId="1585" xr:uid="{E90765A5-7156-4080-940C-2B4428E6FED1}"/>
    <cellStyle name="40% - Accent2 110 2" xfId="6734" xr:uid="{AC3B3EE8-5291-4E0F-9EFF-44B5622ABA86}"/>
    <cellStyle name="40% - Accent2 110 2 2" xfId="14491" xr:uid="{8EA851F9-5650-40D7-9628-728A1305BE51}"/>
    <cellStyle name="40% - Accent2 110 2 2 2" xfId="33501" xr:uid="{C3B9115F-A5EC-45E9-876D-F087A34D339B}"/>
    <cellStyle name="40% - Accent2 110 2 2 3" xfId="48635" xr:uid="{288DB9EE-CC08-448B-9B59-42A89D6405C9}"/>
    <cellStyle name="40% - Accent2 110 2 3" xfId="25957" xr:uid="{F2F86383-D7D0-4A54-A8E7-AE0D4C66505F}"/>
    <cellStyle name="40% - Accent2 110 2 4" xfId="41091" xr:uid="{FF906FA1-9917-41CF-80CF-B1CFA7E9C17F}"/>
    <cellStyle name="40% - Accent2 110 3" xfId="4239" xr:uid="{4C1B8DF0-0B3F-488A-9EA0-CE6AC2AE95C7}"/>
    <cellStyle name="40% - Accent2 110 3 2" xfId="12002" xr:uid="{8AE4A504-B455-4E79-BCBD-F342C8FEAF28}"/>
    <cellStyle name="40% - Accent2 110 3 2 2" xfId="31027" xr:uid="{17B35084-01EE-457A-8B16-854A505AF879}"/>
    <cellStyle name="40% - Accent2 110 3 2 3" xfId="46161" xr:uid="{8C6331FC-BF4C-41E6-87B9-A8E8E1D7E82A}"/>
    <cellStyle name="40% - Accent2 110 3 3" xfId="23483" xr:uid="{1A86D5A0-6127-4749-94B7-4D28967A627A}"/>
    <cellStyle name="40% - Accent2 110 3 4" xfId="38617" xr:uid="{E94BDF21-7109-44DB-A538-3B3AA54A7FF5}"/>
    <cellStyle name="40% - Accent2 110 4" xfId="9376" xr:uid="{CFCDED12-2749-4DC9-B3FB-28B975E7BC91}"/>
    <cellStyle name="40% - Accent2 110 4 2" xfId="28485" xr:uid="{4A2B0BA1-D011-4548-807B-EB208F93E9D4}"/>
    <cellStyle name="40% - Accent2 110 4 3" xfId="43619" xr:uid="{93D8DE1F-C48B-427D-B407-172222BC25F7}"/>
    <cellStyle name="40% - Accent2 110 5" xfId="20941" xr:uid="{9E3A9F3D-CACB-489D-B0D7-4C499CA5BE87}"/>
    <cellStyle name="40% - Accent2 110 6" xfId="36075" xr:uid="{A320E218-6567-44D9-8504-1B20ABD5C418}"/>
    <cellStyle name="40% - Accent2 111" xfId="1599" xr:uid="{2596C0B0-E54D-4C7E-9711-C53FD8F12017}"/>
    <cellStyle name="40% - Accent2 111 2" xfId="6748" xr:uid="{E74B2A4F-BD0D-4814-87B2-5B356F5E7818}"/>
    <cellStyle name="40% - Accent2 111 2 2" xfId="14505" xr:uid="{1DBD80EB-6266-46D6-81AA-5508969B88A3}"/>
    <cellStyle name="40% - Accent2 111 2 2 2" xfId="33515" xr:uid="{0EDC1C1F-6F9E-40F0-B1B9-828FE317D561}"/>
    <cellStyle name="40% - Accent2 111 2 2 3" xfId="48649" xr:uid="{ADF3723A-4BEA-4866-B91B-5807692A013E}"/>
    <cellStyle name="40% - Accent2 111 2 3" xfId="25971" xr:uid="{91FE3205-282B-4A78-BCB5-D1F0CBFB9D3E}"/>
    <cellStyle name="40% - Accent2 111 2 4" xfId="41105" xr:uid="{8750E863-5B19-462C-AFB8-F315073E7E7B}"/>
    <cellStyle name="40% - Accent2 111 3" xfId="4253" xr:uid="{28C0A607-4A73-4976-8722-5CA47CF3A43C}"/>
    <cellStyle name="40% - Accent2 111 3 2" xfId="12016" xr:uid="{94D0803B-09A1-4723-BD61-F293925BB6F8}"/>
    <cellStyle name="40% - Accent2 111 3 2 2" xfId="31041" xr:uid="{DF74EEB1-63CC-454E-A040-D9BB7F16DB1F}"/>
    <cellStyle name="40% - Accent2 111 3 2 3" xfId="46175" xr:uid="{898D4DD4-975B-4A37-8854-826FFEF5F583}"/>
    <cellStyle name="40% - Accent2 111 3 3" xfId="23497" xr:uid="{6FF2F082-0CB3-470C-80EB-8ABD086D1586}"/>
    <cellStyle name="40% - Accent2 111 3 4" xfId="38631" xr:uid="{3C9F62C3-0E57-4FB3-BCE2-A5ECBD230625}"/>
    <cellStyle name="40% - Accent2 111 4" xfId="9390" xr:uid="{6B395BC6-904A-4215-9269-C0CF00328B02}"/>
    <cellStyle name="40% - Accent2 111 4 2" xfId="28499" xr:uid="{D9605CDE-0952-4FF2-B95C-0E77CF963E2C}"/>
    <cellStyle name="40% - Accent2 111 4 3" xfId="43633" xr:uid="{D71A6B29-F612-4C91-B367-24941418EB26}"/>
    <cellStyle name="40% - Accent2 111 5" xfId="20955" xr:uid="{A56FFAAC-0F21-429D-B81A-ABBFCF309F83}"/>
    <cellStyle name="40% - Accent2 111 6" xfId="36089" xr:uid="{DAA60AF7-D795-4E31-896F-164DE5E227E2}"/>
    <cellStyle name="40% - Accent2 112" xfId="1613" xr:uid="{0E0B1848-66CA-49F1-B5DF-3DB46EC031FF}"/>
    <cellStyle name="40% - Accent2 112 2" xfId="6762" xr:uid="{6BADF300-D852-4302-8F4E-7184780110B2}"/>
    <cellStyle name="40% - Accent2 112 2 2" xfId="14519" xr:uid="{9030BBA8-C711-4FA3-908F-613CAEAADAF2}"/>
    <cellStyle name="40% - Accent2 112 2 2 2" xfId="33529" xr:uid="{F3E80CB8-A8F1-4E5F-9044-7B80AF7217D2}"/>
    <cellStyle name="40% - Accent2 112 2 2 3" xfId="48663" xr:uid="{15554756-D560-4415-B63C-611FC8F76FEE}"/>
    <cellStyle name="40% - Accent2 112 2 3" xfId="25985" xr:uid="{929CC111-9828-473F-BBA1-319AF9302CF9}"/>
    <cellStyle name="40% - Accent2 112 2 4" xfId="41119" xr:uid="{B9ECB3EC-8545-49C9-9F71-C02A68BA5364}"/>
    <cellStyle name="40% - Accent2 112 3" xfId="4267" xr:uid="{A8DDB193-D0D0-425D-B7BC-A9CD286958C1}"/>
    <cellStyle name="40% - Accent2 112 3 2" xfId="12030" xr:uid="{074CBD61-2998-4389-8933-862A509B6A62}"/>
    <cellStyle name="40% - Accent2 112 3 2 2" xfId="31055" xr:uid="{D80FB30D-8D1B-4C91-AE6A-0DB82DCE191C}"/>
    <cellStyle name="40% - Accent2 112 3 2 3" xfId="46189" xr:uid="{F55304F6-BB3E-4F9A-86C7-5E95A36301BC}"/>
    <cellStyle name="40% - Accent2 112 3 3" xfId="23511" xr:uid="{271EA2AE-F5DD-41CB-BD93-52ED253D3907}"/>
    <cellStyle name="40% - Accent2 112 3 4" xfId="38645" xr:uid="{57045634-794C-4926-A444-64C7B085E7D5}"/>
    <cellStyle name="40% - Accent2 112 4" xfId="9404" xr:uid="{7108F07C-1988-458E-8B7B-2D6B617D9751}"/>
    <cellStyle name="40% - Accent2 112 4 2" xfId="28513" xr:uid="{62AC082A-5478-43D1-8A25-6D99AA24DB64}"/>
    <cellStyle name="40% - Accent2 112 4 3" xfId="43647" xr:uid="{A14482CD-553D-4093-8164-6516A402D9FC}"/>
    <cellStyle name="40% - Accent2 112 5" xfId="20969" xr:uid="{D295D1FD-3FCF-465A-8FCE-DCF24415F971}"/>
    <cellStyle name="40% - Accent2 112 6" xfId="36103" xr:uid="{9B6F2496-B170-4E17-BCD3-CC8D092963B5}"/>
    <cellStyle name="40% - Accent2 113" xfId="1627" xr:uid="{CB05410E-8EBD-49E4-A86C-DE635AB43D02}"/>
    <cellStyle name="40% - Accent2 113 2" xfId="6776" xr:uid="{D2135C9A-8E7C-4A35-BCFE-695603387BE4}"/>
    <cellStyle name="40% - Accent2 113 2 2" xfId="14533" xr:uid="{2B8158F6-C8BF-4B46-9D09-FDE33EE1E7B8}"/>
    <cellStyle name="40% - Accent2 113 2 2 2" xfId="33543" xr:uid="{651B4DE3-DB6C-4BDF-B9C6-FDCD07114B71}"/>
    <cellStyle name="40% - Accent2 113 2 2 3" xfId="48677" xr:uid="{354EB40D-D113-4853-944F-1AC67A16B553}"/>
    <cellStyle name="40% - Accent2 113 2 3" xfId="25999" xr:uid="{9CD2E03D-91AF-48A1-99EC-A4147F76F77F}"/>
    <cellStyle name="40% - Accent2 113 2 4" xfId="41133" xr:uid="{5C3C5787-69AB-4509-9F38-7694F22FA976}"/>
    <cellStyle name="40% - Accent2 113 3" xfId="4281" xr:uid="{D26538A8-EC6F-4982-83C9-93A84915AE38}"/>
    <cellStyle name="40% - Accent2 113 3 2" xfId="12044" xr:uid="{67F63188-0026-4BCD-8FBB-39EE86BFF7CD}"/>
    <cellStyle name="40% - Accent2 113 3 2 2" xfId="31069" xr:uid="{66430FFD-73BA-4F10-BE11-2DA182AFC7BE}"/>
    <cellStyle name="40% - Accent2 113 3 2 3" xfId="46203" xr:uid="{89C84A3E-E772-4C32-9E68-F60C1FCD2273}"/>
    <cellStyle name="40% - Accent2 113 3 3" xfId="23525" xr:uid="{FDBF77AF-DF6C-4C36-8021-DF02118A416C}"/>
    <cellStyle name="40% - Accent2 113 3 4" xfId="38659" xr:uid="{26296283-77A9-4160-875A-3553F576A095}"/>
    <cellStyle name="40% - Accent2 113 4" xfId="9418" xr:uid="{5881C08F-4698-4C4A-B758-C079AA78E866}"/>
    <cellStyle name="40% - Accent2 113 4 2" xfId="28527" xr:uid="{B8D5946D-0218-4AB7-AC75-21BC2FF0DACA}"/>
    <cellStyle name="40% - Accent2 113 4 3" xfId="43661" xr:uid="{FAF6057E-E0BC-4871-81E0-53908839D8BE}"/>
    <cellStyle name="40% - Accent2 113 5" xfId="20983" xr:uid="{D3D2D9C9-51F5-4718-8CB1-D1166E00D1ED}"/>
    <cellStyle name="40% - Accent2 113 6" xfId="36117" xr:uid="{3E85394D-6310-4374-95D4-49814510483F}"/>
    <cellStyle name="40% - Accent2 114" xfId="1641" xr:uid="{7F3AB91E-A5B3-4F7E-92C9-5CBB26DECEE4}"/>
    <cellStyle name="40% - Accent2 114 2" xfId="6790" xr:uid="{4CC0AA3B-0AC5-4384-81DE-1A271B310D80}"/>
    <cellStyle name="40% - Accent2 114 2 2" xfId="14547" xr:uid="{8E91CAEB-329D-41BF-B1FA-F2C6D4DA4B46}"/>
    <cellStyle name="40% - Accent2 114 2 2 2" xfId="33557" xr:uid="{EB1FAE0D-4A8D-4C76-A336-79930262FE9B}"/>
    <cellStyle name="40% - Accent2 114 2 2 3" xfId="48691" xr:uid="{9902B02A-B937-41AD-A855-AA7560271AFA}"/>
    <cellStyle name="40% - Accent2 114 2 3" xfId="26013" xr:uid="{2A143ADA-D330-4125-B4C3-962ACB7BFA61}"/>
    <cellStyle name="40% - Accent2 114 2 4" xfId="41147" xr:uid="{0D78C20B-8CB2-4166-8BD0-8D5835EBD5DF}"/>
    <cellStyle name="40% - Accent2 114 3" xfId="4295" xr:uid="{AF9FF2C4-7FE5-4DD9-9533-A56B992AE18B}"/>
    <cellStyle name="40% - Accent2 114 3 2" xfId="12058" xr:uid="{81069D60-E3BB-418B-82F4-EC0A06C43012}"/>
    <cellStyle name="40% - Accent2 114 3 2 2" xfId="31083" xr:uid="{C5ECDDD0-F18A-4EEE-BBB6-63ADC6D48B01}"/>
    <cellStyle name="40% - Accent2 114 3 2 3" xfId="46217" xr:uid="{DB298267-542E-4249-8872-0D59833B80D8}"/>
    <cellStyle name="40% - Accent2 114 3 3" xfId="23539" xr:uid="{F99F0DD7-463F-4ADF-9723-1DEA407ED7FB}"/>
    <cellStyle name="40% - Accent2 114 3 4" xfId="38673" xr:uid="{F8B89CD0-8FC6-4359-9923-05EA8BE34F50}"/>
    <cellStyle name="40% - Accent2 114 4" xfId="9432" xr:uid="{81CEF54A-FBE6-450B-A8D7-574002E17814}"/>
    <cellStyle name="40% - Accent2 114 4 2" xfId="28541" xr:uid="{84175392-9845-4FC9-AF33-DFC1F603BB0B}"/>
    <cellStyle name="40% - Accent2 114 4 3" xfId="43675" xr:uid="{0FE21E96-E5A4-41A5-B1C5-2BB7BB310A6A}"/>
    <cellStyle name="40% - Accent2 114 5" xfId="20997" xr:uid="{9B90FE3F-CD26-4592-B272-499E6837280C}"/>
    <cellStyle name="40% - Accent2 114 6" xfId="36131" xr:uid="{A538772C-5B3C-400F-B583-F570FBDF9F42}"/>
    <cellStyle name="40% - Accent2 115" xfId="1655" xr:uid="{92F81E73-084E-4F52-B945-E3F43FC96A84}"/>
    <cellStyle name="40% - Accent2 115 2" xfId="6804" xr:uid="{F6813E4F-6E3A-47AC-8492-E89A01F72031}"/>
    <cellStyle name="40% - Accent2 115 2 2" xfId="14561" xr:uid="{80F3D9FD-13FC-491A-BC5D-EAEE6105EAFD}"/>
    <cellStyle name="40% - Accent2 115 2 2 2" xfId="33571" xr:uid="{C8C3D918-5ADC-4BC2-80E9-C3D5B82740D4}"/>
    <cellStyle name="40% - Accent2 115 2 2 3" xfId="48705" xr:uid="{523356E1-1E6A-4BFF-B0DB-DB4C52B00B6E}"/>
    <cellStyle name="40% - Accent2 115 2 3" xfId="26027" xr:uid="{6ADC4AFE-B21A-4DC3-9DD3-C51E152C12FC}"/>
    <cellStyle name="40% - Accent2 115 2 4" xfId="41161" xr:uid="{DAD5DEB5-B54E-427D-AF4E-F745E20B221D}"/>
    <cellStyle name="40% - Accent2 115 3" xfId="4309" xr:uid="{C6C69CCA-A35C-4BCA-AD9F-0B63F4A06235}"/>
    <cellStyle name="40% - Accent2 115 3 2" xfId="12072" xr:uid="{BEAC5799-E44F-4636-A904-1D3EBEA9371C}"/>
    <cellStyle name="40% - Accent2 115 3 2 2" xfId="31097" xr:uid="{D6E80DE4-8A61-4B11-93AD-BBC666354290}"/>
    <cellStyle name="40% - Accent2 115 3 2 3" xfId="46231" xr:uid="{FC6F99AA-12A7-461C-A7CA-09EC4067BB90}"/>
    <cellStyle name="40% - Accent2 115 3 3" xfId="23553" xr:uid="{7655655F-1723-4EE2-89AB-54BF446C3D08}"/>
    <cellStyle name="40% - Accent2 115 3 4" xfId="38687" xr:uid="{F889AB43-C125-43EE-983A-3F57D6D31D50}"/>
    <cellStyle name="40% - Accent2 115 4" xfId="9446" xr:uid="{8E726D3E-D10F-4067-8DDA-27E52F18FA6C}"/>
    <cellStyle name="40% - Accent2 115 4 2" xfId="28555" xr:uid="{88059664-3430-4B57-92C0-0594B95E84F3}"/>
    <cellStyle name="40% - Accent2 115 4 3" xfId="43689" xr:uid="{52C3870A-6D48-466B-B708-A009ACA06F6E}"/>
    <cellStyle name="40% - Accent2 115 5" xfId="21011" xr:uid="{B2B3BC54-E6DC-4CEE-9954-599B683E43E6}"/>
    <cellStyle name="40% - Accent2 115 6" xfId="36145" xr:uid="{1FCDD2E5-25B2-4B0D-9A61-E0BC6DD96C91}"/>
    <cellStyle name="40% - Accent2 116" xfId="1669" xr:uid="{0B33B988-BF0E-45FB-B0B7-62BD90033D7E}"/>
    <cellStyle name="40% - Accent2 116 2" xfId="6818" xr:uid="{886F3967-F712-4630-A7F4-19A34A21F31F}"/>
    <cellStyle name="40% - Accent2 116 2 2" xfId="14575" xr:uid="{63666DAB-F400-49A3-B20B-C3FFE6C94393}"/>
    <cellStyle name="40% - Accent2 116 2 2 2" xfId="33585" xr:uid="{8BC35CF6-A508-423B-A500-7CE885C2F3E8}"/>
    <cellStyle name="40% - Accent2 116 2 2 3" xfId="48719" xr:uid="{F1B1A71C-5F90-4F3C-A5BC-E9B53B39DBAB}"/>
    <cellStyle name="40% - Accent2 116 2 3" xfId="26041" xr:uid="{E08BBDAC-6F88-43DC-85B0-2857DC4111BA}"/>
    <cellStyle name="40% - Accent2 116 2 4" xfId="41175" xr:uid="{782F8734-2E10-465F-A39C-F0E0BC1F65BE}"/>
    <cellStyle name="40% - Accent2 116 3" xfId="4323" xr:uid="{DF32DA04-1343-491B-8093-4833B7ACDA29}"/>
    <cellStyle name="40% - Accent2 116 3 2" xfId="12086" xr:uid="{6155FF47-83E9-4623-88DE-4ADB689A7346}"/>
    <cellStyle name="40% - Accent2 116 3 2 2" xfId="31111" xr:uid="{FB2E2A63-26AB-449D-9E28-4906358CE602}"/>
    <cellStyle name="40% - Accent2 116 3 2 3" xfId="46245" xr:uid="{CD791C42-86A3-477A-AA9A-BB5BAB11CD19}"/>
    <cellStyle name="40% - Accent2 116 3 3" xfId="23567" xr:uid="{34D8245C-83A7-4DB0-8E18-0E97C0C69431}"/>
    <cellStyle name="40% - Accent2 116 3 4" xfId="38701" xr:uid="{8B599A48-126E-419A-BAA9-385A9CA32F6F}"/>
    <cellStyle name="40% - Accent2 116 4" xfId="9460" xr:uid="{F2626FBB-CC58-41B4-8B23-4D54CA8B704E}"/>
    <cellStyle name="40% - Accent2 116 4 2" xfId="28569" xr:uid="{ADEC62A9-5CD1-4441-B165-3DC1F9DE16F0}"/>
    <cellStyle name="40% - Accent2 116 4 3" xfId="43703" xr:uid="{7AFDF0C8-89D5-460F-AD7E-9D68A9C66CBA}"/>
    <cellStyle name="40% - Accent2 116 5" xfId="21025" xr:uid="{CAB7D0AC-6FC3-4F01-8C66-C3E1824EAE4A}"/>
    <cellStyle name="40% - Accent2 116 6" xfId="36159" xr:uid="{BE544B17-798A-4984-B4CF-90885561A8AD}"/>
    <cellStyle name="40% - Accent2 117" xfId="1683" xr:uid="{39DC776B-ED2F-4341-9B16-FB5690F4F51D}"/>
    <cellStyle name="40% - Accent2 117 2" xfId="6832" xr:uid="{16BE5C3B-7B7E-4DA4-96B0-770E9EFA72A9}"/>
    <cellStyle name="40% - Accent2 117 2 2" xfId="14589" xr:uid="{FB15D8EF-E58C-44AE-BC21-E16E9AF248D2}"/>
    <cellStyle name="40% - Accent2 117 2 2 2" xfId="33599" xr:uid="{25EDB84F-ADBC-4548-BEE2-F47AB0709278}"/>
    <cellStyle name="40% - Accent2 117 2 2 3" xfId="48733" xr:uid="{47F6CBBC-BEC6-4AD8-A829-337388AC4C49}"/>
    <cellStyle name="40% - Accent2 117 2 3" xfId="26055" xr:uid="{FD1353E7-CA8A-4691-BA3E-3301984AC19D}"/>
    <cellStyle name="40% - Accent2 117 2 4" xfId="41189" xr:uid="{CCB32E85-BA72-4CFA-AF9F-19E37FD341B2}"/>
    <cellStyle name="40% - Accent2 117 3" xfId="4337" xr:uid="{B5F7B6BC-1D3C-4C5B-9F3E-49E975C34513}"/>
    <cellStyle name="40% - Accent2 117 3 2" xfId="12100" xr:uid="{D48945FE-7352-47BA-A88B-A613440CCA4D}"/>
    <cellStyle name="40% - Accent2 117 3 2 2" xfId="31125" xr:uid="{F0E36C52-05BC-4FC7-9C7B-7475BFC33159}"/>
    <cellStyle name="40% - Accent2 117 3 2 3" xfId="46259" xr:uid="{F8BBC5EE-99D1-4563-ACE3-DB8598C62E6C}"/>
    <cellStyle name="40% - Accent2 117 3 3" xfId="23581" xr:uid="{7B46EA27-910A-4A96-B33F-1CAEB0EC9C52}"/>
    <cellStyle name="40% - Accent2 117 3 4" xfId="38715" xr:uid="{C3320C61-0237-403B-BF2D-15BA31FD1D62}"/>
    <cellStyle name="40% - Accent2 117 4" xfId="9474" xr:uid="{8728B2F3-5AD8-487D-A16A-7D0499C81D0F}"/>
    <cellStyle name="40% - Accent2 117 4 2" xfId="28583" xr:uid="{2739FCC4-A137-4C84-8DDE-D03D249E8FE1}"/>
    <cellStyle name="40% - Accent2 117 4 3" xfId="43717" xr:uid="{B571FCD0-3DA1-46A5-9AD1-C77F19946650}"/>
    <cellStyle name="40% - Accent2 117 5" xfId="21039" xr:uid="{B791538E-DC5B-4A83-B069-6E91B099229D}"/>
    <cellStyle name="40% - Accent2 117 6" xfId="36173" xr:uid="{4E93A6B2-7FA3-4EDE-84DA-126D7350E10F}"/>
    <cellStyle name="40% - Accent2 118" xfId="1697" xr:uid="{DC0EF29F-2B44-4EBA-B0A9-4F8DCC852494}"/>
    <cellStyle name="40% - Accent2 118 2" xfId="6846" xr:uid="{7ADBA7E1-FDFD-4F6A-A364-740943489E49}"/>
    <cellStyle name="40% - Accent2 118 2 2" xfId="14603" xr:uid="{2F7E71E4-7EF8-4B87-8C24-84213DB9E680}"/>
    <cellStyle name="40% - Accent2 118 2 2 2" xfId="33613" xr:uid="{2719398C-1923-4DBD-A8C8-CF99F572BD05}"/>
    <cellStyle name="40% - Accent2 118 2 2 3" xfId="48747" xr:uid="{3D74F343-2C87-488D-B571-8ED1AB1C24A2}"/>
    <cellStyle name="40% - Accent2 118 2 3" xfId="26069" xr:uid="{3776002F-8537-401C-AC67-3352DBDF1E2F}"/>
    <cellStyle name="40% - Accent2 118 2 4" xfId="41203" xr:uid="{56AF050A-F183-44D3-BC01-74A98C7DDA06}"/>
    <cellStyle name="40% - Accent2 118 3" xfId="4351" xr:uid="{23F68B5C-347C-4D47-BBF2-940D084761B3}"/>
    <cellStyle name="40% - Accent2 118 3 2" xfId="12114" xr:uid="{B1600D8E-DBB3-4743-A061-A781F00E3561}"/>
    <cellStyle name="40% - Accent2 118 3 2 2" xfId="31139" xr:uid="{B5FE9C21-43DD-43B9-A6F4-8846388006CC}"/>
    <cellStyle name="40% - Accent2 118 3 2 3" xfId="46273" xr:uid="{E5B9599B-BB1A-4585-9FEC-C0B0F0F7E8A6}"/>
    <cellStyle name="40% - Accent2 118 3 3" xfId="23595" xr:uid="{72365C26-C183-4F6F-8695-52CBFAF035EB}"/>
    <cellStyle name="40% - Accent2 118 3 4" xfId="38729" xr:uid="{81A9CC3C-BD01-4EDB-AD41-FD64B2D59329}"/>
    <cellStyle name="40% - Accent2 118 4" xfId="9488" xr:uid="{C0881533-2FF2-4DB1-AE11-E5898F897E58}"/>
    <cellStyle name="40% - Accent2 118 4 2" xfId="28597" xr:uid="{4A814D8F-D321-4ED9-B1F6-8A35FE4EEFBE}"/>
    <cellStyle name="40% - Accent2 118 4 3" xfId="43731" xr:uid="{EBE25DBA-38DC-49FF-B629-DC698CDCF429}"/>
    <cellStyle name="40% - Accent2 118 5" xfId="21053" xr:uid="{6298424F-80E7-4BEB-B30E-6C10D73F2B75}"/>
    <cellStyle name="40% - Accent2 118 6" xfId="36187" xr:uid="{D88334CC-8431-4FC1-9E3F-07583CD26BD3}"/>
    <cellStyle name="40% - Accent2 119" xfId="1711" xr:uid="{214FF95E-7436-4560-8A0E-E1FB88FC55E4}"/>
    <cellStyle name="40% - Accent2 119 2" xfId="6860" xr:uid="{ECDBB83C-66D0-444B-91FF-CDCD4F1ECC95}"/>
    <cellStyle name="40% - Accent2 119 2 2" xfId="14617" xr:uid="{EAFE150E-4600-491A-90A6-F6DB5061C14C}"/>
    <cellStyle name="40% - Accent2 119 2 2 2" xfId="33627" xr:uid="{54AAE92C-7D25-44F3-87B4-1724977B9B80}"/>
    <cellStyle name="40% - Accent2 119 2 2 3" xfId="48761" xr:uid="{A3F4A11B-48F6-4F7C-BE2A-EF5571768244}"/>
    <cellStyle name="40% - Accent2 119 2 3" xfId="26083" xr:uid="{88B03303-1AC2-4347-B01E-22D2064B5411}"/>
    <cellStyle name="40% - Accent2 119 2 4" xfId="41217" xr:uid="{FFCAAA51-4C95-4D89-8040-868610F8ECE3}"/>
    <cellStyle name="40% - Accent2 119 3" xfId="4365" xr:uid="{5A06F887-17BF-49A0-A44A-E1576BE74C1F}"/>
    <cellStyle name="40% - Accent2 119 3 2" xfId="12128" xr:uid="{46A5A142-6D0F-4B3B-80A5-D5C0D3883883}"/>
    <cellStyle name="40% - Accent2 119 3 2 2" xfId="31153" xr:uid="{91C18D23-4CA3-4076-BD08-4D2BC056EC59}"/>
    <cellStyle name="40% - Accent2 119 3 2 3" xfId="46287" xr:uid="{8BC8B8A7-0AB3-4F73-BE3B-7E13C05F4537}"/>
    <cellStyle name="40% - Accent2 119 3 3" xfId="23609" xr:uid="{1F26DF75-DDE0-40BB-95F6-E397B64E1914}"/>
    <cellStyle name="40% - Accent2 119 3 4" xfId="38743" xr:uid="{57DA46DB-033F-42B5-9286-A12153CF7222}"/>
    <cellStyle name="40% - Accent2 119 4" xfId="9502" xr:uid="{7F673FBC-71D9-4010-860A-EDEB8FE5BDF6}"/>
    <cellStyle name="40% - Accent2 119 4 2" xfId="28611" xr:uid="{13C512F2-9757-4EB4-849C-6BB361ABD45E}"/>
    <cellStyle name="40% - Accent2 119 4 3" xfId="43745" xr:uid="{2809DABB-A3A9-4CF0-B32F-5861FE1B6F2B}"/>
    <cellStyle name="40% - Accent2 119 5" xfId="21067" xr:uid="{EADE2551-9996-45BC-8529-7C81F7F28212}"/>
    <cellStyle name="40% - Accent2 119 6" xfId="36201" xr:uid="{DB8CD057-EE3A-4920-A61A-0D40778A397B}"/>
    <cellStyle name="40% - Accent2 12" xfId="213" xr:uid="{6FD05E54-AE7C-4A9E-B681-859D9A20C27F}"/>
    <cellStyle name="40% - Accent2 12 2" xfId="5356" xr:uid="{BA8DBAC4-665D-4173-934B-F7CF6FF22B61}"/>
    <cellStyle name="40% - Accent2 12 2 2" xfId="13113" xr:uid="{06852A12-425B-4E86-AB52-117EC83F2F86}"/>
    <cellStyle name="40% - Accent2 12 2 2 2" xfId="32123" xr:uid="{90DAC6CC-6746-4DC2-B28D-0CF2BE5A0ACE}"/>
    <cellStyle name="40% - Accent2 12 2 2 3" xfId="47257" xr:uid="{EC502FB3-C2CD-4D58-8BF1-79763FE2CC25}"/>
    <cellStyle name="40% - Accent2 12 2 3" xfId="24579" xr:uid="{EA477C29-AB39-48E3-B189-BF1A9E740483}"/>
    <cellStyle name="40% - Accent2 12 2 4" xfId="39713" xr:uid="{A2D40211-BEAB-4A27-A80C-7EF8FB2EFC6C}"/>
    <cellStyle name="40% - Accent2 12 3" xfId="2867" xr:uid="{ED792255-E10C-4732-ACF8-E87563E4698E}"/>
    <cellStyle name="40% - Accent2 12 3 2" xfId="10630" xr:uid="{5D2A4D6C-8B40-4942-890C-2F9D45CA4100}"/>
    <cellStyle name="40% - Accent2 12 3 2 2" xfId="29655" xr:uid="{4B896E5B-D0F1-479A-8A91-9DB2C0278B87}"/>
    <cellStyle name="40% - Accent2 12 3 2 3" xfId="44789" xr:uid="{7B15844C-79AE-4496-A035-7D8125B4D325}"/>
    <cellStyle name="40% - Accent2 12 3 3" xfId="22111" xr:uid="{6EFFEB47-49E2-403A-A252-338E3019B8F2}"/>
    <cellStyle name="40% - Accent2 12 3 4" xfId="37245" xr:uid="{E71CAD66-F402-4BF4-B327-5CAAFB0BB955}"/>
    <cellStyle name="40% - Accent2 12 4" xfId="8004" xr:uid="{9CB9358C-0D35-4929-A1FA-C0369D3559FD}"/>
    <cellStyle name="40% - Accent2 12 4 2" xfId="27113" xr:uid="{3E8F85ED-C134-425B-944C-0178EEEFE942}"/>
    <cellStyle name="40% - Accent2 12 4 3" xfId="42247" xr:uid="{F81C75E4-F7EA-4789-B395-C2E772C2C838}"/>
    <cellStyle name="40% - Accent2 12 5" xfId="19569" xr:uid="{D6352276-41C5-4BB7-97B4-DDDD9A8DAC6F}"/>
    <cellStyle name="40% - Accent2 12 6" xfId="34703" xr:uid="{83F7CB13-61EC-4038-B479-398ED3167B33}"/>
    <cellStyle name="40% - Accent2 120" xfId="1725" xr:uid="{699638ED-890E-46DA-B162-F9C4D3E9D5A7}"/>
    <cellStyle name="40% - Accent2 120 2" xfId="6874" xr:uid="{DC9B51E2-2F0D-4FC2-B98C-3123637064D6}"/>
    <cellStyle name="40% - Accent2 120 2 2" xfId="14631" xr:uid="{46970A01-F3B2-442B-9135-AC8A3E1417B5}"/>
    <cellStyle name="40% - Accent2 120 2 2 2" xfId="33641" xr:uid="{FBF49D9B-7C14-4AF7-83D3-6862AE501F7F}"/>
    <cellStyle name="40% - Accent2 120 2 2 3" xfId="48775" xr:uid="{7E5795DF-FEF5-4007-82AA-119F32523880}"/>
    <cellStyle name="40% - Accent2 120 2 3" xfId="26097" xr:uid="{7247EF43-88AF-4070-99F9-859AF4292AE3}"/>
    <cellStyle name="40% - Accent2 120 2 4" xfId="41231" xr:uid="{70132D98-EA2B-4EDF-8435-D38E8F379F5B}"/>
    <cellStyle name="40% - Accent2 120 3" xfId="4379" xr:uid="{EBEF295C-7FB7-4C0F-8260-E5922C3CE6BC}"/>
    <cellStyle name="40% - Accent2 120 3 2" xfId="12142" xr:uid="{6B2164BD-E721-47A3-A4A5-C0BB53FB568F}"/>
    <cellStyle name="40% - Accent2 120 3 2 2" xfId="31167" xr:uid="{310CB231-F9B6-46F4-A3FA-1BB1FC74BA4F}"/>
    <cellStyle name="40% - Accent2 120 3 2 3" xfId="46301" xr:uid="{8D1B0D76-DD8F-4D30-AC76-326A9E4D8878}"/>
    <cellStyle name="40% - Accent2 120 3 3" xfId="23623" xr:uid="{D368EF36-44E2-49A1-9A5A-C57ED27A2ABF}"/>
    <cellStyle name="40% - Accent2 120 3 4" xfId="38757" xr:uid="{8E633A8C-C0C7-45DD-B18C-A524C0A1B9E4}"/>
    <cellStyle name="40% - Accent2 120 4" xfId="9516" xr:uid="{8049E58E-9EF7-42D2-B20E-BC46B97D63E0}"/>
    <cellStyle name="40% - Accent2 120 4 2" xfId="28625" xr:uid="{7C50B1A1-1CB2-4C46-BFE6-A9BF10201437}"/>
    <cellStyle name="40% - Accent2 120 4 3" xfId="43759" xr:uid="{1B2DF0EF-DA0D-4464-B5C0-B093D2DEB261}"/>
    <cellStyle name="40% - Accent2 120 5" xfId="21081" xr:uid="{362843CD-E257-4309-A31C-6AA70ADDCED8}"/>
    <cellStyle name="40% - Accent2 120 6" xfId="36215" xr:uid="{89A00501-17A3-435A-B7F7-97BE7CFE2BD6}"/>
    <cellStyle name="40% - Accent2 121" xfId="1739" xr:uid="{5E1B6AAE-249F-41F5-97BE-05FADF4B4D7B}"/>
    <cellStyle name="40% - Accent2 121 2" xfId="6888" xr:uid="{BEBC8E8E-D752-40DC-8262-C3667691315C}"/>
    <cellStyle name="40% - Accent2 121 2 2" xfId="14645" xr:uid="{6D60F67F-6FD4-4762-8E9B-39929AF9DED9}"/>
    <cellStyle name="40% - Accent2 121 2 2 2" xfId="33655" xr:uid="{E85EDFFF-39EE-44BA-B47E-568D823F06F2}"/>
    <cellStyle name="40% - Accent2 121 2 2 3" xfId="48789" xr:uid="{4CF673CD-B471-4521-9EEF-27B40FDEC5FC}"/>
    <cellStyle name="40% - Accent2 121 2 3" xfId="26111" xr:uid="{DE7FC8ED-C7D9-4176-9D65-514BAF5D2D88}"/>
    <cellStyle name="40% - Accent2 121 2 4" xfId="41245" xr:uid="{E7D75FEC-B136-4485-B10E-164FB92B12F2}"/>
    <cellStyle name="40% - Accent2 121 3" xfId="4393" xr:uid="{369CFA78-1160-4A96-B4C4-4E1F2EF4680F}"/>
    <cellStyle name="40% - Accent2 121 3 2" xfId="12156" xr:uid="{3C6574BB-5974-492B-A827-F73339FE6706}"/>
    <cellStyle name="40% - Accent2 121 3 2 2" xfId="31181" xr:uid="{FDB741EE-0B65-4095-9164-B229EBC6E176}"/>
    <cellStyle name="40% - Accent2 121 3 2 3" xfId="46315" xr:uid="{793A9C6C-CA70-43A6-8867-B963EC6E33B0}"/>
    <cellStyle name="40% - Accent2 121 3 3" xfId="23637" xr:uid="{D5EAA944-5F87-4600-A6FE-CFD77BB725EA}"/>
    <cellStyle name="40% - Accent2 121 3 4" xfId="38771" xr:uid="{5FF24C38-341C-4913-A51A-7024B92192BC}"/>
    <cellStyle name="40% - Accent2 121 4" xfId="9530" xr:uid="{B23CE2E6-4C8D-4173-8B7A-1054A66A83FE}"/>
    <cellStyle name="40% - Accent2 121 4 2" xfId="28639" xr:uid="{1A38B438-0F42-4D6F-A078-22182ECC2566}"/>
    <cellStyle name="40% - Accent2 121 4 3" xfId="43773" xr:uid="{FEA509F8-858A-4BB2-BF0B-CAFA16D3DCFF}"/>
    <cellStyle name="40% - Accent2 121 5" xfId="21095" xr:uid="{0E4445F0-7D67-449C-897B-C2E963FBCE15}"/>
    <cellStyle name="40% - Accent2 121 6" xfId="36229" xr:uid="{6E91E348-E540-4897-9612-2DE219897E9B}"/>
    <cellStyle name="40% - Accent2 122" xfId="1753" xr:uid="{78B297CE-475B-4B3D-BB68-8CF85B9E023E}"/>
    <cellStyle name="40% - Accent2 122 2" xfId="6902" xr:uid="{76F89044-298C-4C55-8139-B5F3803CE7F4}"/>
    <cellStyle name="40% - Accent2 122 2 2" xfId="14659" xr:uid="{828ECB35-EA4D-4C7C-A788-B516909D0ED1}"/>
    <cellStyle name="40% - Accent2 122 2 2 2" xfId="33669" xr:uid="{911ED0C6-1A66-465B-9680-FF251DFFF367}"/>
    <cellStyle name="40% - Accent2 122 2 2 3" xfId="48803" xr:uid="{AA88FA1A-A75D-4156-9238-06F6C833CF4F}"/>
    <cellStyle name="40% - Accent2 122 2 3" xfId="26125" xr:uid="{C143C345-DDFD-4C29-8B73-D3D7F40FDF16}"/>
    <cellStyle name="40% - Accent2 122 2 4" xfId="41259" xr:uid="{6407F7E3-82B8-4494-A2E6-580F5777745C}"/>
    <cellStyle name="40% - Accent2 122 3" xfId="4407" xr:uid="{96EE6690-5994-42DD-972E-9E8A9E9E68F6}"/>
    <cellStyle name="40% - Accent2 122 3 2" xfId="12170" xr:uid="{4BAD3A8D-8289-410F-B9B8-11FD904EF094}"/>
    <cellStyle name="40% - Accent2 122 3 2 2" xfId="31195" xr:uid="{074169CF-033C-4AA9-A6F2-79137A383583}"/>
    <cellStyle name="40% - Accent2 122 3 2 3" xfId="46329" xr:uid="{D01944C8-1B1A-4A6F-A71F-3C41BC32D395}"/>
    <cellStyle name="40% - Accent2 122 3 3" xfId="23651" xr:uid="{1C185A8F-8B58-4D45-90C2-8BAC394DB47D}"/>
    <cellStyle name="40% - Accent2 122 3 4" xfId="38785" xr:uid="{31548728-9F06-4A17-9614-194126C1E5A2}"/>
    <cellStyle name="40% - Accent2 122 4" xfId="9544" xr:uid="{21C40720-1B71-4E7D-8D6C-64050572F57F}"/>
    <cellStyle name="40% - Accent2 122 4 2" xfId="28653" xr:uid="{81C46F0E-FEBB-4888-8B14-E97F39E69B3B}"/>
    <cellStyle name="40% - Accent2 122 4 3" xfId="43787" xr:uid="{B65AEC01-16A0-4EF2-B007-EC4A2E43118B}"/>
    <cellStyle name="40% - Accent2 122 5" xfId="21109" xr:uid="{792ABA10-555F-4016-98E4-059DD9DDE25C}"/>
    <cellStyle name="40% - Accent2 122 6" xfId="36243" xr:uid="{A584A5A9-56B4-47D9-84BD-39C786EA5779}"/>
    <cellStyle name="40% - Accent2 123" xfId="1767" xr:uid="{03A0D7CE-7BBE-4851-ACFE-861E28C3715B}"/>
    <cellStyle name="40% - Accent2 123 2" xfId="6916" xr:uid="{E7F3191B-F745-4633-A69B-54E6ADFCBC2C}"/>
    <cellStyle name="40% - Accent2 123 2 2" xfId="14673" xr:uid="{33299960-4FF1-4494-A862-C41063B7953A}"/>
    <cellStyle name="40% - Accent2 123 2 2 2" xfId="33683" xr:uid="{CC8B7470-4352-4E5A-AF9E-A8712048343D}"/>
    <cellStyle name="40% - Accent2 123 2 2 3" xfId="48817" xr:uid="{3431F869-8501-4F95-A880-9DBC587610D1}"/>
    <cellStyle name="40% - Accent2 123 2 3" xfId="26139" xr:uid="{13A67C66-BD35-429F-B480-20966DF062A3}"/>
    <cellStyle name="40% - Accent2 123 2 4" xfId="41273" xr:uid="{75502F7E-814D-4854-A2DB-EB8A42633A5A}"/>
    <cellStyle name="40% - Accent2 123 3" xfId="4421" xr:uid="{E6D56CA7-E42B-4D69-B634-AE9F76B4580D}"/>
    <cellStyle name="40% - Accent2 123 3 2" xfId="12184" xr:uid="{A9813022-14F9-4CD5-A751-ACA3C434AD27}"/>
    <cellStyle name="40% - Accent2 123 3 2 2" xfId="31209" xr:uid="{3C84799F-DDE0-429B-9668-72BF747CAE30}"/>
    <cellStyle name="40% - Accent2 123 3 2 3" xfId="46343" xr:uid="{69ADD562-98EC-4FEB-A6FE-67BE729E4D06}"/>
    <cellStyle name="40% - Accent2 123 3 3" xfId="23665" xr:uid="{601BCCD6-D934-4CE6-A652-E7D861C159A3}"/>
    <cellStyle name="40% - Accent2 123 3 4" xfId="38799" xr:uid="{F88C0A5F-29B5-430C-9BD8-A8F74E18F1D8}"/>
    <cellStyle name="40% - Accent2 123 4" xfId="9558" xr:uid="{1333AF46-FFCE-4808-B6DF-C7AB7F8BB9E4}"/>
    <cellStyle name="40% - Accent2 123 4 2" xfId="28667" xr:uid="{771A4C77-7A99-40A9-9C21-3650235D2205}"/>
    <cellStyle name="40% - Accent2 123 4 3" xfId="43801" xr:uid="{36043CDC-B752-4A67-96B8-8E00669C818A}"/>
    <cellStyle name="40% - Accent2 123 5" xfId="21123" xr:uid="{861A9269-F63F-4B89-9408-E4D18718EAF7}"/>
    <cellStyle name="40% - Accent2 123 6" xfId="36257" xr:uid="{6E470C3E-55A1-407B-8258-5A3F4E96F361}"/>
    <cellStyle name="40% - Accent2 124" xfId="1781" xr:uid="{7427E453-D7A2-4CEA-8804-F849D09D3B7A}"/>
    <cellStyle name="40% - Accent2 124 2" xfId="6930" xr:uid="{9604B857-7E52-40EF-8607-49BB71CF4304}"/>
    <cellStyle name="40% - Accent2 124 2 2" xfId="14687" xr:uid="{7B192979-1BBA-4303-919E-47327507A8C3}"/>
    <cellStyle name="40% - Accent2 124 2 2 2" xfId="33697" xr:uid="{ED0A0DF6-B717-4B65-AB0F-3182A44DA5FA}"/>
    <cellStyle name="40% - Accent2 124 2 2 3" xfId="48831" xr:uid="{83BF72AE-E33D-46AC-9E55-4D9A7757D5B5}"/>
    <cellStyle name="40% - Accent2 124 2 3" xfId="26153" xr:uid="{E2436D2E-94F3-4926-8BB4-C0ACA228EA2C}"/>
    <cellStyle name="40% - Accent2 124 2 4" xfId="41287" xr:uid="{EB944B66-6E30-4F57-9708-C548968F7AE3}"/>
    <cellStyle name="40% - Accent2 124 3" xfId="4435" xr:uid="{4628BC52-A8DA-4AEA-8812-93F2210D347E}"/>
    <cellStyle name="40% - Accent2 124 3 2" xfId="12198" xr:uid="{D992BA25-56DB-479D-9867-EEE8A6C2D41B}"/>
    <cellStyle name="40% - Accent2 124 3 2 2" xfId="31223" xr:uid="{27C64C82-D24F-4127-B51F-AEA15235950E}"/>
    <cellStyle name="40% - Accent2 124 3 2 3" xfId="46357" xr:uid="{F474B9F2-6B57-4010-99A8-49542C9A37BC}"/>
    <cellStyle name="40% - Accent2 124 3 3" xfId="23679" xr:uid="{5E97BE45-C9F9-4B62-92C7-762A82DB62E6}"/>
    <cellStyle name="40% - Accent2 124 3 4" xfId="38813" xr:uid="{FBB36371-0044-461F-9488-ED80BACD9102}"/>
    <cellStyle name="40% - Accent2 124 4" xfId="9572" xr:uid="{2289750D-1496-42E7-8190-B41DA567D3CF}"/>
    <cellStyle name="40% - Accent2 124 4 2" xfId="28681" xr:uid="{F7834927-CBDA-4F75-9CBC-14AA17CB650A}"/>
    <cellStyle name="40% - Accent2 124 4 3" xfId="43815" xr:uid="{13BBDB41-865A-4772-BD19-96B5DEA6634D}"/>
    <cellStyle name="40% - Accent2 124 5" xfId="21137" xr:uid="{4FA1B22F-1785-4653-9E9B-6D52B0CB37CC}"/>
    <cellStyle name="40% - Accent2 124 6" xfId="36271" xr:uid="{332847BA-617D-427F-818D-56E79F0FB64E}"/>
    <cellStyle name="40% - Accent2 125" xfId="1795" xr:uid="{2D20BE8E-72FA-4352-AB2E-FFC0F3C885E0}"/>
    <cellStyle name="40% - Accent2 125 2" xfId="6944" xr:uid="{5BA15A16-E161-4D58-9FF9-7FE5A3BA25EA}"/>
    <cellStyle name="40% - Accent2 125 2 2" xfId="14701" xr:uid="{1F3F28AD-FEEB-499A-A615-9F382D3889DF}"/>
    <cellStyle name="40% - Accent2 125 2 2 2" xfId="33711" xr:uid="{27F6F1E3-67B2-40FB-A27E-F1102A4D5671}"/>
    <cellStyle name="40% - Accent2 125 2 2 3" xfId="48845" xr:uid="{94C1FD81-14E8-4CE7-9E66-8FFFBBA6BDB9}"/>
    <cellStyle name="40% - Accent2 125 2 3" xfId="26167" xr:uid="{D1D9FFFD-DEDC-42AC-895E-15C4D7B19FB3}"/>
    <cellStyle name="40% - Accent2 125 2 4" xfId="41301" xr:uid="{EA634F41-EF87-47A3-B8DF-BA434ADE5D9F}"/>
    <cellStyle name="40% - Accent2 125 3" xfId="4449" xr:uid="{6091FCE9-FC25-4C40-B2B0-D4A72C845D3E}"/>
    <cellStyle name="40% - Accent2 125 3 2" xfId="12212" xr:uid="{D539E133-DD79-44D3-A7D8-8DD882A0762F}"/>
    <cellStyle name="40% - Accent2 125 3 2 2" xfId="31237" xr:uid="{3D4D79CF-B629-4CF7-BB10-D98329A01F8B}"/>
    <cellStyle name="40% - Accent2 125 3 2 3" xfId="46371" xr:uid="{99F62085-0FE4-468F-B0BA-323C2E8E27F8}"/>
    <cellStyle name="40% - Accent2 125 3 3" xfId="23693" xr:uid="{C72E837F-831D-4F46-9BD0-DAC033BCC466}"/>
    <cellStyle name="40% - Accent2 125 3 4" xfId="38827" xr:uid="{0E5DD1F5-8A5E-45E2-8C93-87447CEF23A7}"/>
    <cellStyle name="40% - Accent2 125 4" xfId="9586" xr:uid="{8358B57D-8E6A-490F-83D8-C07A4A10A427}"/>
    <cellStyle name="40% - Accent2 125 4 2" xfId="28695" xr:uid="{48D93077-600B-4BC0-9C37-BDAD8AB9066D}"/>
    <cellStyle name="40% - Accent2 125 4 3" xfId="43829" xr:uid="{14EC0FF4-1A8A-4721-910E-57912B880F09}"/>
    <cellStyle name="40% - Accent2 125 5" xfId="21151" xr:uid="{3262F745-BA66-4C38-B3CC-381EBE067C1E}"/>
    <cellStyle name="40% - Accent2 125 6" xfId="36285" xr:uid="{EB38F24A-BC30-4961-8EDD-019EF74380E8}"/>
    <cellStyle name="40% - Accent2 126" xfId="1809" xr:uid="{0BD5A642-0251-403D-82EA-606045B903CD}"/>
    <cellStyle name="40% - Accent2 126 2" xfId="6958" xr:uid="{A3FE6963-B3C0-4858-9482-D2F0272FE448}"/>
    <cellStyle name="40% - Accent2 126 2 2" xfId="14715" xr:uid="{367E3344-1DEC-4787-9DE7-6DBC3F380EBD}"/>
    <cellStyle name="40% - Accent2 126 2 2 2" xfId="33725" xr:uid="{BB46EFDD-781F-46B0-8996-1C8A117D3280}"/>
    <cellStyle name="40% - Accent2 126 2 2 3" xfId="48859" xr:uid="{8CB25274-827B-42AC-AEDE-E148CBD0088F}"/>
    <cellStyle name="40% - Accent2 126 2 3" xfId="26181" xr:uid="{570419D1-4471-4E19-89DE-24BF94633C30}"/>
    <cellStyle name="40% - Accent2 126 2 4" xfId="41315" xr:uid="{EFAC80F1-B353-4530-B8E0-E6362C5F8108}"/>
    <cellStyle name="40% - Accent2 126 3" xfId="4463" xr:uid="{2A7BF53B-A9B9-43CF-A31D-C4653F0AD180}"/>
    <cellStyle name="40% - Accent2 126 3 2" xfId="12226" xr:uid="{858405FF-07BB-4AC2-8E66-7F3B6A4A9C8A}"/>
    <cellStyle name="40% - Accent2 126 3 2 2" xfId="31251" xr:uid="{95A18234-8159-48F2-B78B-E12BE840C2BE}"/>
    <cellStyle name="40% - Accent2 126 3 2 3" xfId="46385" xr:uid="{5B22D3B6-61B2-4206-938A-0C4A915B9A02}"/>
    <cellStyle name="40% - Accent2 126 3 3" xfId="23707" xr:uid="{64458D7A-3F7D-4FEC-9F3A-8FFB6D30D297}"/>
    <cellStyle name="40% - Accent2 126 3 4" xfId="38841" xr:uid="{B408A7AA-CCB1-4890-AD21-BBD35EC7B0F2}"/>
    <cellStyle name="40% - Accent2 126 4" xfId="9600" xr:uid="{217D6CFB-C103-4FD3-A37B-2934594F1C98}"/>
    <cellStyle name="40% - Accent2 126 4 2" xfId="28709" xr:uid="{F5060F1C-2413-4FE8-875C-5F750F40A5F6}"/>
    <cellStyle name="40% - Accent2 126 4 3" xfId="43843" xr:uid="{530E3EF1-0612-42DD-940A-FBA495158CB2}"/>
    <cellStyle name="40% - Accent2 126 5" xfId="21165" xr:uid="{1B5EE0A6-10A9-4962-89F3-FE8C0981DB8D}"/>
    <cellStyle name="40% - Accent2 126 6" xfId="36299" xr:uid="{BE9D5806-7BCF-421D-A657-1B6C90D64101}"/>
    <cellStyle name="40% - Accent2 127" xfId="1823" xr:uid="{20E53C0B-B628-412C-BBCB-84863B4A292B}"/>
    <cellStyle name="40% - Accent2 127 2" xfId="6972" xr:uid="{1BF736B1-2F70-4202-95D6-CBD05CD5135F}"/>
    <cellStyle name="40% - Accent2 127 2 2" xfId="14729" xr:uid="{7702FC5B-9312-4A01-898C-4CDC459F43B9}"/>
    <cellStyle name="40% - Accent2 127 2 2 2" xfId="33739" xr:uid="{46FD475C-B86D-4409-A426-59FF9DA1542E}"/>
    <cellStyle name="40% - Accent2 127 2 2 3" xfId="48873" xr:uid="{CD982021-B94B-4CEA-BCE2-BDFB256A3828}"/>
    <cellStyle name="40% - Accent2 127 2 3" xfId="26195" xr:uid="{C7C904A4-B7A4-4D85-86AF-50E67A4B780D}"/>
    <cellStyle name="40% - Accent2 127 2 4" xfId="41329" xr:uid="{3F9BD52F-0D2B-47D5-9898-D5F7C8FEEC94}"/>
    <cellStyle name="40% - Accent2 127 3" xfId="4477" xr:uid="{68DD03D1-928C-450C-B291-805906F152AE}"/>
    <cellStyle name="40% - Accent2 127 3 2" xfId="12240" xr:uid="{1FEEBED0-E234-41E6-B10C-17D184D7E25B}"/>
    <cellStyle name="40% - Accent2 127 3 2 2" xfId="31265" xr:uid="{23ADDFA0-A439-4F30-A331-4283D3D450C1}"/>
    <cellStyle name="40% - Accent2 127 3 2 3" xfId="46399" xr:uid="{EBD11B03-D13E-4DC2-B62F-780A398AB337}"/>
    <cellStyle name="40% - Accent2 127 3 3" xfId="23721" xr:uid="{5FDDAAED-F654-4154-9264-B772CD62F5A1}"/>
    <cellStyle name="40% - Accent2 127 3 4" xfId="38855" xr:uid="{9402C3A1-B29A-4637-96F7-B77DFBC77B1B}"/>
    <cellStyle name="40% - Accent2 127 4" xfId="9614" xr:uid="{B3A130F8-0EE7-4DF7-872D-23B291C8C86C}"/>
    <cellStyle name="40% - Accent2 127 4 2" xfId="28723" xr:uid="{92398BD0-1ACA-4F92-B2EB-A06BA2D0242F}"/>
    <cellStyle name="40% - Accent2 127 4 3" xfId="43857" xr:uid="{4B9EBE61-9ED1-4C94-8B7D-3697B6E8E600}"/>
    <cellStyle name="40% - Accent2 127 5" xfId="21179" xr:uid="{C67A9110-DEBD-42C9-9591-13D908753C34}"/>
    <cellStyle name="40% - Accent2 127 6" xfId="36313" xr:uid="{AD389E92-BDB4-4CE0-8A73-F045B40B29B6}"/>
    <cellStyle name="40% - Accent2 128" xfId="1837" xr:uid="{86CBE27D-5246-4E6F-88B9-7E09A49B3F5E}"/>
    <cellStyle name="40% - Accent2 128 2" xfId="6986" xr:uid="{2768087D-067D-4E11-BBDB-1A7B0F9B9AD4}"/>
    <cellStyle name="40% - Accent2 128 2 2" xfId="14743" xr:uid="{41F3A9D8-F082-48F3-AD27-2D8B29C9C14B}"/>
    <cellStyle name="40% - Accent2 128 2 2 2" xfId="33753" xr:uid="{81EF14AF-3059-4722-9721-E3479947B4D0}"/>
    <cellStyle name="40% - Accent2 128 2 2 3" xfId="48887" xr:uid="{D74C7BEC-FC67-4B66-84DC-BFB6045FA855}"/>
    <cellStyle name="40% - Accent2 128 2 3" xfId="26209" xr:uid="{B5033838-CD25-4D8C-B7A8-848DAB623B0A}"/>
    <cellStyle name="40% - Accent2 128 2 4" xfId="41343" xr:uid="{6341770E-0791-41CC-B720-A4D378579305}"/>
    <cellStyle name="40% - Accent2 128 3" xfId="4491" xr:uid="{91170F52-327A-4604-998D-070E4457F38A}"/>
    <cellStyle name="40% - Accent2 128 3 2" xfId="12254" xr:uid="{F3735D37-337D-4E18-85D1-5DB8BDF007F1}"/>
    <cellStyle name="40% - Accent2 128 3 2 2" xfId="31279" xr:uid="{59DCF5F7-96F7-4161-B77C-0AA0018DC310}"/>
    <cellStyle name="40% - Accent2 128 3 2 3" xfId="46413" xr:uid="{85225B37-9BF3-41CA-829C-45131F605385}"/>
    <cellStyle name="40% - Accent2 128 3 3" xfId="23735" xr:uid="{146FD97E-CE01-4CD3-990E-74F69846A94A}"/>
    <cellStyle name="40% - Accent2 128 3 4" xfId="38869" xr:uid="{48558628-E571-4631-9476-154502853B42}"/>
    <cellStyle name="40% - Accent2 128 4" xfId="9628" xr:uid="{35B68557-96D8-4BCF-BFAD-001C3C11BED7}"/>
    <cellStyle name="40% - Accent2 128 4 2" xfId="28737" xr:uid="{72C907B9-890D-421F-B3B1-1482C555C03E}"/>
    <cellStyle name="40% - Accent2 128 4 3" xfId="43871" xr:uid="{B9B7EBA7-9F96-4333-AD98-C5E1548CDE56}"/>
    <cellStyle name="40% - Accent2 128 5" xfId="21193" xr:uid="{60614873-3C84-462D-9E9B-B36B33B7F69A}"/>
    <cellStyle name="40% - Accent2 128 6" xfId="36327" xr:uid="{B57161EF-DE64-435C-AFB4-2FCB689776D1}"/>
    <cellStyle name="40% - Accent2 129" xfId="1851" xr:uid="{5B9B27A6-E686-4A68-80BB-8D5692B9B08A}"/>
    <cellStyle name="40% - Accent2 129 2" xfId="7000" xr:uid="{182DDB18-D700-4890-856B-9D64DB6A40FF}"/>
    <cellStyle name="40% - Accent2 129 2 2" xfId="14757" xr:uid="{D7EE2DDB-D51C-4E39-B250-3256A2660519}"/>
    <cellStyle name="40% - Accent2 129 2 2 2" xfId="33767" xr:uid="{9454FD40-B182-4630-AB57-204841986BC8}"/>
    <cellStyle name="40% - Accent2 129 2 2 3" xfId="48901" xr:uid="{2BEBB6A6-4C31-4352-AACF-05B909489934}"/>
    <cellStyle name="40% - Accent2 129 2 3" xfId="26223" xr:uid="{5CDF6AF4-3FC4-420B-8F0B-C0395ED60A75}"/>
    <cellStyle name="40% - Accent2 129 2 4" xfId="41357" xr:uid="{90051783-08BC-481A-86C0-E74F2A368402}"/>
    <cellStyle name="40% - Accent2 129 3" xfId="4505" xr:uid="{142D6DFD-31F6-4A74-B1F0-22DF90D39101}"/>
    <cellStyle name="40% - Accent2 129 3 2" xfId="12268" xr:uid="{2AE7A639-6138-40A3-ADC0-DDB26E921413}"/>
    <cellStyle name="40% - Accent2 129 3 2 2" xfId="31293" xr:uid="{ACE01938-9AB3-4E08-948E-6EAE1E16FD49}"/>
    <cellStyle name="40% - Accent2 129 3 2 3" xfId="46427" xr:uid="{19EFC1E2-C869-4498-9FCE-C41BB5DF901D}"/>
    <cellStyle name="40% - Accent2 129 3 3" xfId="23749" xr:uid="{AF3FC479-9437-4DE5-A9E5-0B65E20951FD}"/>
    <cellStyle name="40% - Accent2 129 3 4" xfId="38883" xr:uid="{35CA3FC1-CF11-47A9-8381-BB8DD0B2C0D9}"/>
    <cellStyle name="40% - Accent2 129 4" xfId="9642" xr:uid="{7146E8E4-8A2F-49AF-ABF4-ADF45682E9E6}"/>
    <cellStyle name="40% - Accent2 129 4 2" xfId="28751" xr:uid="{7CAEBA79-8AD0-4A9F-A372-9C88B33C5610}"/>
    <cellStyle name="40% - Accent2 129 4 3" xfId="43885" xr:uid="{CE0EFAA8-55D0-4ACB-87DA-98F0B02CBAC1}"/>
    <cellStyle name="40% - Accent2 129 5" xfId="21207" xr:uid="{8C0972AF-4974-4228-8772-EC6E462E2A96}"/>
    <cellStyle name="40% - Accent2 129 6" xfId="36341" xr:uid="{1BFE2149-DE54-4020-9154-A59061DD8AE0}"/>
    <cellStyle name="40% - Accent2 13" xfId="227" xr:uid="{20256653-1184-4AAA-9DA4-B04DB3DE217A}"/>
    <cellStyle name="40% - Accent2 13 2" xfId="5370" xr:uid="{4BCBF3D6-4D29-4F1C-9FC8-6699228BBFD6}"/>
    <cellStyle name="40% - Accent2 13 2 2" xfId="13127" xr:uid="{642CBF83-9D4C-44C2-AEBD-D55509D1B338}"/>
    <cellStyle name="40% - Accent2 13 2 2 2" xfId="32137" xr:uid="{46088DCC-B451-46E2-AD82-F1526ABFA4FA}"/>
    <cellStyle name="40% - Accent2 13 2 2 3" xfId="47271" xr:uid="{AE7CC2BE-A04E-4C36-86DD-2AC3AA972E19}"/>
    <cellStyle name="40% - Accent2 13 2 3" xfId="24593" xr:uid="{F819C297-D2E3-498A-A5B1-182C7AEF6DDE}"/>
    <cellStyle name="40% - Accent2 13 2 4" xfId="39727" xr:uid="{66545A63-7566-434B-B00A-7AAA8685AD8C}"/>
    <cellStyle name="40% - Accent2 13 3" xfId="2881" xr:uid="{04FF9B6D-CFFC-4C0F-B73B-028B39259120}"/>
    <cellStyle name="40% - Accent2 13 3 2" xfId="10644" xr:uid="{1A33CC04-8E7F-4721-8CC7-A4D68BEE38F6}"/>
    <cellStyle name="40% - Accent2 13 3 2 2" xfId="29669" xr:uid="{CD846B8A-5EA7-4F64-B83F-C26779785410}"/>
    <cellStyle name="40% - Accent2 13 3 2 3" xfId="44803" xr:uid="{BF759EF6-99ED-4D5D-BDB3-F395DFE43363}"/>
    <cellStyle name="40% - Accent2 13 3 3" xfId="22125" xr:uid="{7A37A9D7-5DD2-4FA5-8D8E-EEB981CC2507}"/>
    <cellStyle name="40% - Accent2 13 3 4" xfId="37259" xr:uid="{2DF92CE3-8706-4380-8F0B-685F31DF3CD7}"/>
    <cellStyle name="40% - Accent2 13 4" xfId="8018" xr:uid="{2EC75AB1-EDA0-4213-AA03-B8C2E6F0477D}"/>
    <cellStyle name="40% - Accent2 13 4 2" xfId="27127" xr:uid="{40C58ED6-6DB6-4DEC-B362-B8B3D0813537}"/>
    <cellStyle name="40% - Accent2 13 4 3" xfId="42261" xr:uid="{76C8C3AC-000D-48AE-BCA5-D6EDA05D7360}"/>
    <cellStyle name="40% - Accent2 13 5" xfId="19583" xr:uid="{5D4234F0-F151-4BB0-8B4C-0924FAC03AFA}"/>
    <cellStyle name="40% - Accent2 13 6" xfId="34717" xr:uid="{BF6A8006-41DF-4D95-87EC-47F2EF79BB6F}"/>
    <cellStyle name="40% - Accent2 130" xfId="1865" xr:uid="{B6F6F96B-0817-42FB-A1F4-E67C854871FA}"/>
    <cellStyle name="40% - Accent2 130 2" xfId="7014" xr:uid="{07A93734-B8C8-4FC3-80C3-48A2A819A109}"/>
    <cellStyle name="40% - Accent2 130 2 2" xfId="14771" xr:uid="{DD5A4EED-284F-4626-9B3A-D40EA04E419B}"/>
    <cellStyle name="40% - Accent2 130 2 2 2" xfId="33781" xr:uid="{A67B78F9-4FCC-446F-9D51-7884FF77C3F8}"/>
    <cellStyle name="40% - Accent2 130 2 2 3" xfId="48915" xr:uid="{C63D1850-6BF9-449F-B834-43EB8BFB14E1}"/>
    <cellStyle name="40% - Accent2 130 2 3" xfId="26237" xr:uid="{ADC49313-F391-4141-A42C-E8D4D22A36DC}"/>
    <cellStyle name="40% - Accent2 130 2 4" xfId="41371" xr:uid="{5B7DF2A0-5DA4-45F6-869A-05FB26FBB23B}"/>
    <cellStyle name="40% - Accent2 130 3" xfId="4519" xr:uid="{DBF8C4DB-D935-4CA1-9219-25537FEA80AC}"/>
    <cellStyle name="40% - Accent2 130 3 2" xfId="12282" xr:uid="{F8D94A1C-5B8F-435E-B5FD-63AC75A10DBE}"/>
    <cellStyle name="40% - Accent2 130 3 2 2" xfId="31307" xr:uid="{A0679D4A-9002-486B-A963-799DEFDFC7D7}"/>
    <cellStyle name="40% - Accent2 130 3 2 3" xfId="46441" xr:uid="{B108BBCB-F78D-44E8-9ECE-609EA0052476}"/>
    <cellStyle name="40% - Accent2 130 3 3" xfId="23763" xr:uid="{A2006584-78E5-48F5-87AA-465852125088}"/>
    <cellStyle name="40% - Accent2 130 3 4" xfId="38897" xr:uid="{F838EC31-3B2F-45DA-911C-8A270052D138}"/>
    <cellStyle name="40% - Accent2 130 4" xfId="9656" xr:uid="{60A10C17-E0A7-4386-A38B-E3D539458901}"/>
    <cellStyle name="40% - Accent2 130 4 2" xfId="28765" xr:uid="{D5B4E268-D385-4582-8193-A0F24B439FB6}"/>
    <cellStyle name="40% - Accent2 130 4 3" xfId="43899" xr:uid="{2C36DFC8-5659-4D5E-B2A5-AF1E9455B03F}"/>
    <cellStyle name="40% - Accent2 130 5" xfId="21221" xr:uid="{75F95581-7517-4571-B1DE-C525B4F5EF98}"/>
    <cellStyle name="40% - Accent2 130 6" xfId="36355" xr:uid="{34826319-A8E7-4B52-86EC-A859DA7222FA}"/>
    <cellStyle name="40% - Accent2 131" xfId="1879" xr:uid="{960A75B7-CAC6-49C9-A9DE-882646749BF8}"/>
    <cellStyle name="40% - Accent2 131 2" xfId="7028" xr:uid="{23FEAC31-DC40-422C-AE04-353B512D2163}"/>
    <cellStyle name="40% - Accent2 131 2 2" xfId="14785" xr:uid="{885CBA5F-EBE3-46C2-AC2F-F492FA91097B}"/>
    <cellStyle name="40% - Accent2 131 2 2 2" xfId="33795" xr:uid="{BF639F0E-8A24-4D2E-814F-7DAB86C860B1}"/>
    <cellStyle name="40% - Accent2 131 2 2 3" xfId="48929" xr:uid="{3826FAD6-E796-4B5C-837C-8554A5AD0A8B}"/>
    <cellStyle name="40% - Accent2 131 2 3" xfId="26251" xr:uid="{9E6C68A7-057F-43C0-B674-222E7D59B43B}"/>
    <cellStyle name="40% - Accent2 131 2 4" xfId="41385" xr:uid="{0F49D0B8-8641-42E6-A050-77610C51409D}"/>
    <cellStyle name="40% - Accent2 131 3" xfId="4533" xr:uid="{C0019FD1-7FF1-4EAE-8FFE-EEA127EF49E3}"/>
    <cellStyle name="40% - Accent2 131 3 2" xfId="12296" xr:uid="{8EA1D43E-F908-4687-A202-E3E5AB6F0CD4}"/>
    <cellStyle name="40% - Accent2 131 3 2 2" xfId="31321" xr:uid="{AEC4F3CF-52F0-468B-A4BE-60A1F9638315}"/>
    <cellStyle name="40% - Accent2 131 3 2 3" xfId="46455" xr:uid="{A92AECBE-4E49-4BC7-BA86-9C8F8511C2AB}"/>
    <cellStyle name="40% - Accent2 131 3 3" xfId="23777" xr:uid="{4EE06D8E-C9B0-4A8E-8ED8-CD40A81AF81F}"/>
    <cellStyle name="40% - Accent2 131 3 4" xfId="38911" xr:uid="{2DDCAB29-9153-44CB-9DA9-CD822F6513BD}"/>
    <cellStyle name="40% - Accent2 131 4" xfId="9670" xr:uid="{5ECC5CB7-461F-4E66-A1A4-D18C82C5CA91}"/>
    <cellStyle name="40% - Accent2 131 4 2" xfId="28779" xr:uid="{85FF4EE8-F678-4444-A6D8-C56D8E283F3E}"/>
    <cellStyle name="40% - Accent2 131 4 3" xfId="43913" xr:uid="{17D58FF8-126A-4491-AB6C-936F10FC384C}"/>
    <cellStyle name="40% - Accent2 131 5" xfId="21235" xr:uid="{8A388380-9D61-41CC-86F7-B77314F6236F}"/>
    <cellStyle name="40% - Accent2 131 6" xfId="36369" xr:uid="{A5DF6F9F-EB7E-4E97-A183-AF9C7C50FD39}"/>
    <cellStyle name="40% - Accent2 132" xfId="1893" xr:uid="{126D2CFB-0D7B-4558-8BFC-628C73820380}"/>
    <cellStyle name="40% - Accent2 132 2" xfId="7042" xr:uid="{117C4B15-8A78-4C87-9AA4-BA4190C970AA}"/>
    <cellStyle name="40% - Accent2 132 2 2" xfId="14799" xr:uid="{B80E0629-0BBF-4E87-BF75-A9BE6CB9A9F6}"/>
    <cellStyle name="40% - Accent2 132 2 2 2" xfId="33809" xr:uid="{0B593579-E7B1-402A-B222-E211C8C32F84}"/>
    <cellStyle name="40% - Accent2 132 2 2 3" xfId="48943" xr:uid="{DF36A66E-EB86-4360-833A-FC385A37119E}"/>
    <cellStyle name="40% - Accent2 132 2 3" xfId="26265" xr:uid="{55D1C186-0ACD-45CB-AC6A-911DCBC3EB1F}"/>
    <cellStyle name="40% - Accent2 132 2 4" xfId="41399" xr:uid="{04E46065-D1C4-49EC-A309-DE67738EC379}"/>
    <cellStyle name="40% - Accent2 132 3" xfId="4547" xr:uid="{CB176B08-B22A-4953-9113-A7D1AA2E275D}"/>
    <cellStyle name="40% - Accent2 132 3 2" xfId="12310" xr:uid="{BCA8A2F1-28FF-459C-BDC5-D94EA05AFD2A}"/>
    <cellStyle name="40% - Accent2 132 3 2 2" xfId="31335" xr:uid="{8707F59E-73DB-469B-8F5A-0869E5D408CF}"/>
    <cellStyle name="40% - Accent2 132 3 2 3" xfId="46469" xr:uid="{3D178C46-8074-45F3-BE58-EC8357BC3F9F}"/>
    <cellStyle name="40% - Accent2 132 3 3" xfId="23791" xr:uid="{3F0DC6E2-33A6-4392-9EFC-D3899D9F9B54}"/>
    <cellStyle name="40% - Accent2 132 3 4" xfId="38925" xr:uid="{CCE8B9A3-556F-4DE5-9F85-1DF18545E625}"/>
    <cellStyle name="40% - Accent2 132 4" xfId="9684" xr:uid="{1D3EF516-D32B-4350-BBB4-BE38090F6D65}"/>
    <cellStyle name="40% - Accent2 132 4 2" xfId="28793" xr:uid="{ED8A71F8-FED7-47BA-98C4-7A3CA2EBF25E}"/>
    <cellStyle name="40% - Accent2 132 4 3" xfId="43927" xr:uid="{BE820520-5F1B-444A-B8E0-65083BBC07E7}"/>
    <cellStyle name="40% - Accent2 132 5" xfId="21249" xr:uid="{B5FAADCB-A582-4ECE-8F5A-DA120E9CEC7A}"/>
    <cellStyle name="40% - Accent2 132 6" xfId="36383" xr:uid="{2C986C52-9AEB-42C4-9759-45AE5D722A83}"/>
    <cellStyle name="40% - Accent2 133" xfId="1907" xr:uid="{9812C409-0771-4E0F-9818-2320F9169170}"/>
    <cellStyle name="40% - Accent2 133 2" xfId="7056" xr:uid="{9F7D50F6-2716-4F66-A0DC-00635C709A3C}"/>
    <cellStyle name="40% - Accent2 133 2 2" xfId="14813" xr:uid="{704A3CEE-2A56-4EE7-B080-28E9AE0D5D29}"/>
    <cellStyle name="40% - Accent2 133 2 2 2" xfId="33823" xr:uid="{EC7759CE-007F-4538-AB9F-5731F308F4A3}"/>
    <cellStyle name="40% - Accent2 133 2 2 3" xfId="48957" xr:uid="{699AE922-526C-431D-8E17-17B36047CABC}"/>
    <cellStyle name="40% - Accent2 133 2 3" xfId="26279" xr:uid="{8B40F285-1C2C-48CF-804E-8C3C8DD422C0}"/>
    <cellStyle name="40% - Accent2 133 2 4" xfId="41413" xr:uid="{36BB5E1D-DD2A-4472-8BDE-2DA94E0B34B7}"/>
    <cellStyle name="40% - Accent2 133 3" xfId="4561" xr:uid="{6BB52C98-2640-4ABB-8E7A-DA9046B5A253}"/>
    <cellStyle name="40% - Accent2 133 3 2" xfId="12324" xr:uid="{304A1703-86A7-4AC9-9A70-28C14955BAF6}"/>
    <cellStyle name="40% - Accent2 133 3 2 2" xfId="31349" xr:uid="{F3825879-146A-424B-90F2-C6284932D4B1}"/>
    <cellStyle name="40% - Accent2 133 3 2 3" xfId="46483" xr:uid="{3E6CAB6A-1A47-495F-8F08-DDC030DE2BB7}"/>
    <cellStyle name="40% - Accent2 133 3 3" xfId="23805" xr:uid="{C3840866-62BB-4A62-A9DE-FC68E460F183}"/>
    <cellStyle name="40% - Accent2 133 3 4" xfId="38939" xr:uid="{B100A486-8046-4DA5-92F7-3F58221CBBAE}"/>
    <cellStyle name="40% - Accent2 133 4" xfId="9698" xr:uid="{35CA77E5-0BAD-422F-B707-2941EDB6EB12}"/>
    <cellStyle name="40% - Accent2 133 4 2" xfId="28807" xr:uid="{9F59FBD9-F178-4662-A015-A655CDBB3CAE}"/>
    <cellStyle name="40% - Accent2 133 4 3" xfId="43941" xr:uid="{0847C82F-19EF-4743-A87A-A24DA251C70A}"/>
    <cellStyle name="40% - Accent2 133 5" xfId="21263" xr:uid="{0635A01B-4F5F-43F4-9501-A7DDF20F3268}"/>
    <cellStyle name="40% - Accent2 133 6" xfId="36397" xr:uid="{E4DE54A6-C624-41CA-9312-9CA8DDF2E987}"/>
    <cellStyle name="40% - Accent2 134" xfId="1921" xr:uid="{67C76C4A-5CE3-45F6-82DF-278AD99314CA}"/>
    <cellStyle name="40% - Accent2 134 2" xfId="7070" xr:uid="{DD0D7F3D-27FB-453D-9C3E-7D9FA7E4197D}"/>
    <cellStyle name="40% - Accent2 134 2 2" xfId="14827" xr:uid="{340E2A3C-F95D-45F9-9C04-1C57308D18E3}"/>
    <cellStyle name="40% - Accent2 134 2 2 2" xfId="33837" xr:uid="{56323DA8-70C6-4D65-92BC-2345526519B8}"/>
    <cellStyle name="40% - Accent2 134 2 2 3" xfId="48971" xr:uid="{0BD20E00-D56E-48D9-B927-3C0F3DBA1C98}"/>
    <cellStyle name="40% - Accent2 134 2 3" xfId="26293" xr:uid="{9DF02965-2B90-4C64-9216-08FEF4D148DE}"/>
    <cellStyle name="40% - Accent2 134 2 4" xfId="41427" xr:uid="{418B5D15-83BB-462F-AD66-F3F2454263CC}"/>
    <cellStyle name="40% - Accent2 134 3" xfId="4575" xr:uid="{1DDDD584-F23D-4B51-B417-CE4DE2D42648}"/>
    <cellStyle name="40% - Accent2 134 3 2" xfId="12338" xr:uid="{88078172-3754-445E-8824-0D5E9C55F7D5}"/>
    <cellStyle name="40% - Accent2 134 3 2 2" xfId="31363" xr:uid="{8C734264-4F69-47F1-83A5-77726620F036}"/>
    <cellStyle name="40% - Accent2 134 3 2 3" xfId="46497" xr:uid="{2F33E452-CE1D-4232-B896-8FD3DF339424}"/>
    <cellStyle name="40% - Accent2 134 3 3" xfId="23819" xr:uid="{0EE5038A-90B9-4359-B79D-32FFA914B040}"/>
    <cellStyle name="40% - Accent2 134 3 4" xfId="38953" xr:uid="{2CC3B23E-04CC-4061-8663-71588C7B0073}"/>
    <cellStyle name="40% - Accent2 134 4" xfId="9712" xr:uid="{4F8B83E7-F5E2-4A4D-9E22-CC696FE84D3D}"/>
    <cellStyle name="40% - Accent2 134 4 2" xfId="28821" xr:uid="{CE3F9C5D-5BA4-4A83-A5DB-571D4353DF85}"/>
    <cellStyle name="40% - Accent2 134 4 3" xfId="43955" xr:uid="{B08F1AE9-BA10-46AB-AAA5-34352785D7AD}"/>
    <cellStyle name="40% - Accent2 134 5" xfId="21277" xr:uid="{FAEE73EA-F3A9-4A9B-A726-A8F65CC1C727}"/>
    <cellStyle name="40% - Accent2 134 6" xfId="36411" xr:uid="{2D4CEFD5-3633-4739-844F-936A8FB0B46A}"/>
    <cellStyle name="40% - Accent2 135" xfId="1935" xr:uid="{57A451E8-93BC-4136-B38A-2E73CFE3A003}"/>
    <cellStyle name="40% - Accent2 135 2" xfId="7084" xr:uid="{9C4DDA9A-2AAF-48EF-BBF6-D70EE1624EE0}"/>
    <cellStyle name="40% - Accent2 135 2 2" xfId="14841" xr:uid="{A78299EC-30D5-49BC-9B36-99384A0922E1}"/>
    <cellStyle name="40% - Accent2 135 2 2 2" xfId="33851" xr:uid="{1D81A0C8-120E-487A-B6B7-B028A34CDA19}"/>
    <cellStyle name="40% - Accent2 135 2 2 3" xfId="48985" xr:uid="{7C3DA5AE-A661-4BEB-9C26-98BCAAEDEFB6}"/>
    <cellStyle name="40% - Accent2 135 2 3" xfId="26307" xr:uid="{4624067A-682E-446D-9AC6-B82E586302FD}"/>
    <cellStyle name="40% - Accent2 135 2 4" xfId="41441" xr:uid="{F437F288-5389-43A3-93ED-F3960E5DE941}"/>
    <cellStyle name="40% - Accent2 135 3" xfId="4589" xr:uid="{D6A79F71-751C-4BBA-AA13-01530D04227E}"/>
    <cellStyle name="40% - Accent2 135 3 2" xfId="12352" xr:uid="{35FD6253-F9BB-4702-8DB7-F74F53FC1655}"/>
    <cellStyle name="40% - Accent2 135 3 2 2" xfId="31377" xr:uid="{D934B3A5-A2CA-4685-8173-18B9F9835BB0}"/>
    <cellStyle name="40% - Accent2 135 3 2 3" xfId="46511" xr:uid="{1A7F0A3C-E471-42B0-8372-F45CB0DC403F}"/>
    <cellStyle name="40% - Accent2 135 3 3" xfId="23833" xr:uid="{4B44EDB1-C7FC-4FB5-87E7-2000CA7A715D}"/>
    <cellStyle name="40% - Accent2 135 3 4" xfId="38967" xr:uid="{727A99EB-9F93-4A9F-9D68-8CFFCF482CBC}"/>
    <cellStyle name="40% - Accent2 135 4" xfId="9726" xr:uid="{BEDA9965-268A-4639-AA80-BC20A7834DF2}"/>
    <cellStyle name="40% - Accent2 135 4 2" xfId="28835" xr:uid="{AC710DEC-D8F4-49A2-9FF8-09B8A07BADA1}"/>
    <cellStyle name="40% - Accent2 135 4 3" xfId="43969" xr:uid="{117E7380-25D2-4AD7-A13B-C1C1BF03533A}"/>
    <cellStyle name="40% - Accent2 135 5" xfId="21291" xr:uid="{41ED3C03-4371-47A1-A4EC-E25F88A8DDEB}"/>
    <cellStyle name="40% - Accent2 135 6" xfId="36425" xr:uid="{BFAB4BB8-C353-4AC6-AC1C-AC08EA6CCAAA}"/>
    <cellStyle name="40% - Accent2 136" xfId="1949" xr:uid="{147762B7-F338-48C6-9314-0B6695068052}"/>
    <cellStyle name="40% - Accent2 136 2" xfId="7098" xr:uid="{A6B341CF-F785-435B-ADC9-D1B11A708C7F}"/>
    <cellStyle name="40% - Accent2 136 2 2" xfId="14855" xr:uid="{714E82CB-9905-4802-BD0C-3B95442C0B2D}"/>
    <cellStyle name="40% - Accent2 136 2 2 2" xfId="33865" xr:uid="{2F3F3ECD-6F25-46EC-A955-661384F30C91}"/>
    <cellStyle name="40% - Accent2 136 2 2 3" xfId="48999" xr:uid="{9EAD2288-01E0-45FB-A6F2-0E7032C1FF83}"/>
    <cellStyle name="40% - Accent2 136 2 3" xfId="26321" xr:uid="{9C34AE65-05C8-4468-83E2-FC6E2650E92D}"/>
    <cellStyle name="40% - Accent2 136 2 4" xfId="41455" xr:uid="{4D8F8006-BE8E-484A-86A7-F2D4F58E3AD8}"/>
    <cellStyle name="40% - Accent2 136 3" xfId="4603" xr:uid="{F29CA0A6-F424-4B21-A89E-72C1B97140A8}"/>
    <cellStyle name="40% - Accent2 136 3 2" xfId="12366" xr:uid="{49307C43-F043-4ED4-A69C-381D03CE272B}"/>
    <cellStyle name="40% - Accent2 136 3 2 2" xfId="31391" xr:uid="{1F793C44-7493-459B-83AA-26B432B2FD7A}"/>
    <cellStyle name="40% - Accent2 136 3 2 3" xfId="46525" xr:uid="{C6DF8ACE-C8F1-4B18-80FC-0C29E4AF381B}"/>
    <cellStyle name="40% - Accent2 136 3 3" xfId="23847" xr:uid="{5F94247B-C174-415B-B213-640F817E2884}"/>
    <cellStyle name="40% - Accent2 136 3 4" xfId="38981" xr:uid="{E9E4F95E-879F-4794-A647-85E334554112}"/>
    <cellStyle name="40% - Accent2 136 4" xfId="9740" xr:uid="{BA0BDAE6-5AC0-4D17-B6C3-ED92B38E1458}"/>
    <cellStyle name="40% - Accent2 136 4 2" xfId="28849" xr:uid="{4BA99455-BB9A-4D03-9A2F-62ACED9A5D44}"/>
    <cellStyle name="40% - Accent2 136 4 3" xfId="43983" xr:uid="{0E17D076-8006-403D-A64C-2204086676C3}"/>
    <cellStyle name="40% - Accent2 136 5" xfId="21305" xr:uid="{F78CA00B-0C2C-4221-BC76-3CC8E4695ABF}"/>
    <cellStyle name="40% - Accent2 136 6" xfId="36439" xr:uid="{367AAD88-1C92-4BC1-8692-DC8616E962B2}"/>
    <cellStyle name="40% - Accent2 137" xfId="1963" xr:uid="{1F993416-4D4D-4984-BBAD-6F743433A046}"/>
    <cellStyle name="40% - Accent2 137 2" xfId="7112" xr:uid="{8BCADC54-AE11-4CCF-B35F-E8186C02E68A}"/>
    <cellStyle name="40% - Accent2 137 2 2" xfId="14869" xr:uid="{E51E6FB1-134E-4CC7-B604-FACE85D9B137}"/>
    <cellStyle name="40% - Accent2 137 2 2 2" xfId="33879" xr:uid="{F81F67CE-729D-469D-844C-5695B0011837}"/>
    <cellStyle name="40% - Accent2 137 2 2 3" xfId="49013" xr:uid="{9CEFCFBF-C123-4ACA-8003-2824D9422234}"/>
    <cellStyle name="40% - Accent2 137 2 3" xfId="26335" xr:uid="{1FD1B63E-49F8-4E49-9E95-183196DC9A9C}"/>
    <cellStyle name="40% - Accent2 137 2 4" xfId="41469" xr:uid="{E83F4715-811A-4A6D-BF0A-279130D3D956}"/>
    <cellStyle name="40% - Accent2 137 3" xfId="4617" xr:uid="{53F75DF9-0DD4-40A3-AEE7-C1E332AC2E4B}"/>
    <cellStyle name="40% - Accent2 137 3 2" xfId="12380" xr:uid="{3096A558-6856-4184-9DCD-1B1164D23DC7}"/>
    <cellStyle name="40% - Accent2 137 3 2 2" xfId="31405" xr:uid="{D08ABE05-29D2-4513-B9FC-E42D6D121CE0}"/>
    <cellStyle name="40% - Accent2 137 3 2 3" xfId="46539" xr:uid="{A5CF4474-D383-4ABF-BC6A-D771591020B7}"/>
    <cellStyle name="40% - Accent2 137 3 3" xfId="23861" xr:uid="{9C69EDE7-CD0F-4264-A916-A6771C2FB8D0}"/>
    <cellStyle name="40% - Accent2 137 3 4" xfId="38995" xr:uid="{3F7082E3-98DA-4748-9F14-62E281B82449}"/>
    <cellStyle name="40% - Accent2 137 4" xfId="9754" xr:uid="{05EC26D8-EC0D-48A3-8408-5A7DB0B51932}"/>
    <cellStyle name="40% - Accent2 137 4 2" xfId="28863" xr:uid="{B826B989-F395-4B8D-A693-EDCD6C28DC7F}"/>
    <cellStyle name="40% - Accent2 137 4 3" xfId="43997" xr:uid="{A77DB1EA-F21C-46B8-86B1-1C7417B15593}"/>
    <cellStyle name="40% - Accent2 137 5" xfId="21319" xr:uid="{AC5C9EF4-3F77-448A-B861-365814A12D64}"/>
    <cellStyle name="40% - Accent2 137 6" xfId="36453" xr:uid="{46B8FD98-0DF6-4A50-A152-D8ABB71C8A2F}"/>
    <cellStyle name="40% - Accent2 138" xfId="1977" xr:uid="{A297A39B-7744-47DB-B9A1-E354D4AE6D7A}"/>
    <cellStyle name="40% - Accent2 138 2" xfId="7126" xr:uid="{33D0E4A8-A60B-4CC8-BF25-4862C3C74D7E}"/>
    <cellStyle name="40% - Accent2 138 2 2" xfId="14883" xr:uid="{E7D066C5-CE6A-4A8C-812D-834E024618BA}"/>
    <cellStyle name="40% - Accent2 138 2 2 2" xfId="33893" xr:uid="{B6E02416-10A0-4E0D-80AF-6C36E87FFABD}"/>
    <cellStyle name="40% - Accent2 138 2 2 3" xfId="49027" xr:uid="{AD8EA8DA-F757-464E-80B7-04237DD45E73}"/>
    <cellStyle name="40% - Accent2 138 2 3" xfId="26349" xr:uid="{472B4C74-9AEE-4A69-B423-CAA086BE082D}"/>
    <cellStyle name="40% - Accent2 138 2 4" xfId="41483" xr:uid="{C7CCEB65-0D84-49C6-8EEA-135A4E6A6195}"/>
    <cellStyle name="40% - Accent2 138 3" xfId="4631" xr:uid="{045A503B-FE27-4172-BA08-8F9A54AB4554}"/>
    <cellStyle name="40% - Accent2 138 3 2" xfId="12394" xr:uid="{B8867D96-57FF-4BAD-8182-38033EBB8456}"/>
    <cellStyle name="40% - Accent2 138 3 2 2" xfId="31419" xr:uid="{E23EAC0C-267F-4807-AED3-943B92EC4EF4}"/>
    <cellStyle name="40% - Accent2 138 3 2 3" xfId="46553" xr:uid="{CB55FAFC-FA8F-46C7-ABB7-A93E0008CF77}"/>
    <cellStyle name="40% - Accent2 138 3 3" xfId="23875" xr:uid="{169E13A5-0064-4053-AD67-63BCD42DBFBE}"/>
    <cellStyle name="40% - Accent2 138 3 4" xfId="39009" xr:uid="{64A549B1-2E46-4B67-B839-7D92E43754F4}"/>
    <cellStyle name="40% - Accent2 138 4" xfId="9768" xr:uid="{C5C03990-FD71-4A52-9599-BCA577BFFE63}"/>
    <cellStyle name="40% - Accent2 138 4 2" xfId="28877" xr:uid="{332ACD71-3FE4-4C03-A200-4B2C8FDA972F}"/>
    <cellStyle name="40% - Accent2 138 4 3" xfId="44011" xr:uid="{74F3EDCC-089D-475D-A76C-019ED7CF9C87}"/>
    <cellStyle name="40% - Accent2 138 5" xfId="21333" xr:uid="{39C883C8-D183-4D0D-942F-81CBF6639526}"/>
    <cellStyle name="40% - Accent2 138 6" xfId="36467" xr:uid="{51FED467-B0E3-46C7-9173-AC1C25FD12D5}"/>
    <cellStyle name="40% - Accent2 139" xfId="1991" xr:uid="{A38FF631-BD83-4B32-BA89-012F72A622FF}"/>
    <cellStyle name="40% - Accent2 139 2" xfId="7140" xr:uid="{9FB52E75-FD8D-4196-9015-7E1C351A6BDB}"/>
    <cellStyle name="40% - Accent2 139 2 2" xfId="14897" xr:uid="{6836ADF9-F9E9-4218-B8D3-96002C10EB2A}"/>
    <cellStyle name="40% - Accent2 139 2 2 2" xfId="33907" xr:uid="{2BD526C4-8ADC-456B-9DFF-9E954723E2E7}"/>
    <cellStyle name="40% - Accent2 139 2 2 3" xfId="49041" xr:uid="{E5989615-258E-4EBD-B98C-A52EAE17D6D4}"/>
    <cellStyle name="40% - Accent2 139 2 3" xfId="26363" xr:uid="{AA67F425-4A72-4F57-B490-DF8C43648D5C}"/>
    <cellStyle name="40% - Accent2 139 2 4" xfId="41497" xr:uid="{2EF0A719-C332-44C2-9C10-33E7EB1C0B41}"/>
    <cellStyle name="40% - Accent2 139 3" xfId="4645" xr:uid="{D4F57CCE-924E-4DD2-9089-E5DB5C66E06A}"/>
    <cellStyle name="40% - Accent2 139 3 2" xfId="12408" xr:uid="{C6A30B20-BEFA-41FD-868E-3CDF110F6494}"/>
    <cellStyle name="40% - Accent2 139 3 2 2" xfId="31433" xr:uid="{6D13274D-F2C2-420D-83D9-8AB4E304C546}"/>
    <cellStyle name="40% - Accent2 139 3 2 3" xfId="46567" xr:uid="{1B759BD4-14BC-4957-A34E-6212D08A7177}"/>
    <cellStyle name="40% - Accent2 139 3 3" xfId="23889" xr:uid="{6390AC52-7E9B-4B04-A57B-1C1DA7A91376}"/>
    <cellStyle name="40% - Accent2 139 3 4" xfId="39023" xr:uid="{9EF94354-E145-4A78-AE1E-8244D15F8458}"/>
    <cellStyle name="40% - Accent2 139 4" xfId="9782" xr:uid="{B6CA7786-5654-4696-A780-ADAD150E9E2E}"/>
    <cellStyle name="40% - Accent2 139 4 2" xfId="28891" xr:uid="{0C7AD1EF-193E-42B8-831E-9B29E96FC6F0}"/>
    <cellStyle name="40% - Accent2 139 4 3" xfId="44025" xr:uid="{4894C1DA-5437-4290-AEDE-240ABE7F6D69}"/>
    <cellStyle name="40% - Accent2 139 5" xfId="21347" xr:uid="{85339D29-CBDF-4BB3-AD97-797A4D77D6D1}"/>
    <cellStyle name="40% - Accent2 139 6" xfId="36481" xr:uid="{0041B282-E872-4F1C-BD2D-B7D8C4175943}"/>
    <cellStyle name="40% - Accent2 14" xfId="241" xr:uid="{809E8BE9-9DEB-4B47-BB25-247771B97809}"/>
    <cellStyle name="40% - Accent2 14 2" xfId="5384" xr:uid="{92673F99-A90F-45BB-BA77-382745BA5B6B}"/>
    <cellStyle name="40% - Accent2 14 2 2" xfId="13141" xr:uid="{8DE965A6-1CAB-4262-85F3-0D0BF0EBA1E1}"/>
    <cellStyle name="40% - Accent2 14 2 2 2" xfId="32151" xr:uid="{BFD15BDA-F90D-4C75-9C9C-2DCC9A0686FE}"/>
    <cellStyle name="40% - Accent2 14 2 2 3" xfId="47285" xr:uid="{B986CB4B-AB00-4F9E-8DD7-91B5356E1DF0}"/>
    <cellStyle name="40% - Accent2 14 2 3" xfId="24607" xr:uid="{88358D22-7490-43A5-94B8-3B31C6CCC000}"/>
    <cellStyle name="40% - Accent2 14 2 4" xfId="39741" xr:uid="{879D2CC6-1690-4E36-9426-73E7B624D9A1}"/>
    <cellStyle name="40% - Accent2 14 3" xfId="2895" xr:uid="{8AE1AEE4-50D8-41B1-BE99-EF78B0992C03}"/>
    <cellStyle name="40% - Accent2 14 3 2" xfId="10658" xr:uid="{FD7D012A-0D1A-4B11-81A5-5391D1A83C91}"/>
    <cellStyle name="40% - Accent2 14 3 2 2" xfId="29683" xr:uid="{C14D6127-7CAE-43A3-BAA9-5E8FC2BE756B}"/>
    <cellStyle name="40% - Accent2 14 3 2 3" xfId="44817" xr:uid="{C1DD6C01-F29B-4619-A824-CBB4CB193CF3}"/>
    <cellStyle name="40% - Accent2 14 3 3" xfId="22139" xr:uid="{5F52699F-20F5-431F-B200-B78F1BFABFAB}"/>
    <cellStyle name="40% - Accent2 14 3 4" xfId="37273" xr:uid="{74D004A5-F9E0-4215-B121-F03FD1E5B6BC}"/>
    <cellStyle name="40% - Accent2 14 4" xfId="8032" xr:uid="{6A82ABE9-5FB0-4327-B19B-2ECE1F4059D6}"/>
    <cellStyle name="40% - Accent2 14 4 2" xfId="27141" xr:uid="{E3D7F61D-F3EE-43E1-8029-DE004F7ABC04}"/>
    <cellStyle name="40% - Accent2 14 4 3" xfId="42275" xr:uid="{D1F1D42D-1EAF-4E82-B704-4547E5FBBE28}"/>
    <cellStyle name="40% - Accent2 14 5" xfId="19597" xr:uid="{6FA9BE88-0C76-4557-B993-C394D9DACC0C}"/>
    <cellStyle name="40% - Accent2 14 6" xfId="34731" xr:uid="{B3CEDF70-55E4-4062-AA8F-E261CBC65F64}"/>
    <cellStyle name="40% - Accent2 140" xfId="2005" xr:uid="{D6772117-5540-4229-BEB3-23FF364BBCD1}"/>
    <cellStyle name="40% - Accent2 140 2" xfId="7154" xr:uid="{4CE7AA36-C8C8-4105-B050-35FB4B8CA86F}"/>
    <cellStyle name="40% - Accent2 140 2 2" xfId="14911" xr:uid="{EB469690-C62B-42F8-9986-C365C2273959}"/>
    <cellStyle name="40% - Accent2 140 2 2 2" xfId="33921" xr:uid="{54C242ED-7BA8-4CCC-9AEA-D5AB12066657}"/>
    <cellStyle name="40% - Accent2 140 2 2 3" xfId="49055" xr:uid="{3499EC6D-5E96-496D-91D8-197AF7BCD1DF}"/>
    <cellStyle name="40% - Accent2 140 2 3" xfId="26377" xr:uid="{5E95FC8C-A0BB-4814-B120-C1BC878BD4C8}"/>
    <cellStyle name="40% - Accent2 140 2 4" xfId="41511" xr:uid="{274B1F52-1C02-4E0D-A9C2-4147A9A6C44E}"/>
    <cellStyle name="40% - Accent2 140 3" xfId="4659" xr:uid="{A6AAC16B-19F5-4A69-96B2-3428C1DF8690}"/>
    <cellStyle name="40% - Accent2 140 3 2" xfId="12422" xr:uid="{118E020F-7637-49B7-996F-2FCE6FE8DC4E}"/>
    <cellStyle name="40% - Accent2 140 3 2 2" xfId="31447" xr:uid="{E112D448-F4C5-48BD-A36C-53AD1C117648}"/>
    <cellStyle name="40% - Accent2 140 3 2 3" xfId="46581" xr:uid="{99B3F51C-5998-4C1D-9E4A-1F08287F81E7}"/>
    <cellStyle name="40% - Accent2 140 3 3" xfId="23903" xr:uid="{E60BE433-B674-4841-A04D-D68ECC6649F6}"/>
    <cellStyle name="40% - Accent2 140 3 4" xfId="39037" xr:uid="{CEC50D4C-FC9B-4BD2-A9EB-433A1B64FD86}"/>
    <cellStyle name="40% - Accent2 140 4" xfId="9796" xr:uid="{58422B7E-EAC2-4766-AE7C-0B4422939703}"/>
    <cellStyle name="40% - Accent2 140 4 2" xfId="28905" xr:uid="{EB875F3C-FCCD-43A7-A32C-82643AA5D8D1}"/>
    <cellStyle name="40% - Accent2 140 4 3" xfId="44039" xr:uid="{AEB6F7D1-D470-47AA-9996-F43A03A76CE5}"/>
    <cellStyle name="40% - Accent2 140 5" xfId="21361" xr:uid="{5F111B39-AB9F-4967-869A-ECB910D3AE86}"/>
    <cellStyle name="40% - Accent2 140 6" xfId="36495" xr:uid="{D3ECB29B-7436-4622-B7AC-8AF32C3F8472}"/>
    <cellStyle name="40% - Accent2 141" xfId="2019" xr:uid="{7C7E2C94-AA45-4E85-A1BF-4971711B8ED5}"/>
    <cellStyle name="40% - Accent2 141 2" xfId="7168" xr:uid="{9B110479-0960-4D7F-9060-92AF48AD16CC}"/>
    <cellStyle name="40% - Accent2 141 2 2" xfId="14925" xr:uid="{40BADE34-DFD2-438B-9F42-CEB324761A29}"/>
    <cellStyle name="40% - Accent2 141 2 2 2" xfId="33935" xr:uid="{29CA7688-7D30-49CB-A67F-56C1ED083B36}"/>
    <cellStyle name="40% - Accent2 141 2 2 3" xfId="49069" xr:uid="{2F553F85-9CE1-4AC4-B4BE-F48573EE7A77}"/>
    <cellStyle name="40% - Accent2 141 2 3" xfId="26391" xr:uid="{443F3268-CCA7-4229-B394-5FCBC54BFE37}"/>
    <cellStyle name="40% - Accent2 141 2 4" xfId="41525" xr:uid="{A6E9D80C-D4F4-4B2E-9CC9-7485C7B08AD8}"/>
    <cellStyle name="40% - Accent2 141 3" xfId="4673" xr:uid="{B0BC8431-9CE8-42F9-BF9B-AB2384DA64A0}"/>
    <cellStyle name="40% - Accent2 141 3 2" xfId="12436" xr:uid="{9C9D5AC0-E7A2-4B27-B00C-67FAAC631719}"/>
    <cellStyle name="40% - Accent2 141 3 2 2" xfId="31461" xr:uid="{8980E9A6-3389-45EE-AAA5-97C900786FF8}"/>
    <cellStyle name="40% - Accent2 141 3 2 3" xfId="46595" xr:uid="{E9479B66-259B-4545-80DB-5FE32ACEC239}"/>
    <cellStyle name="40% - Accent2 141 3 3" xfId="23917" xr:uid="{E10D8863-DB2C-4934-96FC-663B41888818}"/>
    <cellStyle name="40% - Accent2 141 3 4" xfId="39051" xr:uid="{D1CF775D-A1DF-4C74-87FF-13743335BAB0}"/>
    <cellStyle name="40% - Accent2 141 4" xfId="9810" xr:uid="{D7C94296-F4C6-47AD-899B-C6615EDC551A}"/>
    <cellStyle name="40% - Accent2 141 4 2" xfId="28919" xr:uid="{77F4ABA7-EBA7-4906-B970-1D18B8503AC6}"/>
    <cellStyle name="40% - Accent2 141 4 3" xfId="44053" xr:uid="{07AA5BEC-6644-4344-AA1F-7796C74C14A6}"/>
    <cellStyle name="40% - Accent2 141 5" xfId="21375" xr:uid="{CC06B3A6-A28C-4E0A-A1C4-E93F5461CE2A}"/>
    <cellStyle name="40% - Accent2 141 6" xfId="36509" xr:uid="{EA8E7991-C217-4D7B-94C3-435C3DB1CE33}"/>
    <cellStyle name="40% - Accent2 142" xfId="2033" xr:uid="{A3068FF7-70F6-4B91-A366-6324291F80E0}"/>
    <cellStyle name="40% - Accent2 142 2" xfId="7182" xr:uid="{79564F14-596E-4A13-B13F-74B0B2AE6E00}"/>
    <cellStyle name="40% - Accent2 142 2 2" xfId="14939" xr:uid="{CE2F20CD-E4AC-46F6-8974-54ACB3041770}"/>
    <cellStyle name="40% - Accent2 142 2 2 2" xfId="33949" xr:uid="{92E57CE6-E4AD-4313-8661-7D80F49E0B3E}"/>
    <cellStyle name="40% - Accent2 142 2 2 3" xfId="49083" xr:uid="{9C5692A3-DE19-43BD-87A6-F4D3B361741C}"/>
    <cellStyle name="40% - Accent2 142 2 3" xfId="26405" xr:uid="{0B09DEC8-1D71-4144-BCFE-2236A22B01F4}"/>
    <cellStyle name="40% - Accent2 142 2 4" xfId="41539" xr:uid="{E72A40CB-57B1-48E6-8F71-DB4DD4F0A646}"/>
    <cellStyle name="40% - Accent2 142 3" xfId="4687" xr:uid="{643DBC6B-D4DA-4691-BA6B-D4B8009331AC}"/>
    <cellStyle name="40% - Accent2 142 3 2" xfId="12450" xr:uid="{DB7B8D22-13EF-4F43-904C-42B86B42A103}"/>
    <cellStyle name="40% - Accent2 142 3 2 2" xfId="31475" xr:uid="{DFA5259E-80BA-4B32-8BB2-B877758B3476}"/>
    <cellStyle name="40% - Accent2 142 3 2 3" xfId="46609" xr:uid="{E2E4C71B-C5FA-439C-B1C9-5EE62D071B0A}"/>
    <cellStyle name="40% - Accent2 142 3 3" xfId="23931" xr:uid="{54594575-103B-4178-98BF-1ADB7CB60805}"/>
    <cellStyle name="40% - Accent2 142 3 4" xfId="39065" xr:uid="{BB5EE7E4-E04A-4B67-8C17-60A025D22EBD}"/>
    <cellStyle name="40% - Accent2 142 4" xfId="9824" xr:uid="{7D3004F5-2CBA-4ABC-99B4-F094E6AE65A5}"/>
    <cellStyle name="40% - Accent2 142 4 2" xfId="28933" xr:uid="{3E2B69A1-B5BD-4944-8216-3AA63932040C}"/>
    <cellStyle name="40% - Accent2 142 4 3" xfId="44067" xr:uid="{4AACC19E-30CD-4D7D-A441-DBDF205AA727}"/>
    <cellStyle name="40% - Accent2 142 5" xfId="21389" xr:uid="{5BE96AD9-B4A5-480B-9310-F2AE27759341}"/>
    <cellStyle name="40% - Accent2 142 6" xfId="36523" xr:uid="{E14B71E6-C280-4A59-9E3D-2F6272235975}"/>
    <cellStyle name="40% - Accent2 143" xfId="2047" xr:uid="{77EC3DA6-3EB8-4039-A98D-155A9983C6E1}"/>
    <cellStyle name="40% - Accent2 143 2" xfId="7196" xr:uid="{FCCD2A27-C970-4338-BF0F-7B76E608EFE8}"/>
    <cellStyle name="40% - Accent2 143 2 2" xfId="14953" xr:uid="{5B03CCB7-8484-4DE8-AEF0-B5DD9625328E}"/>
    <cellStyle name="40% - Accent2 143 2 2 2" xfId="33963" xr:uid="{E467AED4-8590-4211-B879-61E742EECC0C}"/>
    <cellStyle name="40% - Accent2 143 2 2 3" xfId="49097" xr:uid="{208A1485-9A2E-45AB-9F66-756F9D2E3A21}"/>
    <cellStyle name="40% - Accent2 143 2 3" xfId="26419" xr:uid="{A7D57675-741F-4F0A-AE77-252BFF9716F3}"/>
    <cellStyle name="40% - Accent2 143 2 4" xfId="41553" xr:uid="{C0AD06F3-25AB-48E0-BB70-EACE90707DF0}"/>
    <cellStyle name="40% - Accent2 143 3" xfId="4701" xr:uid="{959D3DC0-E0C0-4E5B-BFF2-520A5518AB96}"/>
    <cellStyle name="40% - Accent2 143 3 2" xfId="12464" xr:uid="{5E31C56C-6401-46F6-A123-19085887CF71}"/>
    <cellStyle name="40% - Accent2 143 3 2 2" xfId="31489" xr:uid="{2CF16324-CB10-457F-A340-BC584D04E25E}"/>
    <cellStyle name="40% - Accent2 143 3 2 3" xfId="46623" xr:uid="{CA6D9937-8991-447E-B933-FBD662DEF6EE}"/>
    <cellStyle name="40% - Accent2 143 3 3" xfId="23945" xr:uid="{92103836-CF35-45F1-81E0-E894C86E86FF}"/>
    <cellStyle name="40% - Accent2 143 3 4" xfId="39079" xr:uid="{FE89AC36-A752-4E05-88B2-F8A090377503}"/>
    <cellStyle name="40% - Accent2 143 4" xfId="9838" xr:uid="{842AE71F-E20B-4AB5-AA4B-9365FA99A8D3}"/>
    <cellStyle name="40% - Accent2 143 4 2" xfId="28947" xr:uid="{E7A1D1D6-2CA9-4DE1-BAE5-FC9FC7F959BC}"/>
    <cellStyle name="40% - Accent2 143 4 3" xfId="44081" xr:uid="{B59F5040-EC74-4DEB-96B4-E2BE585BE3A0}"/>
    <cellStyle name="40% - Accent2 143 5" xfId="21403" xr:uid="{21860C02-09F0-4A0B-AEF9-A78F961E1AB9}"/>
    <cellStyle name="40% - Accent2 143 6" xfId="36537" xr:uid="{DD05CD75-0E67-4A4B-A144-DF9A4224BEF7}"/>
    <cellStyle name="40% - Accent2 144" xfId="2061" xr:uid="{72D2B7E9-3526-4BCC-B6E5-E1D41E0D3301}"/>
    <cellStyle name="40% - Accent2 144 2" xfId="7210" xr:uid="{34F86493-9A5D-441A-9513-EEBAB8747149}"/>
    <cellStyle name="40% - Accent2 144 2 2" xfId="14967" xr:uid="{AD2FF7B3-E2B7-43F6-A3FC-1E63169063D1}"/>
    <cellStyle name="40% - Accent2 144 2 2 2" xfId="33977" xr:uid="{0B73D426-32F2-48E5-A735-D0ADC013CB47}"/>
    <cellStyle name="40% - Accent2 144 2 2 3" xfId="49111" xr:uid="{180B6671-71FA-480E-A0AF-D0F9FEEF1C70}"/>
    <cellStyle name="40% - Accent2 144 2 3" xfId="26433" xr:uid="{875A6B21-06FE-42B7-8826-8CFE22283D70}"/>
    <cellStyle name="40% - Accent2 144 2 4" xfId="41567" xr:uid="{CFBB5E11-ED0A-451F-A076-0D12E6C5F3C2}"/>
    <cellStyle name="40% - Accent2 144 3" xfId="4715" xr:uid="{11DDA9DB-D7D2-4D7D-856B-3246D174BCC0}"/>
    <cellStyle name="40% - Accent2 144 3 2" xfId="12478" xr:uid="{923C23FA-1537-45AC-BBF3-C73E5A285C17}"/>
    <cellStyle name="40% - Accent2 144 3 2 2" xfId="31503" xr:uid="{E6A37837-3838-457E-B8AC-71B74E44668C}"/>
    <cellStyle name="40% - Accent2 144 3 2 3" xfId="46637" xr:uid="{18D3EA7D-52E4-4F14-9AEA-1A1146F8E6C9}"/>
    <cellStyle name="40% - Accent2 144 3 3" xfId="23959" xr:uid="{69133F47-F0C2-46E5-9D47-5DFE845188F9}"/>
    <cellStyle name="40% - Accent2 144 3 4" xfId="39093" xr:uid="{36546D0D-366E-4F0D-AD6F-037DB81D20A2}"/>
    <cellStyle name="40% - Accent2 144 4" xfId="9852" xr:uid="{F6AC274A-2BCC-4150-8F1B-0FCEC51EBCD5}"/>
    <cellStyle name="40% - Accent2 144 4 2" xfId="28961" xr:uid="{59CA9214-BC9A-431B-8245-69322BF72CD7}"/>
    <cellStyle name="40% - Accent2 144 4 3" xfId="44095" xr:uid="{4B4F8E6D-CA4B-4890-8ED9-891D12115DEC}"/>
    <cellStyle name="40% - Accent2 144 5" xfId="21417" xr:uid="{CEAB2728-6858-42AC-9F61-D58EE07A55B7}"/>
    <cellStyle name="40% - Accent2 144 6" xfId="36551" xr:uid="{5A590615-4179-4FE4-B46B-F1348648BDD1}"/>
    <cellStyle name="40% - Accent2 145" xfId="2075" xr:uid="{5C23384D-5CDF-44B4-AD88-97A033264A4E}"/>
    <cellStyle name="40% - Accent2 145 2" xfId="7224" xr:uid="{C310ECDB-AE29-4E7D-82C6-2E560C1D9329}"/>
    <cellStyle name="40% - Accent2 145 2 2" xfId="14981" xr:uid="{725D1583-CCB6-4AC1-BA02-9012859ED8E2}"/>
    <cellStyle name="40% - Accent2 145 2 2 2" xfId="33991" xr:uid="{90989A69-C5C0-4FA1-AC8D-892B07E0BAFC}"/>
    <cellStyle name="40% - Accent2 145 2 2 3" xfId="49125" xr:uid="{8240F88C-7C63-4E27-9FDD-EB73769C971F}"/>
    <cellStyle name="40% - Accent2 145 2 3" xfId="26447" xr:uid="{2FCC4E79-DEFB-4E85-B5F0-BB8E7D73F4F7}"/>
    <cellStyle name="40% - Accent2 145 2 4" xfId="41581" xr:uid="{E49E87ED-E225-4141-B7C1-4D677822FC7C}"/>
    <cellStyle name="40% - Accent2 145 3" xfId="4729" xr:uid="{38941437-E63F-4101-8C75-60A92C82C1D3}"/>
    <cellStyle name="40% - Accent2 145 3 2" xfId="12492" xr:uid="{2D0B8CC3-EA4E-4749-B75B-509BA5FEA10B}"/>
    <cellStyle name="40% - Accent2 145 3 2 2" xfId="31517" xr:uid="{46820D38-9DA9-47F1-9C6F-ED5D01D9D3AD}"/>
    <cellStyle name="40% - Accent2 145 3 2 3" xfId="46651" xr:uid="{6CE9A8D2-88C9-46B7-A1F0-003AA103A141}"/>
    <cellStyle name="40% - Accent2 145 3 3" xfId="23973" xr:uid="{B415A601-5CB2-4F70-9F2A-BA5CB5EC177F}"/>
    <cellStyle name="40% - Accent2 145 3 4" xfId="39107" xr:uid="{5E76C51C-5F83-4FDC-A95B-5B8C7A2D7D34}"/>
    <cellStyle name="40% - Accent2 145 4" xfId="9866" xr:uid="{0E0B6B02-9AB6-4C5D-B48F-B00D8E9D7EEB}"/>
    <cellStyle name="40% - Accent2 145 4 2" xfId="28975" xr:uid="{23D10047-BE6E-4009-B816-A81F022F5366}"/>
    <cellStyle name="40% - Accent2 145 4 3" xfId="44109" xr:uid="{A509DC47-AFAE-4BA2-9E07-6565103FE064}"/>
    <cellStyle name="40% - Accent2 145 5" xfId="21431" xr:uid="{5D1FED2F-DE7F-4D59-BB8A-C1D7173308C2}"/>
    <cellStyle name="40% - Accent2 145 6" xfId="36565" xr:uid="{1F7537F1-77BD-4ADF-92CF-2B4192E7A6BA}"/>
    <cellStyle name="40% - Accent2 146" xfId="2089" xr:uid="{12BB2640-FC86-439B-BCC8-B56C70249442}"/>
    <cellStyle name="40% - Accent2 146 2" xfId="7238" xr:uid="{D51BD0F8-0C3F-4170-A650-A9D273FB000E}"/>
    <cellStyle name="40% - Accent2 146 2 2" xfId="14995" xr:uid="{2600AC33-E71C-4AF0-9DAF-1C5FA496DE9F}"/>
    <cellStyle name="40% - Accent2 146 2 2 2" xfId="34005" xr:uid="{95862492-A796-46D8-9213-2D3F686C09BA}"/>
    <cellStyle name="40% - Accent2 146 2 2 3" xfId="49139" xr:uid="{DAA0636A-B4DA-4522-B6E2-735753A5CB1A}"/>
    <cellStyle name="40% - Accent2 146 2 3" xfId="26461" xr:uid="{3D7F7DDF-9CA1-42C0-AF9C-398A95CCA899}"/>
    <cellStyle name="40% - Accent2 146 2 4" xfId="41595" xr:uid="{7A6F6827-2FE1-4B5E-9CCB-D48957E8935B}"/>
    <cellStyle name="40% - Accent2 146 3" xfId="4743" xr:uid="{32CB3FA4-A608-4B29-9E02-8A9F2C2E8B9A}"/>
    <cellStyle name="40% - Accent2 146 3 2" xfId="12506" xr:uid="{F9B9AB02-108B-4832-A986-A144FB9C365E}"/>
    <cellStyle name="40% - Accent2 146 3 2 2" xfId="31531" xr:uid="{EB7CAD90-FB4E-4ACE-9BE4-3E736506CD53}"/>
    <cellStyle name="40% - Accent2 146 3 2 3" xfId="46665" xr:uid="{580A6AE0-A49E-4316-B712-9D1C97038A04}"/>
    <cellStyle name="40% - Accent2 146 3 3" xfId="23987" xr:uid="{25469368-D595-481E-8A75-7504023508E2}"/>
    <cellStyle name="40% - Accent2 146 3 4" xfId="39121" xr:uid="{9BD431DE-2DC6-47AE-A68A-DD4D8277E2EA}"/>
    <cellStyle name="40% - Accent2 146 4" xfId="9880" xr:uid="{52E8EBC2-78F1-4431-A976-630CA98055F7}"/>
    <cellStyle name="40% - Accent2 146 4 2" xfId="28989" xr:uid="{90EDFA2B-9300-4CD0-B2B2-F95AA35341BD}"/>
    <cellStyle name="40% - Accent2 146 4 3" xfId="44123" xr:uid="{873CAA87-2C89-4B4A-93B2-926297525418}"/>
    <cellStyle name="40% - Accent2 146 5" xfId="21445" xr:uid="{C23DB68C-D05D-4CB4-B9FE-F0FE973B232E}"/>
    <cellStyle name="40% - Accent2 146 6" xfId="36579" xr:uid="{C20EA00A-FDE9-44A8-991B-666B15AB4FE6}"/>
    <cellStyle name="40% - Accent2 147" xfId="2103" xr:uid="{245EE699-C628-4C72-B688-524E2D7E55E7}"/>
    <cellStyle name="40% - Accent2 147 2" xfId="7252" xr:uid="{5F1B6929-1C57-4C1D-B58E-1D4921C28CD3}"/>
    <cellStyle name="40% - Accent2 147 2 2" xfId="15009" xr:uid="{998C258E-CF0C-4B52-A361-90E70BDA8F62}"/>
    <cellStyle name="40% - Accent2 147 2 2 2" xfId="34019" xr:uid="{1C2A8D8A-C4CD-48B8-B63F-9F1AC505F32C}"/>
    <cellStyle name="40% - Accent2 147 2 2 3" xfId="49153" xr:uid="{649F851E-93C2-4F50-9B62-38B9E6170D76}"/>
    <cellStyle name="40% - Accent2 147 2 3" xfId="26475" xr:uid="{6C54D215-BF11-463B-B3D7-3523DFC195FF}"/>
    <cellStyle name="40% - Accent2 147 2 4" xfId="41609" xr:uid="{04509DBC-FBC1-4BCB-94F5-39EED407F4F7}"/>
    <cellStyle name="40% - Accent2 147 3" xfId="4757" xr:uid="{74AA9844-0754-46BC-A5B2-37C5FC727699}"/>
    <cellStyle name="40% - Accent2 147 3 2" xfId="12520" xr:uid="{C8FDC475-4894-4358-8986-B334C2BB5E9C}"/>
    <cellStyle name="40% - Accent2 147 3 2 2" xfId="31545" xr:uid="{F9BBD81D-F99B-483D-8B70-169C9087BA5A}"/>
    <cellStyle name="40% - Accent2 147 3 2 3" xfId="46679" xr:uid="{769A4023-B40F-4418-9D1C-70C13238ADB6}"/>
    <cellStyle name="40% - Accent2 147 3 3" xfId="24001" xr:uid="{B502B2AD-1B37-4736-B54B-CA0E5762BC41}"/>
    <cellStyle name="40% - Accent2 147 3 4" xfId="39135" xr:uid="{154E9AD1-539D-43BA-BDA0-3717A7E7F200}"/>
    <cellStyle name="40% - Accent2 147 4" xfId="9894" xr:uid="{B867644B-687D-4BB5-8B5C-B5D3BED02CCB}"/>
    <cellStyle name="40% - Accent2 147 4 2" xfId="29003" xr:uid="{3042A83E-0288-4E2C-9CC7-8AA348E56D2E}"/>
    <cellStyle name="40% - Accent2 147 4 3" xfId="44137" xr:uid="{B51768A7-7C55-4811-8441-1A0B750E74D8}"/>
    <cellStyle name="40% - Accent2 147 5" xfId="21459" xr:uid="{BE6D6E96-D183-4E4E-AC64-9C38F73705A6}"/>
    <cellStyle name="40% - Accent2 147 6" xfId="36593" xr:uid="{89FD9DA0-5027-4B8A-B6CA-562C7031771F}"/>
    <cellStyle name="40% - Accent2 148" xfId="2117" xr:uid="{E1372FF4-F849-470C-97FC-851522C3D2AB}"/>
    <cellStyle name="40% - Accent2 148 2" xfId="7266" xr:uid="{BF4D3B21-F08E-4F0A-BACF-08DB2582D755}"/>
    <cellStyle name="40% - Accent2 148 2 2" xfId="15023" xr:uid="{D8588BFB-600B-4EFD-A307-BD57D27892E7}"/>
    <cellStyle name="40% - Accent2 148 2 2 2" xfId="34033" xr:uid="{F292DA5B-C9B9-4240-AC27-BC2BA3855240}"/>
    <cellStyle name="40% - Accent2 148 2 2 3" xfId="49167" xr:uid="{AC653E85-A583-4E42-83D7-FAA98B89EF08}"/>
    <cellStyle name="40% - Accent2 148 2 3" xfId="26489" xr:uid="{8681AC29-3940-416C-B4B0-AAEBFEC69D8F}"/>
    <cellStyle name="40% - Accent2 148 2 4" xfId="41623" xr:uid="{6C65BB19-07EF-49B4-B0EB-90402959BAE3}"/>
    <cellStyle name="40% - Accent2 148 3" xfId="4771" xr:uid="{D3120412-D777-4D23-8A67-FF1EB76AD27C}"/>
    <cellStyle name="40% - Accent2 148 3 2" xfId="12534" xr:uid="{19982E7C-967C-4F8E-87E2-6FCA31FB82E5}"/>
    <cellStyle name="40% - Accent2 148 3 2 2" xfId="31559" xr:uid="{E3D9218A-AE20-4D58-8045-D8C6E9B86507}"/>
    <cellStyle name="40% - Accent2 148 3 2 3" xfId="46693" xr:uid="{96118A0A-D927-459B-9AE1-B82FFE4F079B}"/>
    <cellStyle name="40% - Accent2 148 3 3" xfId="24015" xr:uid="{B05F5119-00A9-4D94-BDA2-943CAD233538}"/>
    <cellStyle name="40% - Accent2 148 3 4" xfId="39149" xr:uid="{FC757836-985A-4A8C-B6BD-F77318F7F6FE}"/>
    <cellStyle name="40% - Accent2 148 4" xfId="9908" xr:uid="{8FDBE114-5641-4A1B-AAD6-51551A9FF8FF}"/>
    <cellStyle name="40% - Accent2 148 4 2" xfId="29017" xr:uid="{7B3CC66F-6205-4B22-ABBC-747F7D25C0CF}"/>
    <cellStyle name="40% - Accent2 148 4 3" xfId="44151" xr:uid="{7244B3F4-F856-49D6-ABB5-783E788399DE}"/>
    <cellStyle name="40% - Accent2 148 5" xfId="21473" xr:uid="{ABCF95FC-6F95-4CC5-968B-5EBCB253A8ED}"/>
    <cellStyle name="40% - Accent2 148 6" xfId="36607" xr:uid="{9FDDE0D6-8E3F-406F-9ECA-167DD0B80CE8}"/>
    <cellStyle name="40% - Accent2 149" xfId="2131" xr:uid="{B04B689E-8FBE-4EDC-BEA5-E068A890382D}"/>
    <cellStyle name="40% - Accent2 149 2" xfId="7280" xr:uid="{FB809B1D-0916-4919-9913-B39D509BF126}"/>
    <cellStyle name="40% - Accent2 149 2 2" xfId="15037" xr:uid="{7C9E8338-AB51-48DD-905D-AA3010D518C0}"/>
    <cellStyle name="40% - Accent2 149 2 2 2" xfId="34047" xr:uid="{FFA36039-3A9F-4421-8F4F-767EA1CFE780}"/>
    <cellStyle name="40% - Accent2 149 2 2 3" xfId="49181" xr:uid="{061D4B5B-D54D-4C0F-A45B-C1BCB3FD628A}"/>
    <cellStyle name="40% - Accent2 149 2 3" xfId="26503" xr:uid="{DAC94D1F-9B7A-411B-A480-253EFF52D4F0}"/>
    <cellStyle name="40% - Accent2 149 2 4" xfId="41637" xr:uid="{1BB46FDD-426C-45FA-AA4D-1ECE79BAE2E4}"/>
    <cellStyle name="40% - Accent2 149 3" xfId="4785" xr:uid="{8D3713BE-612C-4AC6-9CF3-8C4AF211D996}"/>
    <cellStyle name="40% - Accent2 149 3 2" xfId="12548" xr:uid="{B458ABA2-A818-483C-9981-3B2B913CD367}"/>
    <cellStyle name="40% - Accent2 149 3 2 2" xfId="31573" xr:uid="{B1A48E4C-3AED-4DAE-92E3-145AF439887F}"/>
    <cellStyle name="40% - Accent2 149 3 2 3" xfId="46707" xr:uid="{F20C1CEE-C167-4DC2-93FA-80F79201FBFA}"/>
    <cellStyle name="40% - Accent2 149 3 3" xfId="24029" xr:uid="{50705434-26C6-4760-A405-D7F1F0281A1D}"/>
    <cellStyle name="40% - Accent2 149 3 4" xfId="39163" xr:uid="{0C050259-A12A-4FD5-99BB-697920E28C43}"/>
    <cellStyle name="40% - Accent2 149 4" xfId="9922" xr:uid="{EB236798-21E3-430B-80DD-2D135B347F98}"/>
    <cellStyle name="40% - Accent2 149 4 2" xfId="29031" xr:uid="{F4A57474-718A-4632-86D3-FC5211C13158}"/>
    <cellStyle name="40% - Accent2 149 4 3" xfId="44165" xr:uid="{E944C8B6-F821-4543-A557-5BAE61FE3F00}"/>
    <cellStyle name="40% - Accent2 149 5" xfId="21487" xr:uid="{C3B7FEF4-59DE-4225-A8D0-1093D8E7D9EE}"/>
    <cellStyle name="40% - Accent2 149 6" xfId="36621" xr:uid="{7FF7D3EF-7487-4144-9B25-DFABF52A8103}"/>
    <cellStyle name="40% - Accent2 15" xfId="255" xr:uid="{4086C325-754E-4577-92AD-C3CD80C8A60F}"/>
    <cellStyle name="40% - Accent2 15 2" xfId="5398" xr:uid="{B4E62906-4A06-47C7-8ACA-599E76935B32}"/>
    <cellStyle name="40% - Accent2 15 2 2" xfId="13155" xr:uid="{04188A2B-4452-45B0-8CD2-480916D0E913}"/>
    <cellStyle name="40% - Accent2 15 2 2 2" xfId="32165" xr:uid="{A9E2F898-CE91-4E12-807E-8D335A7C4ACA}"/>
    <cellStyle name="40% - Accent2 15 2 2 3" xfId="47299" xr:uid="{D54AE5A9-F422-404B-AB67-7CB152ED61E1}"/>
    <cellStyle name="40% - Accent2 15 2 3" xfId="24621" xr:uid="{155D8559-D46A-4154-8C51-5E4FAE32E27A}"/>
    <cellStyle name="40% - Accent2 15 2 4" xfId="39755" xr:uid="{AA6785FC-9246-4C45-9BEB-57A99E88370E}"/>
    <cellStyle name="40% - Accent2 15 3" xfId="2909" xr:uid="{EBA3655F-7A58-4A14-8F33-B402BA3D5683}"/>
    <cellStyle name="40% - Accent2 15 3 2" xfId="10672" xr:uid="{EB939156-5959-4219-819C-7E59CEE8A18D}"/>
    <cellStyle name="40% - Accent2 15 3 2 2" xfId="29697" xr:uid="{4A48B5AF-C400-419C-878C-DE2626584EC2}"/>
    <cellStyle name="40% - Accent2 15 3 2 3" xfId="44831" xr:uid="{FF536469-5C61-4F2E-B495-9C2E45AB8328}"/>
    <cellStyle name="40% - Accent2 15 3 3" xfId="22153" xr:uid="{2682D074-E0C0-4DF5-B7D1-438CFB38E6C4}"/>
    <cellStyle name="40% - Accent2 15 3 4" xfId="37287" xr:uid="{45D506DB-72E2-4197-8B21-2F1E52236791}"/>
    <cellStyle name="40% - Accent2 15 4" xfId="8046" xr:uid="{3856EF36-F2DE-42DA-8927-2B8E2D097775}"/>
    <cellStyle name="40% - Accent2 15 4 2" xfId="27155" xr:uid="{5A06582A-3C58-467C-9AE2-590CE0F72A0C}"/>
    <cellStyle name="40% - Accent2 15 4 3" xfId="42289" xr:uid="{F4374A22-D2A9-4DD2-9350-7A81DA9C95C6}"/>
    <cellStyle name="40% - Accent2 15 5" xfId="19611" xr:uid="{DC02D135-CC07-40F2-8806-107F2D557011}"/>
    <cellStyle name="40% - Accent2 15 6" xfId="34745" xr:uid="{92504C4C-EEDA-47B7-96F4-65E3178E374D}"/>
    <cellStyle name="40% - Accent2 150" xfId="2145" xr:uid="{E2AAB57F-DCB3-414D-B809-A7EF1EE2484E}"/>
    <cellStyle name="40% - Accent2 150 2" xfId="7294" xr:uid="{82F27449-C98B-438D-99C8-8C1CF06AF443}"/>
    <cellStyle name="40% - Accent2 150 2 2" xfId="15051" xr:uid="{349C81E9-B5C1-4190-A7E5-0B1263E74B0B}"/>
    <cellStyle name="40% - Accent2 150 2 2 2" xfId="34061" xr:uid="{BE5A8BA6-2704-42BB-A98C-51AC9FF3693C}"/>
    <cellStyle name="40% - Accent2 150 2 2 3" xfId="49195" xr:uid="{DCDA38E5-7D2E-49B7-8FDB-A18725284FE9}"/>
    <cellStyle name="40% - Accent2 150 2 3" xfId="26517" xr:uid="{3E8A0F04-BA13-4DEA-AA02-09369BFAD189}"/>
    <cellStyle name="40% - Accent2 150 2 4" xfId="41651" xr:uid="{0DFA48D0-2A36-4198-871B-0D899EEC2B22}"/>
    <cellStyle name="40% - Accent2 150 3" xfId="4799" xr:uid="{74C49B41-554D-4364-A797-A13A8511F532}"/>
    <cellStyle name="40% - Accent2 150 3 2" xfId="12562" xr:uid="{E0612C83-4EB0-47D2-AF7B-DC57F56634AF}"/>
    <cellStyle name="40% - Accent2 150 3 2 2" xfId="31587" xr:uid="{B2447EE6-0D77-4C72-96E2-7152CCA02BA7}"/>
    <cellStyle name="40% - Accent2 150 3 2 3" xfId="46721" xr:uid="{1DBC3369-3603-4F73-B871-962218C7FC26}"/>
    <cellStyle name="40% - Accent2 150 3 3" xfId="24043" xr:uid="{4202BBFF-C1FC-4141-A841-73AC1E54E7C6}"/>
    <cellStyle name="40% - Accent2 150 3 4" xfId="39177" xr:uid="{2611D87A-40CE-4B75-8640-5DC2B8BA8593}"/>
    <cellStyle name="40% - Accent2 150 4" xfId="9936" xr:uid="{22FB2681-BF8D-41BE-9484-C34884567342}"/>
    <cellStyle name="40% - Accent2 150 4 2" xfId="29045" xr:uid="{DEA099AD-17EE-4765-9A26-2268277D6777}"/>
    <cellStyle name="40% - Accent2 150 4 3" xfId="44179" xr:uid="{92AB7560-50A1-4661-BE4D-576FE179FEE7}"/>
    <cellStyle name="40% - Accent2 150 5" xfId="21501" xr:uid="{28615049-0229-41FB-B55B-755127DB1B56}"/>
    <cellStyle name="40% - Accent2 150 6" xfId="36635" xr:uid="{0BF190EE-1753-4260-B4C0-7DD1636503E6}"/>
    <cellStyle name="40% - Accent2 151" xfId="2159" xr:uid="{AE865362-20CD-4BA3-BECE-925E2173C6E7}"/>
    <cellStyle name="40% - Accent2 151 2" xfId="7308" xr:uid="{8C316308-8183-424C-AC25-C5126A2F8366}"/>
    <cellStyle name="40% - Accent2 151 2 2" xfId="15065" xr:uid="{76DB2CE9-D143-4F8F-99C0-C075386130E4}"/>
    <cellStyle name="40% - Accent2 151 2 2 2" xfId="34075" xr:uid="{5056F36E-A67C-4912-885B-B83C95CBEC5E}"/>
    <cellStyle name="40% - Accent2 151 2 2 3" xfId="49209" xr:uid="{869934D3-CEC1-4984-B345-F414FE80A399}"/>
    <cellStyle name="40% - Accent2 151 2 3" xfId="26531" xr:uid="{DFC12FB4-CEDA-41EF-9656-8657623678B9}"/>
    <cellStyle name="40% - Accent2 151 2 4" xfId="41665" xr:uid="{1ADCD13C-DF86-4BBE-A7DD-A8BBA34D5D24}"/>
    <cellStyle name="40% - Accent2 151 3" xfId="4813" xr:uid="{6FC08F53-2A84-47DD-A62D-8AF71DDD23BC}"/>
    <cellStyle name="40% - Accent2 151 3 2" xfId="12576" xr:uid="{DC4151A7-B73F-47C0-A19C-8D3FAD31C610}"/>
    <cellStyle name="40% - Accent2 151 3 2 2" xfId="31601" xr:uid="{A15A0B03-6CA0-45BB-A1B5-42CC9ECE5F84}"/>
    <cellStyle name="40% - Accent2 151 3 2 3" xfId="46735" xr:uid="{2D3E90CC-511C-482D-8A56-A8BB00F0A622}"/>
    <cellStyle name="40% - Accent2 151 3 3" xfId="24057" xr:uid="{09A28D5D-3EF0-458A-A3C5-F16EDCBEC1AE}"/>
    <cellStyle name="40% - Accent2 151 3 4" xfId="39191" xr:uid="{068BD3CF-51BB-41D1-A29A-E192220CA652}"/>
    <cellStyle name="40% - Accent2 151 4" xfId="9950" xr:uid="{88C08087-74DB-4A8E-A0BB-C1C4C156D9D6}"/>
    <cellStyle name="40% - Accent2 151 4 2" xfId="29059" xr:uid="{A101FBEE-2296-4CC3-9C06-E43A99B08F4F}"/>
    <cellStyle name="40% - Accent2 151 4 3" xfId="44193" xr:uid="{F2E66E30-8492-4A47-B1D5-F6C958CA95D2}"/>
    <cellStyle name="40% - Accent2 151 5" xfId="21515" xr:uid="{92124EC8-0521-4572-A68C-C4637DAB269B}"/>
    <cellStyle name="40% - Accent2 151 6" xfId="36649" xr:uid="{D54DCE89-F32A-4C2D-B443-C1929BC5A097}"/>
    <cellStyle name="40% - Accent2 152" xfId="2173" xr:uid="{1F66745F-17F6-46BA-AC62-7D583F68AEF1}"/>
    <cellStyle name="40% - Accent2 152 2" xfId="7322" xr:uid="{B462F520-1C19-4958-83AB-0F15EED722DE}"/>
    <cellStyle name="40% - Accent2 152 2 2" xfId="15079" xr:uid="{6CC1F89D-D574-48FF-8AB2-5ADFE9610B91}"/>
    <cellStyle name="40% - Accent2 152 2 2 2" xfId="34089" xr:uid="{A6971F9C-C6C5-4CF1-BED3-D01D05388177}"/>
    <cellStyle name="40% - Accent2 152 2 2 3" xfId="49223" xr:uid="{882966CE-B0B6-47A7-813D-9665A69DB14F}"/>
    <cellStyle name="40% - Accent2 152 2 3" xfId="26545" xr:uid="{FD61F573-5857-4C64-8664-0C7BBE2D1C84}"/>
    <cellStyle name="40% - Accent2 152 2 4" xfId="41679" xr:uid="{B26C17B9-2E69-4305-9A07-19AFEBEAEDE6}"/>
    <cellStyle name="40% - Accent2 152 3" xfId="4827" xr:uid="{B4458EAF-2732-4962-9E01-871160778C71}"/>
    <cellStyle name="40% - Accent2 152 3 2" xfId="12590" xr:uid="{378C18E5-89DB-4E0B-8D68-84EF1194E1BF}"/>
    <cellStyle name="40% - Accent2 152 3 2 2" xfId="31615" xr:uid="{54E562EA-47A3-499E-B356-0DC8B72A2A57}"/>
    <cellStyle name="40% - Accent2 152 3 2 3" xfId="46749" xr:uid="{9EC5BC57-1014-49DB-B0D3-736845C3F10E}"/>
    <cellStyle name="40% - Accent2 152 3 3" xfId="24071" xr:uid="{1C7A52C7-9B1C-441F-B676-E82BA50AC885}"/>
    <cellStyle name="40% - Accent2 152 3 4" xfId="39205" xr:uid="{E64D7F84-C18B-4754-A70D-624A6695A548}"/>
    <cellStyle name="40% - Accent2 152 4" xfId="9964" xr:uid="{65B8ED1B-93AD-4C1A-AA17-C77869F11AA6}"/>
    <cellStyle name="40% - Accent2 152 4 2" xfId="29073" xr:uid="{EF9194AC-D7B1-42EB-BB5F-E048E556E578}"/>
    <cellStyle name="40% - Accent2 152 4 3" xfId="44207" xr:uid="{0FCB2C3B-9A5D-4F50-8B79-CA29B7A4ED5E}"/>
    <cellStyle name="40% - Accent2 152 5" xfId="21529" xr:uid="{3E501C2F-CD58-4DD4-8C57-3765F265A97F}"/>
    <cellStyle name="40% - Accent2 152 6" xfId="36663" xr:uid="{2DE74E88-29BB-4204-B52B-EE94B88DE2DA}"/>
    <cellStyle name="40% - Accent2 153" xfId="2187" xr:uid="{CF5D12F4-CEA9-4763-B984-81916129EF2F}"/>
    <cellStyle name="40% - Accent2 153 2" xfId="7336" xr:uid="{68407BFB-7231-4CD9-89ED-732DEDE89825}"/>
    <cellStyle name="40% - Accent2 153 2 2" xfId="15093" xr:uid="{9F57DAB8-679B-416F-84E4-E5CB40B31E64}"/>
    <cellStyle name="40% - Accent2 153 2 2 2" xfId="34103" xr:uid="{C8DB865A-D33D-4465-B06C-C827039E4995}"/>
    <cellStyle name="40% - Accent2 153 2 2 3" xfId="49237" xr:uid="{63226919-8481-40C4-BCC5-4B158D7C53B8}"/>
    <cellStyle name="40% - Accent2 153 2 3" xfId="26559" xr:uid="{44772542-B3A5-44AC-B40E-5E3CFBFC6D89}"/>
    <cellStyle name="40% - Accent2 153 2 4" xfId="41693" xr:uid="{A34C1A0D-66E4-4EE7-9382-5A5E82364A5E}"/>
    <cellStyle name="40% - Accent2 153 3" xfId="4841" xr:uid="{6E61764D-6D6C-424B-B83B-37D309125C7E}"/>
    <cellStyle name="40% - Accent2 153 3 2" xfId="12604" xr:uid="{150C90F7-2E97-401C-984B-8C3ABE9287D8}"/>
    <cellStyle name="40% - Accent2 153 3 2 2" xfId="31629" xr:uid="{4E386FE9-D168-4A7F-B058-129A4EC5254A}"/>
    <cellStyle name="40% - Accent2 153 3 2 3" xfId="46763" xr:uid="{D5077261-FE55-4009-BF31-66E3415CA3EB}"/>
    <cellStyle name="40% - Accent2 153 3 3" xfId="24085" xr:uid="{BE6AE56E-3CE5-4F17-8842-AD059005E199}"/>
    <cellStyle name="40% - Accent2 153 3 4" xfId="39219" xr:uid="{B6605E2A-70DB-4166-BB5D-0E2C7D3B6E26}"/>
    <cellStyle name="40% - Accent2 153 4" xfId="9978" xr:uid="{251E694F-1686-4908-B4A7-B84B5A1B0A4F}"/>
    <cellStyle name="40% - Accent2 153 4 2" xfId="29087" xr:uid="{573B2C4D-F08C-405B-B943-8A9DD052EBD3}"/>
    <cellStyle name="40% - Accent2 153 4 3" xfId="44221" xr:uid="{ECE01C92-FA1B-4ED5-81EB-97923E7603C9}"/>
    <cellStyle name="40% - Accent2 153 5" xfId="21543" xr:uid="{5369BA81-2B47-426D-88F0-DE4D723CB25A}"/>
    <cellStyle name="40% - Accent2 153 6" xfId="36677" xr:uid="{A50E5B20-F543-403D-A161-F18845769BC4}"/>
    <cellStyle name="40% - Accent2 154" xfId="2201" xr:uid="{A9FB2056-11A8-445B-B14F-26BEE403772C}"/>
    <cellStyle name="40% - Accent2 154 2" xfId="7350" xr:uid="{78466101-BA73-4382-AE07-2BDC173B06D7}"/>
    <cellStyle name="40% - Accent2 154 2 2" xfId="15107" xr:uid="{0707BFA8-7ACA-4BD6-A596-85B267AB96A2}"/>
    <cellStyle name="40% - Accent2 154 2 2 2" xfId="34117" xr:uid="{1D9600BC-F35E-4585-B237-4F9DFAB39E4A}"/>
    <cellStyle name="40% - Accent2 154 2 2 3" xfId="49251" xr:uid="{D153A852-D567-49E9-A85E-7DABBC82690E}"/>
    <cellStyle name="40% - Accent2 154 2 3" xfId="26573" xr:uid="{24961155-8958-4A05-842F-56BAB7674B64}"/>
    <cellStyle name="40% - Accent2 154 2 4" xfId="41707" xr:uid="{EF87FAAB-5018-44C7-B83E-3E9FAEDD914F}"/>
    <cellStyle name="40% - Accent2 154 3" xfId="4855" xr:uid="{CD926B20-89B1-49A4-9533-A933C716B808}"/>
    <cellStyle name="40% - Accent2 154 3 2" xfId="12618" xr:uid="{8EF0307C-03B6-477F-931E-4446CF41E2F8}"/>
    <cellStyle name="40% - Accent2 154 3 2 2" xfId="31643" xr:uid="{DBD41EC4-C8A2-4687-A706-DEEE9D41417F}"/>
    <cellStyle name="40% - Accent2 154 3 2 3" xfId="46777" xr:uid="{6032DA38-2500-449C-A3B1-714A18614F7B}"/>
    <cellStyle name="40% - Accent2 154 3 3" xfId="24099" xr:uid="{7D45FD1A-286E-44CF-A116-F6B03BDD8446}"/>
    <cellStyle name="40% - Accent2 154 3 4" xfId="39233" xr:uid="{F773967C-ABF7-4FB2-BD91-77F193CF2F19}"/>
    <cellStyle name="40% - Accent2 154 4" xfId="9992" xr:uid="{B61D1D23-011F-4AF1-9014-9AEF1F95F974}"/>
    <cellStyle name="40% - Accent2 154 4 2" xfId="29101" xr:uid="{BAC357D7-AAF7-46B7-8421-C818391DA161}"/>
    <cellStyle name="40% - Accent2 154 4 3" xfId="44235" xr:uid="{483D1AD2-B794-4262-BEF9-49D4FE0E9950}"/>
    <cellStyle name="40% - Accent2 154 5" xfId="21557" xr:uid="{F6F39F95-8F6A-4733-8DFE-0A29C595A8C0}"/>
    <cellStyle name="40% - Accent2 154 6" xfId="36691" xr:uid="{85B08406-B6C3-4524-A103-53EFC9E07235}"/>
    <cellStyle name="40% - Accent2 155" xfId="2215" xr:uid="{AC097079-C4A3-4F68-A468-5E2DC090EAB7}"/>
    <cellStyle name="40% - Accent2 155 2" xfId="7364" xr:uid="{ECF81EAA-D7CB-4F4A-8CC8-9420D593AF51}"/>
    <cellStyle name="40% - Accent2 155 2 2" xfId="15121" xr:uid="{F7469EB1-C55B-47B1-AED9-F3052AEED053}"/>
    <cellStyle name="40% - Accent2 155 2 2 2" xfId="34131" xr:uid="{EF810FDE-B3FB-4A22-AF3A-F2C883889121}"/>
    <cellStyle name="40% - Accent2 155 2 2 3" xfId="49265" xr:uid="{DBF99D81-C4EB-4067-AF7A-FA789A81D534}"/>
    <cellStyle name="40% - Accent2 155 2 3" xfId="26587" xr:uid="{6169AA6E-9CF1-4196-9299-7C14A9FB5072}"/>
    <cellStyle name="40% - Accent2 155 2 4" xfId="41721" xr:uid="{78ABC3E8-F80F-4481-AB89-96BB6BB84D30}"/>
    <cellStyle name="40% - Accent2 155 3" xfId="4869" xr:uid="{FB71A821-1C38-44E2-A892-23B302AB1824}"/>
    <cellStyle name="40% - Accent2 155 3 2" xfId="12632" xr:uid="{AD763BA4-220F-4724-9FA8-A893DB486C81}"/>
    <cellStyle name="40% - Accent2 155 3 2 2" xfId="31657" xr:uid="{22678113-475A-43A7-8281-6B9E90019D31}"/>
    <cellStyle name="40% - Accent2 155 3 2 3" xfId="46791" xr:uid="{9680D5F0-1CFA-402F-BB5B-197012B264DC}"/>
    <cellStyle name="40% - Accent2 155 3 3" xfId="24113" xr:uid="{0A191AC3-B4A8-477B-A1EA-0B6D8C43DFAB}"/>
    <cellStyle name="40% - Accent2 155 3 4" xfId="39247" xr:uid="{5B92C32F-5479-49F2-BAFD-B3D278468413}"/>
    <cellStyle name="40% - Accent2 155 4" xfId="10006" xr:uid="{66BC2BA7-2A64-4B62-9A28-980F4A2EAB65}"/>
    <cellStyle name="40% - Accent2 155 4 2" xfId="29115" xr:uid="{06680F59-844F-431B-A13F-CCBC63A8335C}"/>
    <cellStyle name="40% - Accent2 155 4 3" xfId="44249" xr:uid="{714CC76D-7DCB-4D9B-B41A-AC5EAFC33C8D}"/>
    <cellStyle name="40% - Accent2 155 5" xfId="21571" xr:uid="{F9541E61-202B-41BF-880F-B3050670BE04}"/>
    <cellStyle name="40% - Accent2 155 6" xfId="36705" xr:uid="{1E7889D4-36E1-427B-A6BF-CF035EB4AED9}"/>
    <cellStyle name="40% - Accent2 156" xfId="2229" xr:uid="{6F4B6C68-A9DF-4169-9411-3ECD5DC0FBCD}"/>
    <cellStyle name="40% - Accent2 156 2" xfId="7378" xr:uid="{3E439A79-CF0B-45F4-BB2C-B83FFD5393AD}"/>
    <cellStyle name="40% - Accent2 156 2 2" xfId="15135" xr:uid="{5D0AAD1C-6C5A-47A4-A7A0-3C19EFADDF8C}"/>
    <cellStyle name="40% - Accent2 156 2 2 2" xfId="34145" xr:uid="{8861B3FB-DAB5-497F-9EA2-09AF9EDAA318}"/>
    <cellStyle name="40% - Accent2 156 2 2 3" xfId="49279" xr:uid="{6EB7AED1-30AB-45E1-BFCA-251C2D2E8334}"/>
    <cellStyle name="40% - Accent2 156 2 3" xfId="26601" xr:uid="{351DDB13-6C36-4C64-96F5-FE79339CF5BD}"/>
    <cellStyle name="40% - Accent2 156 2 4" xfId="41735" xr:uid="{F1E0670D-AF70-405A-9F55-5F87C52FB139}"/>
    <cellStyle name="40% - Accent2 156 3" xfId="4883" xr:uid="{063BCBFC-E9EA-46CC-B0E7-792B91EDA5F7}"/>
    <cellStyle name="40% - Accent2 156 3 2" xfId="12646" xr:uid="{C939B4C1-3BAB-4F38-AD42-FA7FD50CA182}"/>
    <cellStyle name="40% - Accent2 156 3 2 2" xfId="31671" xr:uid="{DE4B2404-3B4B-4EF8-8B01-BCCB72BED2D8}"/>
    <cellStyle name="40% - Accent2 156 3 2 3" xfId="46805" xr:uid="{27324FF0-8800-4976-80CE-CB443C773CE0}"/>
    <cellStyle name="40% - Accent2 156 3 3" xfId="24127" xr:uid="{90EF502B-3785-445D-8635-D369D227BA25}"/>
    <cellStyle name="40% - Accent2 156 3 4" xfId="39261" xr:uid="{4A4DD6AF-72E8-4FD9-804F-9BECE3564861}"/>
    <cellStyle name="40% - Accent2 156 4" xfId="10020" xr:uid="{166238D9-5067-4A14-9A93-174C16F67717}"/>
    <cellStyle name="40% - Accent2 156 4 2" xfId="29129" xr:uid="{704B1B72-C522-4725-B1F3-4937BA69B449}"/>
    <cellStyle name="40% - Accent2 156 4 3" xfId="44263" xr:uid="{E24B294E-0364-4091-9D50-6D7F5896DE59}"/>
    <cellStyle name="40% - Accent2 156 5" xfId="21585" xr:uid="{5AF70586-993D-483B-9C96-4070F751F1D8}"/>
    <cellStyle name="40% - Accent2 156 6" xfId="36719" xr:uid="{EEAE62B6-8F83-4DA4-8DD5-74A532EF8FBF}"/>
    <cellStyle name="40% - Accent2 157" xfId="2243" xr:uid="{B2ABA76A-7A25-42A7-8D6D-1CE7A9F4F65C}"/>
    <cellStyle name="40% - Accent2 157 2" xfId="7392" xr:uid="{1F21EB36-8CF9-45B1-A6BA-5261D93417CE}"/>
    <cellStyle name="40% - Accent2 157 2 2" xfId="15149" xr:uid="{3EEFA220-C5E1-4EF8-B92D-A24A4DD517C7}"/>
    <cellStyle name="40% - Accent2 157 2 2 2" xfId="34159" xr:uid="{2284B83A-1C4E-4D89-B6A0-C4CB1091D2E7}"/>
    <cellStyle name="40% - Accent2 157 2 2 3" xfId="49293" xr:uid="{E49420A2-C32B-45C1-B66B-4A46CE810146}"/>
    <cellStyle name="40% - Accent2 157 2 3" xfId="26615" xr:uid="{CE8F1CDE-664E-46BE-BA7B-2C4BA620A04D}"/>
    <cellStyle name="40% - Accent2 157 2 4" xfId="41749" xr:uid="{5E4A4727-D0D4-4E00-B16F-06144D39F44C}"/>
    <cellStyle name="40% - Accent2 157 3" xfId="4897" xr:uid="{EB45517D-9A70-47ED-ABD6-921F639B48F5}"/>
    <cellStyle name="40% - Accent2 157 3 2" xfId="12660" xr:uid="{5A76A730-B5DE-42E6-9BF0-96BE08DC4938}"/>
    <cellStyle name="40% - Accent2 157 3 2 2" xfId="31685" xr:uid="{5BC0F97A-CD87-4E4A-9A71-2F1E534E7F56}"/>
    <cellStyle name="40% - Accent2 157 3 2 3" xfId="46819" xr:uid="{7FCFDB7F-8373-41A5-A2BB-87E09A5051E7}"/>
    <cellStyle name="40% - Accent2 157 3 3" xfId="24141" xr:uid="{238B6883-8CDB-427C-B95D-8CB0F2E184F1}"/>
    <cellStyle name="40% - Accent2 157 3 4" xfId="39275" xr:uid="{E2EA755B-A29F-4512-B9C8-BA8E9E095997}"/>
    <cellStyle name="40% - Accent2 157 4" xfId="10034" xr:uid="{7F175B23-430E-4311-B76D-9AABA15D6491}"/>
    <cellStyle name="40% - Accent2 157 4 2" xfId="29143" xr:uid="{4553CADF-2057-4533-9D32-62693F59C80A}"/>
    <cellStyle name="40% - Accent2 157 4 3" xfId="44277" xr:uid="{88B3FF5C-666A-4806-9D05-4EF9E68E97F4}"/>
    <cellStyle name="40% - Accent2 157 5" xfId="21599" xr:uid="{4F1289C4-B639-4884-805F-1528D369782A}"/>
    <cellStyle name="40% - Accent2 157 6" xfId="36733" xr:uid="{D3DD50EB-33DB-4B64-AFA4-FCE35D77A117}"/>
    <cellStyle name="40% - Accent2 158" xfId="2257" xr:uid="{4C4C6C7A-7721-4A44-9E3B-0B672CAF2675}"/>
    <cellStyle name="40% - Accent2 158 2" xfId="7406" xr:uid="{0F04F4F3-88BC-42A7-B9BC-4CEDB133B26A}"/>
    <cellStyle name="40% - Accent2 158 2 2" xfId="15163" xr:uid="{36F4D036-9E7F-4856-84A3-481B7C6B9E4D}"/>
    <cellStyle name="40% - Accent2 158 2 2 2" xfId="34173" xr:uid="{143F490C-F3F6-487C-8D94-DEEF20BEA5F7}"/>
    <cellStyle name="40% - Accent2 158 2 2 3" xfId="49307" xr:uid="{FE123C15-1976-431B-B508-1BF42D064D87}"/>
    <cellStyle name="40% - Accent2 158 2 3" xfId="26629" xr:uid="{80964A94-9287-4EFA-9CDB-99504CC375DE}"/>
    <cellStyle name="40% - Accent2 158 2 4" xfId="41763" xr:uid="{38DFA617-93A0-4F52-9128-88FE264E6EC7}"/>
    <cellStyle name="40% - Accent2 158 3" xfId="4911" xr:uid="{F3D2BD23-B9B7-4EF3-99F6-CC292A0C37C1}"/>
    <cellStyle name="40% - Accent2 158 3 2" xfId="12674" xr:uid="{F9E951E9-C037-4B35-9FF1-6C0903ADFDD0}"/>
    <cellStyle name="40% - Accent2 158 3 2 2" xfId="31699" xr:uid="{BC99F6C8-D80F-47B7-8C07-D92854F52005}"/>
    <cellStyle name="40% - Accent2 158 3 2 3" xfId="46833" xr:uid="{658CAD9C-3ED0-450C-B150-816FEDBBD758}"/>
    <cellStyle name="40% - Accent2 158 3 3" xfId="24155" xr:uid="{3123EC61-1A43-4DC7-8B0A-473F1D2D6369}"/>
    <cellStyle name="40% - Accent2 158 3 4" xfId="39289" xr:uid="{FF516443-A3FD-4C42-9429-F4E6B8D1D645}"/>
    <cellStyle name="40% - Accent2 158 4" xfId="10048" xr:uid="{B2775B9A-EFC5-4722-BF66-B1CFFB69F132}"/>
    <cellStyle name="40% - Accent2 158 4 2" xfId="29157" xr:uid="{8E5CDE38-C334-493B-9782-A7E505D9912B}"/>
    <cellStyle name="40% - Accent2 158 4 3" xfId="44291" xr:uid="{3763C021-B494-4315-B3A5-94C5DC8B872F}"/>
    <cellStyle name="40% - Accent2 158 5" xfId="21613" xr:uid="{C5A2A8C8-58F2-4212-B977-DF8852AE8048}"/>
    <cellStyle name="40% - Accent2 158 6" xfId="36747" xr:uid="{70ABD59C-B278-48D0-BA80-90B8EFB197EF}"/>
    <cellStyle name="40% - Accent2 159" xfId="2271" xr:uid="{BBF0F306-053F-435C-B0F6-0DE207D68FEB}"/>
    <cellStyle name="40% - Accent2 159 2" xfId="7420" xr:uid="{CF5C4C52-2619-4EC8-809F-ECD43FAA5CDE}"/>
    <cellStyle name="40% - Accent2 159 2 2" xfId="15177" xr:uid="{0E8B05C5-E8D5-4156-A9FB-703C3FD29F58}"/>
    <cellStyle name="40% - Accent2 159 2 2 2" xfId="34187" xr:uid="{FAB4BE3F-C202-40FB-BFBE-B8EFB55924B9}"/>
    <cellStyle name="40% - Accent2 159 2 2 3" xfId="49321" xr:uid="{3BA47AA4-55AC-4A28-830F-CA859A0B11DC}"/>
    <cellStyle name="40% - Accent2 159 2 3" xfId="26643" xr:uid="{454F109D-9C7B-4681-88F0-7059D0993B6F}"/>
    <cellStyle name="40% - Accent2 159 2 4" xfId="41777" xr:uid="{6C78F4C7-E84E-47AA-9CDA-CF3D0495BCFE}"/>
    <cellStyle name="40% - Accent2 159 3" xfId="4925" xr:uid="{ADFA04B9-28DC-4F52-B0D2-8C6F7C8984EA}"/>
    <cellStyle name="40% - Accent2 159 3 2" xfId="12688" xr:uid="{9BF442E6-D6F7-4000-902E-F5908AB9C018}"/>
    <cellStyle name="40% - Accent2 159 3 2 2" xfId="31713" xr:uid="{56F289E1-0BCD-4B69-9CCF-BA8211FEE234}"/>
    <cellStyle name="40% - Accent2 159 3 2 3" xfId="46847" xr:uid="{95A8101B-1866-48A5-8EEC-4E7EB6194122}"/>
    <cellStyle name="40% - Accent2 159 3 3" xfId="24169" xr:uid="{9BDD7CF3-216D-46E9-A797-F2DBB7731550}"/>
    <cellStyle name="40% - Accent2 159 3 4" xfId="39303" xr:uid="{1ABC35A2-7B66-44E9-9B3B-7D8C61ED36E1}"/>
    <cellStyle name="40% - Accent2 159 4" xfId="10062" xr:uid="{66399865-05FE-4399-AAFD-9716DDFBB211}"/>
    <cellStyle name="40% - Accent2 159 4 2" xfId="29171" xr:uid="{4B7D5286-C881-40EE-B54C-017146C0E380}"/>
    <cellStyle name="40% - Accent2 159 4 3" xfId="44305" xr:uid="{931AECE3-BBE9-4E3C-8CBE-A1A32C890CD6}"/>
    <cellStyle name="40% - Accent2 159 5" xfId="21627" xr:uid="{CD235D4B-F710-49A5-8EA2-43CD4A9C8841}"/>
    <cellStyle name="40% - Accent2 159 6" xfId="36761" xr:uid="{DB56F824-B3F4-4AED-B737-AFF6BB79343F}"/>
    <cellStyle name="40% - Accent2 16" xfId="269" xr:uid="{D1188D27-3038-48AF-8FDD-DD09259F9805}"/>
    <cellStyle name="40% - Accent2 16 2" xfId="5412" xr:uid="{D7BE16F8-BA0C-490C-8FFA-5B02D1564AFE}"/>
    <cellStyle name="40% - Accent2 16 2 2" xfId="13169" xr:uid="{2E20530C-05A4-4936-BA72-781DDD655666}"/>
    <cellStyle name="40% - Accent2 16 2 2 2" xfId="32179" xr:uid="{52EE22F6-5CC0-468D-8BC1-2981768907B5}"/>
    <cellStyle name="40% - Accent2 16 2 2 3" xfId="47313" xr:uid="{69F5DF3F-DB1E-4985-B6C6-4A703D3233CB}"/>
    <cellStyle name="40% - Accent2 16 2 3" xfId="24635" xr:uid="{479D6144-46B8-4F3A-900A-B3731C03B592}"/>
    <cellStyle name="40% - Accent2 16 2 4" xfId="39769" xr:uid="{DB88C240-45B8-48AB-8EED-42949AD3F2C6}"/>
    <cellStyle name="40% - Accent2 16 3" xfId="2923" xr:uid="{3A082FC0-4B40-4986-B581-9BBBE4ABE666}"/>
    <cellStyle name="40% - Accent2 16 3 2" xfId="10686" xr:uid="{16158C2F-82B0-442C-A8C2-C23412389538}"/>
    <cellStyle name="40% - Accent2 16 3 2 2" xfId="29711" xr:uid="{AE2B1A53-BF6E-4572-9141-100CB8737AEF}"/>
    <cellStyle name="40% - Accent2 16 3 2 3" xfId="44845" xr:uid="{BE1DA3A4-B2EF-451B-A557-6C01F0065348}"/>
    <cellStyle name="40% - Accent2 16 3 3" xfId="22167" xr:uid="{F9E59209-3841-4D00-8F07-902ACC9FA23F}"/>
    <cellStyle name="40% - Accent2 16 3 4" xfId="37301" xr:uid="{F2467081-3A2B-41B6-9040-210872876703}"/>
    <cellStyle name="40% - Accent2 16 4" xfId="8060" xr:uid="{C4B8C9D5-1F33-4592-89EC-CB36C41C39EB}"/>
    <cellStyle name="40% - Accent2 16 4 2" xfId="27169" xr:uid="{BB73496D-7B0F-4006-A8E9-68BBDFD0213F}"/>
    <cellStyle name="40% - Accent2 16 4 3" xfId="42303" xr:uid="{39B42C06-1EDB-4624-B11E-5A545F661D63}"/>
    <cellStyle name="40% - Accent2 16 5" xfId="19625" xr:uid="{546B79FA-AA13-474C-8A91-4423E19EA969}"/>
    <cellStyle name="40% - Accent2 16 6" xfId="34759" xr:uid="{C1F6CAB2-B10D-478E-942B-A82744355D28}"/>
    <cellStyle name="40% - Accent2 160" xfId="2285" xr:uid="{8700B913-6783-46CB-9CBD-AABE753EDB36}"/>
    <cellStyle name="40% - Accent2 160 2" xfId="7434" xr:uid="{ED237E01-8C3F-45BE-B0B0-46BC08A5A8DE}"/>
    <cellStyle name="40% - Accent2 160 2 2" xfId="15191" xr:uid="{2646E804-0D77-424C-A14D-45583116D8FC}"/>
    <cellStyle name="40% - Accent2 160 2 2 2" xfId="34201" xr:uid="{C7663D33-0A50-421A-AB25-6BE2A3056F75}"/>
    <cellStyle name="40% - Accent2 160 2 2 3" xfId="49335" xr:uid="{0682E906-475A-460C-B840-99BDA3D0C631}"/>
    <cellStyle name="40% - Accent2 160 2 3" xfId="26657" xr:uid="{81114122-AC82-43FF-892A-14101122B303}"/>
    <cellStyle name="40% - Accent2 160 2 4" xfId="41791" xr:uid="{F3DC9E7D-7C3A-43A8-BDBA-80E848348E4A}"/>
    <cellStyle name="40% - Accent2 160 3" xfId="4939" xr:uid="{78D017DA-EB14-4D05-8AA8-EF7721664167}"/>
    <cellStyle name="40% - Accent2 160 3 2" xfId="12702" xr:uid="{3A0427A8-E652-4CDA-A00D-7EB39A3F164B}"/>
    <cellStyle name="40% - Accent2 160 3 2 2" xfId="31727" xr:uid="{DCF9FBDB-06E9-4D1A-8A58-F20F9ABDC481}"/>
    <cellStyle name="40% - Accent2 160 3 2 3" xfId="46861" xr:uid="{C35D0B4C-78ED-4484-A0C9-8949532E50BA}"/>
    <cellStyle name="40% - Accent2 160 3 3" xfId="24183" xr:uid="{6DFB5CC4-30FF-4555-A7E6-1F7467B4061F}"/>
    <cellStyle name="40% - Accent2 160 3 4" xfId="39317" xr:uid="{A98EFA09-E591-45CF-A97B-4F54656DDCA0}"/>
    <cellStyle name="40% - Accent2 160 4" xfId="10076" xr:uid="{58D0C31B-4280-44A6-9638-5B0504350EF7}"/>
    <cellStyle name="40% - Accent2 160 4 2" xfId="29185" xr:uid="{FB4E230E-FBD2-4790-980C-0BD047D77953}"/>
    <cellStyle name="40% - Accent2 160 4 3" xfId="44319" xr:uid="{F8E7AA04-52D7-4253-A569-9B9001D965C6}"/>
    <cellStyle name="40% - Accent2 160 5" xfId="21641" xr:uid="{1EDF056E-742C-4039-8BEE-BA21F1E6F599}"/>
    <cellStyle name="40% - Accent2 160 6" xfId="36775" xr:uid="{E9105FCF-00D1-4A25-9B54-9B2FB711D82B}"/>
    <cellStyle name="40% - Accent2 161" xfId="2299" xr:uid="{471518EB-29FF-4D6C-BDA4-F988D3C2E2D7}"/>
    <cellStyle name="40% - Accent2 161 2" xfId="7448" xr:uid="{B46EEC4D-95D0-4913-92FD-67377B323660}"/>
    <cellStyle name="40% - Accent2 161 2 2" xfId="15205" xr:uid="{AC6C4CFA-B6D2-4AA6-8CC3-8561206ACEF6}"/>
    <cellStyle name="40% - Accent2 161 2 2 2" xfId="34215" xr:uid="{1EF649C1-8B8E-40B6-931F-DA1DCB8FAA1E}"/>
    <cellStyle name="40% - Accent2 161 2 2 3" xfId="49349" xr:uid="{2E7EFCC0-6B62-4323-B556-7212CB1EF158}"/>
    <cellStyle name="40% - Accent2 161 2 3" xfId="26671" xr:uid="{11F69B3D-93C3-4F4F-8B49-7AE5360EB60C}"/>
    <cellStyle name="40% - Accent2 161 2 4" xfId="41805" xr:uid="{6A39051D-6355-4ECB-A5B9-5B5A27E627AB}"/>
    <cellStyle name="40% - Accent2 161 3" xfId="4953" xr:uid="{A7F4854F-585E-49DA-9553-B30B4EC95FF5}"/>
    <cellStyle name="40% - Accent2 161 3 2" xfId="12716" xr:uid="{42240386-918F-4B66-B6AD-0C24B1864EDA}"/>
    <cellStyle name="40% - Accent2 161 3 2 2" xfId="31741" xr:uid="{47ACF2C2-A8C0-4342-9F2B-837AC23FAF6D}"/>
    <cellStyle name="40% - Accent2 161 3 2 3" xfId="46875" xr:uid="{EFFD8AF0-5B84-45A4-8D1F-7B383991995A}"/>
    <cellStyle name="40% - Accent2 161 3 3" xfId="24197" xr:uid="{19677358-141C-4E17-B36D-98C9D3DCD841}"/>
    <cellStyle name="40% - Accent2 161 3 4" xfId="39331" xr:uid="{75B1AAF2-7A43-4473-8BFF-56CD8A90B1EF}"/>
    <cellStyle name="40% - Accent2 161 4" xfId="10090" xr:uid="{39AFDF25-4A14-416B-9585-D4009DD295C5}"/>
    <cellStyle name="40% - Accent2 161 4 2" xfId="29199" xr:uid="{EF08F3DC-4CEC-4FA4-8317-D765FF396AA8}"/>
    <cellStyle name="40% - Accent2 161 4 3" xfId="44333" xr:uid="{F51A2C6B-D4D0-4829-9CB4-1589F68E74DE}"/>
    <cellStyle name="40% - Accent2 161 5" xfId="21655" xr:uid="{F56279FA-8997-48E8-B4A2-70AC002B2B3E}"/>
    <cellStyle name="40% - Accent2 161 6" xfId="36789" xr:uid="{26CF73F4-14B0-42B1-8E66-7C9DBF4F803D}"/>
    <cellStyle name="40% - Accent2 162" xfId="2313" xr:uid="{D01BE364-81EB-4E06-A3D0-327431B584DE}"/>
    <cellStyle name="40% - Accent2 162 2" xfId="7462" xr:uid="{51B6C6B2-783F-42C5-85EA-24B44BC42A8D}"/>
    <cellStyle name="40% - Accent2 162 2 2" xfId="15219" xr:uid="{8A5AE6E9-337F-4896-A525-B58FA8D68852}"/>
    <cellStyle name="40% - Accent2 162 2 2 2" xfId="34229" xr:uid="{D93DC0D0-AF7D-4EE0-8DE6-756293B4FDD7}"/>
    <cellStyle name="40% - Accent2 162 2 2 3" xfId="49363" xr:uid="{486531A8-F011-4A0F-8EFA-DD1F327DF26A}"/>
    <cellStyle name="40% - Accent2 162 2 3" xfId="26685" xr:uid="{B1997773-3DAE-4F11-BA37-F394CC1E5033}"/>
    <cellStyle name="40% - Accent2 162 2 4" xfId="41819" xr:uid="{A8BFF324-300E-4822-A9AD-BF8DEE42DC71}"/>
    <cellStyle name="40% - Accent2 162 3" xfId="4967" xr:uid="{7C11CC23-C76B-4290-8544-D8EA808BC8D0}"/>
    <cellStyle name="40% - Accent2 162 3 2" xfId="12730" xr:uid="{9B47683D-E7A0-4334-9713-0112AD5AD708}"/>
    <cellStyle name="40% - Accent2 162 3 2 2" xfId="31755" xr:uid="{D5254F8A-27F2-4497-B50D-E0240C23566C}"/>
    <cellStyle name="40% - Accent2 162 3 2 3" xfId="46889" xr:uid="{A865AD12-05F8-4844-9918-7CF5D9617C7E}"/>
    <cellStyle name="40% - Accent2 162 3 3" xfId="24211" xr:uid="{F85D9198-1CB5-4C2B-81A3-0891B63A329D}"/>
    <cellStyle name="40% - Accent2 162 3 4" xfId="39345" xr:uid="{1E1EBEEB-61D1-466C-94D4-90C141E649F7}"/>
    <cellStyle name="40% - Accent2 162 4" xfId="10104" xr:uid="{D4C69363-C472-4DAA-8AFE-DADCC5677A6E}"/>
    <cellStyle name="40% - Accent2 162 4 2" xfId="29213" xr:uid="{FC8F6790-C9F6-445C-885A-741EB0E824EF}"/>
    <cellStyle name="40% - Accent2 162 4 3" xfId="44347" xr:uid="{638C0A84-23B2-4A37-B833-75200584E351}"/>
    <cellStyle name="40% - Accent2 162 5" xfId="21669" xr:uid="{2FB1DF95-2729-49E5-8DA0-04E1B3931631}"/>
    <cellStyle name="40% - Accent2 162 6" xfId="36803" xr:uid="{9CD0945F-7704-4E41-BABC-2466A42A8F8A}"/>
    <cellStyle name="40% - Accent2 163" xfId="2327" xr:uid="{10E7C435-DEB1-4B7E-BE97-56F754AAA4B4}"/>
    <cellStyle name="40% - Accent2 163 2" xfId="7476" xr:uid="{0E53DC87-1D8A-4F24-B3A9-760F0891A2F9}"/>
    <cellStyle name="40% - Accent2 163 2 2" xfId="15233" xr:uid="{402E75ED-B34D-4EBB-8590-E05F76FD5891}"/>
    <cellStyle name="40% - Accent2 163 2 2 2" xfId="34243" xr:uid="{E7901871-730E-4574-A51B-59A523045D2C}"/>
    <cellStyle name="40% - Accent2 163 2 2 3" xfId="49377" xr:uid="{646E15C1-53C5-498A-A41F-C27E181B3351}"/>
    <cellStyle name="40% - Accent2 163 2 3" xfId="26699" xr:uid="{62301117-E46C-4A89-83B3-6043CEF5F1F6}"/>
    <cellStyle name="40% - Accent2 163 2 4" xfId="41833" xr:uid="{3DA568B9-A576-4ECD-8AFC-8C66A18EA602}"/>
    <cellStyle name="40% - Accent2 163 3" xfId="4981" xr:uid="{8853D22E-30DF-4A16-A746-F5D4685B1E6D}"/>
    <cellStyle name="40% - Accent2 163 3 2" xfId="12744" xr:uid="{C3CA7AAB-23E1-479D-88B9-547685D577A5}"/>
    <cellStyle name="40% - Accent2 163 3 2 2" xfId="31769" xr:uid="{6813AE61-C8DF-41FB-A6D7-430FAECAAF71}"/>
    <cellStyle name="40% - Accent2 163 3 2 3" xfId="46903" xr:uid="{1B2C2ED1-2FB3-46F1-AB95-8826B490A53B}"/>
    <cellStyle name="40% - Accent2 163 3 3" xfId="24225" xr:uid="{C0FC90AA-3A62-4F42-A47E-11D97CCBAE49}"/>
    <cellStyle name="40% - Accent2 163 3 4" xfId="39359" xr:uid="{6DB8C5A7-B4A4-4DDF-A2A7-97C7E238150B}"/>
    <cellStyle name="40% - Accent2 163 4" xfId="10118" xr:uid="{9569BCE4-B33A-4717-9213-0678F9F5A3E9}"/>
    <cellStyle name="40% - Accent2 163 4 2" xfId="29227" xr:uid="{6F6F0ADD-31E4-4343-BBEF-040BE854A287}"/>
    <cellStyle name="40% - Accent2 163 4 3" xfId="44361" xr:uid="{D93E346A-2E5F-4A40-B2A6-D0B5D8E89406}"/>
    <cellStyle name="40% - Accent2 163 5" xfId="21683" xr:uid="{A8BFCD39-4CAA-4843-BFAF-2D1B67A22C98}"/>
    <cellStyle name="40% - Accent2 163 6" xfId="36817" xr:uid="{4189A883-3AF6-4751-8685-D3503AD13DF0}"/>
    <cellStyle name="40% - Accent2 164" xfId="2341" xr:uid="{3F2D25D7-81C9-4EF6-83A8-76B2779A4645}"/>
    <cellStyle name="40% - Accent2 164 2" xfId="7490" xr:uid="{08617101-516A-4FAF-9B3D-F8DB3BD84571}"/>
    <cellStyle name="40% - Accent2 164 2 2" xfId="15247" xr:uid="{5D2E6B12-561E-4B6F-9495-2AAFBEC2E6A3}"/>
    <cellStyle name="40% - Accent2 164 2 2 2" xfId="34257" xr:uid="{F02223E3-4DF5-49CD-AEB5-0630AD575DEE}"/>
    <cellStyle name="40% - Accent2 164 2 2 3" xfId="49391" xr:uid="{160DE938-8B5F-46E6-A85E-6040B26B179B}"/>
    <cellStyle name="40% - Accent2 164 2 3" xfId="26713" xr:uid="{A577E746-CAE4-4E24-8FF0-03DDA06051E8}"/>
    <cellStyle name="40% - Accent2 164 2 4" xfId="41847" xr:uid="{7A31CEE0-12A0-4FE8-91D0-BAE0EDD69C4C}"/>
    <cellStyle name="40% - Accent2 164 3" xfId="4995" xr:uid="{50D36CC3-57C5-4296-BD4A-87560716D028}"/>
    <cellStyle name="40% - Accent2 164 3 2" xfId="12758" xr:uid="{A99CC270-90AF-4D4C-B8A5-C9652FAB1B48}"/>
    <cellStyle name="40% - Accent2 164 3 2 2" xfId="31783" xr:uid="{0B0D0BAA-9EE2-4338-9ABC-A22E75B553F2}"/>
    <cellStyle name="40% - Accent2 164 3 2 3" xfId="46917" xr:uid="{F2497EC4-1C83-4FF5-B016-13D94867E6FD}"/>
    <cellStyle name="40% - Accent2 164 3 3" xfId="24239" xr:uid="{FE25330A-4C8A-4FF0-8064-99D8670111B3}"/>
    <cellStyle name="40% - Accent2 164 3 4" xfId="39373" xr:uid="{0D28F564-4E06-4F16-98D4-48F6DCB66CEB}"/>
    <cellStyle name="40% - Accent2 164 4" xfId="10132" xr:uid="{CCAE8FA1-360F-4001-8C9F-2D64858BAA49}"/>
    <cellStyle name="40% - Accent2 164 4 2" xfId="29241" xr:uid="{C13BD633-F5D5-4F0C-903A-EEE6C67D85DF}"/>
    <cellStyle name="40% - Accent2 164 4 3" xfId="44375" xr:uid="{793AA1F7-1C07-49AD-A0BB-7DD3430B6EF2}"/>
    <cellStyle name="40% - Accent2 164 5" xfId="21697" xr:uid="{A25D03AB-8513-41BE-8537-89A44D08AB2B}"/>
    <cellStyle name="40% - Accent2 164 6" xfId="36831" xr:uid="{B90811B1-79DE-4E56-B340-8EF931A32801}"/>
    <cellStyle name="40% - Accent2 165" xfId="2355" xr:uid="{F2DDD6BC-7182-475A-9508-2C5B7C80700F}"/>
    <cellStyle name="40% - Accent2 165 2" xfId="7504" xr:uid="{C14C1A52-C9D6-4FDB-9E74-AAF567920788}"/>
    <cellStyle name="40% - Accent2 165 2 2" xfId="15261" xr:uid="{FCEF250F-FE90-45E5-A710-4FCA40383A8B}"/>
    <cellStyle name="40% - Accent2 165 2 2 2" xfId="34271" xr:uid="{F89FB355-DC5D-48C5-9CA6-A12A34DD7520}"/>
    <cellStyle name="40% - Accent2 165 2 2 3" xfId="49405" xr:uid="{C0FE2ADD-F927-4B2C-B60C-A9A74CB272A8}"/>
    <cellStyle name="40% - Accent2 165 2 3" xfId="26727" xr:uid="{2317FC1F-C366-4239-9DCD-25ED1D045ACF}"/>
    <cellStyle name="40% - Accent2 165 2 4" xfId="41861" xr:uid="{4B6A99A3-8AD5-4CA7-B1A4-B6F0A0E72907}"/>
    <cellStyle name="40% - Accent2 165 3" xfId="5009" xr:uid="{47F9ECF3-A9AE-4169-9A87-C9846C206F5D}"/>
    <cellStyle name="40% - Accent2 165 3 2" xfId="12772" xr:uid="{5C252DF1-B70D-4DBB-A616-A241E3568E19}"/>
    <cellStyle name="40% - Accent2 165 3 2 2" xfId="31797" xr:uid="{70DEA1CA-54B4-4A70-8860-4C8FA8A3F9B4}"/>
    <cellStyle name="40% - Accent2 165 3 2 3" xfId="46931" xr:uid="{0D045549-9E00-4A67-A884-0F7AF2F01F96}"/>
    <cellStyle name="40% - Accent2 165 3 3" xfId="24253" xr:uid="{A468B858-EE91-4EC6-B888-8516914A545F}"/>
    <cellStyle name="40% - Accent2 165 3 4" xfId="39387" xr:uid="{241EF138-FFE2-4FC3-BBBF-E73168862343}"/>
    <cellStyle name="40% - Accent2 165 4" xfId="10146" xr:uid="{89F702BA-CA35-406F-BFD3-083780BD2450}"/>
    <cellStyle name="40% - Accent2 165 4 2" xfId="29255" xr:uid="{47CFA39B-302D-4AA2-AA8D-9EB7FDF53C58}"/>
    <cellStyle name="40% - Accent2 165 4 3" xfId="44389" xr:uid="{2F674BDC-F1C5-4737-A7D8-C52579C2D4B6}"/>
    <cellStyle name="40% - Accent2 165 5" xfId="21711" xr:uid="{85C9F00B-278A-4E7C-AD4F-748727566782}"/>
    <cellStyle name="40% - Accent2 165 6" xfId="36845" xr:uid="{1BCFA04D-360E-4660-8476-6FACC0873EBF}"/>
    <cellStyle name="40% - Accent2 166" xfId="2369" xr:uid="{0901C696-4D2C-40D9-8CF6-E81BFBA82605}"/>
    <cellStyle name="40% - Accent2 166 2" xfId="7518" xr:uid="{9B550756-EC1F-4492-92BD-32C4CC1F7CD6}"/>
    <cellStyle name="40% - Accent2 166 2 2" xfId="15275" xr:uid="{590D5B9A-BC57-4664-BDDE-E5BB60AFCC04}"/>
    <cellStyle name="40% - Accent2 166 2 2 2" xfId="34285" xr:uid="{A907EBBC-B162-411A-9807-E3612481BE51}"/>
    <cellStyle name="40% - Accent2 166 2 2 3" xfId="49419" xr:uid="{357B73E6-770F-4A70-8335-931E0EC0C307}"/>
    <cellStyle name="40% - Accent2 166 2 3" xfId="26741" xr:uid="{9700C183-1CB6-4093-B518-099D1FDCE87D}"/>
    <cellStyle name="40% - Accent2 166 2 4" xfId="41875" xr:uid="{94014DEE-E192-4F55-B900-416B3D25325C}"/>
    <cellStyle name="40% - Accent2 166 3" xfId="5023" xr:uid="{7999556D-31C9-4771-A957-89FD5BFEAAE1}"/>
    <cellStyle name="40% - Accent2 166 3 2" xfId="12786" xr:uid="{5F770385-EAC7-4EC8-B09D-9953AF43A2E1}"/>
    <cellStyle name="40% - Accent2 166 3 2 2" xfId="31811" xr:uid="{7C095239-546F-4470-A4F5-C790084DFE25}"/>
    <cellStyle name="40% - Accent2 166 3 2 3" xfId="46945" xr:uid="{24AEAFAA-48DF-4723-961A-F878D8E653C8}"/>
    <cellStyle name="40% - Accent2 166 3 3" xfId="24267" xr:uid="{D6F7CF1A-2E70-4265-86B7-F4C8AA6F2CFB}"/>
    <cellStyle name="40% - Accent2 166 3 4" xfId="39401" xr:uid="{614F3CEC-21E2-4066-9517-274161AA89B5}"/>
    <cellStyle name="40% - Accent2 166 4" xfId="10160" xr:uid="{81E6C154-ED41-4BAE-A2F9-E0E3BFB40648}"/>
    <cellStyle name="40% - Accent2 166 4 2" xfId="29269" xr:uid="{95517356-5986-4A19-8C47-607B8DD10332}"/>
    <cellStyle name="40% - Accent2 166 4 3" xfId="44403" xr:uid="{59F8C8BD-5603-4709-A6B6-CEE45E9FF80B}"/>
    <cellStyle name="40% - Accent2 166 5" xfId="21725" xr:uid="{DB0B2F14-0CCE-4A8F-AE6C-F1286EC93E50}"/>
    <cellStyle name="40% - Accent2 166 6" xfId="36859" xr:uid="{6EAC3B85-CCCB-4990-A013-A8D6C76EE5D5}"/>
    <cellStyle name="40% - Accent2 167" xfId="2383" xr:uid="{904599D3-3D4A-4236-BCEB-6BCFDEAFD2B1}"/>
    <cellStyle name="40% - Accent2 167 2" xfId="7532" xr:uid="{B6476234-5B62-422C-9740-F410359733CA}"/>
    <cellStyle name="40% - Accent2 167 2 2" xfId="15289" xr:uid="{E0DA31F2-770A-4413-B1E4-F7063EB5A716}"/>
    <cellStyle name="40% - Accent2 167 2 2 2" xfId="34299" xr:uid="{5AEC0215-1B3D-4DD5-A774-C5AE8AE8E3B5}"/>
    <cellStyle name="40% - Accent2 167 2 2 3" xfId="49433" xr:uid="{62EC3F5E-939D-4429-A2FF-6FBCB7CD6A25}"/>
    <cellStyle name="40% - Accent2 167 2 3" xfId="26755" xr:uid="{AB6C35DF-6CC1-4900-BFFA-0FDEF721D667}"/>
    <cellStyle name="40% - Accent2 167 2 4" xfId="41889" xr:uid="{F60D5835-DA15-4DA1-B9CF-822B37975D6E}"/>
    <cellStyle name="40% - Accent2 167 3" xfId="5037" xr:uid="{B7D70DB6-8B87-4950-9265-05061AF78927}"/>
    <cellStyle name="40% - Accent2 167 3 2" xfId="12800" xr:uid="{E8C42142-64BE-4861-9A0B-0191E7A5C649}"/>
    <cellStyle name="40% - Accent2 167 3 2 2" xfId="31825" xr:uid="{025044AF-D8A7-4ABD-9729-0ACCA8595F46}"/>
    <cellStyle name="40% - Accent2 167 3 2 3" xfId="46959" xr:uid="{782C1F7A-84E8-4F39-9669-1FF6DB03F7D2}"/>
    <cellStyle name="40% - Accent2 167 3 3" xfId="24281" xr:uid="{527AC1E9-262B-4AF2-97ED-46D127D2BF58}"/>
    <cellStyle name="40% - Accent2 167 3 4" xfId="39415" xr:uid="{1FAEE96D-1732-41F3-A068-E03C7C368B13}"/>
    <cellStyle name="40% - Accent2 167 4" xfId="10174" xr:uid="{95B279EA-FE2C-412F-AB7C-3DC859F7CBB0}"/>
    <cellStyle name="40% - Accent2 167 4 2" xfId="29283" xr:uid="{1D214D94-2DA9-4521-A0FB-6BA030DC71C4}"/>
    <cellStyle name="40% - Accent2 167 4 3" xfId="44417" xr:uid="{CC1F2261-63FD-43AD-A004-D2BFD62E8E8D}"/>
    <cellStyle name="40% - Accent2 167 5" xfId="21739" xr:uid="{3186FDE8-2B20-4290-84F7-7EFBBFEF2906}"/>
    <cellStyle name="40% - Accent2 167 6" xfId="36873" xr:uid="{4F39D6ED-B0A2-49E8-AC9E-80E794A06164}"/>
    <cellStyle name="40% - Accent2 168" xfId="2397" xr:uid="{98A716D5-5C25-4E88-85A1-F1C5D26A136E}"/>
    <cellStyle name="40% - Accent2 168 2" xfId="7546" xr:uid="{5CA371C7-CD8A-455B-A767-B806AEEC90B5}"/>
    <cellStyle name="40% - Accent2 168 2 2" xfId="15303" xr:uid="{4229A0F4-6E41-44F5-9E66-B796922AEF1A}"/>
    <cellStyle name="40% - Accent2 168 2 2 2" xfId="34313" xr:uid="{144BFFCF-DFED-4E31-B80A-5A5E47F96F69}"/>
    <cellStyle name="40% - Accent2 168 2 2 3" xfId="49447" xr:uid="{5A1C73D6-0148-45E0-B643-5D21883BE6B0}"/>
    <cellStyle name="40% - Accent2 168 2 3" xfId="26769" xr:uid="{6C7D5401-406E-44A3-8F65-88DD11B34FF8}"/>
    <cellStyle name="40% - Accent2 168 2 4" xfId="41903" xr:uid="{98C31855-2D06-4469-B91D-5F7C2297731C}"/>
    <cellStyle name="40% - Accent2 168 3" xfId="5051" xr:uid="{0D606FC7-EF7B-4285-89CE-2F47480A9D61}"/>
    <cellStyle name="40% - Accent2 168 3 2" xfId="12814" xr:uid="{E8000E95-F8AD-41A6-AFDC-18CD4D049AED}"/>
    <cellStyle name="40% - Accent2 168 3 2 2" xfId="31839" xr:uid="{DFA4F567-5EA3-41DD-A70D-1E5AE479AD66}"/>
    <cellStyle name="40% - Accent2 168 3 2 3" xfId="46973" xr:uid="{F757CEE5-6003-4771-B3CB-CE9428BD0904}"/>
    <cellStyle name="40% - Accent2 168 3 3" xfId="24295" xr:uid="{ACEFEB60-AE6B-4743-8E14-7254EF0D2C0B}"/>
    <cellStyle name="40% - Accent2 168 3 4" xfId="39429" xr:uid="{E3EC2205-A8D9-419D-B566-6F4AF3F1D35E}"/>
    <cellStyle name="40% - Accent2 168 4" xfId="10188" xr:uid="{76632D53-059F-4E16-A6E4-E276D399173B}"/>
    <cellStyle name="40% - Accent2 168 4 2" xfId="29297" xr:uid="{754CC530-DE1C-4856-A366-3956525B923A}"/>
    <cellStyle name="40% - Accent2 168 4 3" xfId="44431" xr:uid="{321D00F9-2E6E-41D9-87F7-DB3F020CD2F7}"/>
    <cellStyle name="40% - Accent2 168 5" xfId="21753" xr:uid="{1E54A34D-413C-49F8-83CF-BED71A41D4AA}"/>
    <cellStyle name="40% - Accent2 168 6" xfId="36887" xr:uid="{7DD6A93F-0FAE-4377-B3A6-1D448E642478}"/>
    <cellStyle name="40% - Accent2 169" xfId="2411" xr:uid="{1C16C94F-970D-41F4-AEB9-274979FC149D}"/>
    <cellStyle name="40% - Accent2 169 2" xfId="7560" xr:uid="{2117C7A9-B8DD-4079-8ADD-07D551313439}"/>
    <cellStyle name="40% - Accent2 169 2 2" xfId="15317" xr:uid="{78DADDBA-D30F-45C1-8733-7A7D8C4C549C}"/>
    <cellStyle name="40% - Accent2 169 2 2 2" xfId="34327" xr:uid="{3D0BBBFB-A179-4997-8FDC-9602752F03E7}"/>
    <cellStyle name="40% - Accent2 169 2 2 3" xfId="49461" xr:uid="{58F4AA67-4351-4E41-AC33-B807D10F9E06}"/>
    <cellStyle name="40% - Accent2 169 2 3" xfId="26783" xr:uid="{BA2B687B-FA45-403A-ACD2-A9A68F5492A7}"/>
    <cellStyle name="40% - Accent2 169 2 4" xfId="41917" xr:uid="{818A7816-B1AD-41E3-B3F4-C839EED6C5C9}"/>
    <cellStyle name="40% - Accent2 169 3" xfId="5065" xr:uid="{82506496-C05E-4451-92D2-05A3785CBF2A}"/>
    <cellStyle name="40% - Accent2 169 3 2" xfId="12828" xr:uid="{3F474E62-4586-4288-BD14-8069DB1EF7B6}"/>
    <cellStyle name="40% - Accent2 169 3 2 2" xfId="31853" xr:uid="{2E778C84-68AA-4BCF-A179-60F2997430AC}"/>
    <cellStyle name="40% - Accent2 169 3 2 3" xfId="46987" xr:uid="{088CF368-393F-4788-B371-496AC2A8C31F}"/>
    <cellStyle name="40% - Accent2 169 3 3" xfId="24309" xr:uid="{FCB52E6B-69C1-4C72-8744-D119C472A90D}"/>
    <cellStyle name="40% - Accent2 169 3 4" xfId="39443" xr:uid="{986426A9-5CC7-4E0C-83B9-0DDD5347B610}"/>
    <cellStyle name="40% - Accent2 169 4" xfId="10202" xr:uid="{58FCF98C-1878-4EFA-A551-8E96249D599E}"/>
    <cellStyle name="40% - Accent2 169 4 2" xfId="29311" xr:uid="{3F61E943-2A2C-4D75-BF55-C3EA6A8C104E}"/>
    <cellStyle name="40% - Accent2 169 4 3" xfId="44445" xr:uid="{4CFBA1E6-8706-4451-BBA1-248D24B3A8A4}"/>
    <cellStyle name="40% - Accent2 169 5" xfId="21767" xr:uid="{B6A88CC9-CAD8-4A15-860E-F5500FD73977}"/>
    <cellStyle name="40% - Accent2 169 6" xfId="36901" xr:uid="{86241E7E-63D4-4D53-9662-911E75A73DD8}"/>
    <cellStyle name="40% - Accent2 17" xfId="283" xr:uid="{FA32CB5E-3FFE-4996-AB69-AC5A24F38A7D}"/>
    <cellStyle name="40% - Accent2 17 2" xfId="5426" xr:uid="{ECE4870C-A259-4A03-8E7B-35F2446DC864}"/>
    <cellStyle name="40% - Accent2 17 2 2" xfId="13183" xr:uid="{7F26C4CF-D1E9-4B3E-8D84-ED2D88F221E8}"/>
    <cellStyle name="40% - Accent2 17 2 2 2" xfId="32193" xr:uid="{8E7490ED-88D3-4BE5-A0E4-D0064E4C357A}"/>
    <cellStyle name="40% - Accent2 17 2 2 3" xfId="47327" xr:uid="{827A1432-7973-4315-8D0D-946DA8A262DA}"/>
    <cellStyle name="40% - Accent2 17 2 3" xfId="24649" xr:uid="{F4B20CAF-D2CA-4F66-A18F-6634E4FD2B3B}"/>
    <cellStyle name="40% - Accent2 17 2 4" xfId="39783" xr:uid="{FE1DF8C9-8235-4142-9515-F476F8E62C95}"/>
    <cellStyle name="40% - Accent2 17 3" xfId="2937" xr:uid="{B32B7403-40C3-43BB-99CB-84EBF20D3259}"/>
    <cellStyle name="40% - Accent2 17 3 2" xfId="10700" xr:uid="{5DE8B2B8-CBE4-4047-8C1F-31474F76DF22}"/>
    <cellStyle name="40% - Accent2 17 3 2 2" xfId="29725" xr:uid="{A6395AD0-5BAD-4F04-BAB5-ACBCFF7DBAD0}"/>
    <cellStyle name="40% - Accent2 17 3 2 3" xfId="44859" xr:uid="{E668B705-66CD-4A30-B863-20D975089EB7}"/>
    <cellStyle name="40% - Accent2 17 3 3" xfId="22181" xr:uid="{ED6550AA-52AC-4C47-84B0-7AA7F545A15F}"/>
    <cellStyle name="40% - Accent2 17 3 4" xfId="37315" xr:uid="{9895C3F2-8886-476E-8247-D1049E6DC067}"/>
    <cellStyle name="40% - Accent2 17 4" xfId="8074" xr:uid="{60074A47-9B69-44EF-859C-F3074C4EE95F}"/>
    <cellStyle name="40% - Accent2 17 4 2" xfId="27183" xr:uid="{70FD2557-DB96-440E-92EB-13F42ADA327A}"/>
    <cellStyle name="40% - Accent2 17 4 3" xfId="42317" xr:uid="{24612988-75A7-45A7-898B-BAC359ABA69B}"/>
    <cellStyle name="40% - Accent2 17 5" xfId="19639" xr:uid="{869EF54F-C834-49DB-89ED-9A989C994399}"/>
    <cellStyle name="40% - Accent2 17 6" xfId="34773" xr:uid="{2674CB3C-E944-40E8-89DC-FFA18556A762}"/>
    <cellStyle name="40% - Accent2 170" xfId="2425" xr:uid="{9FD6A1CE-1F2D-4396-8729-198E3FA32290}"/>
    <cellStyle name="40% - Accent2 170 2" xfId="7574" xr:uid="{D5C65F1C-D6B9-4FB2-A387-0BB073E864D0}"/>
    <cellStyle name="40% - Accent2 170 2 2" xfId="15331" xr:uid="{9F926C97-505C-4833-9234-91C425DA69A4}"/>
    <cellStyle name="40% - Accent2 170 2 2 2" xfId="34341" xr:uid="{FF30AACC-3823-4AAA-88C7-1A62EA77D760}"/>
    <cellStyle name="40% - Accent2 170 2 2 3" xfId="49475" xr:uid="{CA1C3FAC-882F-4E2D-91FC-E80CFA066F88}"/>
    <cellStyle name="40% - Accent2 170 2 3" xfId="26797" xr:uid="{848DBBA0-B1BB-410A-835B-71B3831DC1A3}"/>
    <cellStyle name="40% - Accent2 170 2 4" xfId="41931" xr:uid="{FFB068E3-AF6C-4F20-B8D6-235C239252CC}"/>
    <cellStyle name="40% - Accent2 170 3" xfId="5079" xr:uid="{6450CE53-1C0C-4F2C-8C08-E713583FE6C9}"/>
    <cellStyle name="40% - Accent2 170 3 2" xfId="12842" xr:uid="{26CF06C8-69DE-4A8B-B825-675791F18A7D}"/>
    <cellStyle name="40% - Accent2 170 3 2 2" xfId="31867" xr:uid="{723C0033-0592-4E71-8854-71311CDEAF60}"/>
    <cellStyle name="40% - Accent2 170 3 2 3" xfId="47001" xr:uid="{216D3655-C377-4718-B78E-51AF69B3AC7F}"/>
    <cellStyle name="40% - Accent2 170 3 3" xfId="24323" xr:uid="{7CDC1B09-2B82-40C4-B307-B95D05504ADD}"/>
    <cellStyle name="40% - Accent2 170 3 4" xfId="39457" xr:uid="{6DE6A12A-5056-4B7B-BFB2-3E24BC48E7A1}"/>
    <cellStyle name="40% - Accent2 170 4" xfId="10216" xr:uid="{2E3FD031-56BD-4D6E-B50B-F21CE40F186F}"/>
    <cellStyle name="40% - Accent2 170 4 2" xfId="29325" xr:uid="{DA09B4F6-3B8B-4F25-8590-68349845FC08}"/>
    <cellStyle name="40% - Accent2 170 4 3" xfId="44459" xr:uid="{5DF1C527-AEFF-4C2B-B34A-77761FD02B26}"/>
    <cellStyle name="40% - Accent2 170 5" xfId="21781" xr:uid="{C0524F97-4FC9-4D74-B41F-77426E5DEF0C}"/>
    <cellStyle name="40% - Accent2 170 6" xfId="36915" xr:uid="{262A9B82-5D94-4600-8ABC-47BFA1075A14}"/>
    <cellStyle name="40% - Accent2 171" xfId="2439" xr:uid="{EA74E390-EFD5-493F-B337-187C542D7BF6}"/>
    <cellStyle name="40% - Accent2 171 2" xfId="7588" xr:uid="{06193BE5-E8C0-410B-8855-0E4AEC6D5FDA}"/>
    <cellStyle name="40% - Accent2 171 2 2" xfId="15345" xr:uid="{4127DCAD-3804-42AD-B50B-A3626DCF8FE7}"/>
    <cellStyle name="40% - Accent2 171 2 2 2" xfId="34355" xr:uid="{959359ED-A7CB-4247-8596-98C0A5E9FCAC}"/>
    <cellStyle name="40% - Accent2 171 2 2 3" xfId="49489" xr:uid="{9086FB45-13BC-4857-853A-CADF214BE509}"/>
    <cellStyle name="40% - Accent2 171 2 3" xfId="26811" xr:uid="{4F6883BA-CF62-473D-BF69-C51AB7CB10DB}"/>
    <cellStyle name="40% - Accent2 171 2 4" xfId="41945" xr:uid="{56FDF77D-BD4C-4FBD-A16A-89CAE9446B81}"/>
    <cellStyle name="40% - Accent2 171 3" xfId="5093" xr:uid="{107F25A8-20E8-4EF4-80F3-EB3FA103956C}"/>
    <cellStyle name="40% - Accent2 171 3 2" xfId="12856" xr:uid="{E0717564-1F7F-40BA-B611-BA51003E74A0}"/>
    <cellStyle name="40% - Accent2 171 3 2 2" xfId="31881" xr:uid="{F90F6AE5-490C-45E2-A733-173944B5EBC7}"/>
    <cellStyle name="40% - Accent2 171 3 2 3" xfId="47015" xr:uid="{A1699553-A66B-4A92-8982-EC6A542896DA}"/>
    <cellStyle name="40% - Accent2 171 3 3" xfId="24337" xr:uid="{FF0630EA-4BC4-41F4-836B-F0A1D648BCD4}"/>
    <cellStyle name="40% - Accent2 171 3 4" xfId="39471" xr:uid="{B120D53F-FD22-48A8-934E-2F7E39BC7BC4}"/>
    <cellStyle name="40% - Accent2 171 4" xfId="10230" xr:uid="{8D274B85-21C3-45BC-8B89-3B0BC8EBCC68}"/>
    <cellStyle name="40% - Accent2 171 4 2" xfId="29339" xr:uid="{64078B22-6260-40E4-82D4-30DFF03307A8}"/>
    <cellStyle name="40% - Accent2 171 4 3" xfId="44473" xr:uid="{67E43CBD-972A-44EE-AA89-5C9EEEDFC450}"/>
    <cellStyle name="40% - Accent2 171 5" xfId="21795" xr:uid="{9C5816CE-D217-4D52-9309-94C805876285}"/>
    <cellStyle name="40% - Accent2 171 6" xfId="36929" xr:uid="{B80946E9-2781-48EC-B772-93B0F539CF09}"/>
    <cellStyle name="40% - Accent2 172" xfId="2453" xr:uid="{A0ADFAFC-2D49-45C2-A256-3AFC39C854A6}"/>
    <cellStyle name="40% - Accent2 172 2" xfId="7602" xr:uid="{5B966083-97EE-417A-BDF3-DE16BE81F54F}"/>
    <cellStyle name="40% - Accent2 172 2 2" xfId="15359" xr:uid="{49754AE4-52B7-4F31-996B-5ED5935A76DC}"/>
    <cellStyle name="40% - Accent2 172 2 2 2" xfId="34369" xr:uid="{ABA66792-21B6-4B50-9035-CB2532061C88}"/>
    <cellStyle name="40% - Accent2 172 2 2 3" xfId="49503" xr:uid="{CBCDE847-712A-42D7-86BB-D4839ACF7381}"/>
    <cellStyle name="40% - Accent2 172 2 3" xfId="26825" xr:uid="{F751EC91-F7BC-4266-94EC-F77D6E39A3FD}"/>
    <cellStyle name="40% - Accent2 172 2 4" xfId="41959" xr:uid="{9A7916AD-BE39-450F-AB61-3DE59A5893DE}"/>
    <cellStyle name="40% - Accent2 172 3" xfId="5107" xr:uid="{582B5543-4F4F-41B3-A7AE-35FA24C5A1F7}"/>
    <cellStyle name="40% - Accent2 172 3 2" xfId="12870" xr:uid="{16A0E92F-C151-4FC7-A805-DF558D10622B}"/>
    <cellStyle name="40% - Accent2 172 3 2 2" xfId="31895" xr:uid="{6AA0B0F3-601F-4951-9BE6-A6E5DEF3B9CE}"/>
    <cellStyle name="40% - Accent2 172 3 2 3" xfId="47029" xr:uid="{3096CE31-E56D-46F2-A973-91CC6C216CEE}"/>
    <cellStyle name="40% - Accent2 172 3 3" xfId="24351" xr:uid="{C92CE837-1915-42F7-803C-67947896D81F}"/>
    <cellStyle name="40% - Accent2 172 3 4" xfId="39485" xr:uid="{8FAAC9DA-3981-4E15-A1B6-59F1D0D78440}"/>
    <cellStyle name="40% - Accent2 172 4" xfId="10244" xr:uid="{222FB7A8-B85A-49BF-B4B0-55C50200F7C4}"/>
    <cellStyle name="40% - Accent2 172 4 2" xfId="29353" xr:uid="{2059FD77-4E12-4A19-8EDA-7FDF982A8D4D}"/>
    <cellStyle name="40% - Accent2 172 4 3" xfId="44487" xr:uid="{0C27FEFC-F18A-4845-86AF-715829903A5F}"/>
    <cellStyle name="40% - Accent2 172 5" xfId="21809" xr:uid="{14794463-B654-470A-A7F6-C0445464D921}"/>
    <cellStyle name="40% - Accent2 172 6" xfId="36943" xr:uid="{3ACE5FAA-2E5F-490A-A379-E21EB38CAA18}"/>
    <cellStyle name="40% - Accent2 173" xfId="2467" xr:uid="{BF51D372-AACA-4997-8EEE-5B4DA93A5C66}"/>
    <cellStyle name="40% - Accent2 173 2" xfId="7616" xr:uid="{52D8D0CF-4843-4336-B1E9-7CCBC667C648}"/>
    <cellStyle name="40% - Accent2 173 2 2" xfId="15373" xr:uid="{A2DDF048-5740-4E6A-8BE3-BF4ABD5A914F}"/>
    <cellStyle name="40% - Accent2 173 2 2 2" xfId="34383" xr:uid="{95959E9F-CC93-4D48-A0A8-064817275A39}"/>
    <cellStyle name="40% - Accent2 173 2 2 3" xfId="49517" xr:uid="{82E2E3B8-E3B0-48A4-8455-F0731366D96E}"/>
    <cellStyle name="40% - Accent2 173 2 3" xfId="26839" xr:uid="{C15EEA26-A416-41D0-ACAF-B7039F05B271}"/>
    <cellStyle name="40% - Accent2 173 2 4" xfId="41973" xr:uid="{B7F48F67-8073-4DF5-947E-1833A19A57C2}"/>
    <cellStyle name="40% - Accent2 173 3" xfId="5121" xr:uid="{4C8B5BA6-940F-4DF4-BA91-9E73655C7138}"/>
    <cellStyle name="40% - Accent2 173 3 2" xfId="12884" xr:uid="{7F057386-DD9E-411C-ADE3-9C2621BEE7CF}"/>
    <cellStyle name="40% - Accent2 173 3 2 2" xfId="31909" xr:uid="{1CBB478A-4827-4FCB-AE19-19D16B687BA9}"/>
    <cellStyle name="40% - Accent2 173 3 2 3" xfId="47043" xr:uid="{65652ED1-C84B-4A6F-A1B2-A9716F9DF069}"/>
    <cellStyle name="40% - Accent2 173 3 3" xfId="24365" xr:uid="{1E593C14-8683-48CA-8294-768017FA6326}"/>
    <cellStyle name="40% - Accent2 173 3 4" xfId="39499" xr:uid="{9F9377EF-8562-4D4A-9F30-F43D9EE25AE3}"/>
    <cellStyle name="40% - Accent2 173 4" xfId="10258" xr:uid="{444A1352-DCDB-4D57-AE63-2B27AC393339}"/>
    <cellStyle name="40% - Accent2 173 4 2" xfId="29367" xr:uid="{2305E454-1556-4984-B845-55FC2265C18A}"/>
    <cellStyle name="40% - Accent2 173 4 3" xfId="44501" xr:uid="{C881E0B9-34E9-4478-83BF-E3FA36F6451E}"/>
    <cellStyle name="40% - Accent2 173 5" xfId="21823" xr:uid="{097604E6-B259-4559-A27F-5521218B77A2}"/>
    <cellStyle name="40% - Accent2 173 6" xfId="36957" xr:uid="{5DB350D1-80F6-4D1D-B950-4AEDE05EC30A}"/>
    <cellStyle name="40% - Accent2 174" xfId="2481" xr:uid="{A418F8F7-DE36-4AB5-8894-1558467C2096}"/>
    <cellStyle name="40% - Accent2 174 2" xfId="7630" xr:uid="{FCD37A40-62E9-4943-823D-A5D007E5800C}"/>
    <cellStyle name="40% - Accent2 174 2 2" xfId="15387" xr:uid="{1999958E-5BBA-41E6-B49B-14F9DD3DE3A7}"/>
    <cellStyle name="40% - Accent2 174 2 2 2" xfId="34397" xr:uid="{E3DDE4A8-9EC3-4141-8678-C4F7AFE86613}"/>
    <cellStyle name="40% - Accent2 174 2 2 3" xfId="49531" xr:uid="{49E1E0DB-4C1B-493A-93BF-6AEAA8346FCF}"/>
    <cellStyle name="40% - Accent2 174 2 3" xfId="26853" xr:uid="{D802B549-D568-4BFA-B643-A4661605BE77}"/>
    <cellStyle name="40% - Accent2 174 2 4" xfId="41987" xr:uid="{9DFEBDC1-B666-425B-B94C-3556CC0129BE}"/>
    <cellStyle name="40% - Accent2 174 3" xfId="5135" xr:uid="{C8172C97-5564-41A1-A6A8-3A7800227CC0}"/>
    <cellStyle name="40% - Accent2 174 3 2" xfId="12898" xr:uid="{D33A57DE-32E4-40DA-A3AF-C20E4B87D22A}"/>
    <cellStyle name="40% - Accent2 174 3 2 2" xfId="31923" xr:uid="{2C2039B0-792C-4111-8B0F-1B8B9AF8B006}"/>
    <cellStyle name="40% - Accent2 174 3 2 3" xfId="47057" xr:uid="{8C413CAE-E67F-49BD-B307-A1D9F3A3B02B}"/>
    <cellStyle name="40% - Accent2 174 3 3" xfId="24379" xr:uid="{44850966-451F-4222-AB73-5D36DF36B09B}"/>
    <cellStyle name="40% - Accent2 174 3 4" xfId="39513" xr:uid="{0D98219B-7122-4F10-A801-06657E747D4D}"/>
    <cellStyle name="40% - Accent2 174 4" xfId="10272" xr:uid="{02DA1889-831B-421F-9488-4B2AA2830A21}"/>
    <cellStyle name="40% - Accent2 174 4 2" xfId="29381" xr:uid="{6EA692F9-40D7-4519-B956-0EA8D8656BC5}"/>
    <cellStyle name="40% - Accent2 174 4 3" xfId="44515" xr:uid="{290B0324-8CF3-4EFF-9891-B21832F9818F}"/>
    <cellStyle name="40% - Accent2 174 5" xfId="21837" xr:uid="{48EA212D-35B4-43C7-A87A-ED98BD9CEA83}"/>
    <cellStyle name="40% - Accent2 174 6" xfId="36971" xr:uid="{F425626F-4586-421C-A5C2-FAB5B0DF0A7C}"/>
    <cellStyle name="40% - Accent2 175" xfId="2495" xr:uid="{E08740C7-9C7A-4D59-A1B0-C5FE7A67EE61}"/>
    <cellStyle name="40% - Accent2 175 2" xfId="7644" xr:uid="{AFBBC834-DB38-46F3-86F4-FE32FB43A723}"/>
    <cellStyle name="40% - Accent2 175 2 2" xfId="15401" xr:uid="{63539C71-AC37-4413-B732-0A5B8330E3E3}"/>
    <cellStyle name="40% - Accent2 175 2 2 2" xfId="34411" xr:uid="{2180796D-EAB0-47BA-B8D6-6906E76706CA}"/>
    <cellStyle name="40% - Accent2 175 2 2 3" xfId="49545" xr:uid="{B953E086-DE48-4F65-9833-2EBBF7E4B95B}"/>
    <cellStyle name="40% - Accent2 175 2 3" xfId="26867" xr:uid="{47B5D5FF-F93E-4CAC-A3B7-E860F90A1738}"/>
    <cellStyle name="40% - Accent2 175 2 4" xfId="42001" xr:uid="{61863EEE-9ABA-4874-B765-31B88CAD94D8}"/>
    <cellStyle name="40% - Accent2 175 3" xfId="5149" xr:uid="{B9DCABB2-518D-49B2-8DE9-FF65FAEC0CFE}"/>
    <cellStyle name="40% - Accent2 175 3 2" xfId="12912" xr:uid="{6DAACCA8-BDD5-4680-9C78-495D1775136D}"/>
    <cellStyle name="40% - Accent2 175 3 2 2" xfId="31937" xr:uid="{E14724A6-1D6E-4CCC-A0B3-CB4ECE00AE86}"/>
    <cellStyle name="40% - Accent2 175 3 2 3" xfId="47071" xr:uid="{E71D0097-34F1-468E-92DF-671117ED1FC3}"/>
    <cellStyle name="40% - Accent2 175 3 3" xfId="24393" xr:uid="{D2DB4A41-249E-43C4-ACAB-5593A5573A0E}"/>
    <cellStyle name="40% - Accent2 175 3 4" xfId="39527" xr:uid="{315C51D6-6190-4E4E-845E-3B01C0F7E35E}"/>
    <cellStyle name="40% - Accent2 175 4" xfId="10286" xr:uid="{F2A64CF5-4F0F-467C-882F-3F3AF74B71C2}"/>
    <cellStyle name="40% - Accent2 175 4 2" xfId="29395" xr:uid="{261CE4BA-3C28-48F3-B840-CCAC68F5E5C9}"/>
    <cellStyle name="40% - Accent2 175 4 3" xfId="44529" xr:uid="{11FD2792-3A19-4B37-B05D-FE8DC1247E6E}"/>
    <cellStyle name="40% - Accent2 175 5" xfId="21851" xr:uid="{A28980CF-ED8A-4728-A843-AB26C278BE9F}"/>
    <cellStyle name="40% - Accent2 175 6" xfId="36985" xr:uid="{4DDAE49A-1A8C-497F-A2E1-51DC5F040F47}"/>
    <cellStyle name="40% - Accent2 176" xfId="2509" xr:uid="{7163FE4E-D375-46AA-A7DE-DA7475EA5B5C}"/>
    <cellStyle name="40% - Accent2 176 2" xfId="7658" xr:uid="{819C29E1-D4EA-463E-A5AE-1AA7FB910891}"/>
    <cellStyle name="40% - Accent2 176 2 2" xfId="15415" xr:uid="{C2AA02FF-EDBA-4E12-B237-295E3BD07EA2}"/>
    <cellStyle name="40% - Accent2 176 2 2 2" xfId="34425" xr:uid="{96A9378B-0C20-418A-8886-E9905D0C4E0F}"/>
    <cellStyle name="40% - Accent2 176 2 2 3" xfId="49559" xr:uid="{FA6AA65F-334F-4FE4-AED0-DB838D15CE9C}"/>
    <cellStyle name="40% - Accent2 176 2 3" xfId="26881" xr:uid="{48AC8BB0-45BF-4A9A-B0B2-869E6C19D70F}"/>
    <cellStyle name="40% - Accent2 176 2 4" xfId="42015" xr:uid="{2265F7D8-5047-4E59-967E-7B60862147AA}"/>
    <cellStyle name="40% - Accent2 176 3" xfId="5163" xr:uid="{0A02F2D8-3851-4BDA-BDCF-72D23151A082}"/>
    <cellStyle name="40% - Accent2 176 3 2" xfId="12926" xr:uid="{F855EE3A-7097-4258-B907-1C07EA507C54}"/>
    <cellStyle name="40% - Accent2 176 3 2 2" xfId="31951" xr:uid="{94EB8F9D-52DD-4518-BDBE-9F5072A67D56}"/>
    <cellStyle name="40% - Accent2 176 3 2 3" xfId="47085" xr:uid="{A26D518A-824D-4CDA-81F1-16748363A033}"/>
    <cellStyle name="40% - Accent2 176 3 3" xfId="24407" xr:uid="{31D5FDAF-F3D6-43B9-9E6E-830404DE8F23}"/>
    <cellStyle name="40% - Accent2 176 3 4" xfId="39541" xr:uid="{423DF3BF-31E9-4B8C-B6C9-65C5888C1234}"/>
    <cellStyle name="40% - Accent2 176 4" xfId="10300" xr:uid="{D32F698C-68D1-4B61-AC3B-EEDBA0BB3359}"/>
    <cellStyle name="40% - Accent2 176 4 2" xfId="29409" xr:uid="{22293148-7384-4B71-A0CB-F9EB2463A824}"/>
    <cellStyle name="40% - Accent2 176 4 3" xfId="44543" xr:uid="{9E232889-1057-483B-BA06-F189E63C03FC}"/>
    <cellStyle name="40% - Accent2 176 5" xfId="21865" xr:uid="{034AC701-B182-44EC-844E-4EC247092804}"/>
    <cellStyle name="40% - Accent2 176 6" xfId="36999" xr:uid="{DA38E618-3AF1-4DD7-8C5E-BA2FAF0CEA4C}"/>
    <cellStyle name="40% - Accent2 177" xfId="2523" xr:uid="{D3F7EC24-EE57-4BD5-BD51-3FE30F338869}"/>
    <cellStyle name="40% - Accent2 177 2" xfId="5177" xr:uid="{9B7620EB-A0D0-4CD0-80E5-D3CD10410F3C}"/>
    <cellStyle name="40% - Accent2 177 2 2" xfId="12940" xr:uid="{FE07CD3E-50DF-4686-A55A-896A4A784221}"/>
    <cellStyle name="40% - Accent2 177 2 2 2" xfId="31965" xr:uid="{CB1C6DB7-D466-468C-9702-EB98C18FFF2F}"/>
    <cellStyle name="40% - Accent2 177 2 2 3" xfId="47099" xr:uid="{49F9921C-F682-4F4A-94DD-60D5DF057824}"/>
    <cellStyle name="40% - Accent2 177 2 3" xfId="24421" xr:uid="{23C3E76D-5C7A-4D58-8324-CD934492B247}"/>
    <cellStyle name="40% - Accent2 177 2 4" xfId="39555" xr:uid="{54DD0200-46DA-4433-8C5F-460E76856F77}"/>
    <cellStyle name="40% - Accent2 177 3" xfId="10314" xr:uid="{8DFB0B52-84CA-4894-9C7B-62C392F4E231}"/>
    <cellStyle name="40% - Accent2 177 3 2" xfId="29423" xr:uid="{16D2FE46-8EF7-4E74-8504-C1E33C921499}"/>
    <cellStyle name="40% - Accent2 177 3 3" xfId="44557" xr:uid="{A6CEEB93-106C-4783-9107-60CA5DDFF785}"/>
    <cellStyle name="40% - Accent2 177 4" xfId="21879" xr:uid="{7EBF36E3-133A-4193-8477-138F12837F2B}"/>
    <cellStyle name="40% - Accent2 177 5" xfId="37013" xr:uid="{B951446F-8318-4925-9192-A5A421863FB8}"/>
    <cellStyle name="40% - Accent2 178" xfId="2537" xr:uid="{AC123775-29F7-4E77-A270-260D496898FD}"/>
    <cellStyle name="40% - Accent2 178 2" xfId="7672" xr:uid="{5A9546EA-0A5B-4E08-963A-38B6DA27FCE3}"/>
    <cellStyle name="40% - Accent2 178 2 2" xfId="15429" xr:uid="{892C7759-6FE2-45AA-AAB3-3D1824C15DE7}"/>
    <cellStyle name="40% - Accent2 178 2 2 2" xfId="15969" xr:uid="{278F24A6-664C-4017-8198-62324BC71861}"/>
    <cellStyle name="40% - Accent2 178 2 2 2 2" xfId="18775" xr:uid="{198DAA22-3A53-4F5F-A02D-2D5307838D4C}"/>
    <cellStyle name="40% - Accent2 178 2 2 3" xfId="18304" xr:uid="{D0983C7B-F7DC-4C39-B5F1-131AA77D10BC}"/>
    <cellStyle name="40% - Accent2 178 2 3" xfId="15756" xr:uid="{30645AAF-1520-473A-B411-D387CF051F2D}"/>
    <cellStyle name="40% - Accent2 178 2 3 2" xfId="18562" xr:uid="{905751CB-7468-4782-A8FF-E875C0D7E8A7}"/>
    <cellStyle name="40% - Accent2 178 2 4" xfId="18091" xr:uid="{180BC42D-8051-4140-B02D-8FEE95AA72AB}"/>
    <cellStyle name="40% - Accent2 178 3" xfId="7687" xr:uid="{708691DF-AE8B-4B07-8EBE-72C85292C0DD}"/>
    <cellStyle name="40% - Accent2 178 3 2" xfId="15444" xr:uid="{DD9EAC93-4A02-45BB-A9C1-99B39FC8693A}"/>
    <cellStyle name="40% - Accent2 178 3 2 2" xfId="15984" xr:uid="{A94D40E0-637A-4818-B522-E15D03F32D77}"/>
    <cellStyle name="40% - Accent2 178 3 2 2 2" xfId="18790" xr:uid="{16E77CC3-4CAA-46E4-81BB-363E9CF729DE}"/>
    <cellStyle name="40% - Accent2 178 3 2 3" xfId="18319" xr:uid="{08EF392E-9ECB-4ABE-AE46-DE4BD53EF989}"/>
    <cellStyle name="40% - Accent2 178 3 3" xfId="15771" xr:uid="{46F02B04-0E94-418F-99E2-C9155EF455BD}"/>
    <cellStyle name="40% - Accent2 178 3 3 2" xfId="18577" xr:uid="{A2B105DB-B004-4EBB-AD84-90C1406680CF}"/>
    <cellStyle name="40% - Accent2 178 3 4" xfId="18106" xr:uid="{E3B460B7-0668-46BF-BBE6-894384C969DC}"/>
    <cellStyle name="40% - Accent2 178 4" xfId="5191" xr:uid="{DB678A40-C0BD-4036-A5B3-F0CED1D023B8}"/>
    <cellStyle name="40% - Accent2 178 4 2" xfId="12954" xr:uid="{C9BB7765-C32E-4023-B377-C96BE2DD8CBE}"/>
    <cellStyle name="40% - Accent2 178 4 2 2" xfId="15954" xr:uid="{4BDD97E9-0BDC-41CC-8E04-BDE5E8FFF414}"/>
    <cellStyle name="40% - Accent2 178 4 2 2 2" xfId="18760" xr:uid="{D19F1DC2-D4AB-43E8-9B9A-A46DBF66CBE2}"/>
    <cellStyle name="40% - Accent2 178 4 2 3" xfId="18289" xr:uid="{5019E863-D4FF-434A-9659-D40B6FB66A68}"/>
    <cellStyle name="40% - Accent2 178 4 3" xfId="15741" xr:uid="{7BEE0EDB-33FE-4F3C-8070-5BA4A730A9B5}"/>
    <cellStyle name="40% - Accent2 178 4 3 2" xfId="18547" xr:uid="{3CC45955-224E-4354-BAC2-43263773C1F2}"/>
    <cellStyle name="40% - Accent2 178 4 4" xfId="18076" xr:uid="{7FB678F7-FE62-48F1-9269-5E0634574F2E}"/>
    <cellStyle name="40% - Accent2 178 5" xfId="10328" xr:uid="{A9768DF2-5990-4F08-90B4-B3EE6CC5E38E}"/>
    <cellStyle name="40% - Accent2 178 5 2" xfId="29437" xr:uid="{27ED1010-7FAF-4609-9FB1-1BBFACADF09B}"/>
    <cellStyle name="40% - Accent2 178 5 3" xfId="44571" xr:uid="{629A6B8C-3DD9-4987-9AE6-AE1091A9722F}"/>
    <cellStyle name="40% - Accent2 178 6" xfId="21893" xr:uid="{FD40BF59-666A-496C-91B2-9738C43D89A6}"/>
    <cellStyle name="40% - Accent2 178 7" xfId="37027" xr:uid="{06E8D659-756D-4059-8948-9CB82887066A}"/>
    <cellStyle name="40% - Accent2 179" xfId="2551" xr:uid="{4FD814D8-D277-4079-A2B5-4C89D3E99355}"/>
    <cellStyle name="40% - Accent2 179 2" xfId="7702" xr:uid="{F5ED2E4B-8576-414A-BFEE-8FAF3322E671}"/>
    <cellStyle name="40% - Accent2 179 2 2" xfId="15459" xr:uid="{ADE771EC-02C3-4EE1-A298-E8C6632B83E8}"/>
    <cellStyle name="40% - Accent2 179 2 2 2" xfId="34439" xr:uid="{A30EE2A8-6EF2-4068-BDE3-31A6DFE4FAB2}"/>
    <cellStyle name="40% - Accent2 179 2 2 3" xfId="49573" xr:uid="{EE2B0616-3E76-4A8D-ABD9-8A3BCAA18E57}"/>
    <cellStyle name="40% - Accent2 179 2 3" xfId="26895" xr:uid="{769D7509-09CA-4CEE-944A-C2CE744A17CE}"/>
    <cellStyle name="40% - Accent2 179 2 4" xfId="42029" xr:uid="{5A75854F-F31D-44F4-9F4F-6B9C6669909E}"/>
    <cellStyle name="40% - Accent2 179 3" xfId="10342" xr:uid="{5D270515-E2BA-408E-B1AF-7F531F0AD4D1}"/>
    <cellStyle name="40% - Accent2 179 3 2" xfId="29451" xr:uid="{48D1B4A9-EFA3-4F20-97A3-1099497C36D8}"/>
    <cellStyle name="40% - Accent2 179 3 3" xfId="44585" xr:uid="{D696C2B7-4BE2-407B-9780-A4F04C377D6F}"/>
    <cellStyle name="40% - Accent2 179 4" xfId="21907" xr:uid="{440CCC01-AC33-47CF-B41A-0DA8C2FDEF34}"/>
    <cellStyle name="40% - Accent2 179 5" xfId="37041" xr:uid="{9342E554-6D41-4F02-A4CF-AE1A23B2C1DA}"/>
    <cellStyle name="40% - Accent2 18" xfId="297" xr:uid="{CF55B0BD-906D-4F87-B390-E091A573C9DA}"/>
    <cellStyle name="40% - Accent2 18 2" xfId="5440" xr:uid="{B73A6F16-43FB-47A9-B7C4-53E7C961E2B3}"/>
    <cellStyle name="40% - Accent2 18 2 2" xfId="13197" xr:uid="{268955FD-8A5A-4274-8A16-B7572721BC10}"/>
    <cellStyle name="40% - Accent2 18 2 2 2" xfId="32207" xr:uid="{1E9F4728-F9FE-4ED5-81DA-4D268C87D851}"/>
    <cellStyle name="40% - Accent2 18 2 2 3" xfId="47341" xr:uid="{5C1BDCE4-83C5-44EE-B7C1-792E25B22A07}"/>
    <cellStyle name="40% - Accent2 18 2 3" xfId="24663" xr:uid="{DABEC898-3D48-40A4-9F4E-F4D7A2F3CD9B}"/>
    <cellStyle name="40% - Accent2 18 2 4" xfId="39797" xr:uid="{C4A3A634-D5BF-4EF0-B57A-30C23A3685B3}"/>
    <cellStyle name="40% - Accent2 18 3" xfId="2951" xr:uid="{93C071CA-1FE8-41D9-AE21-64A7526AD06C}"/>
    <cellStyle name="40% - Accent2 18 3 2" xfId="10714" xr:uid="{6DAA54F4-F423-4441-873A-4B64BB69E079}"/>
    <cellStyle name="40% - Accent2 18 3 2 2" xfId="29739" xr:uid="{A0F96D37-396B-45AF-AE76-7B2A23F525BE}"/>
    <cellStyle name="40% - Accent2 18 3 2 3" xfId="44873" xr:uid="{D5D07DD7-0ADD-4B9D-B696-AAE59CD4E00B}"/>
    <cellStyle name="40% - Accent2 18 3 3" xfId="22195" xr:uid="{E8EDC990-24F2-4D20-B9B4-B4051029FA70}"/>
    <cellStyle name="40% - Accent2 18 3 4" xfId="37329" xr:uid="{1F17B1C3-AD44-42E9-9B03-EBA25A3BA7D0}"/>
    <cellStyle name="40% - Accent2 18 4" xfId="8088" xr:uid="{A8A9F4E3-CB79-464A-9F17-69DE83F87415}"/>
    <cellStyle name="40% - Accent2 18 4 2" xfId="27197" xr:uid="{D2031E99-BBD4-4710-863F-C120E387F368}"/>
    <cellStyle name="40% - Accent2 18 4 3" xfId="42331" xr:uid="{84C96B68-B6E9-4FD9-A40E-DC75130E5FCD}"/>
    <cellStyle name="40% - Accent2 18 5" xfId="19653" xr:uid="{311C365F-DDAC-420A-9A67-083970873021}"/>
    <cellStyle name="40% - Accent2 18 6" xfId="34787" xr:uid="{40B188D0-00E3-472C-B4F3-B7BA22AE5A5E}"/>
    <cellStyle name="40% - Accent2 180" xfId="2565" xr:uid="{528EAE55-B121-4319-99EC-758A294643C0}"/>
    <cellStyle name="40% - Accent2 180 2" xfId="7716" xr:uid="{1AC65D01-067A-4BEC-BA56-0E00ED1D36E2}"/>
    <cellStyle name="40% - Accent2 180 2 2" xfId="15473" xr:uid="{7DF40590-D167-4D5C-B396-97D93B07E74F}"/>
    <cellStyle name="40% - Accent2 180 2 2 2" xfId="34453" xr:uid="{A6598EB9-7033-44E4-911E-A9DE9E0FD74F}"/>
    <cellStyle name="40% - Accent2 180 2 2 3" xfId="49587" xr:uid="{FB0BFAC4-544E-466C-8872-125C6F75B297}"/>
    <cellStyle name="40% - Accent2 180 2 3" xfId="26909" xr:uid="{CD000005-4B0F-4E59-B26F-E42449CA2794}"/>
    <cellStyle name="40% - Accent2 180 2 4" xfId="42043" xr:uid="{7F8E38F6-7336-419B-8C02-53B5AAB275F0}"/>
    <cellStyle name="40% - Accent2 180 3" xfId="10356" xr:uid="{D4460805-3C56-4DFD-A71E-CC8F98373839}"/>
    <cellStyle name="40% - Accent2 180 3 2" xfId="29465" xr:uid="{167B5954-00F3-406D-AFA0-60113838FD4A}"/>
    <cellStyle name="40% - Accent2 180 3 3" xfId="44599" xr:uid="{4422721E-367C-42DC-A771-ECA7D662809D}"/>
    <cellStyle name="40% - Accent2 180 4" xfId="21921" xr:uid="{4CD58382-E04F-4FC4-8A1D-12DC6CE957D0}"/>
    <cellStyle name="40% - Accent2 180 5" xfId="37055" xr:uid="{9F6F2D8E-F484-48ED-BB58-6721920D3ED2}"/>
    <cellStyle name="40% - Accent2 181" xfId="2579" xr:uid="{068ABB16-C813-4DC8-8878-84647C7A468A}"/>
    <cellStyle name="40% - Accent2 181 2" xfId="7730" xr:uid="{918477ED-5A69-4397-B0BE-A8CBBE149D65}"/>
    <cellStyle name="40% - Accent2 181 2 2" xfId="15487" xr:uid="{003719D3-BCE0-4006-B75B-18FA32B9B92C}"/>
    <cellStyle name="40% - Accent2 181 2 2 2" xfId="34467" xr:uid="{C66BF144-5D92-4797-ABB8-4932B2CCF5DC}"/>
    <cellStyle name="40% - Accent2 181 2 2 3" xfId="49601" xr:uid="{F5CB9CC3-8D81-47F9-9395-F6BC19C8D669}"/>
    <cellStyle name="40% - Accent2 181 2 3" xfId="26923" xr:uid="{C97D9790-00E3-4CC8-B2FB-C861DBF921B2}"/>
    <cellStyle name="40% - Accent2 181 2 4" xfId="42057" xr:uid="{0FBC86D0-81C1-48AE-8A9E-A530CC3971B1}"/>
    <cellStyle name="40% - Accent2 181 3" xfId="10370" xr:uid="{B73244C9-97C9-4135-A0EB-22474A2B0C75}"/>
    <cellStyle name="40% - Accent2 181 3 2" xfId="29479" xr:uid="{4102CC83-27EC-4D08-8A22-19754D04CB44}"/>
    <cellStyle name="40% - Accent2 181 3 3" xfId="44613" xr:uid="{1518DD18-6611-4728-A2F8-A38225D26C62}"/>
    <cellStyle name="40% - Accent2 181 4" xfId="21935" xr:uid="{2F7A6C69-A9CD-4333-A028-AD0DC3E67B31}"/>
    <cellStyle name="40% - Accent2 181 5" xfId="37069" xr:uid="{BE5F94AD-A53E-49E5-A31A-452A5375E50E}"/>
    <cellStyle name="40% - Accent2 182" xfId="2612" xr:uid="{D8A39E93-794B-41C4-9905-AE917F490F72}"/>
    <cellStyle name="40% - Accent2 182 2" xfId="7744" xr:uid="{B2358D77-CF87-41AF-9B69-56D701F9BA40}"/>
    <cellStyle name="40% - Accent2 182 2 2" xfId="15501" xr:uid="{4DA7FD28-B005-4400-949E-D9B0FD03722F}"/>
    <cellStyle name="40% - Accent2 182 2 2 2" xfId="15999" xr:uid="{386037F8-A0A1-4573-A59C-49B358462F68}"/>
    <cellStyle name="40% - Accent2 182 2 2 2 2" xfId="18805" xr:uid="{A0686931-8F48-4CCE-A25D-F62D0BED2322}"/>
    <cellStyle name="40% - Accent2 182 2 2 3" xfId="18334" xr:uid="{938A4307-F0C3-44E1-A836-C385726ED8A6}"/>
    <cellStyle name="40% - Accent2 182 2 3" xfId="15786" xr:uid="{C40C2829-2C15-4AD0-971C-4EBCC685D758}"/>
    <cellStyle name="40% - Accent2 182 2 3 2" xfId="18592" xr:uid="{C65D2B02-0339-4927-BCBE-8F1DB95B3087}"/>
    <cellStyle name="40% - Accent2 182 2 4" xfId="18121" xr:uid="{CEFEDB66-526A-44EC-B94E-383E68869E30}"/>
    <cellStyle name="40% - Accent2 182 3" xfId="10384" xr:uid="{6DF98C4E-DF60-4915-97B7-5BA6F1E86D21}"/>
    <cellStyle name="40% - Accent2 182 3 2" xfId="15870" xr:uid="{4DA66ACC-0503-49BE-8A2D-AF6E0C1FA0E8}"/>
    <cellStyle name="40% - Accent2 182 3 2 2" xfId="18676" xr:uid="{452B1F3C-D346-4A26-B817-875ACF7B35DF}"/>
    <cellStyle name="40% - Accent2 182 3 3" xfId="18205" xr:uid="{FAD12D81-FB69-4D64-99CD-875A927C6E25}"/>
    <cellStyle name="40% - Accent2 182 4" xfId="15657" xr:uid="{0D7470EE-1E80-4BA4-B0EE-5A8920C66D65}"/>
    <cellStyle name="40% - Accent2 182 4 2" xfId="18463" xr:uid="{28DBE955-BFDA-4CEA-9AD0-AD50F0DDA4C8}"/>
    <cellStyle name="40% - Accent2 182 5" xfId="17992" xr:uid="{B7AA2ED7-FB14-4FD3-8641-722ECFBF1D5A}"/>
    <cellStyle name="40% - Accent2 183" xfId="2635" xr:uid="{4B91C848-98B5-42A4-B140-669329E1269B}"/>
    <cellStyle name="40% - Accent2 183 2" xfId="7758" xr:uid="{1E86D4FD-1433-4738-B461-233DE306F217}"/>
    <cellStyle name="40% - Accent2 183 2 2" xfId="15515" xr:uid="{D52A65A7-0A76-48ED-8D49-F32FCAEA925C}"/>
    <cellStyle name="40% - Accent2 183 2 2 2" xfId="16013" xr:uid="{669B620F-E7B9-4872-A294-8B0036481984}"/>
    <cellStyle name="40% - Accent2 183 2 2 2 2" xfId="18819" xr:uid="{B1EF53A0-06EC-4F31-AE8E-903DF0338872}"/>
    <cellStyle name="40% - Accent2 183 2 2 3" xfId="18348" xr:uid="{FEE9FE5F-AB3C-4538-BB8F-ED51EC94D02E}"/>
    <cellStyle name="40% - Accent2 183 2 3" xfId="15800" xr:uid="{AA537B44-F51E-4675-9FC3-D3CC6B7EF5C6}"/>
    <cellStyle name="40% - Accent2 183 2 3 2" xfId="18606" xr:uid="{5ED051B7-1586-4CA2-8E8F-3AB2E00E300B}"/>
    <cellStyle name="40% - Accent2 183 2 4" xfId="18135" xr:uid="{345DAA5D-EBBD-4F56-B907-BEC0CBAA09E9}"/>
    <cellStyle name="40% - Accent2 183 3" xfId="10398" xr:uid="{790DF1FB-95E1-41A9-AADF-76252575692A}"/>
    <cellStyle name="40% - Accent2 183 3 2" xfId="15884" xr:uid="{6F2A5C78-2963-43AB-A7ED-A4305DCCD7E9}"/>
    <cellStyle name="40% - Accent2 183 3 2 2" xfId="18690" xr:uid="{327843FA-68E8-44A6-B2DC-FAB2B8E8F428}"/>
    <cellStyle name="40% - Accent2 183 3 3" xfId="18219" xr:uid="{B77350A5-9744-4ADA-B9AC-6E14D776B118}"/>
    <cellStyle name="40% - Accent2 183 4" xfId="15671" xr:uid="{BD8FBC6D-844C-4BA4-8286-AAF09F7975AD}"/>
    <cellStyle name="40% - Accent2 183 4 2" xfId="18477" xr:uid="{4A424761-B379-4A3B-BB2E-1F4842E7FD27}"/>
    <cellStyle name="40% - Accent2 183 5" xfId="18006" xr:uid="{E97B3B7C-16CD-4B3D-902D-4D835537C28A}"/>
    <cellStyle name="40% - Accent2 184" xfId="2649" xr:uid="{9B4BE576-F40C-4D6B-B8F6-F5F957E72AE1}"/>
    <cellStyle name="40% - Accent2 184 2" xfId="7772" xr:uid="{A29DC75B-F8D1-4B38-951C-CCFCB00E39E1}"/>
    <cellStyle name="40% - Accent2 184 2 2" xfId="15529" xr:uid="{A1689313-772D-415E-94B7-744C41B7F938}"/>
    <cellStyle name="40% - Accent2 184 2 2 2" xfId="34481" xr:uid="{205C4B39-99AA-450A-84BB-58D7247D82B1}"/>
    <cellStyle name="40% - Accent2 184 2 2 3" xfId="49615" xr:uid="{16281EE3-8710-4D9B-91D9-B30C227E8340}"/>
    <cellStyle name="40% - Accent2 184 2 3" xfId="26937" xr:uid="{54410576-53F9-4B7D-88F2-5B501C429DEA}"/>
    <cellStyle name="40% - Accent2 184 2 4" xfId="42071" xr:uid="{70BC4133-B768-42A5-A9A3-4579BC49D8A4}"/>
    <cellStyle name="40% - Accent2 184 3" xfId="10412" xr:uid="{BDCA1307-9816-4DCB-8A34-5CF48DE285AD}"/>
    <cellStyle name="40% - Accent2 184 3 2" xfId="15898" xr:uid="{047375E0-639D-447F-A69E-8C312134F3F6}"/>
    <cellStyle name="40% - Accent2 184 3 2 2" xfId="18704" xr:uid="{B6772698-1188-41CB-A1FF-9EAB35819421}"/>
    <cellStyle name="40% - Accent2 184 3 3" xfId="18233" xr:uid="{DD2170CD-FA21-4B9E-B9CE-E5491A338E1F}"/>
    <cellStyle name="40% - Accent2 184 4" xfId="15685" xr:uid="{8E63F241-8DB8-4113-BB3D-14B33008F714}"/>
    <cellStyle name="40% - Accent2 184 4 2" xfId="18491" xr:uid="{4CE18966-6E31-4CF9-BC03-E45BCFB76823}"/>
    <cellStyle name="40% - Accent2 184 5" xfId="18020" xr:uid="{2975EA44-2842-41E1-BC55-CB3906A3BB24}"/>
    <cellStyle name="40% - Accent2 185" xfId="2663" xr:uid="{F958912B-C15D-4BFE-83E9-09328E700D75}"/>
    <cellStyle name="40% - Accent2 185 2" xfId="10426" xr:uid="{7696BA68-344F-4CE2-B629-7FD15733B50A}"/>
    <cellStyle name="40% - Accent2 185 2 2" xfId="15912" xr:uid="{21417534-95E9-4E6C-9D97-45A7848055CE}"/>
    <cellStyle name="40% - Accent2 185 2 2 2" xfId="18718" xr:uid="{A0DDC6E5-CE84-4600-83DC-EC73A68F74B2}"/>
    <cellStyle name="40% - Accent2 185 2 3" xfId="18247" xr:uid="{691367E0-E315-49FD-B24F-670F20BFE734}"/>
    <cellStyle name="40% - Accent2 185 3" xfId="15699" xr:uid="{27FC260B-1C01-4BA1-9208-FD4D9BB9265C}"/>
    <cellStyle name="40% - Accent2 185 3 2" xfId="18505" xr:uid="{5976B8A2-E6DF-4639-920F-FFE422B210D9}"/>
    <cellStyle name="40% - Accent2 185 4" xfId="18034" xr:uid="{11D147A1-112F-40D5-B3B1-CE5FB8D72111}"/>
    <cellStyle name="40% - Accent2 186" xfId="2677" xr:uid="{85B8FD28-B709-400C-B37F-95610F654D99}"/>
    <cellStyle name="40% - Accent2 186 2" xfId="10440" xr:uid="{45AC8CC2-D2C0-4A74-943B-E132CED61D96}"/>
    <cellStyle name="40% - Accent2 186 2 2" xfId="15926" xr:uid="{4969119D-E7B8-4200-9235-1BA3D3A4E952}"/>
    <cellStyle name="40% - Accent2 186 2 2 2" xfId="18732" xr:uid="{744332BB-2CB5-42DA-894C-F3EB5E899AFF}"/>
    <cellStyle name="40% - Accent2 186 2 3" xfId="18261" xr:uid="{0B29198E-7363-49C0-84F6-71D4F9F8A9F4}"/>
    <cellStyle name="40% - Accent2 186 3" xfId="15713" xr:uid="{7EB383F7-0C3D-4B24-8061-3DC566567C9D}"/>
    <cellStyle name="40% - Accent2 186 3 2" xfId="18519" xr:uid="{ACEE9F5D-E7DB-4DDF-B5D1-D37662D7E8EC}"/>
    <cellStyle name="40% - Accent2 186 4" xfId="18048" xr:uid="{6F81DD05-AE1E-4B62-9F19-11B06287D4E4}"/>
    <cellStyle name="40% - Accent2 187" xfId="2691" xr:uid="{F8AB60D9-F6EB-4969-9AA2-FCF7269A22E5}"/>
    <cellStyle name="40% - Accent2 187 2" xfId="10454" xr:uid="{3EEA5899-D9E8-4D04-8825-7C516B273F56}"/>
    <cellStyle name="40% - Accent2 187 2 2" xfId="15940" xr:uid="{6D4F8D98-B25A-4037-9EBA-E1CF4A871C21}"/>
    <cellStyle name="40% - Accent2 187 2 2 2" xfId="18746" xr:uid="{1901C373-B9EC-4421-934D-A73BF5F6B122}"/>
    <cellStyle name="40% - Accent2 187 2 3" xfId="18275" xr:uid="{C9746328-52B0-42FE-832B-0CD053151BEF}"/>
    <cellStyle name="40% - Accent2 187 3" xfId="15727" xr:uid="{B20F5D8E-DCD0-4286-B661-30CF8D4B919C}"/>
    <cellStyle name="40% - Accent2 187 3 2" xfId="18533" xr:uid="{295EB971-AF14-478F-A2B1-92C7E4DE6FC3}"/>
    <cellStyle name="40% - Accent2 187 4" xfId="18062" xr:uid="{4737CF6F-FC7A-44D6-9B68-A1DE91E1F38D}"/>
    <cellStyle name="40% - Accent2 188" xfId="7786" xr:uid="{C8787496-1092-4B13-9026-D80DE909D78D}"/>
    <cellStyle name="40% - Accent2 188 2" xfId="15814" xr:uid="{98C26C4C-1BA2-4D6F-8FD8-ECA6827AD058}"/>
    <cellStyle name="40% - Accent2 188 2 2" xfId="18620" xr:uid="{7663FD75-B339-4AB6-8BE6-6EE22751DD78}"/>
    <cellStyle name="40% - Accent2 188 3" xfId="18149" xr:uid="{42AC013B-16EF-4621-BF6E-089AFE47C756}"/>
    <cellStyle name="40% - Accent2 189" xfId="7800" xr:uid="{4768978E-F2D0-4A5B-A202-110510C74BE3}"/>
    <cellStyle name="40% - Accent2 189 2" xfId="15828" xr:uid="{17EB7697-B275-4566-B297-CADD4EF4921D}"/>
    <cellStyle name="40% - Accent2 189 2 2" xfId="18634" xr:uid="{95AD038E-1107-4F51-A10F-4C0055416605}"/>
    <cellStyle name="40% - Accent2 189 3" xfId="18163" xr:uid="{E7578B20-4409-44B7-B99C-977F1DCEA360}"/>
    <cellStyle name="40% - Accent2 19" xfId="311" xr:uid="{CE61E812-4BCC-4245-924D-F1BA00037C54}"/>
    <cellStyle name="40% - Accent2 19 2" xfId="5454" xr:uid="{325EAF3F-D22D-4464-A394-8384D54223A2}"/>
    <cellStyle name="40% - Accent2 19 2 2" xfId="13211" xr:uid="{8CE0B1D2-3AEE-44BF-AD2F-9F830E822DA4}"/>
    <cellStyle name="40% - Accent2 19 2 2 2" xfId="32221" xr:uid="{CC2E67D8-C145-4131-8130-F3FD7841FF1A}"/>
    <cellStyle name="40% - Accent2 19 2 2 3" xfId="47355" xr:uid="{5E4B5338-953A-4F64-9705-C2290457D40A}"/>
    <cellStyle name="40% - Accent2 19 2 3" xfId="24677" xr:uid="{33C2F2A0-4B0F-4838-B9F5-41A44291C8FB}"/>
    <cellStyle name="40% - Accent2 19 2 4" xfId="39811" xr:uid="{93161F96-9AF7-4127-8EE0-0EA26FA7E832}"/>
    <cellStyle name="40% - Accent2 19 3" xfId="2965" xr:uid="{D339F67C-70A2-4666-9CE9-95D542601305}"/>
    <cellStyle name="40% - Accent2 19 3 2" xfId="10728" xr:uid="{035CB521-4CDB-4D2F-9B8B-535EEC936DCC}"/>
    <cellStyle name="40% - Accent2 19 3 2 2" xfId="29753" xr:uid="{099978DE-8E53-416A-9FC7-42221EFDBA1F}"/>
    <cellStyle name="40% - Accent2 19 3 2 3" xfId="44887" xr:uid="{2D9E8447-90E6-43AF-A64A-E612DE0C6489}"/>
    <cellStyle name="40% - Accent2 19 3 3" xfId="22209" xr:uid="{025B3762-0FB4-43E7-99A9-59FCC9DFE5CA}"/>
    <cellStyle name="40% - Accent2 19 3 4" xfId="37343" xr:uid="{9BD428A1-941D-43E8-9FC2-A241D0D06BC1}"/>
    <cellStyle name="40% - Accent2 19 4" xfId="8102" xr:uid="{2B2D5781-DE66-42A0-8C3E-DFF2CAEA9241}"/>
    <cellStyle name="40% - Accent2 19 4 2" xfId="27211" xr:uid="{8B219968-02C5-4B54-9097-FDDCC69062D0}"/>
    <cellStyle name="40% - Accent2 19 4 3" xfId="42345" xr:uid="{528310CF-8D8D-455B-874A-A10F0227BA4B}"/>
    <cellStyle name="40% - Accent2 19 5" xfId="19667" xr:uid="{32C84994-C7C2-4447-90E0-0A2684CC797F}"/>
    <cellStyle name="40% - Accent2 19 6" xfId="34801" xr:uid="{5429B9CC-15C1-4AFE-A44C-9C52202CC9D4}"/>
    <cellStyle name="40% - Accent2 190" xfId="7814" xr:uid="{C1D442B7-9255-4D58-8435-839AA55BC02A}"/>
    <cellStyle name="40% - Accent2 190 2" xfId="15842" xr:uid="{BD60D582-1078-490C-8497-6FCCE8CC9FE1}"/>
    <cellStyle name="40% - Accent2 190 2 2" xfId="18648" xr:uid="{AF088D6B-B297-4A3D-88A4-424FED0CBFF3}"/>
    <cellStyle name="40% - Accent2 190 3" xfId="18177" xr:uid="{1DB46057-D2E5-4274-B431-D015B6B8817E}"/>
    <cellStyle name="40% - Accent2 191" xfId="7828" xr:uid="{8DBF45D6-D49C-4D98-A9BF-85F5DBB4C5EC}"/>
    <cellStyle name="40% - Accent2 191 2" xfId="15856" xr:uid="{E298DBBB-0A6A-4AB0-A8E8-3011ED277B42}"/>
    <cellStyle name="40% - Accent2 191 2 2" xfId="18662" xr:uid="{0A1C4B79-1BB2-4464-8FFE-7038FD998C38}"/>
    <cellStyle name="40% - Accent2 191 3" xfId="18191" xr:uid="{09FCD87F-3E91-4332-9DF7-D58EC007E1B5}"/>
    <cellStyle name="40% - Accent2 192" xfId="7847" xr:uid="{B4DBC605-2C85-4A75-AD4F-C2D444732B31}"/>
    <cellStyle name="40% - Accent2 192 2" xfId="26956" xr:uid="{2213D401-8424-4F57-A545-F05938860373}"/>
    <cellStyle name="40% - Accent2 192 3" xfId="42090" xr:uid="{EAA87746-B36B-4990-85F9-29BA231A3F28}"/>
    <cellStyle name="40% - Accent2 193" xfId="15544" xr:uid="{1AC1548F-5E29-4900-B38A-9B1A7E86CD15}"/>
    <cellStyle name="40% - Accent2 193 2" xfId="16027" xr:uid="{FB5F8EC3-1DCF-4CDC-AF91-2894D4C6B9C5}"/>
    <cellStyle name="40% - Accent2 193 2 2" xfId="18833" xr:uid="{95F7CCAA-D7AC-4587-B345-B89422B4567C}"/>
    <cellStyle name="40% - Accent2 193 3" xfId="18363" xr:uid="{39A7909A-40F3-404C-BF68-070EB9F8075A}"/>
    <cellStyle name="40% - Accent2 194" xfId="15558" xr:uid="{CB02EBED-544D-40FB-80A6-77109ECBF3B0}"/>
    <cellStyle name="40% - Accent2 194 2" xfId="16041" xr:uid="{766D89DD-699B-44DE-92E6-17ED8F42154B}"/>
    <cellStyle name="40% - Accent2 194 2 2" xfId="18847" xr:uid="{4D414522-098D-4FBC-9568-47CFF0EE1016}"/>
    <cellStyle name="40% - Accent2 194 3" xfId="18377" xr:uid="{6887CCE5-41B6-40C1-89F6-609C02BB6B3E}"/>
    <cellStyle name="40% - Accent2 195" xfId="48" xr:uid="{7E45FB24-0849-4E5D-A24E-1E5C83334485}"/>
    <cellStyle name="40% - Accent2 195 2" xfId="16055" xr:uid="{9C1A9A6F-4A2B-47E5-9C93-4AEAE5140635}"/>
    <cellStyle name="40% - Accent2 195 2 2" xfId="18861" xr:uid="{036DFB17-ADDB-465A-834B-93873D4E10A3}"/>
    <cellStyle name="40% - Accent2 195 3" xfId="15573" xr:uid="{CC4B87CB-6F4E-4E54-A201-F2B1A0DC5E6F}"/>
    <cellStyle name="40% - Accent2 196" xfId="15587" xr:uid="{79A68720-68E0-4489-8E04-0F5DF08FBA4D}"/>
    <cellStyle name="40% - Accent2 196 2" xfId="16069" xr:uid="{7335DD52-37F2-4CCD-BC42-DFA558688CB0}"/>
    <cellStyle name="40% - Accent2 196 2 2" xfId="18875" xr:uid="{33BBAD31-068A-4EAE-9C09-02BED8FF2F6C}"/>
    <cellStyle name="40% - Accent2 196 3" xfId="18393" xr:uid="{FA9F913D-69E1-477F-9E1B-0FE3553B898E}"/>
    <cellStyle name="40% - Accent2 197" xfId="15601" xr:uid="{605F1724-DBF4-4FE4-B0E6-2945ED7CD5BA}"/>
    <cellStyle name="40% - Accent2 197 2" xfId="16083" xr:uid="{BFECB961-CA7E-483C-95B4-D50CA1472316}"/>
    <cellStyle name="40% - Accent2 197 2 2" xfId="18889" xr:uid="{D1843938-0453-4460-A099-E73B4E25C394}"/>
    <cellStyle name="40% - Accent2 197 3" xfId="18407" xr:uid="{E06771A3-28CF-47B8-9EAE-EBE3D5E0FEC9}"/>
    <cellStyle name="40% - Accent2 198" xfId="15615" xr:uid="{8C181096-82F3-4ED9-966F-6982B85C61B1}"/>
    <cellStyle name="40% - Accent2 198 2" xfId="16097" xr:uid="{416FEA0D-9B7A-4A2A-9761-2CB35BD28DF8}"/>
    <cellStyle name="40% - Accent2 198 2 2" xfId="18903" xr:uid="{6D025281-8456-4A0D-B90B-9E4DB5A855A8}"/>
    <cellStyle name="40% - Accent2 198 3" xfId="18421" xr:uid="{37C64F44-846D-4490-8E18-F3E861F55111}"/>
    <cellStyle name="40% - Accent2 199" xfId="15629" xr:uid="{1F8F34A7-AC73-4103-925C-E8D8FFD8A8E8}"/>
    <cellStyle name="40% - Accent2 199 2" xfId="16111" xr:uid="{09923252-AAED-4070-8C46-A59CCA05CA3B}"/>
    <cellStyle name="40% - Accent2 199 2 2" xfId="18917" xr:uid="{B10F9BE2-D29C-4872-8A32-BE7F226A54D0}"/>
    <cellStyle name="40% - Accent2 199 3" xfId="18435" xr:uid="{7925D0AD-08C7-46D4-9B92-F985500022DB}"/>
    <cellStyle name="40% - Accent2 2" xfId="73" xr:uid="{5F8914DF-90D9-4FCC-97C8-5E27C3E08715}"/>
    <cellStyle name="40% - Accent2 2 2" xfId="5216" xr:uid="{DFE5E5D9-0AAE-42B2-94C2-9D0F03AF14DF}"/>
    <cellStyle name="40% - Accent2 2 2 2" xfId="12973" xr:uid="{3A28E184-09AF-40FA-BE88-292ADE64E5B7}"/>
    <cellStyle name="40% - Accent2 2 2 2 2" xfId="31983" xr:uid="{669BD95E-AD77-422C-A389-A660BDB16424}"/>
    <cellStyle name="40% - Accent2 2 2 2 3" xfId="47117" xr:uid="{2EF4F812-BCE2-4315-98A6-FA161B9EEC47}"/>
    <cellStyle name="40% - Accent2 2 2 3" xfId="24439" xr:uid="{53DA5CAF-ED8D-4FF7-B69A-A71F47A48EF0}"/>
    <cellStyle name="40% - Accent2 2 2 4" xfId="39573" xr:uid="{380B334C-A4A7-40FD-BECC-F009CAC8C0BB}"/>
    <cellStyle name="40% - Accent2 2 3" xfId="2726" xr:uid="{D59BCD17-A165-4226-A742-636A3F118F5C}"/>
    <cellStyle name="40% - Accent2 2 3 2" xfId="10489" xr:uid="{DBEFD389-BDE8-424E-A2F2-C39895328B5C}"/>
    <cellStyle name="40% - Accent2 2 3 2 2" xfId="29514" xr:uid="{002AE08B-8B07-4B0C-A9EF-8F400DEDDA2B}"/>
    <cellStyle name="40% - Accent2 2 3 2 3" xfId="44648" xr:uid="{8B3EFF73-DCD0-43ED-B8FB-AA64DB581F4E}"/>
    <cellStyle name="40% - Accent2 2 3 3" xfId="21970" xr:uid="{C544B8F5-8658-4FFD-AF18-9642DD443A95}"/>
    <cellStyle name="40% - Accent2 2 3 4" xfId="37104" xr:uid="{A3E01877-383A-47FA-BB3F-BBC08E343470}"/>
    <cellStyle name="40% - Accent2 2 4" xfId="7863" xr:uid="{CB9860C8-AAC0-4F82-AC2C-68050B58E959}"/>
    <cellStyle name="40% - Accent2 2 4 2" xfId="26972" xr:uid="{59B313FD-5D34-4A22-9FD3-9806B5DDB191}"/>
    <cellStyle name="40% - Accent2 2 4 3" xfId="42106" xr:uid="{965754E6-E0B0-4485-A76C-FEEA73D6556A}"/>
    <cellStyle name="40% - Accent2 2 5" xfId="19428" xr:uid="{CA28B1A1-8131-45EB-ADE1-B01CA5A9E396}"/>
    <cellStyle name="40% - Accent2 2 6" xfId="34499" xr:uid="{15F9D50B-6331-46AA-A6AE-7EF3013AA423}"/>
    <cellStyle name="40% - Accent2 2 7" xfId="34562" xr:uid="{49F7AA7F-E78E-4AB3-8F84-BA14EDC01C4F}"/>
    <cellStyle name="40% - Accent2 20" xfId="325" xr:uid="{2B20B28C-7E7E-4F32-A653-7B4ECBD84EE8}"/>
    <cellStyle name="40% - Accent2 20 2" xfId="5468" xr:uid="{7214D004-CDF6-4964-8D89-E1F5ED18F48D}"/>
    <cellStyle name="40% - Accent2 20 2 2" xfId="13225" xr:uid="{A4212C29-47CA-4B82-86F5-439BA08A0E98}"/>
    <cellStyle name="40% - Accent2 20 2 2 2" xfId="32235" xr:uid="{31EA0FA8-9049-45F5-A158-5C94BDCAF779}"/>
    <cellStyle name="40% - Accent2 20 2 2 3" xfId="47369" xr:uid="{728C3465-7A4A-4CE0-AAB4-450D61B9AE6C}"/>
    <cellStyle name="40% - Accent2 20 2 3" xfId="24691" xr:uid="{9D0CF492-296B-45D9-A96A-95F8A174031C}"/>
    <cellStyle name="40% - Accent2 20 2 4" xfId="39825" xr:uid="{D8E572E1-C3DD-4D13-913C-6E5DCFB2CA9F}"/>
    <cellStyle name="40% - Accent2 20 3" xfId="2979" xr:uid="{58507C33-DF38-4201-B1ED-E33D27F50296}"/>
    <cellStyle name="40% - Accent2 20 3 2" xfId="10742" xr:uid="{BEA6780C-0827-4A6B-B082-85480AC3153D}"/>
    <cellStyle name="40% - Accent2 20 3 2 2" xfId="29767" xr:uid="{6FDC8707-3964-463E-8B59-34A957121CB3}"/>
    <cellStyle name="40% - Accent2 20 3 2 3" xfId="44901" xr:uid="{400ECDEE-9FF0-4871-8FAC-F0B7E920CAA5}"/>
    <cellStyle name="40% - Accent2 20 3 3" xfId="22223" xr:uid="{F1D90CCA-C85E-4BB6-A1AD-B7E8D32DC1F8}"/>
    <cellStyle name="40% - Accent2 20 3 4" xfId="37357" xr:uid="{D8E3AA03-C10A-485E-8D12-5EEF42862D23}"/>
    <cellStyle name="40% - Accent2 20 4" xfId="8116" xr:uid="{B19D8848-1B4F-4F53-838E-C6AB2C5725DC}"/>
    <cellStyle name="40% - Accent2 20 4 2" xfId="27225" xr:uid="{C4A4BC4D-8EB8-438D-A09B-294F5C024C71}"/>
    <cellStyle name="40% - Accent2 20 4 3" xfId="42359" xr:uid="{8BC4FD03-12FE-4547-91AB-FA28688B1B44}"/>
    <cellStyle name="40% - Accent2 20 5" xfId="19681" xr:uid="{154564F0-7929-478A-AD10-935C2F4B68F7}"/>
    <cellStyle name="40% - Accent2 20 6" xfId="34815" xr:uid="{DB8D0FAE-A529-46A4-A9F5-5DA8532C67A3}"/>
    <cellStyle name="40% - Accent2 200" xfId="15643" xr:uid="{4CB7E3C1-3310-4F8A-B79A-6DC0668F40F9}"/>
    <cellStyle name="40% - Accent2 200 2" xfId="18449" xr:uid="{23B15901-6B15-4EAD-96F9-9C364BE96681}"/>
    <cellStyle name="40% - Accent2 201" xfId="16125" xr:uid="{38C09559-7825-4169-9537-28AA0C1E9FC4}"/>
    <cellStyle name="40% - Accent2 201 2" xfId="18931" xr:uid="{F1AA7CC7-8343-42C8-A274-C407B86FE102}"/>
    <cellStyle name="40% - Accent2 202" xfId="16139" xr:uid="{BB741C0B-C819-4702-B38C-93137CA431DF}"/>
    <cellStyle name="40% - Accent2 202 2" xfId="18945" xr:uid="{547FCE96-B154-4552-82BF-E35DA610FF0B}"/>
    <cellStyle name="40% - Accent2 203" xfId="16153" xr:uid="{C0E19479-80D9-460F-B376-3D858AABAB5B}"/>
    <cellStyle name="40% - Accent2 203 2" xfId="18959" xr:uid="{B8519526-3469-4FDD-AE22-69F303AC41AB}"/>
    <cellStyle name="40% - Accent2 204" xfId="16167" xr:uid="{7A9E0E14-D752-4162-B3CF-8186E58DD3AF}"/>
    <cellStyle name="40% - Accent2 204 2" xfId="18973" xr:uid="{CB1ECC2D-D81F-41A2-B5AE-69C66C2E4002}"/>
    <cellStyle name="40% - Accent2 205" xfId="16181" xr:uid="{90EFA647-6E55-4A46-8013-4E9AEA7E6B29}"/>
    <cellStyle name="40% - Accent2 205 2" xfId="18987" xr:uid="{E7CBA5A4-039B-49AA-9ECE-11113823B163}"/>
    <cellStyle name="40% - Accent2 206" xfId="16195" xr:uid="{7FD62CD1-108F-4276-8C1E-9657E4E2B5E5}"/>
    <cellStyle name="40% - Accent2 206 2" xfId="19001" xr:uid="{284BA19B-E564-43A2-B036-CC4FA1ABDED3}"/>
    <cellStyle name="40% - Accent2 207" xfId="16209" xr:uid="{C7E8F4EC-3011-4678-9689-40BF3E57F6C0}"/>
    <cellStyle name="40% - Accent2 207 2" xfId="19015" xr:uid="{6E885D8D-CE6D-4AA9-B8CC-ED4D04A5A219}"/>
    <cellStyle name="40% - Accent2 208" xfId="16223" xr:uid="{6C189ADA-2BB5-400D-81EA-EF46ABC70BBB}"/>
    <cellStyle name="40% - Accent2 208 2" xfId="19029" xr:uid="{F2DBB56C-B26D-432F-B79F-E0D1DACD4090}"/>
    <cellStyle name="40% - Accent2 209" xfId="16237" xr:uid="{72E5F6AC-6A05-41C7-BFD9-543EEFE8F134}"/>
    <cellStyle name="40% - Accent2 209 2" xfId="19043" xr:uid="{C91B16D8-56F6-4E89-9896-329E89160B3C}"/>
    <cellStyle name="40% - Accent2 21" xfId="339" xr:uid="{A94D7E03-35D2-40ED-9166-8D19CC8FCBED}"/>
    <cellStyle name="40% - Accent2 21 2" xfId="5482" xr:uid="{67F8F535-EFCB-462E-968A-405FF6D7C134}"/>
    <cellStyle name="40% - Accent2 21 2 2" xfId="13239" xr:uid="{DF647A1C-30DF-4D7B-B3BA-0C8E70F83AEF}"/>
    <cellStyle name="40% - Accent2 21 2 2 2" xfId="32249" xr:uid="{D251AFEA-F53C-423F-B915-6BA3116289BB}"/>
    <cellStyle name="40% - Accent2 21 2 2 3" xfId="47383" xr:uid="{BFA7722B-22D7-472B-B6CA-08E8327A2314}"/>
    <cellStyle name="40% - Accent2 21 2 3" xfId="24705" xr:uid="{98670CAD-C4A0-4478-8C91-2B97A7C41CB2}"/>
    <cellStyle name="40% - Accent2 21 2 4" xfId="39839" xr:uid="{701D3E80-2FCB-43AA-9AFA-CE299D9F1724}"/>
    <cellStyle name="40% - Accent2 21 3" xfId="2993" xr:uid="{B10A7D8F-888B-49DC-A342-C1A845FD6A4A}"/>
    <cellStyle name="40% - Accent2 21 3 2" xfId="10756" xr:uid="{8E2AEAE7-991E-4CC6-BA6E-8DA61B3776A8}"/>
    <cellStyle name="40% - Accent2 21 3 2 2" xfId="29781" xr:uid="{7D1D1D9A-34B6-469B-864B-DC9E6AFAB060}"/>
    <cellStyle name="40% - Accent2 21 3 2 3" xfId="44915" xr:uid="{23DBB72D-D67C-4871-AFD6-0F544CB16983}"/>
    <cellStyle name="40% - Accent2 21 3 3" xfId="22237" xr:uid="{38E73EDA-98BC-4240-99F1-B3F663D8AADF}"/>
    <cellStyle name="40% - Accent2 21 3 4" xfId="37371" xr:uid="{F7C35520-308F-48F5-9814-69BA91A8EE6F}"/>
    <cellStyle name="40% - Accent2 21 4" xfId="8130" xr:uid="{27E834E9-D1CA-411F-9616-E564BAFB4BA2}"/>
    <cellStyle name="40% - Accent2 21 4 2" xfId="27239" xr:uid="{06F678E6-E738-4859-AED4-3D0522280442}"/>
    <cellStyle name="40% - Accent2 21 4 3" xfId="42373" xr:uid="{2719A2D3-01A2-4338-AC1A-F8A5E6611914}"/>
    <cellStyle name="40% - Accent2 21 5" xfId="19695" xr:uid="{1ABF7C66-ECA4-43E5-9E5D-BF791AD2A67B}"/>
    <cellStyle name="40% - Accent2 21 6" xfId="34829" xr:uid="{4B82642A-8E35-4AD0-9B7E-31CDD2BF8D02}"/>
    <cellStyle name="40% - Accent2 210" xfId="16251" xr:uid="{876ABA30-C198-40A4-AB9A-42007E54B25F}"/>
    <cellStyle name="40% - Accent2 210 2" xfId="19057" xr:uid="{899AAB00-E8CD-44AB-A9FB-1F8F87F800B5}"/>
    <cellStyle name="40% - Accent2 211" xfId="16265" xr:uid="{77DD7D42-1C71-4DDB-9F9A-9D96BA9CC293}"/>
    <cellStyle name="40% - Accent2 211 2" xfId="19071" xr:uid="{2034668B-8EE7-4087-BF35-E73E9CA1303B}"/>
    <cellStyle name="40% - Accent2 212" xfId="16279" xr:uid="{840B77BF-1728-492C-A6D4-62EF61855540}"/>
    <cellStyle name="40% - Accent2 212 2" xfId="19085" xr:uid="{DD7D88B0-8ABA-4298-9925-C9999600B526}"/>
    <cellStyle name="40% - Accent2 213" xfId="16293" xr:uid="{7E4C58E1-3FB0-4036-AE8D-BADE38156B90}"/>
    <cellStyle name="40% - Accent2 213 2" xfId="19099" xr:uid="{3B91E4B2-0ACE-49EA-9A4E-5F6C1B0278A6}"/>
    <cellStyle name="40% - Accent2 214" xfId="16307" xr:uid="{A5BC9BAA-F2D4-459C-BE6F-4527A3A1DBD9}"/>
    <cellStyle name="40% - Accent2 214 2" xfId="19113" xr:uid="{303B8651-77E5-43E7-9FEB-BC917F1C33EF}"/>
    <cellStyle name="40% - Accent2 215" xfId="16321" xr:uid="{7AF2C6E0-4B67-47B5-BFF6-27C7B2BF9B1D}"/>
    <cellStyle name="40% - Accent2 215 2" xfId="19127" xr:uid="{7CFC9FD1-2DF7-4E9A-8549-C62EE22B27AC}"/>
    <cellStyle name="40% - Accent2 216" xfId="16335" xr:uid="{04874731-B34B-4849-B656-24DFF3B63F43}"/>
    <cellStyle name="40% - Accent2 216 2" xfId="19141" xr:uid="{F74EAF08-E652-49B6-9ECA-E827875D0CB2}"/>
    <cellStyle name="40% - Accent2 217" xfId="16349" xr:uid="{2BFE23A9-EC3A-47C9-8975-84153562BBC5}"/>
    <cellStyle name="40% - Accent2 217 2" xfId="19155" xr:uid="{1D3F052E-DABB-4292-81B8-30874B63C612}"/>
    <cellStyle name="40% - Accent2 218" xfId="16363" xr:uid="{EE08C138-3052-44A3-B903-EFC967799F69}"/>
    <cellStyle name="40% - Accent2 218 2" xfId="19169" xr:uid="{9262FC4C-D646-4EA4-A297-57267DB00606}"/>
    <cellStyle name="40% - Accent2 219" xfId="16377" xr:uid="{5512AFD1-A69A-40D7-8A43-AFCA2B681EDC}"/>
    <cellStyle name="40% - Accent2 219 2" xfId="19183" xr:uid="{503D812B-3E04-4991-A4DE-E4130AD960E5}"/>
    <cellStyle name="40% - Accent2 22" xfId="353" xr:uid="{E9D4E0FA-296C-4874-A68B-E14EC0A1BC48}"/>
    <cellStyle name="40% - Accent2 22 2" xfId="5496" xr:uid="{D212B8E3-91F5-4B94-953A-C71370996377}"/>
    <cellStyle name="40% - Accent2 22 2 2" xfId="13253" xr:uid="{BC0C214A-1DC1-4EF9-BA3B-F2B27357356B}"/>
    <cellStyle name="40% - Accent2 22 2 2 2" xfId="32263" xr:uid="{DAB469EF-DB48-4C80-8DD1-51D5EDDA541F}"/>
    <cellStyle name="40% - Accent2 22 2 2 3" xfId="47397" xr:uid="{76FBFA7E-E995-4E86-9D25-2836EEE93B92}"/>
    <cellStyle name="40% - Accent2 22 2 3" xfId="24719" xr:uid="{805626FD-9805-4F4B-BE35-89A446181FEF}"/>
    <cellStyle name="40% - Accent2 22 2 4" xfId="39853" xr:uid="{6DAFDE8C-716D-42B6-B9C4-96D432700012}"/>
    <cellStyle name="40% - Accent2 22 3" xfId="3007" xr:uid="{1AE1D0FB-28C8-4BBC-80F2-77CEBB08384C}"/>
    <cellStyle name="40% - Accent2 22 3 2" xfId="10770" xr:uid="{2C3E2408-449B-455A-AC9E-5F0B0F0D51E7}"/>
    <cellStyle name="40% - Accent2 22 3 2 2" xfId="29795" xr:uid="{0C8B103C-20E3-45E6-86D2-1D9CEA29ED4B}"/>
    <cellStyle name="40% - Accent2 22 3 2 3" xfId="44929" xr:uid="{067827D0-FBD1-497F-B924-D38BFD541E33}"/>
    <cellStyle name="40% - Accent2 22 3 3" xfId="22251" xr:uid="{39620496-A38C-4C61-8CC2-A75254EB134E}"/>
    <cellStyle name="40% - Accent2 22 3 4" xfId="37385" xr:uid="{2F307E8D-9DA7-4353-B673-AAC9C7B64637}"/>
    <cellStyle name="40% - Accent2 22 4" xfId="8144" xr:uid="{EA752E23-6EEA-4E17-8DD9-D06F6C6EF6E0}"/>
    <cellStyle name="40% - Accent2 22 4 2" xfId="27253" xr:uid="{8A07DB21-F36D-4585-9F83-497FDC6EA26A}"/>
    <cellStyle name="40% - Accent2 22 4 3" xfId="42387" xr:uid="{1BF4687C-8568-4475-96E6-572121CCD6D6}"/>
    <cellStyle name="40% - Accent2 22 5" xfId="19709" xr:uid="{9855E9E3-C6E1-428C-9A7C-992145E4A934}"/>
    <cellStyle name="40% - Accent2 22 6" xfId="34843" xr:uid="{02B19B81-8EFF-4EE1-A8C3-ADB68837F007}"/>
    <cellStyle name="40% - Accent2 220" xfId="16391" xr:uid="{1C4D8F58-3677-4D71-A67F-9FC70C49167F}"/>
    <cellStyle name="40% - Accent2 220 2" xfId="19197" xr:uid="{A15145DD-4376-4516-8C47-CE05D484A0F8}"/>
    <cellStyle name="40% - Accent2 221" xfId="16405" xr:uid="{1FC2ECB3-6C52-4F04-895A-97FEED204EAA}"/>
    <cellStyle name="40% - Accent2 221 2" xfId="19211" xr:uid="{D413F90A-B340-4891-A943-3E711B382E2F}"/>
    <cellStyle name="40% - Accent2 222" xfId="16419" xr:uid="{A0A00572-E35D-464D-BB5B-B06D22497D6E}"/>
    <cellStyle name="40% - Accent2 222 2" xfId="19225" xr:uid="{460D37F2-96B7-4347-BAA9-10D8E251414A}"/>
    <cellStyle name="40% - Accent2 223" xfId="16433" xr:uid="{7290D9C4-2159-429E-B291-5B9366148743}"/>
    <cellStyle name="40% - Accent2 223 2" xfId="19239" xr:uid="{35579DC0-8FD8-44B0-A3A5-EB485FE79254}"/>
    <cellStyle name="40% - Accent2 224" xfId="16447" xr:uid="{2DB4FFCB-CCD8-4D78-823D-44BBEBDACE98}"/>
    <cellStyle name="40% - Accent2 224 2" xfId="19253" xr:uid="{B9939B7D-4B61-4C7C-8218-811B83C549F2}"/>
    <cellStyle name="40% - Accent2 225" xfId="16461" xr:uid="{235B2497-0B47-46EC-9EA2-DB186FCECD5F}"/>
    <cellStyle name="40% - Accent2 225 2" xfId="19267" xr:uid="{F9AEA67E-0343-4ED6-8689-519C1DB67C52}"/>
    <cellStyle name="40% - Accent2 226" xfId="16475" xr:uid="{A832B839-CA2E-42B3-8912-ACDD8BB5C977}"/>
    <cellStyle name="40% - Accent2 226 2" xfId="19281" xr:uid="{C66559CC-DEF4-43AF-A0F2-BEB9CCE9F69D}"/>
    <cellStyle name="40% - Accent2 227" xfId="16489" xr:uid="{36AE3639-A02F-46DB-953A-EAD08502B9F3}"/>
    <cellStyle name="40% - Accent2 227 2" xfId="19295" xr:uid="{18614E3D-7D77-4FB7-AC90-BFB3669D0C4F}"/>
    <cellStyle name="40% - Accent2 228" xfId="16503" xr:uid="{960525F3-52D9-4D41-98F0-9A2513F7A538}"/>
    <cellStyle name="40% - Accent2 228 2" xfId="19309" xr:uid="{B4D5E087-92C8-430B-B57D-5CF33583DD58}"/>
    <cellStyle name="40% - Accent2 229" xfId="16517" xr:uid="{86B43483-B107-4096-A988-33DF5CD435CC}"/>
    <cellStyle name="40% - Accent2 229 2" xfId="19323" xr:uid="{AC390676-45A7-47FF-A42A-C2A84B9C37DA}"/>
    <cellStyle name="40% - Accent2 23" xfId="367" xr:uid="{D7AE1057-673B-4D35-ACDE-B5D8465DE510}"/>
    <cellStyle name="40% - Accent2 23 2" xfId="5510" xr:uid="{BA798AE9-DDE8-474B-AA58-E05D8059E494}"/>
    <cellStyle name="40% - Accent2 23 2 2" xfId="13267" xr:uid="{DE303998-2EA5-4734-BBDF-D129CCB07DB5}"/>
    <cellStyle name="40% - Accent2 23 2 2 2" xfId="32277" xr:uid="{DC5320BB-0B78-4387-82D0-75A479261B0A}"/>
    <cellStyle name="40% - Accent2 23 2 2 3" xfId="47411" xr:uid="{97E2B075-4BC8-4D93-8B09-99F43A3C9928}"/>
    <cellStyle name="40% - Accent2 23 2 3" xfId="24733" xr:uid="{16C2386A-7DA2-4647-A10C-F0CB71D5EF03}"/>
    <cellStyle name="40% - Accent2 23 2 4" xfId="39867" xr:uid="{A5133173-3FD1-4B20-BE07-02137F772DFA}"/>
    <cellStyle name="40% - Accent2 23 3" xfId="3021" xr:uid="{D2A31A78-65A8-4E5C-9E14-90C9AF4A6340}"/>
    <cellStyle name="40% - Accent2 23 3 2" xfId="10784" xr:uid="{348D71A1-8A68-467C-A2F5-D635FCF060A6}"/>
    <cellStyle name="40% - Accent2 23 3 2 2" xfId="29809" xr:uid="{795C0210-F4E9-49D7-BD73-A1D4E13AA925}"/>
    <cellStyle name="40% - Accent2 23 3 2 3" xfId="44943" xr:uid="{7EDBA170-0864-4630-894E-66DE34D5EE36}"/>
    <cellStyle name="40% - Accent2 23 3 3" xfId="22265" xr:uid="{546628F2-DE63-410C-AA29-825323561F7B}"/>
    <cellStyle name="40% - Accent2 23 3 4" xfId="37399" xr:uid="{90D53898-00DF-4706-87CD-FE7A7354EC91}"/>
    <cellStyle name="40% - Accent2 23 4" xfId="8158" xr:uid="{ABA6272C-2B3B-406F-B3E9-076116DBD4E0}"/>
    <cellStyle name="40% - Accent2 23 4 2" xfId="27267" xr:uid="{4CD22B9D-1C28-45E5-8A34-A77255701B8C}"/>
    <cellStyle name="40% - Accent2 23 4 3" xfId="42401" xr:uid="{ADDC9FD5-BA56-4B85-9B76-6F3DF54A9741}"/>
    <cellStyle name="40% - Accent2 23 5" xfId="19723" xr:uid="{A28CE6B4-7929-40E0-B635-F42A8BF40C8E}"/>
    <cellStyle name="40% - Accent2 23 6" xfId="34857" xr:uid="{20A2BAFD-B49D-4487-A1C9-9F35F0154764}"/>
    <cellStyle name="40% - Accent2 230" xfId="16531" xr:uid="{96065967-AE82-4BAB-BA39-175177BD92AA}"/>
    <cellStyle name="40% - Accent2 230 2" xfId="19337" xr:uid="{4B93E855-3DDE-4E70-AD59-E058FD2E6823}"/>
    <cellStyle name="40% - Accent2 231" xfId="16545" xr:uid="{78B6218B-BD68-49EE-AE01-0C57A47E2C62}"/>
    <cellStyle name="40% - Accent2 231 2" xfId="19351" xr:uid="{488357DC-F6C5-49BB-AB54-D8E6A6CE1A38}"/>
    <cellStyle name="40% - Accent2 232" xfId="16559" xr:uid="{D62E3BD5-420B-4512-8AEE-50971276B43A}"/>
    <cellStyle name="40% - Accent2 232 2" xfId="19365" xr:uid="{E77A52B9-AD95-49F4-BBFF-44E89B0F15AC}"/>
    <cellStyle name="40% - Accent2 233" xfId="16573" xr:uid="{737D3C75-158B-458F-B62C-6C87A2CAB868}"/>
    <cellStyle name="40% - Accent2 234" xfId="16587" xr:uid="{412FF33B-33BD-4213-8BB5-A6F6D5824536}"/>
    <cellStyle name="40% - Accent2 235" xfId="16601" xr:uid="{2F447AF3-27D7-48F3-903C-2ADB908228D7}"/>
    <cellStyle name="40% - Accent2 236" xfId="16615" xr:uid="{066E54B1-624D-4D3C-88F6-773AE6FC6D87}"/>
    <cellStyle name="40% - Accent2 237" xfId="16629" xr:uid="{032E157C-DDAF-494A-B409-E4BB9FA703F1}"/>
    <cellStyle name="40% - Accent2 238" xfId="16643" xr:uid="{E34787C7-5580-4598-87A9-228A430C799E}"/>
    <cellStyle name="40% - Accent2 239" xfId="16658" xr:uid="{C55B4168-375C-4242-972F-2BDDFB20C281}"/>
    <cellStyle name="40% - Accent2 24" xfId="381" xr:uid="{70B1B8FC-8C82-471A-9E6F-5A54538A8495}"/>
    <cellStyle name="40% - Accent2 24 2" xfId="5524" xr:uid="{39CC525C-A4E2-4DC8-97A6-6E76555824BC}"/>
    <cellStyle name="40% - Accent2 24 2 2" xfId="13281" xr:uid="{C2354490-FC2E-4BA3-839E-953837A27215}"/>
    <cellStyle name="40% - Accent2 24 2 2 2" xfId="32291" xr:uid="{CB8638F4-9261-46F7-9CD7-AE375B21A5EB}"/>
    <cellStyle name="40% - Accent2 24 2 2 3" xfId="47425" xr:uid="{B21342D2-BA69-4095-BAC7-4E8A18F244EC}"/>
    <cellStyle name="40% - Accent2 24 2 3" xfId="24747" xr:uid="{7BEF39C4-1E78-4A27-83F5-B0755C8079C9}"/>
    <cellStyle name="40% - Accent2 24 2 4" xfId="39881" xr:uid="{ECF68F8B-9B21-4473-9513-1880EF71948A}"/>
    <cellStyle name="40% - Accent2 24 3" xfId="3035" xr:uid="{8EC6B978-6C3A-41C0-9081-6360ED99CC51}"/>
    <cellStyle name="40% - Accent2 24 3 2" xfId="10798" xr:uid="{E5B6DE8C-C4F8-44A0-9A4A-102164C97D83}"/>
    <cellStyle name="40% - Accent2 24 3 2 2" xfId="29823" xr:uid="{07F725A1-2214-4845-95A1-FB1D048AFCD5}"/>
    <cellStyle name="40% - Accent2 24 3 2 3" xfId="44957" xr:uid="{EC01D537-4598-48F3-8D83-546566E2B8DE}"/>
    <cellStyle name="40% - Accent2 24 3 3" xfId="22279" xr:uid="{5C200736-625D-4EF8-836D-6DC59F623C58}"/>
    <cellStyle name="40% - Accent2 24 3 4" xfId="37413" xr:uid="{BF6C57A2-6737-47B5-B09E-F34A87145C93}"/>
    <cellStyle name="40% - Accent2 24 4" xfId="8172" xr:uid="{69A566FA-58D6-48FA-BD4D-409E72FCB851}"/>
    <cellStyle name="40% - Accent2 24 4 2" xfId="27281" xr:uid="{4E9474EB-DC19-4913-8F01-E79A39D6BF40}"/>
    <cellStyle name="40% - Accent2 24 4 3" xfId="42415" xr:uid="{CA8E1EA1-55FE-488A-A6D7-3E1A938DBD2B}"/>
    <cellStyle name="40% - Accent2 24 5" xfId="19737" xr:uid="{3B90CC95-DBAF-4FD6-8007-EAEDC5C0F59A}"/>
    <cellStyle name="40% - Accent2 24 6" xfId="34871" xr:uid="{77F63B5D-A89B-4C36-8360-0A6D4BC18CFE}"/>
    <cellStyle name="40% - Accent2 240" xfId="16672" xr:uid="{E0442D89-D156-4F70-97A4-B8535DC839FE}"/>
    <cellStyle name="40% - Accent2 241" xfId="16686" xr:uid="{086F5E09-0FCC-4BB8-9193-82617993C367}"/>
    <cellStyle name="40% - Accent2 242" xfId="16700" xr:uid="{0C01FCDA-730D-4655-9852-885999310557}"/>
    <cellStyle name="40% - Accent2 243" xfId="16714" xr:uid="{95ABB6BF-AA4A-45AF-B23B-D8320CE4D028}"/>
    <cellStyle name="40% - Accent2 244" xfId="16728" xr:uid="{2E09A975-36C9-42BF-B66E-D3DE13439CCD}"/>
    <cellStyle name="40% - Accent2 245" xfId="16742" xr:uid="{A78F9384-CEC0-42AB-A763-0C6F01437CCD}"/>
    <cellStyle name="40% - Accent2 246" xfId="16756" xr:uid="{3B5F98F9-8AE7-40E5-BA53-0628A8225EA0}"/>
    <cellStyle name="40% - Accent2 247" xfId="16770" xr:uid="{D825BB00-D150-48F1-A439-8935DAEFE2DB}"/>
    <cellStyle name="40% - Accent2 248" xfId="16784" xr:uid="{D4FDF21B-835B-4728-A3EC-B16D810784B7}"/>
    <cellStyle name="40% - Accent2 249" xfId="16798" xr:uid="{BC60ED31-3071-4F81-9E9A-8EEB052673F2}"/>
    <cellStyle name="40% - Accent2 25" xfId="395" xr:uid="{4EAC7E64-C417-4B06-A278-DC3C00786D25}"/>
    <cellStyle name="40% - Accent2 25 2" xfId="5538" xr:uid="{2C64D777-AEF7-4CAE-B6A3-8889E82C9421}"/>
    <cellStyle name="40% - Accent2 25 2 2" xfId="13295" xr:uid="{FDF4EF2E-6B19-4CC0-8FA7-3E7B4902548D}"/>
    <cellStyle name="40% - Accent2 25 2 2 2" xfId="32305" xr:uid="{C302F7A0-1D0D-4AC0-BFAD-CE65E2D2BABA}"/>
    <cellStyle name="40% - Accent2 25 2 2 3" xfId="47439" xr:uid="{B303237A-8125-4A18-889C-F62AA177D7BB}"/>
    <cellStyle name="40% - Accent2 25 2 3" xfId="24761" xr:uid="{B665C4F1-7019-4E2F-A602-C32478B4F2C0}"/>
    <cellStyle name="40% - Accent2 25 2 4" xfId="39895" xr:uid="{21FDC88D-9C38-4F17-907C-EDCDAEEF92C7}"/>
    <cellStyle name="40% - Accent2 25 3" xfId="3049" xr:uid="{26AB5172-650E-4E39-925B-FC31D7D5D479}"/>
    <cellStyle name="40% - Accent2 25 3 2" xfId="10812" xr:uid="{0182445D-FFA2-41B8-8C52-88F48A1D78F4}"/>
    <cellStyle name="40% - Accent2 25 3 2 2" xfId="29837" xr:uid="{24FB14B1-DF1B-4439-BD6A-F0F17C15BF0D}"/>
    <cellStyle name="40% - Accent2 25 3 2 3" xfId="44971" xr:uid="{E764AB15-2BC2-4156-8FB8-09175E517B72}"/>
    <cellStyle name="40% - Accent2 25 3 3" xfId="22293" xr:uid="{BBD148BC-C45A-47F9-A37D-05AB91CC45C9}"/>
    <cellStyle name="40% - Accent2 25 3 4" xfId="37427" xr:uid="{DC6F798A-2600-4BBC-B1FB-AE9C74CEA50D}"/>
    <cellStyle name="40% - Accent2 25 4" xfId="8186" xr:uid="{A93595CD-A70E-45AD-AC14-08CCB696A6B4}"/>
    <cellStyle name="40% - Accent2 25 4 2" xfId="27295" xr:uid="{FCEDF518-693D-45B8-8243-BAF01E42DCAF}"/>
    <cellStyle name="40% - Accent2 25 4 3" xfId="42429" xr:uid="{92BA77CD-DB49-4989-AF73-CE1F8CC5C022}"/>
    <cellStyle name="40% - Accent2 25 5" xfId="19751" xr:uid="{E68F8D21-A93E-4882-A5EF-1CFC4A3AE4F2}"/>
    <cellStyle name="40% - Accent2 25 6" xfId="34885" xr:uid="{18127A0F-1D2F-458A-9801-F45F26AEBB81}"/>
    <cellStyle name="40% - Accent2 250" xfId="16812" xr:uid="{00FDF358-C54F-4030-BE17-DEE05069986F}"/>
    <cellStyle name="40% - Accent2 251" xfId="16826" xr:uid="{B0CD7855-6342-43A3-A725-140786563BDE}"/>
    <cellStyle name="40% - Accent2 252" xfId="16840" xr:uid="{9D94A677-570C-4C5D-97B7-676417D52CEB}"/>
    <cellStyle name="40% - Accent2 253" xfId="16854" xr:uid="{05A52A6C-93D4-4C8E-A452-C60563DF9719}"/>
    <cellStyle name="40% - Accent2 254" xfId="16868" xr:uid="{21C28729-DAB9-4A87-83C9-231B34B06B04}"/>
    <cellStyle name="40% - Accent2 255" xfId="16882" xr:uid="{CB73E0C4-D238-40CD-BCD1-951F378D4F64}"/>
    <cellStyle name="40% - Accent2 256" xfId="16896" xr:uid="{5A6B5010-2D87-4957-A03E-C21CF20923A3}"/>
    <cellStyle name="40% - Accent2 257" xfId="16910" xr:uid="{8AB9A505-3D27-4DAB-8294-D8371E8F45CA}"/>
    <cellStyle name="40% - Accent2 258" xfId="16924" xr:uid="{8A9F537F-1EF4-44E7-9238-73BB9ABD86DC}"/>
    <cellStyle name="40% - Accent2 259" xfId="16938" xr:uid="{D3C03133-46BA-4BC1-97B0-0064E1CBA7D7}"/>
    <cellStyle name="40% - Accent2 26" xfId="409" xr:uid="{8FA0C685-88FE-4079-AE1B-DE63C933AAA1}"/>
    <cellStyle name="40% - Accent2 26 2" xfId="5552" xr:uid="{2270199E-70BC-49C6-AFE9-80738480A0D2}"/>
    <cellStyle name="40% - Accent2 26 2 2" xfId="13309" xr:uid="{43422910-63A7-4505-96E2-F82D4778B0B2}"/>
    <cellStyle name="40% - Accent2 26 2 2 2" xfId="32319" xr:uid="{3B40E8FD-365C-4406-B3DD-E47075DABBD5}"/>
    <cellStyle name="40% - Accent2 26 2 2 3" xfId="47453" xr:uid="{BD725E55-B2B6-465A-928A-E66BDFDDDEFE}"/>
    <cellStyle name="40% - Accent2 26 2 3" xfId="24775" xr:uid="{4FF5E1BF-CC0D-412A-9666-4AEB97691957}"/>
    <cellStyle name="40% - Accent2 26 2 4" xfId="39909" xr:uid="{58450F6F-4F8B-41D6-801C-6DD58262A375}"/>
    <cellStyle name="40% - Accent2 26 3" xfId="3063" xr:uid="{2553E8E4-D620-4EE3-8321-E8C8C6CCAD3A}"/>
    <cellStyle name="40% - Accent2 26 3 2" xfId="10826" xr:uid="{A0EF7648-803D-480F-BE54-68CD72CF8D1C}"/>
    <cellStyle name="40% - Accent2 26 3 2 2" xfId="29851" xr:uid="{F06E6669-1A9C-4153-9BA9-00D22636B9BA}"/>
    <cellStyle name="40% - Accent2 26 3 2 3" xfId="44985" xr:uid="{57C76E48-58C1-4678-9A2B-08D8306893B3}"/>
    <cellStyle name="40% - Accent2 26 3 3" xfId="22307" xr:uid="{2A06E143-A668-4AF3-97E9-B100FB277630}"/>
    <cellStyle name="40% - Accent2 26 3 4" xfId="37441" xr:uid="{BE21B94E-4104-4CF3-89DE-45BDDAA75169}"/>
    <cellStyle name="40% - Accent2 26 4" xfId="8200" xr:uid="{2B1BF88D-5FBC-4D25-A231-5F7C085892F9}"/>
    <cellStyle name="40% - Accent2 26 4 2" xfId="27309" xr:uid="{9CE1EBCA-8767-4B2D-B224-61440E663BBA}"/>
    <cellStyle name="40% - Accent2 26 4 3" xfId="42443" xr:uid="{78021E72-281E-4917-8AB9-0C9293AE9B2C}"/>
    <cellStyle name="40% - Accent2 26 5" xfId="19765" xr:uid="{9412E808-4121-4EE4-82B1-5F762BD0B67E}"/>
    <cellStyle name="40% - Accent2 26 6" xfId="34899" xr:uid="{0B4153E5-901D-47A0-B90E-1719D66F0291}"/>
    <cellStyle name="40% - Accent2 260" xfId="16952" xr:uid="{D814EB41-2D10-4D52-B906-5E42E681EFE9}"/>
    <cellStyle name="40% - Accent2 261" xfId="16966" xr:uid="{F9CED457-10D5-4873-83BF-56AF968D00CF}"/>
    <cellStyle name="40% - Accent2 262" xfId="16980" xr:uid="{40A83340-F4AA-42E4-B8FF-AE04479426E0}"/>
    <cellStyle name="40% - Accent2 263" xfId="16994" xr:uid="{44C8C8A9-09CE-4939-B3D9-58B148F2257E}"/>
    <cellStyle name="40% - Accent2 264" xfId="17008" xr:uid="{7282EA0C-45D3-4E6A-A867-AA7FC5562256}"/>
    <cellStyle name="40% - Accent2 265" xfId="17022" xr:uid="{88BDAA78-88D5-46E5-BDA1-25548B08217D}"/>
    <cellStyle name="40% - Accent2 266" xfId="17036" xr:uid="{C2284E8F-70E1-418C-8D1C-FD4F67D35447}"/>
    <cellStyle name="40% - Accent2 267" xfId="17050" xr:uid="{F845FA1E-2790-497B-8344-BC19857FDE94}"/>
    <cellStyle name="40% - Accent2 268" xfId="17064" xr:uid="{CBB66BB6-B5DC-45AA-9111-DBDC6446E574}"/>
    <cellStyle name="40% - Accent2 269" xfId="17078" xr:uid="{C671BE37-CE34-4C6B-AD0B-F43D107F351A}"/>
    <cellStyle name="40% - Accent2 27" xfId="423" xr:uid="{57715590-3385-4DAE-A145-4B10699AC414}"/>
    <cellStyle name="40% - Accent2 27 2" xfId="5566" xr:uid="{E9611B72-BCA4-497E-B8F5-719FEB04AE4E}"/>
    <cellStyle name="40% - Accent2 27 2 2" xfId="13323" xr:uid="{5F1799FF-A368-4776-A5E0-C1B86F30C18A}"/>
    <cellStyle name="40% - Accent2 27 2 2 2" xfId="32333" xr:uid="{2083C4FA-C241-42B2-A014-F672E7C9E281}"/>
    <cellStyle name="40% - Accent2 27 2 2 3" xfId="47467" xr:uid="{34F67507-4711-4717-BA48-3812DF68AB3E}"/>
    <cellStyle name="40% - Accent2 27 2 3" xfId="24789" xr:uid="{C0BEB10D-A93C-4FD3-87ED-3C2169B5BBC9}"/>
    <cellStyle name="40% - Accent2 27 2 4" xfId="39923" xr:uid="{12B4A761-93CB-4690-AECB-5B1B521087F0}"/>
    <cellStyle name="40% - Accent2 27 3" xfId="3077" xr:uid="{E4948966-3B78-4B5A-8831-1DAA4F10DE4C}"/>
    <cellStyle name="40% - Accent2 27 3 2" xfId="10840" xr:uid="{FD79304E-DCFA-46DE-9F23-5A65D9EA5FFD}"/>
    <cellStyle name="40% - Accent2 27 3 2 2" xfId="29865" xr:uid="{C2AC69A7-C714-4D5E-A545-2085A94F43EE}"/>
    <cellStyle name="40% - Accent2 27 3 2 3" xfId="44999" xr:uid="{23130361-44CE-42F0-9D60-40B0BDD5923B}"/>
    <cellStyle name="40% - Accent2 27 3 3" xfId="22321" xr:uid="{591611CE-FE50-4452-8EE5-73785DB55F54}"/>
    <cellStyle name="40% - Accent2 27 3 4" xfId="37455" xr:uid="{BC5D418D-C002-4D77-BADB-1DA77D51CB08}"/>
    <cellStyle name="40% - Accent2 27 4" xfId="8214" xr:uid="{F6B48287-C768-4DA9-999E-5536B8AC7EE8}"/>
    <cellStyle name="40% - Accent2 27 4 2" xfId="27323" xr:uid="{609726D2-4B77-4103-9BA1-72F33AF60294}"/>
    <cellStyle name="40% - Accent2 27 4 3" xfId="42457" xr:uid="{931DAFF0-5880-4972-AD24-5154F250A603}"/>
    <cellStyle name="40% - Accent2 27 5" xfId="19779" xr:uid="{58E46E45-D7F7-4860-84FD-9630B75CBE88}"/>
    <cellStyle name="40% - Accent2 27 6" xfId="34913" xr:uid="{07A9F4E8-B531-40F4-9FA4-0553E791DA74}"/>
    <cellStyle name="40% - Accent2 270" xfId="17092" xr:uid="{499D5F9B-4F11-4BBB-86E6-FD9A2CCBA4D4}"/>
    <cellStyle name="40% - Accent2 271" xfId="17106" xr:uid="{275B869F-1652-41F4-BC01-A62ABCEDFFCF}"/>
    <cellStyle name="40% - Accent2 272" xfId="17120" xr:uid="{D357990A-1FC5-4F78-AFCA-8975E9986F0E}"/>
    <cellStyle name="40% - Accent2 273" xfId="17134" xr:uid="{C8AA810E-AFFE-4B4A-A40E-8D00C0950038}"/>
    <cellStyle name="40% - Accent2 274" xfId="17148" xr:uid="{21D358CA-922D-4ABB-BBDB-2CB5586F0937}"/>
    <cellStyle name="40% - Accent2 275" xfId="17162" xr:uid="{CE044E16-6D44-48F1-B1E4-F196C6401722}"/>
    <cellStyle name="40% - Accent2 276" xfId="17176" xr:uid="{D7409E5F-EDB9-48A3-A2E4-90D650AC7A12}"/>
    <cellStyle name="40% - Accent2 277" xfId="17190" xr:uid="{32F563A6-5836-4EC9-8031-BFC6E2267B21}"/>
    <cellStyle name="40% - Accent2 278" xfId="17204" xr:uid="{0A7CD1A7-988B-4FF5-8A18-AF5CF4361B1D}"/>
    <cellStyle name="40% - Accent2 279" xfId="17219" xr:uid="{E3AA91E3-6313-4F30-8CED-CCBDD017BA9C}"/>
    <cellStyle name="40% - Accent2 28" xfId="437" xr:uid="{DCA5A409-6BE8-43B4-BEC2-B8EBEFDCE5AF}"/>
    <cellStyle name="40% - Accent2 28 2" xfId="5580" xr:uid="{EE9044BD-EBB4-4FE4-ABDA-3F0EE65B9AD9}"/>
    <cellStyle name="40% - Accent2 28 2 2" xfId="13337" xr:uid="{35DE934C-157C-4D8B-A82F-DEEB57ED31BB}"/>
    <cellStyle name="40% - Accent2 28 2 2 2" xfId="32347" xr:uid="{87E4B6FB-9CE9-4814-88A0-B382D74C6699}"/>
    <cellStyle name="40% - Accent2 28 2 2 3" xfId="47481" xr:uid="{258D71DA-BEAA-42D6-A1F1-0B548458A56E}"/>
    <cellStyle name="40% - Accent2 28 2 3" xfId="24803" xr:uid="{7A3E7447-EF84-4062-83E0-1547D9209E5B}"/>
    <cellStyle name="40% - Accent2 28 2 4" xfId="39937" xr:uid="{1053AA2D-36F7-46C4-9AA0-B710EA03CF8A}"/>
    <cellStyle name="40% - Accent2 28 3" xfId="3091" xr:uid="{59BF1F99-974E-4302-A287-2C82E5F6F52E}"/>
    <cellStyle name="40% - Accent2 28 3 2" xfId="10854" xr:uid="{9EF21B03-393B-4DA0-9B2D-3382526A3377}"/>
    <cellStyle name="40% - Accent2 28 3 2 2" xfId="29879" xr:uid="{86B805D8-D8D7-4305-ADF4-A8FC0FBB2319}"/>
    <cellStyle name="40% - Accent2 28 3 2 3" xfId="45013" xr:uid="{45BB7428-CBAE-48F7-BA24-6C64F372A450}"/>
    <cellStyle name="40% - Accent2 28 3 3" xfId="22335" xr:uid="{E0B13733-8CC6-41E7-AFF0-44A224C663B4}"/>
    <cellStyle name="40% - Accent2 28 3 4" xfId="37469" xr:uid="{2650C4A5-52B1-4125-A846-7DD526EDEA29}"/>
    <cellStyle name="40% - Accent2 28 4" xfId="8228" xr:uid="{F7FE4BD6-0467-4F14-B391-273031190BC5}"/>
    <cellStyle name="40% - Accent2 28 4 2" xfId="27337" xr:uid="{8DF97F3A-DC15-4E31-9C33-61CC658ABE61}"/>
    <cellStyle name="40% - Accent2 28 4 3" xfId="42471" xr:uid="{B29CE777-4717-4360-8E04-D4970FE37AB9}"/>
    <cellStyle name="40% - Accent2 28 5" xfId="19793" xr:uid="{74D2B057-09E1-44DC-AE97-6E20A7EBF7AF}"/>
    <cellStyle name="40% - Accent2 28 6" xfId="34927" xr:uid="{4DB57AC9-4BD2-434A-BD56-ACCC52635F18}"/>
    <cellStyle name="40% - Accent2 280" xfId="17233" xr:uid="{2F3AB885-C7C0-4A06-8B4A-BE278B6ACCF4}"/>
    <cellStyle name="40% - Accent2 281" xfId="17247" xr:uid="{732970A6-881E-4042-B6BF-7DCB6C58EB45}"/>
    <cellStyle name="40% - Accent2 282" xfId="17261" xr:uid="{19CB4CC1-2792-4D83-A1FF-961DF219EBA9}"/>
    <cellStyle name="40% - Accent2 283" xfId="17275" xr:uid="{1FF00473-2AEE-407D-AA3B-08122F425215}"/>
    <cellStyle name="40% - Accent2 284" xfId="17289" xr:uid="{7A0CBDE3-7A9A-4D9F-B59B-509DAA018D4C}"/>
    <cellStyle name="40% - Accent2 285" xfId="17303" xr:uid="{2565CF8C-638F-4DA0-B870-A68824DC2EC1}"/>
    <cellStyle name="40% - Accent2 286" xfId="17317" xr:uid="{6FDA8AB7-7512-4D77-8FE9-4C2989F2C173}"/>
    <cellStyle name="40% - Accent2 287" xfId="17331" xr:uid="{BBD684BD-02E5-4B84-8741-52384C8433AF}"/>
    <cellStyle name="40% - Accent2 288" xfId="17345" xr:uid="{4C609334-AD49-4E00-A25D-88C8E83A4D65}"/>
    <cellStyle name="40% - Accent2 289" xfId="17359" xr:uid="{FB89D7BB-E295-49A3-985E-A8E4D160A122}"/>
    <cellStyle name="40% - Accent2 29" xfId="451" xr:uid="{F21AE6B2-C0E1-48BD-A901-DA276E53E320}"/>
    <cellStyle name="40% - Accent2 29 2" xfId="5594" xr:uid="{2E5159F6-EFFD-4CA3-B031-CB0DB10686AE}"/>
    <cellStyle name="40% - Accent2 29 2 2" xfId="13351" xr:uid="{5EA8BD8E-9704-4D15-A92B-619E4C9F66FF}"/>
    <cellStyle name="40% - Accent2 29 2 2 2" xfId="32361" xr:uid="{A56FC83C-9326-4F4A-BD10-53F49513CA8A}"/>
    <cellStyle name="40% - Accent2 29 2 2 3" xfId="47495" xr:uid="{06648195-CC87-4DE7-B800-04AA21A536AC}"/>
    <cellStyle name="40% - Accent2 29 2 3" xfId="24817" xr:uid="{65626BEF-9A22-4662-A2EC-2DAE48CB4A87}"/>
    <cellStyle name="40% - Accent2 29 2 4" xfId="39951" xr:uid="{F2B82600-D87F-40C5-B883-D0522C009D1C}"/>
    <cellStyle name="40% - Accent2 29 3" xfId="3105" xr:uid="{9F4A8F27-AF6D-44F1-AF96-4080C2DF2EE1}"/>
    <cellStyle name="40% - Accent2 29 3 2" xfId="10868" xr:uid="{64EB2B3E-1DA6-442A-82DC-3490FCE56AC2}"/>
    <cellStyle name="40% - Accent2 29 3 2 2" xfId="29893" xr:uid="{7E18EF9B-91CB-4C7C-ACD3-89AFE141F21C}"/>
    <cellStyle name="40% - Accent2 29 3 2 3" xfId="45027" xr:uid="{686B8C99-06F1-4C54-A174-8F13158B3B6A}"/>
    <cellStyle name="40% - Accent2 29 3 3" xfId="22349" xr:uid="{04C03765-26D1-48B6-BCD4-170A0B3B183D}"/>
    <cellStyle name="40% - Accent2 29 3 4" xfId="37483" xr:uid="{72E50EB0-AC23-43E5-9223-99B776B0B9A2}"/>
    <cellStyle name="40% - Accent2 29 4" xfId="8242" xr:uid="{B685D060-630F-46EC-863E-6E1EC3CD0E2B}"/>
    <cellStyle name="40% - Accent2 29 4 2" xfId="27351" xr:uid="{924B4EF1-E3E9-4918-85C6-8D784DCE467F}"/>
    <cellStyle name="40% - Accent2 29 4 3" xfId="42485" xr:uid="{3D01D0F4-B9A0-4686-B6D7-D4BDCE8A0CE9}"/>
    <cellStyle name="40% - Accent2 29 5" xfId="19807" xr:uid="{67EF4496-152B-4C83-879A-D4272F355F3F}"/>
    <cellStyle name="40% - Accent2 29 6" xfId="34941" xr:uid="{FDF86C8C-BA7E-4C0A-8E6F-8F481099F1BB}"/>
    <cellStyle name="40% - Accent2 290" xfId="17373" xr:uid="{EA586C6F-5F2C-4F9F-9720-D770988C259E}"/>
    <cellStyle name="40% - Accent2 291" xfId="17387" xr:uid="{F928798D-DFD0-4BE9-A923-3A5AFDC7814A}"/>
    <cellStyle name="40% - Accent2 292" xfId="17401" xr:uid="{C845A06D-65DE-48EB-AE8D-32010A4D97FF}"/>
    <cellStyle name="40% - Accent2 293" xfId="17415" xr:uid="{A4043901-C6BC-4827-BA51-DA1E9D90ED3A}"/>
    <cellStyle name="40% - Accent2 294" xfId="17429" xr:uid="{26880B52-2EEC-44F2-83E3-2F7826A78CD1}"/>
    <cellStyle name="40% - Accent2 295" xfId="17443" xr:uid="{076FEFA0-51B4-4784-966B-30444725C60D}"/>
    <cellStyle name="40% - Accent2 296" xfId="17457" xr:uid="{ED1B2BE3-4AC0-4D31-A3BB-71EDCE230627}"/>
    <cellStyle name="40% - Accent2 297" xfId="17471" xr:uid="{95566C54-0A54-4AFC-9F86-7EE3CB7154DC}"/>
    <cellStyle name="40% - Accent2 298" xfId="17485" xr:uid="{329821B4-4465-48CE-9E71-B056665BC7B2}"/>
    <cellStyle name="40% - Accent2 299" xfId="17499" xr:uid="{3CB4CE4B-BFED-4425-A5B9-7EF515315C20}"/>
    <cellStyle name="40% - Accent2 3" xfId="87" xr:uid="{CF604EA6-218E-41AC-AC2A-557EDE7CA446}"/>
    <cellStyle name="40% - Accent2 3 2" xfId="5230" xr:uid="{6870839B-5569-4E49-9FC1-9EDE274ED208}"/>
    <cellStyle name="40% - Accent2 3 2 2" xfId="12987" xr:uid="{3A51BE49-8292-4250-A586-DAB3789FDF38}"/>
    <cellStyle name="40% - Accent2 3 2 2 2" xfId="31997" xr:uid="{F6BBF6FA-0F06-4E83-81A2-5166A7EBE56E}"/>
    <cellStyle name="40% - Accent2 3 2 2 3" xfId="47131" xr:uid="{AEDB6007-DF67-48DA-837D-A184B4C988CD}"/>
    <cellStyle name="40% - Accent2 3 2 3" xfId="24453" xr:uid="{66B102B7-64A8-418E-9C24-F700ADC1FF70}"/>
    <cellStyle name="40% - Accent2 3 2 4" xfId="39587" xr:uid="{768E7CB5-5439-4AA7-82BD-F01D83FCD850}"/>
    <cellStyle name="40% - Accent2 3 3" xfId="2740" xr:uid="{197B4135-86CE-479D-A46A-8DF0DD3884E2}"/>
    <cellStyle name="40% - Accent2 3 3 2" xfId="10503" xr:uid="{CE2C36FC-AA86-45B4-ACDA-178BC374C1E7}"/>
    <cellStyle name="40% - Accent2 3 3 2 2" xfId="29528" xr:uid="{1D5A2E59-71D5-4503-8EFB-FBF19CC1EBE7}"/>
    <cellStyle name="40% - Accent2 3 3 2 3" xfId="44662" xr:uid="{78C7B8F9-11EA-437C-AB30-A8FE0EC355D9}"/>
    <cellStyle name="40% - Accent2 3 3 3" xfId="21984" xr:uid="{3614B62D-2844-47E1-81DB-E01E8D9AAA6B}"/>
    <cellStyle name="40% - Accent2 3 3 4" xfId="37118" xr:uid="{F1F4B756-342A-46A5-A22B-0E2D8BB432FC}"/>
    <cellStyle name="40% - Accent2 3 4" xfId="7877" xr:uid="{36FB8C1C-D77F-4F37-BB8D-649FFEA80FB1}"/>
    <cellStyle name="40% - Accent2 3 4 2" xfId="26986" xr:uid="{E434B861-44D9-41AF-9439-1834B00F7A91}"/>
    <cellStyle name="40% - Accent2 3 4 3" xfId="42120" xr:uid="{C9CB3E2B-7C75-4D20-AF4C-1D760CE6FFFA}"/>
    <cellStyle name="40% - Accent2 3 5" xfId="19442" xr:uid="{782F448E-2456-4245-9249-C52660A1422A}"/>
    <cellStyle name="40% - Accent2 3 6" xfId="34576" xr:uid="{EFC5322B-673D-45C5-A3F1-A5EC05FAA8AB}"/>
    <cellStyle name="40% - Accent2 30" xfId="465" xr:uid="{DA11342E-E635-4B44-9C53-D0816113869A}"/>
    <cellStyle name="40% - Accent2 30 2" xfId="5608" xr:uid="{89C7AA2F-52D5-401B-BC7A-1F2ED872D1CD}"/>
    <cellStyle name="40% - Accent2 30 2 2" xfId="13365" xr:uid="{C19448D3-055E-4BB1-998A-D3C2A76EBE73}"/>
    <cellStyle name="40% - Accent2 30 2 2 2" xfId="32375" xr:uid="{76CCEC29-D814-4C74-88A9-3B0F0F52101F}"/>
    <cellStyle name="40% - Accent2 30 2 2 3" xfId="47509" xr:uid="{E597BE0C-7875-43F4-AB93-C3AA9AD83EB4}"/>
    <cellStyle name="40% - Accent2 30 2 3" xfId="24831" xr:uid="{E30D8665-921A-49D1-82CE-1B31E9B4814A}"/>
    <cellStyle name="40% - Accent2 30 2 4" xfId="39965" xr:uid="{569A13C4-4F3E-4CA6-8B4A-6D2CDD166112}"/>
    <cellStyle name="40% - Accent2 30 3" xfId="3119" xr:uid="{44CD04B0-871C-4A41-BE6D-198150C3B401}"/>
    <cellStyle name="40% - Accent2 30 3 2" xfId="10882" xr:uid="{A778EDBC-D188-4966-8143-FCD5A209C9BD}"/>
    <cellStyle name="40% - Accent2 30 3 2 2" xfId="29907" xr:uid="{46D0AA27-9555-408E-AC70-E3C346C923BE}"/>
    <cellStyle name="40% - Accent2 30 3 2 3" xfId="45041" xr:uid="{C6C35F14-0549-40EF-B6D7-B6F414BCF55F}"/>
    <cellStyle name="40% - Accent2 30 3 3" xfId="22363" xr:uid="{4EE5AE6F-F297-444A-8725-406AF71F7240}"/>
    <cellStyle name="40% - Accent2 30 3 4" xfId="37497" xr:uid="{E2215BD9-6F8D-4FBF-9282-3D30D59CC5AE}"/>
    <cellStyle name="40% - Accent2 30 4" xfId="8256" xr:uid="{93258C9E-2045-4542-B342-51F7EBCE85F9}"/>
    <cellStyle name="40% - Accent2 30 4 2" xfId="27365" xr:uid="{CB730DB1-56FC-482F-ABEC-034D85EB5680}"/>
    <cellStyle name="40% - Accent2 30 4 3" xfId="42499" xr:uid="{E0674E09-09D4-489A-A24F-B21D0E1C6EDA}"/>
    <cellStyle name="40% - Accent2 30 5" xfId="19821" xr:uid="{004330D6-1C76-45BE-B0DA-04BD87FB8CF2}"/>
    <cellStyle name="40% - Accent2 30 6" xfId="34955" xr:uid="{347BA766-7A95-4816-8DE3-30488B1E8EBB}"/>
    <cellStyle name="40% - Accent2 300" xfId="17513" xr:uid="{11AE24AF-9117-4091-ACB3-7A3E80413E09}"/>
    <cellStyle name="40% - Accent2 301" xfId="17527" xr:uid="{8CB22172-C1B5-436E-9ED2-7BD3605CAA6A}"/>
    <cellStyle name="40% - Accent2 302" xfId="17541" xr:uid="{EE9BC115-7280-4EC2-808F-21BC2781D8F9}"/>
    <cellStyle name="40% - Accent2 303" xfId="17555" xr:uid="{B99AADD8-257C-43D2-9125-45A4B4D74452}"/>
    <cellStyle name="40% - Accent2 304" xfId="17569" xr:uid="{8252B9E7-B1F7-4D89-9E70-BC3514569F9E}"/>
    <cellStyle name="40% - Accent2 305" xfId="17583" xr:uid="{E1C5362E-E7C8-4430-9BED-FA3A5A5259AE}"/>
    <cellStyle name="40% - Accent2 306" xfId="17597" xr:uid="{3A877CAB-A2F9-4C41-8DDE-39C7BDA0D926}"/>
    <cellStyle name="40% - Accent2 307" xfId="17611" xr:uid="{01F53E4E-C72B-4880-9A3E-5DB894ED96B0}"/>
    <cellStyle name="40% - Accent2 308" xfId="17625" xr:uid="{A498FADD-247D-423C-B54D-036AF229C244}"/>
    <cellStyle name="40% - Accent2 309" xfId="17639" xr:uid="{57E30120-1395-47CF-BCF9-CDBB01C33082}"/>
    <cellStyle name="40% - Accent2 31" xfId="479" xr:uid="{1F1E5DE9-6639-4488-B748-26C439349F25}"/>
    <cellStyle name="40% - Accent2 31 2" xfId="5622" xr:uid="{6923F196-3265-4C0F-BC67-2A81A0FFDAB5}"/>
    <cellStyle name="40% - Accent2 31 2 2" xfId="13379" xr:uid="{C03B28EE-D5F9-47EA-903E-169E651CB554}"/>
    <cellStyle name="40% - Accent2 31 2 2 2" xfId="32389" xr:uid="{805745F2-5119-4E4A-9BD1-1CEBF36791B7}"/>
    <cellStyle name="40% - Accent2 31 2 2 3" xfId="47523" xr:uid="{21B1188F-98C7-415A-81C5-52406AB95891}"/>
    <cellStyle name="40% - Accent2 31 2 3" xfId="24845" xr:uid="{A0577156-6C56-4288-9BC2-91AAFCAD6896}"/>
    <cellStyle name="40% - Accent2 31 2 4" xfId="39979" xr:uid="{314C6657-A434-4D1A-80A7-94B23C612B77}"/>
    <cellStyle name="40% - Accent2 31 3" xfId="3133" xr:uid="{6A014330-66E0-4785-8E2D-B70E906552E6}"/>
    <cellStyle name="40% - Accent2 31 3 2" xfId="10896" xr:uid="{A598B6EB-BC99-4216-8D80-5AB807C17CBD}"/>
    <cellStyle name="40% - Accent2 31 3 2 2" xfId="29921" xr:uid="{C877321C-FBE5-4927-AC35-13B45BB10D42}"/>
    <cellStyle name="40% - Accent2 31 3 2 3" xfId="45055" xr:uid="{EA4762F3-EF0E-4CD4-83EB-94D08EBD7639}"/>
    <cellStyle name="40% - Accent2 31 3 3" xfId="22377" xr:uid="{09BF24E3-9786-4B81-9BF4-26DE37A515E6}"/>
    <cellStyle name="40% - Accent2 31 3 4" xfId="37511" xr:uid="{EE782061-880B-4C72-A89C-21B8B3E6824B}"/>
    <cellStyle name="40% - Accent2 31 4" xfId="8270" xr:uid="{161E0594-E7FF-43DC-95B5-7061562E18A5}"/>
    <cellStyle name="40% - Accent2 31 4 2" xfId="27379" xr:uid="{2DEE8915-E18A-454F-B479-DF56795DCE6D}"/>
    <cellStyle name="40% - Accent2 31 4 3" xfId="42513" xr:uid="{608D4A01-0563-42F5-9ED8-43F6200196E8}"/>
    <cellStyle name="40% - Accent2 31 5" xfId="19835" xr:uid="{059B3F22-3B4E-4828-B908-79CBA66D2F4E}"/>
    <cellStyle name="40% - Accent2 31 6" xfId="34969" xr:uid="{9D77CA90-5592-498B-BCFC-72A37A7068EE}"/>
    <cellStyle name="40% - Accent2 310" xfId="17653" xr:uid="{A1C84E98-F2C3-4C32-8455-D3630853FCEE}"/>
    <cellStyle name="40% - Accent2 311" xfId="17667" xr:uid="{86050FD1-3CE3-4E90-8857-23239D6AD75B}"/>
    <cellStyle name="40% - Accent2 312" xfId="17681" xr:uid="{FF822F68-58E3-4E49-B082-9BA64EE41C63}"/>
    <cellStyle name="40% - Accent2 313" xfId="17695" xr:uid="{4B18B2A9-CA9A-41C7-A8B1-B377B2F3E9EB}"/>
    <cellStyle name="40% - Accent2 314" xfId="17709" xr:uid="{676B7B1F-30A1-406D-8E5B-67131DFC1515}"/>
    <cellStyle name="40% - Accent2 315" xfId="17723" xr:uid="{A1605269-DAC5-4377-A624-F7619F8FDC63}"/>
    <cellStyle name="40% - Accent2 316" xfId="17737" xr:uid="{1FF2BBC4-8ECC-47E8-9196-661AC9533D53}"/>
    <cellStyle name="40% - Accent2 317" xfId="17751" xr:uid="{470E1CAC-0FE1-426B-88BA-D122067113B9}"/>
    <cellStyle name="40% - Accent2 318" xfId="17765" xr:uid="{BC70D900-A35E-49C3-B033-FE93F1362F71}"/>
    <cellStyle name="40% - Accent2 319" xfId="17779" xr:uid="{53B2DEB3-8186-480E-B22F-8E96DC3E2EF5}"/>
    <cellStyle name="40% - Accent2 32" xfId="493" xr:uid="{6EABE56D-4E41-4B75-8EE2-8FB8DBDB2C01}"/>
    <cellStyle name="40% - Accent2 32 2" xfId="5636" xr:uid="{7B5A1667-84F4-406E-8537-00C69927B988}"/>
    <cellStyle name="40% - Accent2 32 2 2" xfId="13393" xr:uid="{3586E180-75A9-45FA-B89C-42EFC1C0A67B}"/>
    <cellStyle name="40% - Accent2 32 2 2 2" xfId="32403" xr:uid="{EA92533C-87BB-4833-87E9-5F7FE5DD84BA}"/>
    <cellStyle name="40% - Accent2 32 2 2 3" xfId="47537" xr:uid="{CC9E61B9-A932-48A6-BDD4-CFA4C039EDF0}"/>
    <cellStyle name="40% - Accent2 32 2 3" xfId="24859" xr:uid="{33D139A9-853C-4B41-AD52-D42C6322DA48}"/>
    <cellStyle name="40% - Accent2 32 2 4" xfId="39993" xr:uid="{D2FD6683-BD0C-4FA9-8A2E-41F603246D66}"/>
    <cellStyle name="40% - Accent2 32 3" xfId="3147" xr:uid="{0FD8EF86-4201-4F39-9B98-26198F2D31DE}"/>
    <cellStyle name="40% - Accent2 32 3 2" xfId="10910" xr:uid="{991147E0-CD3E-4A9E-AE15-9115712ABC84}"/>
    <cellStyle name="40% - Accent2 32 3 2 2" xfId="29935" xr:uid="{C0E552C4-BD00-4938-A91D-FA9BDA7B53B3}"/>
    <cellStyle name="40% - Accent2 32 3 2 3" xfId="45069" xr:uid="{5B90083A-BBD4-4338-9512-8C88B8E0357F}"/>
    <cellStyle name="40% - Accent2 32 3 3" xfId="22391" xr:uid="{673DE336-5788-4406-945E-136E4352941A}"/>
    <cellStyle name="40% - Accent2 32 3 4" xfId="37525" xr:uid="{7DCBF078-4489-4B8E-977E-2E6E36132DE0}"/>
    <cellStyle name="40% - Accent2 32 4" xfId="8284" xr:uid="{64B2583A-BD1B-4BB5-89BD-5D9F67006957}"/>
    <cellStyle name="40% - Accent2 32 4 2" xfId="27393" xr:uid="{6B1C6A0A-E511-4A2F-A6C9-8B43FE796556}"/>
    <cellStyle name="40% - Accent2 32 4 3" xfId="42527" xr:uid="{E0412F42-E3D9-4B88-A87B-D1D0ACD80D86}"/>
    <cellStyle name="40% - Accent2 32 5" xfId="19849" xr:uid="{9714FE06-F62A-49E6-A0F1-74183D96596E}"/>
    <cellStyle name="40% - Accent2 32 6" xfId="34983" xr:uid="{D3603DE2-FC56-4869-8E29-59AFF57CDCED}"/>
    <cellStyle name="40% - Accent2 320" xfId="17793" xr:uid="{617C6215-33DA-45D7-97E2-9E2A3CB913C0}"/>
    <cellStyle name="40% - Accent2 321" xfId="17807" xr:uid="{80CEE587-B133-47E9-8C88-861B81FDFC2C}"/>
    <cellStyle name="40% - Accent2 322" xfId="17821" xr:uid="{1D4F22BF-8641-475C-856A-6E2F5DECA600}"/>
    <cellStyle name="40% - Accent2 323" xfId="17835" xr:uid="{AC739E80-A609-480A-86E8-7C068610B489}"/>
    <cellStyle name="40% - Accent2 324" xfId="17849" xr:uid="{AFD99883-6BCF-4CAA-8DAA-14A5FE4E638D}"/>
    <cellStyle name="40% - Accent2 325" xfId="17863" xr:uid="{8BF5778B-ADC7-4195-866F-50FE10566C8B}"/>
    <cellStyle name="40% - Accent2 326" xfId="17877" xr:uid="{D426A411-7AA7-42CF-8C22-B697B3BFCF4B}"/>
    <cellStyle name="40% - Accent2 327" xfId="17891" xr:uid="{CC3BB09E-059A-4A10-9168-B51D10C9A855}"/>
    <cellStyle name="40% - Accent2 328" xfId="17905" xr:uid="{6A3E3778-60A2-45D6-9574-A4E33F12FB4D}"/>
    <cellStyle name="40% - Accent2 329" xfId="17919" xr:uid="{A9199DAA-1C06-4B34-8A7F-485324B2666E}"/>
    <cellStyle name="40% - Accent2 33" xfId="507" xr:uid="{D9588F27-CC16-4D18-9EEB-A49EB55D1D9A}"/>
    <cellStyle name="40% - Accent2 33 2" xfId="5650" xr:uid="{2CA593F8-13FF-454B-A0DC-32A8F5DA88C6}"/>
    <cellStyle name="40% - Accent2 33 2 2" xfId="13407" xr:uid="{681A70EF-5F68-40D7-A62F-3ADC1C853B15}"/>
    <cellStyle name="40% - Accent2 33 2 2 2" xfId="32417" xr:uid="{90AF09BC-3051-4D36-B75F-999DC94DDD6B}"/>
    <cellStyle name="40% - Accent2 33 2 2 3" xfId="47551" xr:uid="{02622D6C-3E71-4B79-B1B2-C2D84858C574}"/>
    <cellStyle name="40% - Accent2 33 2 3" xfId="24873" xr:uid="{B7727A56-2AEB-40B4-A872-B4CC0FE89518}"/>
    <cellStyle name="40% - Accent2 33 2 4" xfId="40007" xr:uid="{FFCC6076-7174-43DE-A785-9AE3A460922C}"/>
    <cellStyle name="40% - Accent2 33 3" xfId="3161" xr:uid="{E249216F-530C-4FD8-9573-30D16F4A781E}"/>
    <cellStyle name="40% - Accent2 33 3 2" xfId="10924" xr:uid="{160A2B88-5476-4AB6-83A1-FD34144980D8}"/>
    <cellStyle name="40% - Accent2 33 3 2 2" xfId="29949" xr:uid="{1D792FA9-0E70-4565-87B2-803A0B13F9A3}"/>
    <cellStyle name="40% - Accent2 33 3 2 3" xfId="45083" xr:uid="{F42F84A9-FD9B-4B80-9724-1772716ACEC3}"/>
    <cellStyle name="40% - Accent2 33 3 3" xfId="22405" xr:uid="{08F513C1-8DF6-40EE-A4D1-900B95A2F087}"/>
    <cellStyle name="40% - Accent2 33 3 4" xfId="37539" xr:uid="{FDE15534-B28A-4407-9D45-749D78FCAC70}"/>
    <cellStyle name="40% - Accent2 33 4" xfId="8298" xr:uid="{E1E5BF91-58C4-4157-9D0F-7DA10829C68B}"/>
    <cellStyle name="40% - Accent2 33 4 2" xfId="27407" xr:uid="{52D3AB66-8767-4246-80F0-500100AB6751}"/>
    <cellStyle name="40% - Accent2 33 4 3" xfId="42541" xr:uid="{7AFE5012-0878-47C8-8B78-735F079195D5}"/>
    <cellStyle name="40% - Accent2 33 5" xfId="19863" xr:uid="{DD2C1336-FB3F-4199-98E3-1E1C12E556DF}"/>
    <cellStyle name="40% - Accent2 33 6" xfId="34997" xr:uid="{92A06568-C9F9-4AFC-9BC0-8A3CD59C6BC7}"/>
    <cellStyle name="40% - Accent2 330" xfId="17933" xr:uid="{71B40D6D-0D25-48A4-9824-F606EC8ABA36}"/>
    <cellStyle name="40% - Accent2 331" xfId="17947" xr:uid="{DF40735F-68AB-4B82-B335-766E3658EE9B}"/>
    <cellStyle name="40% - Accent2 332" xfId="17961" xr:uid="{F4A2D312-F61A-4C40-8938-CB632C199094}"/>
    <cellStyle name="40% - Accent2 333" xfId="17975" xr:uid="{E5776987-8AAB-45C5-8E21-2BFFC5B5F697}"/>
    <cellStyle name="40% - Accent2 334" xfId="19396" xr:uid="{987269D3-E619-4BA2-9069-F5CF1080D661}"/>
    <cellStyle name="40% - Accent2 335" xfId="34530" xr:uid="{B6A86217-96AE-4D12-A2D1-82C259C25735}"/>
    <cellStyle name="40% - Accent2 34" xfId="521" xr:uid="{8A231483-0B17-4F5C-9424-C277CA3F2091}"/>
    <cellStyle name="40% - Accent2 34 2" xfId="5664" xr:uid="{AB076D61-1584-4416-AE84-AD21998C0366}"/>
    <cellStyle name="40% - Accent2 34 2 2" xfId="13421" xr:uid="{5E6AE6FD-39A7-439F-A072-8923C4009A62}"/>
    <cellStyle name="40% - Accent2 34 2 2 2" xfId="32431" xr:uid="{A6BB0CD8-1558-4062-99AD-90B982DCA72D}"/>
    <cellStyle name="40% - Accent2 34 2 2 3" xfId="47565" xr:uid="{69BB9AA9-241B-4035-BCF2-6421C83059D1}"/>
    <cellStyle name="40% - Accent2 34 2 3" xfId="24887" xr:uid="{673D9E97-AA61-40AC-8673-6C4F4E46A243}"/>
    <cellStyle name="40% - Accent2 34 2 4" xfId="40021" xr:uid="{2F401437-8335-4372-8FF2-8EC228EA73EF}"/>
    <cellStyle name="40% - Accent2 34 3" xfId="3175" xr:uid="{2F40CBD0-78BA-4FD7-915A-5B711B02A0BC}"/>
    <cellStyle name="40% - Accent2 34 3 2" xfId="10938" xr:uid="{271A3BD5-C628-42E4-96F6-F15F73392EE3}"/>
    <cellStyle name="40% - Accent2 34 3 2 2" xfId="29963" xr:uid="{CCC622D6-6D7D-4967-90A6-070E7A994AF4}"/>
    <cellStyle name="40% - Accent2 34 3 2 3" xfId="45097" xr:uid="{912F05BE-C1FF-415E-ACA8-89F1EFCEFAA9}"/>
    <cellStyle name="40% - Accent2 34 3 3" xfId="22419" xr:uid="{CCCDEBD8-E9B3-40F4-8670-30C5C87AD6A4}"/>
    <cellStyle name="40% - Accent2 34 3 4" xfId="37553" xr:uid="{8D12FB5F-D792-4911-ABAE-563B76B4A536}"/>
    <cellStyle name="40% - Accent2 34 4" xfId="8312" xr:uid="{28DE7B02-D1AD-41E6-AB24-F294EF5EEA68}"/>
    <cellStyle name="40% - Accent2 34 4 2" xfId="27421" xr:uid="{6B243734-87B6-4D4B-ACF0-6B3EDD5F45E3}"/>
    <cellStyle name="40% - Accent2 34 4 3" xfId="42555" xr:uid="{9471B01F-A7DE-4941-A049-102EAB52DDB5}"/>
    <cellStyle name="40% - Accent2 34 5" xfId="19877" xr:uid="{B2E12D84-EEB1-4E77-9100-7ABEBC86482D}"/>
    <cellStyle name="40% - Accent2 34 6" xfId="35011" xr:uid="{FBC895EB-742E-4843-BBBE-5465D3AD0307}"/>
    <cellStyle name="40% - Accent2 35" xfId="535" xr:uid="{65342723-B8A8-45B4-9737-F9FA8EA05EF1}"/>
    <cellStyle name="40% - Accent2 35 2" xfId="5678" xr:uid="{0F5418C9-DFD3-4774-8836-BA1A2B603892}"/>
    <cellStyle name="40% - Accent2 35 2 2" xfId="13435" xr:uid="{542B8DAB-D606-48A2-8C61-9440D42B85D8}"/>
    <cellStyle name="40% - Accent2 35 2 2 2" xfId="32445" xr:uid="{4FDFC793-8496-4CF3-8C01-F468726F6BC5}"/>
    <cellStyle name="40% - Accent2 35 2 2 3" xfId="47579" xr:uid="{9FB50B79-312B-435F-9F14-DC37D8D2A7D0}"/>
    <cellStyle name="40% - Accent2 35 2 3" xfId="24901" xr:uid="{3874D24A-B39A-4BFA-8D9A-7D5FA146A08A}"/>
    <cellStyle name="40% - Accent2 35 2 4" xfId="40035" xr:uid="{815B911A-AD49-4A85-9021-E9D651834B71}"/>
    <cellStyle name="40% - Accent2 35 3" xfId="3189" xr:uid="{2101E88A-77E5-4E35-8AA6-E7104574F4D6}"/>
    <cellStyle name="40% - Accent2 35 3 2" xfId="10952" xr:uid="{DD1D8593-8233-42D7-AE8D-1D6D7CBCD629}"/>
    <cellStyle name="40% - Accent2 35 3 2 2" xfId="29977" xr:uid="{DD31C230-13E9-4CC9-8E24-AC9D01D8B620}"/>
    <cellStyle name="40% - Accent2 35 3 2 3" xfId="45111" xr:uid="{72E9CDD3-2F78-4998-BD08-8FD6A8515E11}"/>
    <cellStyle name="40% - Accent2 35 3 3" xfId="22433" xr:uid="{EB98B292-8A57-4B1F-B070-E6AADDE68193}"/>
    <cellStyle name="40% - Accent2 35 3 4" xfId="37567" xr:uid="{8C372116-E4AF-49DD-A0CF-A980537B6B75}"/>
    <cellStyle name="40% - Accent2 35 4" xfId="8326" xr:uid="{45C7C481-3BF3-4797-8893-5C3788DDD1F7}"/>
    <cellStyle name="40% - Accent2 35 4 2" xfId="27435" xr:uid="{DFC6AFAC-61DC-4CE0-88AD-1539CB148202}"/>
    <cellStyle name="40% - Accent2 35 4 3" xfId="42569" xr:uid="{C415F416-1673-4A5A-A1AE-05B1A29E6E66}"/>
    <cellStyle name="40% - Accent2 35 5" xfId="19891" xr:uid="{8265AE48-97DC-40EB-A68B-DA6341C19B21}"/>
    <cellStyle name="40% - Accent2 35 6" xfId="35025" xr:uid="{73215471-3506-42B9-82D0-01603A69B7A8}"/>
    <cellStyle name="40% - Accent2 36" xfId="549" xr:uid="{1C86ABE1-3EA8-425F-BC87-00C61A7B442E}"/>
    <cellStyle name="40% - Accent2 36 2" xfId="5692" xr:uid="{442F958B-855A-433B-8683-3325CDC3BCC9}"/>
    <cellStyle name="40% - Accent2 36 2 2" xfId="13449" xr:uid="{0740D7AA-6EB9-44A0-8EF3-9082DE3232A2}"/>
    <cellStyle name="40% - Accent2 36 2 2 2" xfId="32459" xr:uid="{4E515FCD-486C-4DDC-A6D1-EC2E8672C137}"/>
    <cellStyle name="40% - Accent2 36 2 2 3" xfId="47593" xr:uid="{6F12A328-07B3-4906-9A22-AB721DFEF55F}"/>
    <cellStyle name="40% - Accent2 36 2 3" xfId="24915" xr:uid="{E97035CC-4B94-4AC8-9473-94E2526A9680}"/>
    <cellStyle name="40% - Accent2 36 2 4" xfId="40049" xr:uid="{3442601A-D39A-4A34-9758-B4AB0E1FB9A6}"/>
    <cellStyle name="40% - Accent2 36 3" xfId="3203" xr:uid="{DF525FF0-FBC0-4F62-9C34-35D4F4819184}"/>
    <cellStyle name="40% - Accent2 36 3 2" xfId="10966" xr:uid="{40C6AA14-17EA-4EB2-94B9-1AC4E19CD0DB}"/>
    <cellStyle name="40% - Accent2 36 3 2 2" xfId="29991" xr:uid="{CBC53661-949F-4C67-9368-1A604E3893B7}"/>
    <cellStyle name="40% - Accent2 36 3 2 3" xfId="45125" xr:uid="{926A7CEB-E31B-47B3-84AE-7048D32C78CD}"/>
    <cellStyle name="40% - Accent2 36 3 3" xfId="22447" xr:uid="{ACC0B27B-FF53-4034-A2A1-6B075A2E3A62}"/>
    <cellStyle name="40% - Accent2 36 3 4" xfId="37581" xr:uid="{4CD5CD5C-EA65-4144-9AE8-3347A26FA6B3}"/>
    <cellStyle name="40% - Accent2 36 4" xfId="8340" xr:uid="{293947DE-7B39-4E68-A80C-38FB7A72ED1C}"/>
    <cellStyle name="40% - Accent2 36 4 2" xfId="27449" xr:uid="{02D0946B-81F5-4457-825F-E709E69B2C98}"/>
    <cellStyle name="40% - Accent2 36 4 3" xfId="42583" xr:uid="{49248648-0E80-4C58-9AF9-20D7894FEDA9}"/>
    <cellStyle name="40% - Accent2 36 5" xfId="19905" xr:uid="{190A5D72-2419-4BA4-9A48-669EEBC8EA33}"/>
    <cellStyle name="40% - Accent2 36 6" xfId="35039" xr:uid="{980E007C-EE80-49C9-B946-87154E70BA85}"/>
    <cellStyle name="40% - Accent2 37" xfId="563" xr:uid="{4CC0DC3B-CAF6-490A-96E8-829BCF897448}"/>
    <cellStyle name="40% - Accent2 37 2" xfId="5706" xr:uid="{A73925D0-CBA3-4211-8A73-BF05F92898EE}"/>
    <cellStyle name="40% - Accent2 37 2 2" xfId="13463" xr:uid="{93367C51-395C-4926-A68A-34BDFDE96FF3}"/>
    <cellStyle name="40% - Accent2 37 2 2 2" xfId="32473" xr:uid="{86366A71-41A9-425D-8E5F-81C020E078CF}"/>
    <cellStyle name="40% - Accent2 37 2 2 3" xfId="47607" xr:uid="{1517217F-CD0B-4595-BAC0-0670DA6008DC}"/>
    <cellStyle name="40% - Accent2 37 2 3" xfId="24929" xr:uid="{DCE938F2-22B7-4345-92D7-8B3422A77982}"/>
    <cellStyle name="40% - Accent2 37 2 4" xfId="40063" xr:uid="{0A3A8D90-F179-4B00-B1F5-1BB02C706956}"/>
    <cellStyle name="40% - Accent2 37 3" xfId="3217" xr:uid="{4E093F34-8639-45E4-97DB-270476A03ADC}"/>
    <cellStyle name="40% - Accent2 37 3 2" xfId="10980" xr:uid="{FA5FBAE6-348E-4A1B-8D22-B29727B9A478}"/>
    <cellStyle name="40% - Accent2 37 3 2 2" xfId="30005" xr:uid="{69B39A05-97F3-4B67-83F0-889A5482E890}"/>
    <cellStyle name="40% - Accent2 37 3 2 3" xfId="45139" xr:uid="{BA394FD5-4607-4F5E-A4B4-E7C9D6F63178}"/>
    <cellStyle name="40% - Accent2 37 3 3" xfId="22461" xr:uid="{AACD50EA-FE77-4524-9731-8BD602AA2924}"/>
    <cellStyle name="40% - Accent2 37 3 4" xfId="37595" xr:uid="{D1E64F38-2870-4B64-ADEC-6F55DA7C3E1B}"/>
    <cellStyle name="40% - Accent2 37 4" xfId="8354" xr:uid="{2949D981-D346-4273-B894-8726068DA499}"/>
    <cellStyle name="40% - Accent2 37 4 2" xfId="27463" xr:uid="{565F3E98-78BD-4EE0-A18A-BBD7DDFD738C}"/>
    <cellStyle name="40% - Accent2 37 4 3" xfId="42597" xr:uid="{2A0FB825-7CDC-4F59-8B77-95F7A46F1E05}"/>
    <cellStyle name="40% - Accent2 37 5" xfId="19919" xr:uid="{9F272950-2581-4F4A-94C4-250BE81B7DC4}"/>
    <cellStyle name="40% - Accent2 37 6" xfId="35053" xr:uid="{E74A9280-035C-4113-AD16-666085D36A7A}"/>
    <cellStyle name="40% - Accent2 38" xfId="577" xr:uid="{86B506B0-AB80-41BC-8056-DB3D3702FF5A}"/>
    <cellStyle name="40% - Accent2 38 2" xfId="5720" xr:uid="{3A923125-F3BE-4BAF-B75D-2C8F2AD5FF8D}"/>
    <cellStyle name="40% - Accent2 38 2 2" xfId="13477" xr:uid="{8BA59F94-26B6-41D3-8F41-9E88C5131E71}"/>
    <cellStyle name="40% - Accent2 38 2 2 2" xfId="32487" xr:uid="{A9C68E60-D447-409B-872A-5BE283A82838}"/>
    <cellStyle name="40% - Accent2 38 2 2 3" xfId="47621" xr:uid="{D659D707-064D-433C-9568-872CDEB690A6}"/>
    <cellStyle name="40% - Accent2 38 2 3" xfId="24943" xr:uid="{C3F44F66-F25E-433D-9075-7128CDA856E3}"/>
    <cellStyle name="40% - Accent2 38 2 4" xfId="40077" xr:uid="{50B9630B-B16E-49FD-9815-FBAB9C7F9BED}"/>
    <cellStyle name="40% - Accent2 38 3" xfId="3231" xr:uid="{0F169D3D-C744-46DB-AEC2-98CDB3D140F6}"/>
    <cellStyle name="40% - Accent2 38 3 2" xfId="10994" xr:uid="{72997A7E-743B-4258-B658-FC53EE0D3D24}"/>
    <cellStyle name="40% - Accent2 38 3 2 2" xfId="30019" xr:uid="{B80A203B-C2BD-4B42-8EF5-0618DF62BAE6}"/>
    <cellStyle name="40% - Accent2 38 3 2 3" xfId="45153" xr:uid="{8C8092B9-6044-4463-A43D-426924E67463}"/>
    <cellStyle name="40% - Accent2 38 3 3" xfId="22475" xr:uid="{E203AA29-CA11-475C-9EC9-BBA53BCAC5F4}"/>
    <cellStyle name="40% - Accent2 38 3 4" xfId="37609" xr:uid="{62EF8F61-1BD0-4986-86E2-C08816B90AC1}"/>
    <cellStyle name="40% - Accent2 38 4" xfId="8368" xr:uid="{FD5B5C9B-5627-44FB-9934-F88475EBC9B9}"/>
    <cellStyle name="40% - Accent2 38 4 2" xfId="27477" xr:uid="{529B1E7F-5CC8-4A3F-99DA-01468F37BBC9}"/>
    <cellStyle name="40% - Accent2 38 4 3" xfId="42611" xr:uid="{2D4C5D11-4E36-4661-AB51-093D03390DFB}"/>
    <cellStyle name="40% - Accent2 38 5" xfId="19933" xr:uid="{0E5908EC-F24A-44BA-9BE2-41F89D24EB3B}"/>
    <cellStyle name="40% - Accent2 38 6" xfId="35067" xr:uid="{24B5625F-E288-4B23-B2ED-B8A28A04937B}"/>
    <cellStyle name="40% - Accent2 39" xfId="591" xr:uid="{CC3945B1-A6B1-4C23-A84E-3C9A4A7CDEA6}"/>
    <cellStyle name="40% - Accent2 39 2" xfId="5734" xr:uid="{A1D3407F-04BD-4EE4-9CB2-BB2745A71EEF}"/>
    <cellStyle name="40% - Accent2 39 2 2" xfId="13491" xr:uid="{45FDCF0C-CEC7-41D2-8516-22EBBDF35F7C}"/>
    <cellStyle name="40% - Accent2 39 2 2 2" xfId="32501" xr:uid="{4ABB267C-C025-46C9-8BD8-C72E72E904C1}"/>
    <cellStyle name="40% - Accent2 39 2 2 3" xfId="47635" xr:uid="{E3B4667C-4F4A-4A81-BD2B-B7E7C52ACF49}"/>
    <cellStyle name="40% - Accent2 39 2 3" xfId="24957" xr:uid="{D2F2B434-4E18-428A-A445-27D0775DD042}"/>
    <cellStyle name="40% - Accent2 39 2 4" xfId="40091" xr:uid="{F95599F5-43EA-4CC5-801C-6765C3E1FEED}"/>
    <cellStyle name="40% - Accent2 39 3" xfId="3245" xr:uid="{1D05AF63-1F36-4820-A3DA-8D48337CB01C}"/>
    <cellStyle name="40% - Accent2 39 3 2" xfId="11008" xr:uid="{4EB1B7FF-EF03-415A-B426-28FCA19A1E39}"/>
    <cellStyle name="40% - Accent2 39 3 2 2" xfId="30033" xr:uid="{C897660C-C059-43D1-BA74-D4404A0A8350}"/>
    <cellStyle name="40% - Accent2 39 3 2 3" xfId="45167" xr:uid="{0773E834-DB9B-41FC-8B96-E3C39395C055}"/>
    <cellStyle name="40% - Accent2 39 3 3" xfId="22489" xr:uid="{2662958C-8ED7-43B3-8817-070872754408}"/>
    <cellStyle name="40% - Accent2 39 3 4" xfId="37623" xr:uid="{73BE0410-2AEB-4925-8282-23349EE2F1E0}"/>
    <cellStyle name="40% - Accent2 39 4" xfId="8382" xr:uid="{721C2EA0-1322-4A1F-9126-83079DBEAB6B}"/>
    <cellStyle name="40% - Accent2 39 4 2" xfId="27491" xr:uid="{D806FDDC-4679-4AD2-8095-68ADB532F372}"/>
    <cellStyle name="40% - Accent2 39 4 3" xfId="42625" xr:uid="{CED917D0-3432-44FC-9B2D-99613C067099}"/>
    <cellStyle name="40% - Accent2 39 5" xfId="19947" xr:uid="{45C27B8D-FC89-44C2-A638-4B2A374CAF79}"/>
    <cellStyle name="40% - Accent2 39 6" xfId="35081" xr:uid="{C6EBF1E9-B17F-45E3-A975-0D3D24FC4714}"/>
    <cellStyle name="40% - Accent2 4" xfId="101" xr:uid="{7B7ECBA3-E493-4709-9A4A-E2E9785D37DB}"/>
    <cellStyle name="40% - Accent2 4 2" xfId="5244" xr:uid="{28DA79DB-694B-48C8-BB27-3D631E6812D0}"/>
    <cellStyle name="40% - Accent2 4 2 2" xfId="13001" xr:uid="{6F4A10C0-5714-451A-A224-DEA82CF01399}"/>
    <cellStyle name="40% - Accent2 4 2 2 2" xfId="32011" xr:uid="{BF5A6566-5EB2-4FC2-B20B-74D410DBEF12}"/>
    <cellStyle name="40% - Accent2 4 2 2 3" xfId="47145" xr:uid="{FED58205-3747-4E7E-8899-B80B227C76E4}"/>
    <cellStyle name="40% - Accent2 4 2 3" xfId="24467" xr:uid="{A3FB407F-25C4-4314-BD7B-5A98F593DD59}"/>
    <cellStyle name="40% - Accent2 4 2 4" xfId="39601" xr:uid="{FDDFEAEB-86A9-42F1-9F32-77280748F35D}"/>
    <cellStyle name="40% - Accent2 4 3" xfId="2754" xr:uid="{22A2CC44-1ADA-4099-8646-DC2B5F9BAC7A}"/>
    <cellStyle name="40% - Accent2 4 3 2" xfId="10517" xr:uid="{11465EBF-84B6-4913-B384-973EC50A6685}"/>
    <cellStyle name="40% - Accent2 4 3 2 2" xfId="29542" xr:uid="{7519A498-9986-4B04-B1AF-A98ECD74F4E2}"/>
    <cellStyle name="40% - Accent2 4 3 2 3" xfId="44676" xr:uid="{D7EC3D2D-7603-4F0D-9851-6C8759ED4CC0}"/>
    <cellStyle name="40% - Accent2 4 3 3" xfId="21998" xr:uid="{EA3E5C2D-24BE-4C08-A002-2008E4A48A54}"/>
    <cellStyle name="40% - Accent2 4 3 4" xfId="37132" xr:uid="{1CD87792-AA53-4D2E-99E0-681D7A30E0E9}"/>
    <cellStyle name="40% - Accent2 4 4" xfId="7891" xr:uid="{1A2E848C-E0BC-4D39-B390-765FC54E8508}"/>
    <cellStyle name="40% - Accent2 4 4 2" xfId="27000" xr:uid="{80D8A0DB-05C0-40E6-9CB0-B13FA85A6599}"/>
    <cellStyle name="40% - Accent2 4 4 3" xfId="42134" xr:uid="{06E322A1-9911-490A-9CDE-F6D734A1DFE3}"/>
    <cellStyle name="40% - Accent2 4 5" xfId="19456" xr:uid="{B0DBCC06-2A11-4773-8097-CDB218AB65E5}"/>
    <cellStyle name="40% - Accent2 4 6" xfId="34590" xr:uid="{A38620C5-3722-45FC-8E35-4E6314CE5E36}"/>
    <cellStyle name="40% - Accent2 40" xfId="605" xr:uid="{A6CA90E7-EE0A-4511-9373-66739042B3B0}"/>
    <cellStyle name="40% - Accent2 40 2" xfId="5748" xr:uid="{A138B080-5078-45F0-AB5B-9F7C5E428CCD}"/>
    <cellStyle name="40% - Accent2 40 2 2" xfId="13505" xr:uid="{09C36746-2A8E-4DF5-A543-98EA11136DA8}"/>
    <cellStyle name="40% - Accent2 40 2 2 2" xfId="32515" xr:uid="{0BB07C6A-2F84-4103-AD9A-4C665B990D86}"/>
    <cellStyle name="40% - Accent2 40 2 2 3" xfId="47649" xr:uid="{D61AC08F-C96C-469C-A9F6-64E56725B2CE}"/>
    <cellStyle name="40% - Accent2 40 2 3" xfId="24971" xr:uid="{C6C12DA1-B437-427A-B68C-931037716CCA}"/>
    <cellStyle name="40% - Accent2 40 2 4" xfId="40105" xr:uid="{43FBFD40-78AB-4C4F-804A-0D85230F6D51}"/>
    <cellStyle name="40% - Accent2 40 3" xfId="3259" xr:uid="{924627DF-5F2A-4BC9-9713-59BE500A2BD0}"/>
    <cellStyle name="40% - Accent2 40 3 2" xfId="11022" xr:uid="{5B778B28-8801-46A9-B676-FCD8C463AC96}"/>
    <cellStyle name="40% - Accent2 40 3 2 2" xfId="30047" xr:uid="{6767918C-818D-4396-86C5-195856DA1227}"/>
    <cellStyle name="40% - Accent2 40 3 2 3" xfId="45181" xr:uid="{8D7E4EF3-E112-4B22-B7E3-5A2C4A981C10}"/>
    <cellStyle name="40% - Accent2 40 3 3" xfId="22503" xr:uid="{90406E3C-1626-40B2-817E-C41270B75710}"/>
    <cellStyle name="40% - Accent2 40 3 4" xfId="37637" xr:uid="{64A12BF5-85CB-4B96-A14D-9B3145837143}"/>
    <cellStyle name="40% - Accent2 40 4" xfId="8396" xr:uid="{8B6BF3BA-7E21-4799-875C-F5EF927FE7F6}"/>
    <cellStyle name="40% - Accent2 40 4 2" xfId="27505" xr:uid="{2A0DBCED-AFEE-4AF8-914E-8A1F20EBAE54}"/>
    <cellStyle name="40% - Accent2 40 4 3" xfId="42639" xr:uid="{606654E3-55C3-486A-BB9C-3094722B39C9}"/>
    <cellStyle name="40% - Accent2 40 5" xfId="19961" xr:uid="{5A8DC973-16CE-40CA-9779-B29E387A627F}"/>
    <cellStyle name="40% - Accent2 40 6" xfId="35095" xr:uid="{E72DA689-8705-4748-A5C4-E6F49025E80A}"/>
    <cellStyle name="40% - Accent2 41" xfId="619" xr:uid="{44610AC3-49A2-4F53-9332-059B965BB0B2}"/>
    <cellStyle name="40% - Accent2 41 2" xfId="5762" xr:uid="{83CC934D-3AA2-41B7-A700-5FB92B1B42AF}"/>
    <cellStyle name="40% - Accent2 41 2 2" xfId="13519" xr:uid="{62C9842C-E371-4136-9A93-310C690BB8E5}"/>
    <cellStyle name="40% - Accent2 41 2 2 2" xfId="32529" xr:uid="{3DDA6C88-F0D5-4D50-B215-0B07AC0DCD43}"/>
    <cellStyle name="40% - Accent2 41 2 2 3" xfId="47663" xr:uid="{E24E9E67-8A43-4419-BBE4-E431461AE498}"/>
    <cellStyle name="40% - Accent2 41 2 3" xfId="24985" xr:uid="{57241D43-A914-4B2C-B0D6-68124C0AB6B2}"/>
    <cellStyle name="40% - Accent2 41 2 4" xfId="40119" xr:uid="{84BA1DF0-E5A3-44CA-8EAD-04380FF86D3E}"/>
    <cellStyle name="40% - Accent2 41 3" xfId="3273" xr:uid="{7F7D110F-EDA2-43D5-992B-012E73B95277}"/>
    <cellStyle name="40% - Accent2 41 3 2" xfId="11036" xr:uid="{DB4E4E13-4570-4710-954A-6ED69811E0FB}"/>
    <cellStyle name="40% - Accent2 41 3 2 2" xfId="30061" xr:uid="{79E8D5F2-F499-4DBA-AD44-0D17510428B4}"/>
    <cellStyle name="40% - Accent2 41 3 2 3" xfId="45195" xr:uid="{BC2C3CC4-AC43-486E-93F0-EB0373DDB454}"/>
    <cellStyle name="40% - Accent2 41 3 3" xfId="22517" xr:uid="{56B7BBC3-64CE-4FE5-A341-5E12E7B23FA5}"/>
    <cellStyle name="40% - Accent2 41 3 4" xfId="37651" xr:uid="{997C5209-43E9-4D00-A690-EA1F119DB565}"/>
    <cellStyle name="40% - Accent2 41 4" xfId="8410" xr:uid="{86B9B4DE-3565-46E2-8B36-51715026ECB6}"/>
    <cellStyle name="40% - Accent2 41 4 2" xfId="27519" xr:uid="{17583149-2F92-4E80-A0BE-0258ACB16F47}"/>
    <cellStyle name="40% - Accent2 41 4 3" xfId="42653" xr:uid="{6B05E0EF-EE6F-4E90-ABF7-868D5F80A585}"/>
    <cellStyle name="40% - Accent2 41 5" xfId="19975" xr:uid="{9C533A74-5B5D-442A-9B22-6F154D8CBB02}"/>
    <cellStyle name="40% - Accent2 41 6" xfId="35109" xr:uid="{26AEEC98-8936-49F0-A6D4-5C757EB8A724}"/>
    <cellStyle name="40% - Accent2 42" xfId="633" xr:uid="{CF83CC74-8B1F-4BBC-A40F-EB019C4275B4}"/>
    <cellStyle name="40% - Accent2 42 2" xfId="5776" xr:uid="{9796534A-CF61-4589-98F3-25E6D1978C87}"/>
    <cellStyle name="40% - Accent2 42 2 2" xfId="13533" xr:uid="{B78CBA86-FDEB-4C4C-B976-474743D30788}"/>
    <cellStyle name="40% - Accent2 42 2 2 2" xfId="32543" xr:uid="{E1DDCFAE-5FF4-440A-96EB-C498CDCE90B7}"/>
    <cellStyle name="40% - Accent2 42 2 2 3" xfId="47677" xr:uid="{72504F53-448A-4F07-88BC-7703FA1D3E8B}"/>
    <cellStyle name="40% - Accent2 42 2 3" xfId="24999" xr:uid="{6A51964E-0627-482D-B629-3F29C6CF97BB}"/>
    <cellStyle name="40% - Accent2 42 2 4" xfId="40133" xr:uid="{3481D971-5C69-4480-9617-F05BADB5025C}"/>
    <cellStyle name="40% - Accent2 42 3" xfId="3287" xr:uid="{F34C3B03-02B0-4DE6-BDBD-16EB92E65A5E}"/>
    <cellStyle name="40% - Accent2 42 3 2" xfId="11050" xr:uid="{10B09D7A-A960-4BEA-8CCD-AD9345C392F2}"/>
    <cellStyle name="40% - Accent2 42 3 2 2" xfId="30075" xr:uid="{4AF52EAD-0FB8-45BC-9054-8E8699270ED2}"/>
    <cellStyle name="40% - Accent2 42 3 2 3" xfId="45209" xr:uid="{1A56B168-EA8A-4B9A-8A1E-64A8584E2696}"/>
    <cellStyle name="40% - Accent2 42 3 3" xfId="22531" xr:uid="{E6BBF319-93F9-4A6D-A995-0C274ED4F345}"/>
    <cellStyle name="40% - Accent2 42 3 4" xfId="37665" xr:uid="{7449191F-F8C5-40DD-8ED8-5B64649652B6}"/>
    <cellStyle name="40% - Accent2 42 4" xfId="8424" xr:uid="{8A0C24E9-9BC0-493E-9BBD-D1A0B41D768C}"/>
    <cellStyle name="40% - Accent2 42 4 2" xfId="27533" xr:uid="{E7BB596E-5C14-406C-9C94-3EB793A28D8A}"/>
    <cellStyle name="40% - Accent2 42 4 3" xfId="42667" xr:uid="{0B29B314-2B85-4F41-BE27-DEB758B8048B}"/>
    <cellStyle name="40% - Accent2 42 5" xfId="19989" xr:uid="{85B69F45-B5FB-4E4E-B183-E3713A103354}"/>
    <cellStyle name="40% - Accent2 42 6" xfId="35123" xr:uid="{3BA98D0C-008F-4672-A458-D85C069228E5}"/>
    <cellStyle name="40% - Accent2 43" xfId="647" xr:uid="{46CADA07-8AD5-4079-816F-70B7D51AF141}"/>
    <cellStyle name="40% - Accent2 43 2" xfId="5790" xr:uid="{03DF0680-4923-492F-9584-0F697BB0327D}"/>
    <cellStyle name="40% - Accent2 43 2 2" xfId="13547" xr:uid="{490B3A96-1CF4-4940-8861-A73FE067630B}"/>
    <cellStyle name="40% - Accent2 43 2 2 2" xfId="32557" xr:uid="{768EBCB4-2D60-496C-BC6F-6E224A696BEA}"/>
    <cellStyle name="40% - Accent2 43 2 2 3" xfId="47691" xr:uid="{D238D85E-1534-47AB-B04A-FECB5621EFA3}"/>
    <cellStyle name="40% - Accent2 43 2 3" xfId="25013" xr:uid="{8908370E-0B7E-439A-B795-777926C55E4F}"/>
    <cellStyle name="40% - Accent2 43 2 4" xfId="40147" xr:uid="{03515934-70C7-4CFB-9B52-F5DF1440511A}"/>
    <cellStyle name="40% - Accent2 43 3" xfId="3301" xr:uid="{34296E05-F2B9-49EE-BC02-5DEA5517E7C2}"/>
    <cellStyle name="40% - Accent2 43 3 2" xfId="11064" xr:uid="{2D4411F3-7638-451D-95A2-38BE25F70135}"/>
    <cellStyle name="40% - Accent2 43 3 2 2" xfId="30089" xr:uid="{C09EE55F-BA36-4245-9976-0934B54FC6D7}"/>
    <cellStyle name="40% - Accent2 43 3 2 3" xfId="45223" xr:uid="{BF893E85-C459-4AF0-8F51-595D4EDF14FB}"/>
    <cellStyle name="40% - Accent2 43 3 3" xfId="22545" xr:uid="{C847FF9B-543B-4A31-AEB7-F654841A4E17}"/>
    <cellStyle name="40% - Accent2 43 3 4" xfId="37679" xr:uid="{7C357816-601C-4DC3-AB6D-73A29E5C9419}"/>
    <cellStyle name="40% - Accent2 43 4" xfId="8438" xr:uid="{9D99FB83-E76C-4DEF-B75A-037D86917DD9}"/>
    <cellStyle name="40% - Accent2 43 4 2" xfId="27547" xr:uid="{D2E3C02B-1A74-4AB5-80AC-254AD8FDC33F}"/>
    <cellStyle name="40% - Accent2 43 4 3" xfId="42681" xr:uid="{ECAEB591-71A8-4BA3-BEDA-00CD242D34E6}"/>
    <cellStyle name="40% - Accent2 43 5" xfId="20003" xr:uid="{647D72E6-A019-4659-AB0E-5AF55EDBFDED}"/>
    <cellStyle name="40% - Accent2 43 6" xfId="35137" xr:uid="{B5F0268C-ACC1-4D3A-AEBC-7B6DE907CE66}"/>
    <cellStyle name="40% - Accent2 44" xfId="661" xr:uid="{356C66DC-A0A6-4A56-833A-6694535DA42F}"/>
    <cellStyle name="40% - Accent2 44 2" xfId="5804" xr:uid="{95D6F7AC-03FB-4729-9E46-22FDE088ED56}"/>
    <cellStyle name="40% - Accent2 44 2 2" xfId="13561" xr:uid="{E227D953-63BC-4E48-B143-41C068ED8BE9}"/>
    <cellStyle name="40% - Accent2 44 2 2 2" xfId="32571" xr:uid="{0C64C4B3-FF74-4309-B2C7-D55531EFF3D7}"/>
    <cellStyle name="40% - Accent2 44 2 2 3" xfId="47705" xr:uid="{D917E403-F3CB-4C02-95FE-75A73906A813}"/>
    <cellStyle name="40% - Accent2 44 2 3" xfId="25027" xr:uid="{D1FD622E-6265-4158-A906-817B03CD997C}"/>
    <cellStyle name="40% - Accent2 44 2 4" xfId="40161" xr:uid="{3A62FD68-58E9-4732-B5A6-99C149DEFC83}"/>
    <cellStyle name="40% - Accent2 44 3" xfId="3315" xr:uid="{C223238C-5C33-40E2-9086-640C67BC584F}"/>
    <cellStyle name="40% - Accent2 44 3 2" xfId="11078" xr:uid="{05F1C1BB-4554-47DD-BF75-1B95FD1E3095}"/>
    <cellStyle name="40% - Accent2 44 3 2 2" xfId="30103" xr:uid="{B93A7515-1E9D-450F-BB78-77BB58BC152A}"/>
    <cellStyle name="40% - Accent2 44 3 2 3" xfId="45237" xr:uid="{8FAEFACB-FEF4-44F0-8DD8-D83879818AD6}"/>
    <cellStyle name="40% - Accent2 44 3 3" xfId="22559" xr:uid="{6BBE2191-C1C9-435A-83D4-B930D2322CC4}"/>
    <cellStyle name="40% - Accent2 44 3 4" xfId="37693" xr:uid="{F727D058-C3C5-4309-AC9C-F1766011D433}"/>
    <cellStyle name="40% - Accent2 44 4" xfId="8452" xr:uid="{04BC29B1-91B0-42F8-8DAD-810E0EDF1121}"/>
    <cellStyle name="40% - Accent2 44 4 2" xfId="27561" xr:uid="{9002873D-600B-4D4C-9BF7-58EAF20D65D7}"/>
    <cellStyle name="40% - Accent2 44 4 3" xfId="42695" xr:uid="{8601CE9A-0C58-423F-96A9-A6826BC33519}"/>
    <cellStyle name="40% - Accent2 44 5" xfId="20017" xr:uid="{809E21CD-8980-4185-B99A-40C870703824}"/>
    <cellStyle name="40% - Accent2 44 6" xfId="35151" xr:uid="{D5906A7E-9E52-44E3-83FD-B2C5EB0DC5B9}"/>
    <cellStyle name="40% - Accent2 45" xfId="675" xr:uid="{004927BE-1D0B-42DD-B1C8-E31392C16E3D}"/>
    <cellStyle name="40% - Accent2 45 2" xfId="5818" xr:uid="{DF1ACEF4-BBE9-4699-8213-4A8976EECC96}"/>
    <cellStyle name="40% - Accent2 45 2 2" xfId="13575" xr:uid="{820791CB-6560-4EEF-992B-F2CE083E99C4}"/>
    <cellStyle name="40% - Accent2 45 2 2 2" xfId="32585" xr:uid="{DB2B225E-6221-4878-813D-68FF2484EB40}"/>
    <cellStyle name="40% - Accent2 45 2 2 3" xfId="47719" xr:uid="{449A433E-4F28-4922-9384-46D31A406751}"/>
    <cellStyle name="40% - Accent2 45 2 3" xfId="25041" xr:uid="{6300096E-75F7-4FD0-A8EA-7B937F51A75E}"/>
    <cellStyle name="40% - Accent2 45 2 4" xfId="40175" xr:uid="{63AC8576-23D2-422F-87B2-73386FEC8625}"/>
    <cellStyle name="40% - Accent2 45 3" xfId="3329" xr:uid="{363CFD29-59A6-4074-844C-B7C23A5D5BFF}"/>
    <cellStyle name="40% - Accent2 45 3 2" xfId="11092" xr:uid="{9CFF3760-547F-41DD-BE98-3439E9D4F025}"/>
    <cellStyle name="40% - Accent2 45 3 2 2" xfId="30117" xr:uid="{0FC7F418-B783-4F87-A921-820F81D610CD}"/>
    <cellStyle name="40% - Accent2 45 3 2 3" xfId="45251" xr:uid="{931664A1-AF65-4109-88C0-D7EAF49BFF39}"/>
    <cellStyle name="40% - Accent2 45 3 3" xfId="22573" xr:uid="{CD477781-12AD-4EC8-8B45-74006E410BC7}"/>
    <cellStyle name="40% - Accent2 45 3 4" xfId="37707" xr:uid="{3FC29FAC-BE57-45F1-A909-4740A3F54424}"/>
    <cellStyle name="40% - Accent2 45 4" xfId="8466" xr:uid="{237CB31B-3C83-4FF2-A266-709B694385DB}"/>
    <cellStyle name="40% - Accent2 45 4 2" xfId="27575" xr:uid="{8FD84E3A-D0DE-42D5-B97E-4841EFD8A232}"/>
    <cellStyle name="40% - Accent2 45 4 3" xfId="42709" xr:uid="{9632EB69-5E1B-48F2-B569-9B656DF3E4E6}"/>
    <cellStyle name="40% - Accent2 45 5" xfId="20031" xr:uid="{C3C867FF-EAAB-401C-85B4-672C7873E8FA}"/>
    <cellStyle name="40% - Accent2 45 6" xfId="35165" xr:uid="{346589EE-7CF5-4ACC-90F3-1BDF4752C2C8}"/>
    <cellStyle name="40% - Accent2 46" xfId="689" xr:uid="{9FC4AF98-1FC7-4D4E-AC27-71DD0BDE544A}"/>
    <cellStyle name="40% - Accent2 46 2" xfId="5838" xr:uid="{78A365CA-50C0-4D72-9D3B-C3C9130346B3}"/>
    <cellStyle name="40% - Accent2 46 2 2" xfId="13595" xr:uid="{AA841828-F9E9-4D57-8C50-D827E0167091}"/>
    <cellStyle name="40% - Accent2 46 2 2 2" xfId="32605" xr:uid="{3010735B-651C-422A-B245-B0ED8BDF89AC}"/>
    <cellStyle name="40% - Accent2 46 2 2 3" xfId="47739" xr:uid="{520D2B8F-2DDC-4180-8004-F308D9C2D398}"/>
    <cellStyle name="40% - Accent2 46 2 3" xfId="25061" xr:uid="{BDEA6E51-D010-40EA-87BA-BEDA04205926}"/>
    <cellStyle name="40% - Accent2 46 2 4" xfId="40195" xr:uid="{A0A0FA1F-C898-4A31-A8A6-1D1985BE7E36}"/>
    <cellStyle name="40% - Accent2 46 3" xfId="3343" xr:uid="{B5697FA6-8364-4A42-80E7-D313494D8C1A}"/>
    <cellStyle name="40% - Accent2 46 3 2" xfId="11106" xr:uid="{9A0ABD12-4AEF-4236-8919-44122BD5FD6D}"/>
    <cellStyle name="40% - Accent2 46 3 2 2" xfId="30131" xr:uid="{B3E29A73-E313-46B9-A48E-E53A1ADD9819}"/>
    <cellStyle name="40% - Accent2 46 3 2 3" xfId="45265" xr:uid="{C6F9EEB8-3291-4ED1-8B61-06FFBB712495}"/>
    <cellStyle name="40% - Accent2 46 3 3" xfId="22587" xr:uid="{223744C7-B606-4C76-9F00-0238152954E9}"/>
    <cellStyle name="40% - Accent2 46 3 4" xfId="37721" xr:uid="{A9C522F8-99CB-4640-8DB7-0EC360C3FF91}"/>
    <cellStyle name="40% - Accent2 46 4" xfId="8480" xr:uid="{2EBE58A1-5469-44FA-B09A-F2A488332A0C}"/>
    <cellStyle name="40% - Accent2 46 4 2" xfId="27589" xr:uid="{77868F63-319F-41EA-8721-1799C79BD28A}"/>
    <cellStyle name="40% - Accent2 46 4 3" xfId="42723" xr:uid="{A64BEE5B-DC9C-4B29-8172-FC5838E51A27}"/>
    <cellStyle name="40% - Accent2 46 5" xfId="20045" xr:uid="{F474AE69-65A6-4474-AB5E-82559738538D}"/>
    <cellStyle name="40% - Accent2 46 6" xfId="35179" xr:uid="{617FAB76-C33C-40EE-BA3B-C511DE92705B}"/>
    <cellStyle name="40% - Accent2 47" xfId="703" xr:uid="{4EEE3E7B-3E06-4A4A-8D81-8FCAA221F0BB}"/>
    <cellStyle name="40% - Accent2 47 2" xfId="5852" xr:uid="{93469030-9AB7-42B9-88DB-0E9C7727EC9A}"/>
    <cellStyle name="40% - Accent2 47 2 2" xfId="13609" xr:uid="{274A9D54-18EC-481C-8ED2-3439926148D0}"/>
    <cellStyle name="40% - Accent2 47 2 2 2" xfId="32619" xr:uid="{EB89F79A-289E-409C-AA89-E9CA845E15E8}"/>
    <cellStyle name="40% - Accent2 47 2 2 3" xfId="47753" xr:uid="{CC43A462-17D8-4773-9889-B9E10779469B}"/>
    <cellStyle name="40% - Accent2 47 2 3" xfId="25075" xr:uid="{F725924F-E5B4-479E-ADF1-F278FA5B1FFD}"/>
    <cellStyle name="40% - Accent2 47 2 4" xfId="40209" xr:uid="{849ADE4B-E5C5-441E-BF7C-FEE0F7371BE7}"/>
    <cellStyle name="40% - Accent2 47 3" xfId="3357" xr:uid="{C6F903F3-A8DC-4DA0-B783-FC08B18B8763}"/>
    <cellStyle name="40% - Accent2 47 3 2" xfId="11120" xr:uid="{F21CA5E2-A2ED-4B95-A9AE-5AA76B89DAA2}"/>
    <cellStyle name="40% - Accent2 47 3 2 2" xfId="30145" xr:uid="{B87D3EB7-63EA-4EE2-A7B6-7538D6FA0E87}"/>
    <cellStyle name="40% - Accent2 47 3 2 3" xfId="45279" xr:uid="{336A177D-C53F-4E6D-838F-01E74DA54E7F}"/>
    <cellStyle name="40% - Accent2 47 3 3" xfId="22601" xr:uid="{6A11F07E-AF31-4641-B823-F77777FBD38A}"/>
    <cellStyle name="40% - Accent2 47 3 4" xfId="37735" xr:uid="{0AB02370-D492-464A-B7CC-92997544681C}"/>
    <cellStyle name="40% - Accent2 47 4" xfId="8494" xr:uid="{EB0927FF-B61F-4EBF-A931-9F00556AB85B}"/>
    <cellStyle name="40% - Accent2 47 4 2" xfId="27603" xr:uid="{214D61F9-062C-406B-9631-B53BCDB87EB7}"/>
    <cellStyle name="40% - Accent2 47 4 3" xfId="42737" xr:uid="{B4227395-3AFD-427B-BE34-94E3AE8CB9BC}"/>
    <cellStyle name="40% - Accent2 47 5" xfId="20059" xr:uid="{4DC0B540-BF5C-4360-94F3-0151CF417DE9}"/>
    <cellStyle name="40% - Accent2 47 6" xfId="35193" xr:uid="{C9845E7F-17CE-4186-92EC-3FE3E6FB76A3}"/>
    <cellStyle name="40% - Accent2 48" xfId="717" xr:uid="{E15579A1-E1D3-4B16-AAAF-5A8C349A2B57}"/>
    <cellStyle name="40% - Accent2 48 2" xfId="5866" xr:uid="{2CC3FCF6-3F7F-4AB5-AB64-83FF3F882426}"/>
    <cellStyle name="40% - Accent2 48 2 2" xfId="13623" xr:uid="{753134EC-6D52-43EF-B982-932E307097E6}"/>
    <cellStyle name="40% - Accent2 48 2 2 2" xfId="32633" xr:uid="{0899D3CC-44FC-44A2-AB7E-37BB8D018E01}"/>
    <cellStyle name="40% - Accent2 48 2 2 3" xfId="47767" xr:uid="{80AEE714-BA24-4326-AE3C-8205425E9B4D}"/>
    <cellStyle name="40% - Accent2 48 2 3" xfId="25089" xr:uid="{63A06B74-5A73-4D75-8C95-0583B237C575}"/>
    <cellStyle name="40% - Accent2 48 2 4" xfId="40223" xr:uid="{43000575-2EC5-462F-82EB-D78BC2C50796}"/>
    <cellStyle name="40% - Accent2 48 3" xfId="3371" xr:uid="{7354D837-4CA9-4F78-B710-708375A17822}"/>
    <cellStyle name="40% - Accent2 48 3 2" xfId="11134" xr:uid="{5BB416A6-1D8F-4CFB-8432-26029CB08840}"/>
    <cellStyle name="40% - Accent2 48 3 2 2" xfId="30159" xr:uid="{AA55462D-C070-4F7C-ACE3-8086281D3A4C}"/>
    <cellStyle name="40% - Accent2 48 3 2 3" xfId="45293" xr:uid="{16C38543-A18A-4E68-AA7A-FB579D05F564}"/>
    <cellStyle name="40% - Accent2 48 3 3" xfId="22615" xr:uid="{8C73F4E2-E232-43A3-B02B-ACC30F92FC3B}"/>
    <cellStyle name="40% - Accent2 48 3 4" xfId="37749" xr:uid="{F1EE25FF-1D1C-4C9E-88B7-B14E01DBC065}"/>
    <cellStyle name="40% - Accent2 48 4" xfId="8508" xr:uid="{0A4D402D-2869-44D9-A4AE-EEDCA137873C}"/>
    <cellStyle name="40% - Accent2 48 4 2" xfId="27617" xr:uid="{BD22D089-38B8-4DC2-B2D6-7CDC5FC86E14}"/>
    <cellStyle name="40% - Accent2 48 4 3" xfId="42751" xr:uid="{B186463A-31A2-4747-ACE0-AC04A5E4E407}"/>
    <cellStyle name="40% - Accent2 48 5" xfId="20073" xr:uid="{E060A98F-F03F-43C2-BEDB-D00BCC3BD055}"/>
    <cellStyle name="40% - Accent2 48 6" xfId="35207" xr:uid="{FFF14646-1CF4-48C1-B7E7-0F40DCC8B47D}"/>
    <cellStyle name="40% - Accent2 49" xfId="731" xr:uid="{0CC54A52-9618-44A2-BEB3-CCA0B1519447}"/>
    <cellStyle name="40% - Accent2 49 2" xfId="5880" xr:uid="{D871E0FD-3B39-46C7-AC42-7CA547BCCDE7}"/>
    <cellStyle name="40% - Accent2 49 2 2" xfId="13637" xr:uid="{1959905D-CF9E-4BA4-85D8-0AA727723CF1}"/>
    <cellStyle name="40% - Accent2 49 2 2 2" xfId="32647" xr:uid="{0E5C6C41-7BA2-479B-9797-2DC9F1D146AC}"/>
    <cellStyle name="40% - Accent2 49 2 2 3" xfId="47781" xr:uid="{0A8992B5-E63C-4ECD-A216-230ACE213B7A}"/>
    <cellStyle name="40% - Accent2 49 2 3" xfId="25103" xr:uid="{09ABDF8C-86DF-4D30-83DC-5417FB9EADEE}"/>
    <cellStyle name="40% - Accent2 49 2 4" xfId="40237" xr:uid="{1BDBFDC5-F533-443C-9F84-71FF2FF2E9DF}"/>
    <cellStyle name="40% - Accent2 49 3" xfId="3385" xr:uid="{8A860092-8801-4183-A444-0DD35A12343D}"/>
    <cellStyle name="40% - Accent2 49 3 2" xfId="11148" xr:uid="{DAD976B5-062F-437E-8BA3-E7567C48324F}"/>
    <cellStyle name="40% - Accent2 49 3 2 2" xfId="30173" xr:uid="{B007E0CA-490F-4BB9-A83A-63345C6D9EC4}"/>
    <cellStyle name="40% - Accent2 49 3 2 3" xfId="45307" xr:uid="{687997F7-7BF4-4784-B8E9-83C237AF58DF}"/>
    <cellStyle name="40% - Accent2 49 3 3" xfId="22629" xr:uid="{3F12041C-8841-43FD-8CED-B31A81193C18}"/>
    <cellStyle name="40% - Accent2 49 3 4" xfId="37763" xr:uid="{0FE4E223-1BBC-492E-8D3B-717BB30BD48B}"/>
    <cellStyle name="40% - Accent2 49 4" xfId="8522" xr:uid="{AB8C246D-1A00-4B3F-81D3-EB4DE8CA68D6}"/>
    <cellStyle name="40% - Accent2 49 4 2" xfId="27631" xr:uid="{B68F7FB5-D7CC-4254-9702-ABDF6EDE0802}"/>
    <cellStyle name="40% - Accent2 49 4 3" xfId="42765" xr:uid="{92E4509C-EF45-4139-93B2-DD03D33F2B3D}"/>
    <cellStyle name="40% - Accent2 49 5" xfId="20087" xr:uid="{307B660B-F078-4A08-A210-3C8415490010}"/>
    <cellStyle name="40% - Accent2 49 6" xfId="35221" xr:uid="{6198870E-3A57-401C-AEB9-0482331AEC6D}"/>
    <cellStyle name="40% - Accent2 5" xfId="115" xr:uid="{8EF48E3A-28D7-49E7-9D71-8286B8D238B1}"/>
    <cellStyle name="40% - Accent2 5 2" xfId="5258" xr:uid="{D4ACB545-CF08-4DD2-A799-29C6EF250E3F}"/>
    <cellStyle name="40% - Accent2 5 2 2" xfId="13015" xr:uid="{559B65AA-38D7-4DB1-AE7C-5EB774474538}"/>
    <cellStyle name="40% - Accent2 5 2 2 2" xfId="32025" xr:uid="{6A9D5779-69ED-4626-B319-3F73CB29F120}"/>
    <cellStyle name="40% - Accent2 5 2 2 3" xfId="47159" xr:uid="{A772DE73-8F30-4599-A66F-235C2FFE6745}"/>
    <cellStyle name="40% - Accent2 5 2 3" xfId="24481" xr:uid="{D3EF36B2-4923-4F73-8AC6-4E90AE82630A}"/>
    <cellStyle name="40% - Accent2 5 2 4" xfId="39615" xr:uid="{E98C9AE4-C144-488D-8C78-698580E33C89}"/>
    <cellStyle name="40% - Accent2 5 3" xfId="2768" xr:uid="{E75AC4DE-BDD5-4BFF-90DF-8757D7A9A85B}"/>
    <cellStyle name="40% - Accent2 5 3 2" xfId="10531" xr:uid="{BBCF7D9D-80A9-44F8-B0D2-0C4C7967A62B}"/>
    <cellStyle name="40% - Accent2 5 3 2 2" xfId="29556" xr:uid="{95F86A06-8140-498A-B942-B6F3408C4B38}"/>
    <cellStyle name="40% - Accent2 5 3 2 3" xfId="44690" xr:uid="{4C7CC7CF-610D-4C55-A1F0-91707B9D6AC8}"/>
    <cellStyle name="40% - Accent2 5 3 3" xfId="22012" xr:uid="{8A42754C-E48D-4EE3-8721-FE5BD40DC721}"/>
    <cellStyle name="40% - Accent2 5 3 4" xfId="37146" xr:uid="{71170635-70A1-4BD1-B784-6F560A1F2C6D}"/>
    <cellStyle name="40% - Accent2 5 4" xfId="7905" xr:uid="{DC137747-C0B3-4B96-BB9A-62D4FF26874F}"/>
    <cellStyle name="40% - Accent2 5 4 2" xfId="27014" xr:uid="{26DC77B1-BD51-4D6B-B666-2B3E701B9DB9}"/>
    <cellStyle name="40% - Accent2 5 4 3" xfId="42148" xr:uid="{37DAB9FB-6F4F-4080-8D02-602BB44DCB77}"/>
    <cellStyle name="40% - Accent2 5 5" xfId="19470" xr:uid="{D374D347-939E-4FC5-97D7-4A16B37B80A5}"/>
    <cellStyle name="40% - Accent2 5 6" xfId="34604" xr:uid="{10B1909C-C99D-4718-A3DE-D50F7A34FCE1}"/>
    <cellStyle name="40% - Accent2 50" xfId="745" xr:uid="{A778341E-9F5B-451F-901E-38444DD1D64B}"/>
    <cellStyle name="40% - Accent2 50 2" xfId="5894" xr:uid="{AF9A82C6-9292-4816-B8E1-9A2E8509F319}"/>
    <cellStyle name="40% - Accent2 50 2 2" xfId="13651" xr:uid="{70FB9382-350A-4149-B625-146C471594C2}"/>
    <cellStyle name="40% - Accent2 50 2 2 2" xfId="32661" xr:uid="{A101CF45-3B4C-4E22-A5D4-82A21A7FB098}"/>
    <cellStyle name="40% - Accent2 50 2 2 3" xfId="47795" xr:uid="{B2F99EC8-A18E-4B42-9199-E5E505EBC2A1}"/>
    <cellStyle name="40% - Accent2 50 2 3" xfId="25117" xr:uid="{95F9B97A-0A39-4C7E-AACB-B96A8A82553F}"/>
    <cellStyle name="40% - Accent2 50 2 4" xfId="40251" xr:uid="{55AEDBF1-CC85-4D4A-B517-5CF335F281C8}"/>
    <cellStyle name="40% - Accent2 50 3" xfId="3399" xr:uid="{55B336B7-06D9-4B91-8FD5-26B2F80618E9}"/>
    <cellStyle name="40% - Accent2 50 3 2" xfId="11162" xr:uid="{804331BE-3497-49C9-9194-BE20BFE585BC}"/>
    <cellStyle name="40% - Accent2 50 3 2 2" xfId="30187" xr:uid="{BB222536-567A-49C6-B6AD-AE0D3A4C4E37}"/>
    <cellStyle name="40% - Accent2 50 3 2 3" xfId="45321" xr:uid="{43135315-8D11-45C3-8F5E-E1DD841D9D8B}"/>
    <cellStyle name="40% - Accent2 50 3 3" xfId="22643" xr:uid="{D3C74AED-CCD9-452D-A46A-2DE3F0E16353}"/>
    <cellStyle name="40% - Accent2 50 3 4" xfId="37777" xr:uid="{954D5CF3-FC37-4B2C-B6D6-6DBF2F9B25C3}"/>
    <cellStyle name="40% - Accent2 50 4" xfId="8536" xr:uid="{A47BBB4C-3596-487E-BDE0-56B506D3B12C}"/>
    <cellStyle name="40% - Accent2 50 4 2" xfId="27645" xr:uid="{5B61A81D-6EE0-4C85-B6EF-5C7082D7C25E}"/>
    <cellStyle name="40% - Accent2 50 4 3" xfId="42779" xr:uid="{54ADF3CF-447E-4E27-A1A6-008B04F82538}"/>
    <cellStyle name="40% - Accent2 50 5" xfId="20101" xr:uid="{DB81FA8F-C8EB-49EF-B03F-C4A196587E41}"/>
    <cellStyle name="40% - Accent2 50 6" xfId="35235" xr:uid="{9084CEFA-E577-4C0B-8832-66D4DE5AC078}"/>
    <cellStyle name="40% - Accent2 51" xfId="759" xr:uid="{B9DDC5EB-648E-4980-9724-0DD744C721FB}"/>
    <cellStyle name="40% - Accent2 51 2" xfId="5908" xr:uid="{3431399A-5B8D-4756-94CC-27D1105D022B}"/>
    <cellStyle name="40% - Accent2 51 2 2" xfId="13665" xr:uid="{689EB464-3AF2-422F-8217-101EBE67E0B2}"/>
    <cellStyle name="40% - Accent2 51 2 2 2" xfId="32675" xr:uid="{FFCAAC14-F79F-41EF-A086-A07F7B58AE35}"/>
    <cellStyle name="40% - Accent2 51 2 2 3" xfId="47809" xr:uid="{56FAF1E8-764C-48D2-A8C1-73E8154FF868}"/>
    <cellStyle name="40% - Accent2 51 2 3" xfId="25131" xr:uid="{26E6934F-E501-4BC7-98C0-0923303FB35E}"/>
    <cellStyle name="40% - Accent2 51 2 4" xfId="40265" xr:uid="{7ACABA5E-A616-449D-A125-FF7D5220BE03}"/>
    <cellStyle name="40% - Accent2 51 3" xfId="3413" xr:uid="{CBDF1348-4FCC-4B91-879B-CF4F3EAD930E}"/>
    <cellStyle name="40% - Accent2 51 3 2" xfId="11176" xr:uid="{6EA05B95-9678-44AD-AAD3-224EE252B02F}"/>
    <cellStyle name="40% - Accent2 51 3 2 2" xfId="30201" xr:uid="{2469051B-9A11-4551-BA0A-3C0806954666}"/>
    <cellStyle name="40% - Accent2 51 3 2 3" xfId="45335" xr:uid="{F7F59950-556E-435F-A7AA-AB13C093F5B4}"/>
    <cellStyle name="40% - Accent2 51 3 3" xfId="22657" xr:uid="{D917ACDD-3AAB-43BD-BDC2-3FD9F04C6FD2}"/>
    <cellStyle name="40% - Accent2 51 3 4" xfId="37791" xr:uid="{0BA99FAD-7F00-4867-8687-22CFF0117ECD}"/>
    <cellStyle name="40% - Accent2 51 4" xfId="8550" xr:uid="{9372E077-F77D-4F05-AB40-6C82FE9D6697}"/>
    <cellStyle name="40% - Accent2 51 4 2" xfId="27659" xr:uid="{BB45B540-ED33-4E37-B2CA-441284BF95F0}"/>
    <cellStyle name="40% - Accent2 51 4 3" xfId="42793" xr:uid="{7FC6601B-903C-420F-B267-7A1F8C8A9DD9}"/>
    <cellStyle name="40% - Accent2 51 5" xfId="20115" xr:uid="{04776B73-3771-4509-B22C-ABEBD9D4396C}"/>
    <cellStyle name="40% - Accent2 51 6" xfId="35249" xr:uid="{7D9A49AC-E663-4189-A023-7EC81546FC23}"/>
    <cellStyle name="40% - Accent2 52" xfId="773" xr:uid="{6E25A48D-24CD-4A56-8D7B-43C3654ECB44}"/>
    <cellStyle name="40% - Accent2 52 2" xfId="5922" xr:uid="{41C3F91C-0F9C-43AD-8072-A6A1C5832EE5}"/>
    <cellStyle name="40% - Accent2 52 2 2" xfId="13679" xr:uid="{A46A7B7F-DBBE-494C-9C7A-79A6D53EC2C5}"/>
    <cellStyle name="40% - Accent2 52 2 2 2" xfId="32689" xr:uid="{09821223-5C60-4607-A05C-F3E7928F489A}"/>
    <cellStyle name="40% - Accent2 52 2 2 3" xfId="47823" xr:uid="{B6D81470-29FE-4E70-BFAC-0BD5CC16951E}"/>
    <cellStyle name="40% - Accent2 52 2 3" xfId="25145" xr:uid="{2D1B5D0A-7364-4833-9953-AE10EAE08318}"/>
    <cellStyle name="40% - Accent2 52 2 4" xfId="40279" xr:uid="{0839DBE7-F8B5-48F0-B6C8-0C05052D864E}"/>
    <cellStyle name="40% - Accent2 52 3" xfId="3427" xr:uid="{A8430DCD-8D46-46FD-AB59-2FCBA207FD28}"/>
    <cellStyle name="40% - Accent2 52 3 2" xfId="11190" xr:uid="{73A12207-3122-4CCD-A64A-978E6D33FCEB}"/>
    <cellStyle name="40% - Accent2 52 3 2 2" xfId="30215" xr:uid="{8640385C-600A-4B5F-AEF7-8ED78BCEB321}"/>
    <cellStyle name="40% - Accent2 52 3 2 3" xfId="45349" xr:uid="{D656BE29-E245-49C1-B240-1F3633724652}"/>
    <cellStyle name="40% - Accent2 52 3 3" xfId="22671" xr:uid="{AB9601BE-43E5-4E7D-B4EF-1A70E1877D5B}"/>
    <cellStyle name="40% - Accent2 52 3 4" xfId="37805" xr:uid="{5BDC45AD-4316-43A8-9973-8EE390364D26}"/>
    <cellStyle name="40% - Accent2 52 4" xfId="8564" xr:uid="{09F4A0E6-8DBA-444B-9E3D-E57316CB2EF8}"/>
    <cellStyle name="40% - Accent2 52 4 2" xfId="27673" xr:uid="{97F49D96-506D-44B6-9A2B-AD2972632A5F}"/>
    <cellStyle name="40% - Accent2 52 4 3" xfId="42807" xr:uid="{7D235EB0-9EFA-45F7-A63B-36C448C3B9BE}"/>
    <cellStyle name="40% - Accent2 52 5" xfId="20129" xr:uid="{6200F196-4B27-4B23-B311-1ABFFFC8E208}"/>
    <cellStyle name="40% - Accent2 52 6" xfId="35263" xr:uid="{AE25DC0C-4426-41CC-8FC2-BBC7EC876B5D}"/>
    <cellStyle name="40% - Accent2 53" xfId="787" xr:uid="{4306989D-367E-41E3-92B6-CE6239DACC51}"/>
    <cellStyle name="40% - Accent2 53 2" xfId="5936" xr:uid="{F97397B9-7CFD-47F1-9F6D-732805A22561}"/>
    <cellStyle name="40% - Accent2 53 2 2" xfId="13693" xr:uid="{9A69922D-F666-481E-8A83-5C13E50DC9E1}"/>
    <cellStyle name="40% - Accent2 53 2 2 2" xfId="32703" xr:uid="{8703F55E-CB3D-4465-9671-6FD92443FA45}"/>
    <cellStyle name="40% - Accent2 53 2 2 3" xfId="47837" xr:uid="{AEB7444E-5B45-4839-9E69-2A9F6E26D1B2}"/>
    <cellStyle name="40% - Accent2 53 2 3" xfId="25159" xr:uid="{CC7AA3D0-0CAA-44F9-8EF4-E6B7AA8D37F6}"/>
    <cellStyle name="40% - Accent2 53 2 4" xfId="40293" xr:uid="{68E3AB47-9C52-4890-9AD4-12D2F2067F57}"/>
    <cellStyle name="40% - Accent2 53 3" xfId="3441" xr:uid="{D97940E2-BFE6-4E8E-B5BE-4F80A8F20F40}"/>
    <cellStyle name="40% - Accent2 53 3 2" xfId="11204" xr:uid="{29006942-5D85-4A5A-A1B3-99424C40012F}"/>
    <cellStyle name="40% - Accent2 53 3 2 2" xfId="30229" xr:uid="{54457636-9E20-4101-A120-343B85D15394}"/>
    <cellStyle name="40% - Accent2 53 3 2 3" xfId="45363" xr:uid="{F9D68C1E-393E-4451-8878-FAE77E1498A7}"/>
    <cellStyle name="40% - Accent2 53 3 3" xfId="22685" xr:uid="{4508C075-56A2-4E05-BE65-21BECB16AF59}"/>
    <cellStyle name="40% - Accent2 53 3 4" xfId="37819" xr:uid="{FC0203DF-15B0-4E2D-9C2C-B9D90EF2962C}"/>
    <cellStyle name="40% - Accent2 53 4" xfId="8578" xr:uid="{F85689E1-567D-410C-983A-6176FF487EEB}"/>
    <cellStyle name="40% - Accent2 53 4 2" xfId="27687" xr:uid="{A9BE5036-F07B-4542-B278-373E3CDCD413}"/>
    <cellStyle name="40% - Accent2 53 4 3" xfId="42821" xr:uid="{3BAA08A1-AF43-40A5-BA30-FDFCC1320B49}"/>
    <cellStyle name="40% - Accent2 53 5" xfId="20143" xr:uid="{6AF7D395-2E61-4101-8FA3-FDBFC48191E7}"/>
    <cellStyle name="40% - Accent2 53 6" xfId="35277" xr:uid="{574A602F-0BDC-4B37-86D5-7F1CC18EFCCA}"/>
    <cellStyle name="40% - Accent2 54" xfId="801" xr:uid="{0DE5053F-1B64-4D04-B7BC-18551AF90416}"/>
    <cellStyle name="40% - Accent2 54 2" xfId="5950" xr:uid="{F87011B0-06FD-419F-B6D3-08F9A094683B}"/>
    <cellStyle name="40% - Accent2 54 2 2" xfId="13707" xr:uid="{04B27564-80CD-481A-8305-AF7C27867C24}"/>
    <cellStyle name="40% - Accent2 54 2 2 2" xfId="32717" xr:uid="{19934E69-45FC-4999-AC08-713825E0FAB9}"/>
    <cellStyle name="40% - Accent2 54 2 2 3" xfId="47851" xr:uid="{6CE37D28-2614-4275-BD75-A97ADAD3E423}"/>
    <cellStyle name="40% - Accent2 54 2 3" xfId="25173" xr:uid="{E0A95848-F781-472C-8136-6C508E98D33D}"/>
    <cellStyle name="40% - Accent2 54 2 4" xfId="40307" xr:uid="{E8AC1EA0-02D7-4783-B93E-158A60766C92}"/>
    <cellStyle name="40% - Accent2 54 3" xfId="3455" xr:uid="{6102F372-2078-4F12-994B-52ABAE39F73D}"/>
    <cellStyle name="40% - Accent2 54 3 2" xfId="11218" xr:uid="{0BB06148-574D-48A6-8975-0419F265E749}"/>
    <cellStyle name="40% - Accent2 54 3 2 2" xfId="30243" xr:uid="{6CADF0EA-E9DA-46EA-999E-76D1829D3DF5}"/>
    <cellStyle name="40% - Accent2 54 3 2 3" xfId="45377" xr:uid="{85A2F1B1-35ED-49DA-8084-15409D42C5FB}"/>
    <cellStyle name="40% - Accent2 54 3 3" xfId="22699" xr:uid="{F978314B-1B88-4E4A-9655-C58D2827270A}"/>
    <cellStyle name="40% - Accent2 54 3 4" xfId="37833" xr:uid="{6F5CD307-C820-4C24-BCFB-7225CE22FBAD}"/>
    <cellStyle name="40% - Accent2 54 4" xfId="8592" xr:uid="{A647CD80-4857-43CB-8F2B-F0E647623FAD}"/>
    <cellStyle name="40% - Accent2 54 4 2" xfId="27701" xr:uid="{631E3856-1BF1-4AC3-818F-C7E66822467E}"/>
    <cellStyle name="40% - Accent2 54 4 3" xfId="42835" xr:uid="{8AD59099-B969-43D9-9EA6-A52AD9EA1CF7}"/>
    <cellStyle name="40% - Accent2 54 5" xfId="20157" xr:uid="{6563F95E-8822-4D37-8DCB-4FB7A2BB64BC}"/>
    <cellStyle name="40% - Accent2 54 6" xfId="35291" xr:uid="{428BA023-0824-4B78-BA7A-5C7068F7756A}"/>
    <cellStyle name="40% - Accent2 55" xfId="815" xr:uid="{154AA4C1-8935-4119-950B-2AC67B61FB5B}"/>
    <cellStyle name="40% - Accent2 55 2" xfId="5964" xr:uid="{74D420F8-F402-4048-AAE0-ECED141A20AE}"/>
    <cellStyle name="40% - Accent2 55 2 2" xfId="13721" xr:uid="{26BB5D4D-C6CF-4841-8FFF-522568E67F80}"/>
    <cellStyle name="40% - Accent2 55 2 2 2" xfId="32731" xr:uid="{560009CD-621B-48C8-BB82-06371B8D3BAA}"/>
    <cellStyle name="40% - Accent2 55 2 2 3" xfId="47865" xr:uid="{C61BEBDB-30D6-4325-9AD2-75012DB9D901}"/>
    <cellStyle name="40% - Accent2 55 2 3" xfId="25187" xr:uid="{B68598A6-F5E3-40B0-AE70-0BF08F2496C5}"/>
    <cellStyle name="40% - Accent2 55 2 4" xfId="40321" xr:uid="{F455AE08-D544-41A1-8839-654E81C1F055}"/>
    <cellStyle name="40% - Accent2 55 3" xfId="3469" xr:uid="{F3E64DA7-1CA6-4929-B550-6278BB9975D8}"/>
    <cellStyle name="40% - Accent2 55 3 2" xfId="11232" xr:uid="{CBFCA985-A0BA-4CAE-8166-21B4675A1AE7}"/>
    <cellStyle name="40% - Accent2 55 3 2 2" xfId="30257" xr:uid="{31D69B6D-D811-42AC-AF15-6C4D83562C36}"/>
    <cellStyle name="40% - Accent2 55 3 2 3" xfId="45391" xr:uid="{B2900D5D-B905-41E1-B06B-567ED9A55210}"/>
    <cellStyle name="40% - Accent2 55 3 3" xfId="22713" xr:uid="{FE8A252E-8B76-4659-8CCA-0C2EEBA0A447}"/>
    <cellStyle name="40% - Accent2 55 3 4" xfId="37847" xr:uid="{7BD07E94-157C-49C4-B18B-D5957EB2C2EF}"/>
    <cellStyle name="40% - Accent2 55 4" xfId="8606" xr:uid="{BF45AC02-0DC7-40EB-ACFB-385FF51D555F}"/>
    <cellStyle name="40% - Accent2 55 4 2" xfId="27715" xr:uid="{8D4CFF70-9F36-46EE-8CE0-866EBEAC6E43}"/>
    <cellStyle name="40% - Accent2 55 4 3" xfId="42849" xr:uid="{FD098407-1821-4C81-8686-E19888F17D80}"/>
    <cellStyle name="40% - Accent2 55 5" xfId="20171" xr:uid="{87279143-373B-43C1-897E-408928C03946}"/>
    <cellStyle name="40% - Accent2 55 6" xfId="35305" xr:uid="{3AA2E484-CACF-4A23-A4C2-05FFC3E65570}"/>
    <cellStyle name="40% - Accent2 56" xfId="829" xr:uid="{CEF0EE25-5933-43C7-8978-12C69F8F8D0F}"/>
    <cellStyle name="40% - Accent2 56 2" xfId="5978" xr:uid="{922D6543-1322-44C6-BF03-E1C4EFCDF121}"/>
    <cellStyle name="40% - Accent2 56 2 2" xfId="13735" xr:uid="{10F866D9-7B53-4BAC-86E5-5983B86490F0}"/>
    <cellStyle name="40% - Accent2 56 2 2 2" xfId="32745" xr:uid="{8756AECB-A0A5-41A8-8759-1468EB0FEDFA}"/>
    <cellStyle name="40% - Accent2 56 2 2 3" xfId="47879" xr:uid="{E0F2FD0D-44F9-490B-B29F-978370843DF6}"/>
    <cellStyle name="40% - Accent2 56 2 3" xfId="25201" xr:uid="{05650754-8F67-4FAD-ACAD-DA33195DC89A}"/>
    <cellStyle name="40% - Accent2 56 2 4" xfId="40335" xr:uid="{A4C95E67-CECC-4D61-A045-97A7BA8951F9}"/>
    <cellStyle name="40% - Accent2 56 3" xfId="3483" xr:uid="{7F467ADD-0DC8-495C-87A7-7ECAA56134B2}"/>
    <cellStyle name="40% - Accent2 56 3 2" xfId="11246" xr:uid="{76769426-98C9-45FF-8407-B36B8FC5C7EB}"/>
    <cellStyle name="40% - Accent2 56 3 2 2" xfId="30271" xr:uid="{835A5E42-4225-4D44-9642-6CFF2CD739BE}"/>
    <cellStyle name="40% - Accent2 56 3 2 3" xfId="45405" xr:uid="{93FDA1EA-0A36-4CCF-869A-E73C6008BF02}"/>
    <cellStyle name="40% - Accent2 56 3 3" xfId="22727" xr:uid="{D6D5F9F1-E807-4685-B230-8C420B5CC216}"/>
    <cellStyle name="40% - Accent2 56 3 4" xfId="37861" xr:uid="{4C922635-AAA3-424B-BE73-C174B0F957AF}"/>
    <cellStyle name="40% - Accent2 56 4" xfId="8620" xr:uid="{17E5EF26-7AA0-4858-955C-EC2F124EB9DE}"/>
    <cellStyle name="40% - Accent2 56 4 2" xfId="27729" xr:uid="{9A229A98-CE88-4927-B06F-BB047510F2A0}"/>
    <cellStyle name="40% - Accent2 56 4 3" xfId="42863" xr:uid="{06486708-EDA3-4EBA-A4D5-9568515BD973}"/>
    <cellStyle name="40% - Accent2 56 5" xfId="20185" xr:uid="{497252AE-2057-477D-958E-F0004F368817}"/>
    <cellStyle name="40% - Accent2 56 6" xfId="35319" xr:uid="{4FCEE4B0-EF44-414F-BAA3-E9B842E997EB}"/>
    <cellStyle name="40% - Accent2 57" xfId="843" xr:uid="{4B2B4333-78BC-48E6-A336-775F20568959}"/>
    <cellStyle name="40% - Accent2 57 2" xfId="5992" xr:uid="{E8228511-954E-42E8-8744-75F5E8C04EAC}"/>
    <cellStyle name="40% - Accent2 57 2 2" xfId="13749" xr:uid="{E33DB54B-FD71-4EDA-AE5B-91EC8168C530}"/>
    <cellStyle name="40% - Accent2 57 2 2 2" xfId="32759" xr:uid="{37EC5AF3-A330-427B-8918-8E5C7088499E}"/>
    <cellStyle name="40% - Accent2 57 2 2 3" xfId="47893" xr:uid="{6D031FD6-22ED-45FD-B6CB-0A7C96E96BE5}"/>
    <cellStyle name="40% - Accent2 57 2 3" xfId="25215" xr:uid="{DD1244EA-09B5-4538-AF58-5CB2CB04BD7A}"/>
    <cellStyle name="40% - Accent2 57 2 4" xfId="40349" xr:uid="{CEB634B5-1AB5-48DB-AF48-4E761A5CB07E}"/>
    <cellStyle name="40% - Accent2 57 3" xfId="3497" xr:uid="{1FFA5F43-7685-4E6B-89C9-F4F096416D09}"/>
    <cellStyle name="40% - Accent2 57 3 2" xfId="11260" xr:uid="{473890F7-53BA-40C8-B21C-DAB946D199DC}"/>
    <cellStyle name="40% - Accent2 57 3 2 2" xfId="30285" xr:uid="{556691D4-9B77-4FC8-B1D3-481EC8AECB68}"/>
    <cellStyle name="40% - Accent2 57 3 2 3" xfId="45419" xr:uid="{0FED273D-2008-4675-A0EE-0CCBC33589DC}"/>
    <cellStyle name="40% - Accent2 57 3 3" xfId="22741" xr:uid="{E2914DBB-BAF7-4907-8AE5-6DEAE442D473}"/>
    <cellStyle name="40% - Accent2 57 3 4" xfId="37875" xr:uid="{775E5CB4-A540-4B67-9205-47E97941573C}"/>
    <cellStyle name="40% - Accent2 57 4" xfId="8634" xr:uid="{3F16D1C1-0747-4DDD-830A-2851824D31C3}"/>
    <cellStyle name="40% - Accent2 57 4 2" xfId="27743" xr:uid="{3480E5F1-4875-4B0F-B19B-144A76C05DDB}"/>
    <cellStyle name="40% - Accent2 57 4 3" xfId="42877" xr:uid="{903EB1DC-79E4-4AC8-88EC-94C152D6BF20}"/>
    <cellStyle name="40% - Accent2 57 5" xfId="20199" xr:uid="{833860EE-1019-47E3-AA2E-BFFDFC61EC76}"/>
    <cellStyle name="40% - Accent2 57 6" xfId="35333" xr:uid="{C065FBFC-3D50-4E62-96DB-FA98875406E3}"/>
    <cellStyle name="40% - Accent2 58" xfId="857" xr:uid="{17B41488-FF27-4A59-A72B-029FB102C3D9}"/>
    <cellStyle name="40% - Accent2 58 2" xfId="6006" xr:uid="{5BB746AD-93CD-4EBF-8612-C9B21313DA89}"/>
    <cellStyle name="40% - Accent2 58 2 2" xfId="13763" xr:uid="{1FE893AE-E7ED-4D75-8961-D75F673402B1}"/>
    <cellStyle name="40% - Accent2 58 2 2 2" xfId="32773" xr:uid="{7F4FBEE9-0FA0-46D0-9EF5-8B0B7BF34C6B}"/>
    <cellStyle name="40% - Accent2 58 2 2 3" xfId="47907" xr:uid="{12CD7B1D-BD44-4990-987F-FAB8C795A497}"/>
    <cellStyle name="40% - Accent2 58 2 3" xfId="25229" xr:uid="{95D562F5-8AD6-4939-8E7B-0FB39E9D5963}"/>
    <cellStyle name="40% - Accent2 58 2 4" xfId="40363" xr:uid="{B88002A2-8F77-402B-986A-E7BCA58AA517}"/>
    <cellStyle name="40% - Accent2 58 3" xfId="3511" xr:uid="{E4A4AD14-4691-48CC-AE07-938EDC3F3BC8}"/>
    <cellStyle name="40% - Accent2 58 3 2" xfId="11274" xr:uid="{F8BEFA6D-A115-4C05-9FF2-E9EB4226E466}"/>
    <cellStyle name="40% - Accent2 58 3 2 2" xfId="30299" xr:uid="{452817C9-E47E-41D7-B039-590C51464092}"/>
    <cellStyle name="40% - Accent2 58 3 2 3" xfId="45433" xr:uid="{7B34C0F0-0709-4259-8365-1A65E1544222}"/>
    <cellStyle name="40% - Accent2 58 3 3" xfId="22755" xr:uid="{AE75404F-ECD3-4F65-AC83-8F69FDA48DBC}"/>
    <cellStyle name="40% - Accent2 58 3 4" xfId="37889" xr:uid="{AF4AA517-4CE8-4FCD-87C7-20B1C76BA743}"/>
    <cellStyle name="40% - Accent2 58 4" xfId="8648" xr:uid="{BD956A4F-952C-4718-8C1D-D9B6C49FE444}"/>
    <cellStyle name="40% - Accent2 58 4 2" xfId="27757" xr:uid="{59AB6888-7509-44A3-BDF7-79D437152248}"/>
    <cellStyle name="40% - Accent2 58 4 3" xfId="42891" xr:uid="{45786EE0-2664-428A-B3B4-BD06E91E347D}"/>
    <cellStyle name="40% - Accent2 58 5" xfId="20213" xr:uid="{E279F3A7-C4E6-4F1A-9239-59531EFF7539}"/>
    <cellStyle name="40% - Accent2 58 6" xfId="35347" xr:uid="{982F942E-136C-4740-ADA9-246862BAC7F4}"/>
    <cellStyle name="40% - Accent2 59" xfId="871" xr:uid="{14E1616B-A0C8-410F-88A4-C61507C00115}"/>
    <cellStyle name="40% - Accent2 59 2" xfId="6020" xr:uid="{00870E8B-869A-4D39-A227-7F068A725B5C}"/>
    <cellStyle name="40% - Accent2 59 2 2" xfId="13777" xr:uid="{A0E24FE7-D1D2-499B-A0B0-F9BC2216A669}"/>
    <cellStyle name="40% - Accent2 59 2 2 2" xfId="32787" xr:uid="{5B7072DA-66A6-4C7F-8682-05AF6CBB9FE8}"/>
    <cellStyle name="40% - Accent2 59 2 2 3" xfId="47921" xr:uid="{EDC67BBB-17F9-446F-85A3-EE13FE9D53D1}"/>
    <cellStyle name="40% - Accent2 59 2 3" xfId="25243" xr:uid="{52C1BD2C-5EC8-4EC9-B25E-E6028F819233}"/>
    <cellStyle name="40% - Accent2 59 2 4" xfId="40377" xr:uid="{797D56B8-C939-46AF-9C46-D0B2ADE68DF0}"/>
    <cellStyle name="40% - Accent2 59 3" xfId="3525" xr:uid="{AB4012AE-FEEB-47BD-B086-31F43C7202D0}"/>
    <cellStyle name="40% - Accent2 59 3 2" xfId="11288" xr:uid="{5F2581AE-A959-4E29-BBF3-69F2DD03EE74}"/>
    <cellStyle name="40% - Accent2 59 3 2 2" xfId="30313" xr:uid="{F1BCD3BA-21C8-406C-8934-8B56CBEA43CF}"/>
    <cellStyle name="40% - Accent2 59 3 2 3" xfId="45447" xr:uid="{B735AE1B-4A94-46E6-9511-45A7631A1817}"/>
    <cellStyle name="40% - Accent2 59 3 3" xfId="22769" xr:uid="{8A9766F7-25CD-417D-BF65-3B34A2DC965E}"/>
    <cellStyle name="40% - Accent2 59 3 4" xfId="37903" xr:uid="{435B3A5A-F3E4-4447-87D2-7FA427E530C9}"/>
    <cellStyle name="40% - Accent2 59 4" xfId="8662" xr:uid="{BAC504D3-C1E9-41EF-BB4F-6261B8097EDD}"/>
    <cellStyle name="40% - Accent2 59 4 2" xfId="27771" xr:uid="{F80F0E0B-1765-4C12-AD24-10964CF6CADB}"/>
    <cellStyle name="40% - Accent2 59 4 3" xfId="42905" xr:uid="{281AED24-032B-48AB-BA87-4CA2DA6EC27B}"/>
    <cellStyle name="40% - Accent2 59 5" xfId="20227" xr:uid="{2F8FA18D-84B3-4883-B933-86D2482B5878}"/>
    <cellStyle name="40% - Accent2 59 6" xfId="35361" xr:uid="{A848937B-6101-41C0-9CDD-92D4B4A5B225}"/>
    <cellStyle name="40% - Accent2 6" xfId="129" xr:uid="{472E21C9-3CB6-48D0-AF78-4F45B2C56A1E}"/>
    <cellStyle name="40% - Accent2 6 2" xfId="5272" xr:uid="{1953F780-BA96-4124-924F-874F4D0A91BF}"/>
    <cellStyle name="40% - Accent2 6 2 2" xfId="13029" xr:uid="{BCDCF134-DC50-43D6-B0FE-E6BCBFAACE6E}"/>
    <cellStyle name="40% - Accent2 6 2 2 2" xfId="32039" xr:uid="{5278FB9B-2CEF-41A4-9B2B-1C04FEF7EDB8}"/>
    <cellStyle name="40% - Accent2 6 2 2 3" xfId="47173" xr:uid="{475BD422-86B3-4173-B1A2-F27D78708FE5}"/>
    <cellStyle name="40% - Accent2 6 2 3" xfId="24495" xr:uid="{D206BFB4-E1F1-47BB-BB90-1E7D204E2402}"/>
    <cellStyle name="40% - Accent2 6 2 4" xfId="39629" xr:uid="{2C81954A-929E-4A29-AC21-63A30A2B008A}"/>
    <cellStyle name="40% - Accent2 6 3" xfId="2782" xr:uid="{17C3AE4B-C68A-479A-9A59-22B5ACB119D4}"/>
    <cellStyle name="40% - Accent2 6 3 2" xfId="10545" xr:uid="{C73B1A50-E0D2-4F1A-96CC-61C0B95C1608}"/>
    <cellStyle name="40% - Accent2 6 3 2 2" xfId="29570" xr:uid="{43C87F1F-F703-4BB1-82CB-1201B04D8171}"/>
    <cellStyle name="40% - Accent2 6 3 2 3" xfId="44704" xr:uid="{7D800EE4-B35E-4553-9EE1-1FFB67748E49}"/>
    <cellStyle name="40% - Accent2 6 3 3" xfId="22026" xr:uid="{AD0FA416-31BB-44A0-B214-E4DEAA993D3B}"/>
    <cellStyle name="40% - Accent2 6 3 4" xfId="37160" xr:uid="{A9A7F346-0094-414F-92E1-5FFCF1C3E4C5}"/>
    <cellStyle name="40% - Accent2 6 4" xfId="7919" xr:uid="{7EC0B3B1-934C-48A3-96E5-8822245A75FA}"/>
    <cellStyle name="40% - Accent2 6 4 2" xfId="27028" xr:uid="{BA136003-2CFA-4EE8-A380-CE38260289B9}"/>
    <cellStyle name="40% - Accent2 6 4 3" xfId="42162" xr:uid="{665560F3-EFC9-4096-AF1A-95D99C390142}"/>
    <cellStyle name="40% - Accent2 6 5" xfId="19484" xr:uid="{D9F2C145-0628-47BB-87A1-D2C54922EDF2}"/>
    <cellStyle name="40% - Accent2 6 6" xfId="34618" xr:uid="{C5F3FE6B-DD22-4255-9DFA-A990D6C710A4}"/>
    <cellStyle name="40% - Accent2 60" xfId="885" xr:uid="{C7BFAA78-9888-4E7E-BA87-FE9923B3A1B1}"/>
    <cellStyle name="40% - Accent2 60 2" xfId="6034" xr:uid="{A173781F-7C39-408F-AFDD-B1A85EF74DD7}"/>
    <cellStyle name="40% - Accent2 60 2 2" xfId="13791" xr:uid="{516CD0A5-CD1A-4877-8015-59125645B09A}"/>
    <cellStyle name="40% - Accent2 60 2 2 2" xfId="32801" xr:uid="{4C1964B9-C56C-45E4-B368-9C63679471D4}"/>
    <cellStyle name="40% - Accent2 60 2 2 3" xfId="47935" xr:uid="{7556A71C-50A8-4C68-A08B-046B314E23DE}"/>
    <cellStyle name="40% - Accent2 60 2 3" xfId="25257" xr:uid="{EA2C70BD-9531-49D9-B2D2-109E626BDE18}"/>
    <cellStyle name="40% - Accent2 60 2 4" xfId="40391" xr:uid="{9260ACE3-4E2B-4F90-8D82-3D4E1C932394}"/>
    <cellStyle name="40% - Accent2 60 3" xfId="3539" xr:uid="{B66527E5-B55F-4E05-92F0-39EAA3DC6BF7}"/>
    <cellStyle name="40% - Accent2 60 3 2" xfId="11302" xr:uid="{0BF45AE4-3266-4DD7-9AE3-078F88CDD24A}"/>
    <cellStyle name="40% - Accent2 60 3 2 2" xfId="30327" xr:uid="{79F0583D-E37D-43AA-A5A1-A0C1881A9814}"/>
    <cellStyle name="40% - Accent2 60 3 2 3" xfId="45461" xr:uid="{2E99167A-0D17-40CD-A100-30E636B2E261}"/>
    <cellStyle name="40% - Accent2 60 3 3" xfId="22783" xr:uid="{C34B6D05-2F5D-4B92-825B-E2F060400F6B}"/>
    <cellStyle name="40% - Accent2 60 3 4" xfId="37917" xr:uid="{BEB8B41E-B3A3-44AC-89D5-78A7706F8068}"/>
    <cellStyle name="40% - Accent2 60 4" xfId="8676" xr:uid="{04CBB446-49E3-4E12-ADA3-B38FA9379E43}"/>
    <cellStyle name="40% - Accent2 60 4 2" xfId="27785" xr:uid="{326BD580-9EFE-401A-943C-5F28FC527FB4}"/>
    <cellStyle name="40% - Accent2 60 4 3" xfId="42919" xr:uid="{B161DAA2-4F32-457D-94CD-53C267F6B89C}"/>
    <cellStyle name="40% - Accent2 60 5" xfId="20241" xr:uid="{5A39038A-981D-4A49-8439-9F7491FF8DE0}"/>
    <cellStyle name="40% - Accent2 60 6" xfId="35375" xr:uid="{AAF73E8F-9557-4F8A-AB84-B82A5730D52F}"/>
    <cellStyle name="40% - Accent2 61" xfId="899" xr:uid="{A29A6F97-41C9-4A16-A2D8-D366A157DD7B}"/>
    <cellStyle name="40% - Accent2 61 2" xfId="6048" xr:uid="{527E03BF-E7BD-413F-89D3-38982701CABD}"/>
    <cellStyle name="40% - Accent2 61 2 2" xfId="13805" xr:uid="{B56117FE-6590-4D0E-B693-EA8EA0522772}"/>
    <cellStyle name="40% - Accent2 61 2 2 2" xfId="32815" xr:uid="{C16405B3-1710-4732-8FD4-9AB477D54D16}"/>
    <cellStyle name="40% - Accent2 61 2 2 3" xfId="47949" xr:uid="{B3450B65-98CA-4333-A810-2203FDAEFD0C}"/>
    <cellStyle name="40% - Accent2 61 2 3" xfId="25271" xr:uid="{3804E4A2-C267-4063-BE7C-AD1E9521299A}"/>
    <cellStyle name="40% - Accent2 61 2 4" xfId="40405" xr:uid="{2351FC3D-3EAD-4182-B62F-207B127BDBD3}"/>
    <cellStyle name="40% - Accent2 61 3" xfId="3553" xr:uid="{836D0C62-52BA-486E-BCB0-D39BDFF9A330}"/>
    <cellStyle name="40% - Accent2 61 3 2" xfId="11316" xr:uid="{43BCE865-1D0B-4E98-A75A-95FE648A9785}"/>
    <cellStyle name="40% - Accent2 61 3 2 2" xfId="30341" xr:uid="{346A1E23-913A-43C0-8FDE-E27645BD51D8}"/>
    <cellStyle name="40% - Accent2 61 3 2 3" xfId="45475" xr:uid="{3763D625-F2A3-4BEB-B508-2FBCFD201042}"/>
    <cellStyle name="40% - Accent2 61 3 3" xfId="22797" xr:uid="{3766BFEA-967E-4B57-A77B-DE985057FEB2}"/>
    <cellStyle name="40% - Accent2 61 3 4" xfId="37931" xr:uid="{14E5AF71-CC92-40F7-AB70-CCF92D7E9753}"/>
    <cellStyle name="40% - Accent2 61 4" xfId="8690" xr:uid="{9989FB05-DE52-4315-8ADD-A758AA7AFD8E}"/>
    <cellStyle name="40% - Accent2 61 4 2" xfId="27799" xr:uid="{6B982628-8FD7-4269-A7CC-FA0BE3F1B41B}"/>
    <cellStyle name="40% - Accent2 61 4 3" xfId="42933" xr:uid="{C0CA0A3C-5361-468B-80F7-7530AC5B4D42}"/>
    <cellStyle name="40% - Accent2 61 5" xfId="20255" xr:uid="{B21C542F-430A-4E84-A2BB-570C6F3A9630}"/>
    <cellStyle name="40% - Accent2 61 6" xfId="35389" xr:uid="{81ABC80D-2349-4058-8595-6AFF4F609AB0}"/>
    <cellStyle name="40% - Accent2 62" xfId="913" xr:uid="{4368F216-59AB-40B1-9206-1D97497646C1}"/>
    <cellStyle name="40% - Accent2 62 2" xfId="6062" xr:uid="{C6255938-3D24-4C1C-8C5A-91665F9588CA}"/>
    <cellStyle name="40% - Accent2 62 2 2" xfId="13819" xr:uid="{DD54E976-AE22-4AB3-A957-7FFBC8845C63}"/>
    <cellStyle name="40% - Accent2 62 2 2 2" xfId="32829" xr:uid="{DC2A72AA-4CD3-4C65-A8FD-EA1509C63EAE}"/>
    <cellStyle name="40% - Accent2 62 2 2 3" xfId="47963" xr:uid="{B7A4AC2A-D422-4EDE-8C17-32B3E65D2B83}"/>
    <cellStyle name="40% - Accent2 62 2 3" xfId="25285" xr:uid="{DD220357-E66B-411E-A220-A2CD22C64110}"/>
    <cellStyle name="40% - Accent2 62 2 4" xfId="40419" xr:uid="{96233032-20A6-4197-BA06-63F6F2E65233}"/>
    <cellStyle name="40% - Accent2 62 3" xfId="3567" xr:uid="{D22BCBF8-2E27-4EA6-8424-26CCF330FC43}"/>
    <cellStyle name="40% - Accent2 62 3 2" xfId="11330" xr:uid="{2CA9B961-DB00-40E0-8D53-81A0862A08DD}"/>
    <cellStyle name="40% - Accent2 62 3 2 2" xfId="30355" xr:uid="{B9EE6D7A-48A4-4AC5-87BA-9BE70C9C83A9}"/>
    <cellStyle name="40% - Accent2 62 3 2 3" xfId="45489" xr:uid="{58AB9252-B571-4611-88A8-53E610BD9280}"/>
    <cellStyle name="40% - Accent2 62 3 3" xfId="22811" xr:uid="{830CC03E-DD51-4140-8FA7-BEE30B97437A}"/>
    <cellStyle name="40% - Accent2 62 3 4" xfId="37945" xr:uid="{2370ABB6-46EB-47EF-9D1F-7B40EF948C1F}"/>
    <cellStyle name="40% - Accent2 62 4" xfId="8704" xr:uid="{4D0A8A9C-4AED-44B3-93AF-8A492137A3E7}"/>
    <cellStyle name="40% - Accent2 62 4 2" xfId="27813" xr:uid="{6050A77E-96EE-47DB-A415-2AC835AF697A}"/>
    <cellStyle name="40% - Accent2 62 4 3" xfId="42947" xr:uid="{5AFCC16A-8A90-46E6-B453-368AF68871FD}"/>
    <cellStyle name="40% - Accent2 62 5" xfId="20269" xr:uid="{F115226E-DD73-4534-B393-402C5CD6F2E9}"/>
    <cellStyle name="40% - Accent2 62 6" xfId="35403" xr:uid="{916A8BD2-5DAB-4A38-9580-8B37E95F80F0}"/>
    <cellStyle name="40% - Accent2 63" xfId="927" xr:uid="{2C0D833A-2723-4DFC-94A5-43E2BAF9BE9A}"/>
    <cellStyle name="40% - Accent2 63 2" xfId="6076" xr:uid="{203E1F63-7FF3-4E03-BEDD-7C149FBBD7C8}"/>
    <cellStyle name="40% - Accent2 63 2 2" xfId="13833" xr:uid="{30F147E7-333F-47C1-A524-8741D9BEC396}"/>
    <cellStyle name="40% - Accent2 63 2 2 2" xfId="32843" xr:uid="{2968AB8A-E06B-420B-B579-3BE874B9E1F0}"/>
    <cellStyle name="40% - Accent2 63 2 2 3" xfId="47977" xr:uid="{668FC91D-606C-4FC7-B3DE-38608D99E6C4}"/>
    <cellStyle name="40% - Accent2 63 2 3" xfId="25299" xr:uid="{E9F7BFCA-A512-4704-BA58-1816A62E758E}"/>
    <cellStyle name="40% - Accent2 63 2 4" xfId="40433" xr:uid="{EB235BAE-EA4E-4880-B22F-ABC037D73DD8}"/>
    <cellStyle name="40% - Accent2 63 3" xfId="3581" xr:uid="{E1A8CC9C-32F2-41C1-8C17-C14A5D8425E5}"/>
    <cellStyle name="40% - Accent2 63 3 2" xfId="11344" xr:uid="{E2E762A3-9347-489B-AC0F-2408321CAE63}"/>
    <cellStyle name="40% - Accent2 63 3 2 2" xfId="30369" xr:uid="{0B69F882-DBDC-4599-BD9E-BE2C760A18AD}"/>
    <cellStyle name="40% - Accent2 63 3 2 3" xfId="45503" xr:uid="{C11394D4-A84F-4254-9F50-CCD5B55BA418}"/>
    <cellStyle name="40% - Accent2 63 3 3" xfId="22825" xr:uid="{770B1F51-E2A7-40BD-AC0E-1C8D44EE5DDA}"/>
    <cellStyle name="40% - Accent2 63 3 4" xfId="37959" xr:uid="{470A83D8-060A-4A51-87B5-55D0D57AE962}"/>
    <cellStyle name="40% - Accent2 63 4" xfId="8718" xr:uid="{14ED761D-60C2-4DD2-9A15-8404E6CD999E}"/>
    <cellStyle name="40% - Accent2 63 4 2" xfId="27827" xr:uid="{E59660D0-7CB6-45A4-BEB8-620FA077E299}"/>
    <cellStyle name="40% - Accent2 63 4 3" xfId="42961" xr:uid="{E0697C91-0C91-4657-8643-2ECF4A554DFB}"/>
    <cellStyle name="40% - Accent2 63 5" xfId="20283" xr:uid="{8535AD6E-D4D9-40DE-9D70-F4C3BA561C30}"/>
    <cellStyle name="40% - Accent2 63 6" xfId="35417" xr:uid="{72C18183-032C-4B2F-8AE2-62EB33194DE7}"/>
    <cellStyle name="40% - Accent2 64" xfId="941" xr:uid="{F0F9AE75-F104-48CC-A568-6CAC43F8B6CE}"/>
    <cellStyle name="40% - Accent2 64 2" xfId="6090" xr:uid="{094C996C-8C0C-461F-AC60-9F5BCF7707BD}"/>
    <cellStyle name="40% - Accent2 64 2 2" xfId="13847" xr:uid="{4E28E13B-D947-4694-94B5-927D860E015D}"/>
    <cellStyle name="40% - Accent2 64 2 2 2" xfId="32857" xr:uid="{E8078BD3-A990-4974-80F4-4E58A8BA5B06}"/>
    <cellStyle name="40% - Accent2 64 2 2 3" xfId="47991" xr:uid="{A2DEBF17-C441-4225-AE6A-7A9D3C8207F2}"/>
    <cellStyle name="40% - Accent2 64 2 3" xfId="25313" xr:uid="{6AD0F651-1A69-497F-AE25-513BBFDF2F1B}"/>
    <cellStyle name="40% - Accent2 64 2 4" xfId="40447" xr:uid="{3BCCCA87-1D9E-4A89-B1CA-08FF7E752D7E}"/>
    <cellStyle name="40% - Accent2 64 3" xfId="3595" xr:uid="{E278B283-537E-4659-8B7E-4ADE58BA4ED3}"/>
    <cellStyle name="40% - Accent2 64 3 2" xfId="11358" xr:uid="{013BC4B2-7843-4E61-A715-FA3A0CBC6D5A}"/>
    <cellStyle name="40% - Accent2 64 3 2 2" xfId="30383" xr:uid="{048872B2-9146-405B-9FA4-D496861FE304}"/>
    <cellStyle name="40% - Accent2 64 3 2 3" xfId="45517" xr:uid="{25BFFD3A-D5D9-45E0-8D73-73250ED98615}"/>
    <cellStyle name="40% - Accent2 64 3 3" xfId="22839" xr:uid="{333F7212-14F6-42EF-A77E-BEAD7D4F734E}"/>
    <cellStyle name="40% - Accent2 64 3 4" xfId="37973" xr:uid="{9CACFFC3-4866-43D3-AFF4-A842A00A13AA}"/>
    <cellStyle name="40% - Accent2 64 4" xfId="8732" xr:uid="{A4D85983-2244-4824-90B8-CCDA3A077076}"/>
    <cellStyle name="40% - Accent2 64 4 2" xfId="27841" xr:uid="{15872274-14AA-44C2-BEA7-7F4FFDCFAE0A}"/>
    <cellStyle name="40% - Accent2 64 4 3" xfId="42975" xr:uid="{D83B4D8B-7282-400B-9C6B-7ECD5484F26B}"/>
    <cellStyle name="40% - Accent2 64 5" xfId="20297" xr:uid="{5F08DBD9-8845-43D7-8EED-C6F393546331}"/>
    <cellStyle name="40% - Accent2 64 6" xfId="35431" xr:uid="{34BF4E04-6C07-41EE-8DAC-DBB1CF5C4C22}"/>
    <cellStyle name="40% - Accent2 65" xfId="955" xr:uid="{DA34014D-AB94-425F-9F74-C3566A46313F}"/>
    <cellStyle name="40% - Accent2 65 2" xfId="6104" xr:uid="{4FA5C448-F5E9-4B9C-B68E-C5E06878A7B3}"/>
    <cellStyle name="40% - Accent2 65 2 2" xfId="13861" xr:uid="{798F0B47-AD98-4984-B977-904E5D1C3316}"/>
    <cellStyle name="40% - Accent2 65 2 2 2" xfId="32871" xr:uid="{1D9058CE-1DDA-460E-ABFF-7217C6FAA4BD}"/>
    <cellStyle name="40% - Accent2 65 2 2 3" xfId="48005" xr:uid="{4F8A30ED-7D20-40B8-9036-2BC5A2061BF9}"/>
    <cellStyle name="40% - Accent2 65 2 3" xfId="25327" xr:uid="{7F029C4F-BF3A-46A9-83CB-0410E578354B}"/>
    <cellStyle name="40% - Accent2 65 2 4" xfId="40461" xr:uid="{2DD1CF98-896E-4C46-A962-F53BDC1D970A}"/>
    <cellStyle name="40% - Accent2 65 3" xfId="3609" xr:uid="{A764567E-85C1-472F-B9A1-F443587E8A98}"/>
    <cellStyle name="40% - Accent2 65 3 2" xfId="11372" xr:uid="{D123D939-AC75-4588-A713-36240B04DC12}"/>
    <cellStyle name="40% - Accent2 65 3 2 2" xfId="30397" xr:uid="{0FC2B585-85EF-4F35-9E7C-44C563DC4E3F}"/>
    <cellStyle name="40% - Accent2 65 3 2 3" xfId="45531" xr:uid="{BA0DD3B6-290A-4761-97F4-4C63180E0CEA}"/>
    <cellStyle name="40% - Accent2 65 3 3" xfId="22853" xr:uid="{3043CC89-3235-4D07-8F45-F0FAAF91448F}"/>
    <cellStyle name="40% - Accent2 65 3 4" xfId="37987" xr:uid="{ED476CCB-E72F-4C25-9AEE-08E135604646}"/>
    <cellStyle name="40% - Accent2 65 4" xfId="8746" xr:uid="{229F8A27-A1BA-4360-B3CC-97FAEF3A9485}"/>
    <cellStyle name="40% - Accent2 65 4 2" xfId="27855" xr:uid="{4FDBF227-2415-478D-A4B1-4F9AC95E3D58}"/>
    <cellStyle name="40% - Accent2 65 4 3" xfId="42989" xr:uid="{81CEA03E-7A13-4098-BD09-559D8A70AE31}"/>
    <cellStyle name="40% - Accent2 65 5" xfId="20311" xr:uid="{ECA4ECC8-DDBA-4835-80A3-3F36D3CBBE7C}"/>
    <cellStyle name="40% - Accent2 65 6" xfId="35445" xr:uid="{4A1EC580-11F2-4111-91E3-B73DC9DA4E4F}"/>
    <cellStyle name="40% - Accent2 66" xfId="969" xr:uid="{B818A83F-1A69-4F2D-A8C3-11039356AA9E}"/>
    <cellStyle name="40% - Accent2 66 2" xfId="6118" xr:uid="{5A23EA11-8D45-4786-A987-EA1B184B5E23}"/>
    <cellStyle name="40% - Accent2 66 2 2" xfId="13875" xr:uid="{DBF8B375-BF6F-4F3B-B2A5-7F29A8B4DB71}"/>
    <cellStyle name="40% - Accent2 66 2 2 2" xfId="32885" xr:uid="{BDAE3235-27D3-49BE-9F11-1AE94F679D88}"/>
    <cellStyle name="40% - Accent2 66 2 2 3" xfId="48019" xr:uid="{7D2E4C21-F3DD-4614-9071-B1A76E1F6CFC}"/>
    <cellStyle name="40% - Accent2 66 2 3" xfId="25341" xr:uid="{2CBB0E1F-6B05-4829-9987-B4811765C99B}"/>
    <cellStyle name="40% - Accent2 66 2 4" xfId="40475" xr:uid="{A5AC1151-3DF7-4BE8-965C-A547291B086E}"/>
    <cellStyle name="40% - Accent2 66 3" xfId="3623" xr:uid="{5F1C1B49-4C08-41D1-AB6C-AC048FF6F81E}"/>
    <cellStyle name="40% - Accent2 66 3 2" xfId="11386" xr:uid="{DA937120-3C1D-4C69-AE99-622B0691AAAD}"/>
    <cellStyle name="40% - Accent2 66 3 2 2" xfId="30411" xr:uid="{6797A764-9ECF-4A78-A70B-5C6F7B14FCEA}"/>
    <cellStyle name="40% - Accent2 66 3 2 3" xfId="45545" xr:uid="{F0176137-21E3-46FA-ABA1-9090084F04D0}"/>
    <cellStyle name="40% - Accent2 66 3 3" xfId="22867" xr:uid="{ADA63AFE-1E21-48DF-89E5-E7E68B7694D2}"/>
    <cellStyle name="40% - Accent2 66 3 4" xfId="38001" xr:uid="{ADC1B6DE-1C1E-4840-9221-997EB750803B}"/>
    <cellStyle name="40% - Accent2 66 4" xfId="8760" xr:uid="{B17F3653-71C8-4B58-957D-FC73354262C7}"/>
    <cellStyle name="40% - Accent2 66 4 2" xfId="27869" xr:uid="{ED19E350-C6ED-4A0E-98C8-3A014B30FD9C}"/>
    <cellStyle name="40% - Accent2 66 4 3" xfId="43003" xr:uid="{F55C887C-6683-4EE0-A84C-C41F95BE2DDC}"/>
    <cellStyle name="40% - Accent2 66 5" xfId="20325" xr:uid="{FB6F044B-9D28-43DD-A2C0-828A4FFA6BC3}"/>
    <cellStyle name="40% - Accent2 66 6" xfId="35459" xr:uid="{355AA87F-B16A-4C72-AA27-D0E1FD6ACF39}"/>
    <cellStyle name="40% - Accent2 67" xfId="983" xr:uid="{8149C3D8-346E-4940-9F13-A80B8EF4B5F5}"/>
    <cellStyle name="40% - Accent2 67 2" xfId="6132" xr:uid="{1F08A66B-4DA0-4C3C-9FCE-0ED35F4CED46}"/>
    <cellStyle name="40% - Accent2 67 2 2" xfId="13889" xr:uid="{004CA5D0-A1B3-417B-817F-4C03FC929803}"/>
    <cellStyle name="40% - Accent2 67 2 2 2" xfId="32899" xr:uid="{0370719C-5BE5-44D3-B4B1-F5DD1CB6D5E9}"/>
    <cellStyle name="40% - Accent2 67 2 2 3" xfId="48033" xr:uid="{29C62E54-F641-4C16-846D-E47649AD290B}"/>
    <cellStyle name="40% - Accent2 67 2 3" xfId="25355" xr:uid="{BAA5019D-0D88-4161-A19F-AE5B76827C6C}"/>
    <cellStyle name="40% - Accent2 67 2 4" xfId="40489" xr:uid="{E316D4AC-B525-40C8-8A00-459C2E7FBDA0}"/>
    <cellStyle name="40% - Accent2 67 3" xfId="3637" xr:uid="{3BD63A44-12D9-4C50-9E8C-833EDD9B0651}"/>
    <cellStyle name="40% - Accent2 67 3 2" xfId="11400" xr:uid="{E13C6F1C-017B-40FD-94B6-31F4B2FBC172}"/>
    <cellStyle name="40% - Accent2 67 3 2 2" xfId="30425" xr:uid="{735EA307-28A2-4A96-AF7C-D01F7F541662}"/>
    <cellStyle name="40% - Accent2 67 3 2 3" xfId="45559" xr:uid="{C38E4C34-9A7F-409D-8836-407E75D546A7}"/>
    <cellStyle name="40% - Accent2 67 3 3" xfId="22881" xr:uid="{ADBF4920-6621-4E21-9AC1-9DC3206E541C}"/>
    <cellStyle name="40% - Accent2 67 3 4" xfId="38015" xr:uid="{B8155B4D-5340-4FC8-A7FD-99FBE9A1EC8E}"/>
    <cellStyle name="40% - Accent2 67 4" xfId="8774" xr:uid="{6D082BDE-652B-4339-BACE-B95751C37106}"/>
    <cellStyle name="40% - Accent2 67 4 2" xfId="27883" xr:uid="{60CE9202-7D70-4DAD-900A-62243EB1FCCE}"/>
    <cellStyle name="40% - Accent2 67 4 3" xfId="43017" xr:uid="{07233A0F-7815-44D0-83F5-0134EADF626F}"/>
    <cellStyle name="40% - Accent2 67 5" xfId="20339" xr:uid="{7E8033D5-F6F6-4556-8F99-2FB515522ACE}"/>
    <cellStyle name="40% - Accent2 67 6" xfId="35473" xr:uid="{FF8AB08E-C982-4C9E-9B9E-1FE3A4D8B65F}"/>
    <cellStyle name="40% - Accent2 68" xfId="997" xr:uid="{9909498B-F440-462C-BF24-808570DFB25A}"/>
    <cellStyle name="40% - Accent2 68 2" xfId="6146" xr:uid="{8711C9A3-79EE-4597-A8E7-BDE61FA4BE52}"/>
    <cellStyle name="40% - Accent2 68 2 2" xfId="13903" xr:uid="{08036312-E333-4D8E-86CE-A5F4108A2803}"/>
    <cellStyle name="40% - Accent2 68 2 2 2" xfId="32913" xr:uid="{223541AD-6609-4418-B664-BD547E291CEF}"/>
    <cellStyle name="40% - Accent2 68 2 2 3" xfId="48047" xr:uid="{B5A8B299-BA03-45BB-B345-CA3C3DB40A4D}"/>
    <cellStyle name="40% - Accent2 68 2 3" xfId="25369" xr:uid="{104EBB83-5E40-4605-9D86-C33C28464009}"/>
    <cellStyle name="40% - Accent2 68 2 4" xfId="40503" xr:uid="{8EEA4806-1413-4989-ABD6-81BC1C6CB0AF}"/>
    <cellStyle name="40% - Accent2 68 3" xfId="3651" xr:uid="{E924A522-59F6-426E-9979-50C639C0D284}"/>
    <cellStyle name="40% - Accent2 68 3 2" xfId="11414" xr:uid="{B6D112A9-1CB7-4DF2-890E-DB3637E35B27}"/>
    <cellStyle name="40% - Accent2 68 3 2 2" xfId="30439" xr:uid="{626D0AB5-D2F1-445E-B77F-133E27638179}"/>
    <cellStyle name="40% - Accent2 68 3 2 3" xfId="45573" xr:uid="{0FE17533-88F8-4DFA-BBF9-A765CBB5387D}"/>
    <cellStyle name="40% - Accent2 68 3 3" xfId="22895" xr:uid="{158C96B8-7D31-4C75-BB4A-7A327F393057}"/>
    <cellStyle name="40% - Accent2 68 3 4" xfId="38029" xr:uid="{B0ABEA7C-85ED-4A88-BDE9-82829347267F}"/>
    <cellStyle name="40% - Accent2 68 4" xfId="8788" xr:uid="{C507556D-70B7-4E0D-AC47-43D095F15F75}"/>
    <cellStyle name="40% - Accent2 68 4 2" xfId="27897" xr:uid="{A71B7D44-71D2-4EB7-8388-32AA7E9F46FD}"/>
    <cellStyle name="40% - Accent2 68 4 3" xfId="43031" xr:uid="{3797F8A1-E117-437A-B762-1BF1FFCFEEAB}"/>
    <cellStyle name="40% - Accent2 68 5" xfId="20353" xr:uid="{BD5D067C-FA95-4F7E-A9E9-388C1A5EE408}"/>
    <cellStyle name="40% - Accent2 68 6" xfId="35487" xr:uid="{539D70E0-8B73-4959-AB35-78AE79DC85B6}"/>
    <cellStyle name="40% - Accent2 69" xfId="1011" xr:uid="{6AABD09D-FFB6-4A44-AE1D-D37A892056D3}"/>
    <cellStyle name="40% - Accent2 69 2" xfId="6160" xr:uid="{FE5B55E6-7C8A-46C7-8D54-454132041E63}"/>
    <cellStyle name="40% - Accent2 69 2 2" xfId="13917" xr:uid="{8084C8FB-4EA2-48E4-9CCA-900B2556C0B7}"/>
    <cellStyle name="40% - Accent2 69 2 2 2" xfId="32927" xr:uid="{958B5764-BFE0-40CF-BE93-80B4B710C697}"/>
    <cellStyle name="40% - Accent2 69 2 2 3" xfId="48061" xr:uid="{9A663E9E-5B02-4E6F-9532-EA32166B08D4}"/>
    <cellStyle name="40% - Accent2 69 2 3" xfId="25383" xr:uid="{D5146DC2-E18B-459B-8A86-836111EF1563}"/>
    <cellStyle name="40% - Accent2 69 2 4" xfId="40517" xr:uid="{5D787FD0-1DD8-4944-BBCD-CDAA7383251B}"/>
    <cellStyle name="40% - Accent2 69 3" xfId="3665" xr:uid="{CDCD9783-F396-44F5-822F-D0F652BB980B}"/>
    <cellStyle name="40% - Accent2 69 3 2" xfId="11428" xr:uid="{EA56F291-FFB1-47BA-A185-0664102FF3E6}"/>
    <cellStyle name="40% - Accent2 69 3 2 2" xfId="30453" xr:uid="{044DC81C-0D7A-42DF-BE44-DD7D73783EF3}"/>
    <cellStyle name="40% - Accent2 69 3 2 3" xfId="45587" xr:uid="{DC9C3884-8C70-46C6-A9A0-940D90F9FEE4}"/>
    <cellStyle name="40% - Accent2 69 3 3" xfId="22909" xr:uid="{958FC55F-CE32-4C96-BD67-6935857C16E1}"/>
    <cellStyle name="40% - Accent2 69 3 4" xfId="38043" xr:uid="{CB6831CF-6F36-4803-BC11-8C7138B8C200}"/>
    <cellStyle name="40% - Accent2 69 4" xfId="8802" xr:uid="{97EF7036-ED7F-43C5-B4D9-D560B026822B}"/>
    <cellStyle name="40% - Accent2 69 4 2" xfId="27911" xr:uid="{94020CD9-8E29-4A74-AD46-85EC41F82F92}"/>
    <cellStyle name="40% - Accent2 69 4 3" xfId="43045" xr:uid="{F589C673-956A-4CBD-B78C-38A7A98981C0}"/>
    <cellStyle name="40% - Accent2 69 5" xfId="20367" xr:uid="{604B4B6D-7C22-4458-BDED-ABFE0BAD9BAC}"/>
    <cellStyle name="40% - Accent2 69 6" xfId="35501" xr:uid="{DA40A98F-F20E-4288-9C10-39099DF58C3C}"/>
    <cellStyle name="40% - Accent2 7" xfId="143" xr:uid="{DDA16EDC-0F28-4A3E-8D4C-8C9DAB4B7B09}"/>
    <cellStyle name="40% - Accent2 7 2" xfId="5286" xr:uid="{68A6521F-8DB5-4466-8C42-A44F6640B333}"/>
    <cellStyle name="40% - Accent2 7 2 2" xfId="13043" xr:uid="{7F8AC881-CC8C-463B-98A5-AD0CFCAB3AB5}"/>
    <cellStyle name="40% - Accent2 7 2 2 2" xfId="32053" xr:uid="{BDEF25C6-9C9E-4403-91A8-E3F8EAEF65BC}"/>
    <cellStyle name="40% - Accent2 7 2 2 3" xfId="47187" xr:uid="{E270A232-0271-4868-BFF2-3CD1D9579B69}"/>
    <cellStyle name="40% - Accent2 7 2 3" xfId="24509" xr:uid="{8DB8359A-73AC-4558-BFBA-97FC64B341DA}"/>
    <cellStyle name="40% - Accent2 7 2 4" xfId="39643" xr:uid="{F17A957B-A981-4441-B3C4-45C1C5569959}"/>
    <cellStyle name="40% - Accent2 7 3" xfId="2796" xr:uid="{3F8DB99E-EBF6-4E10-AE57-C0B86E457BDD}"/>
    <cellStyle name="40% - Accent2 7 3 2" xfId="10559" xr:uid="{EA08C272-2E9F-4F70-8B4A-612A4892D9E1}"/>
    <cellStyle name="40% - Accent2 7 3 2 2" xfId="29584" xr:uid="{4CF76992-62E8-4915-84B8-96DE39649F1E}"/>
    <cellStyle name="40% - Accent2 7 3 2 3" xfId="44718" xr:uid="{B90FAFB3-1580-4C7C-A3D6-22B7C3C32BC0}"/>
    <cellStyle name="40% - Accent2 7 3 3" xfId="22040" xr:uid="{50E08099-B33D-40A4-8C4C-64218B707452}"/>
    <cellStyle name="40% - Accent2 7 3 4" xfId="37174" xr:uid="{C8407A6E-EB55-4DC1-9282-05477DEA7E88}"/>
    <cellStyle name="40% - Accent2 7 4" xfId="7933" xr:uid="{5FC8FD23-2BE1-451F-B604-848A1CCB9CDD}"/>
    <cellStyle name="40% - Accent2 7 4 2" xfId="27042" xr:uid="{1D648016-02D3-4254-A259-123D7A1FEC98}"/>
    <cellStyle name="40% - Accent2 7 4 3" xfId="42176" xr:uid="{8A256381-099B-4DFD-8550-25D844FC7137}"/>
    <cellStyle name="40% - Accent2 7 5" xfId="19498" xr:uid="{226BC06F-416D-4BE0-9F7C-7F83B06B67F1}"/>
    <cellStyle name="40% - Accent2 7 6" xfId="34632" xr:uid="{8A9B7E6F-98A8-4558-93A3-C64502AB3695}"/>
    <cellStyle name="40% - Accent2 70" xfId="1025" xr:uid="{3C3FA41B-FAA4-49B2-9BE3-2401ED749CB3}"/>
    <cellStyle name="40% - Accent2 70 2" xfId="6174" xr:uid="{B86E1043-18A0-467D-8D25-F2B8969D78FC}"/>
    <cellStyle name="40% - Accent2 70 2 2" xfId="13931" xr:uid="{D8E900BD-DF79-4607-BB4D-C3A4DBF347D8}"/>
    <cellStyle name="40% - Accent2 70 2 2 2" xfId="32941" xr:uid="{1F37203A-5DFD-4A56-9B96-0430D1BC2772}"/>
    <cellStyle name="40% - Accent2 70 2 2 3" xfId="48075" xr:uid="{ECC18CA4-DA7E-458A-ADF4-D6C7AD28F390}"/>
    <cellStyle name="40% - Accent2 70 2 3" xfId="25397" xr:uid="{B8568C30-39D0-4EAA-9273-358FE6244B1D}"/>
    <cellStyle name="40% - Accent2 70 2 4" xfId="40531" xr:uid="{38180BE6-EE9C-4BFC-B11C-8B6B86C4C7E6}"/>
    <cellStyle name="40% - Accent2 70 3" xfId="3679" xr:uid="{D0599DAA-327B-43A9-A0DB-F0A906FBAF39}"/>
    <cellStyle name="40% - Accent2 70 3 2" xfId="11442" xr:uid="{646E3AEC-DE97-4559-93BD-B3F24A310B02}"/>
    <cellStyle name="40% - Accent2 70 3 2 2" xfId="30467" xr:uid="{C060B4A9-1E51-4B0B-B278-373E29336237}"/>
    <cellStyle name="40% - Accent2 70 3 2 3" xfId="45601" xr:uid="{9367643D-5B4A-4C12-9CFF-F31503425724}"/>
    <cellStyle name="40% - Accent2 70 3 3" xfId="22923" xr:uid="{C747D1C9-FF63-4F79-92EC-4E4DDD69A16F}"/>
    <cellStyle name="40% - Accent2 70 3 4" xfId="38057" xr:uid="{95140387-48A5-4CBA-A20D-96D53E3C3A14}"/>
    <cellStyle name="40% - Accent2 70 4" xfId="8816" xr:uid="{83C46E77-FBDC-4C76-B5DD-F7E123857C9D}"/>
    <cellStyle name="40% - Accent2 70 4 2" xfId="27925" xr:uid="{97CFD813-9246-4851-8639-21BEB07AAFFA}"/>
    <cellStyle name="40% - Accent2 70 4 3" xfId="43059" xr:uid="{663CB427-EC73-4812-8615-CAB8BBC6DDCC}"/>
    <cellStyle name="40% - Accent2 70 5" xfId="20381" xr:uid="{935417D1-0437-4DFA-9310-A40FA9582644}"/>
    <cellStyle name="40% - Accent2 70 6" xfId="35515" xr:uid="{B1D7E7BF-572F-46AB-9BF7-E7B93F5969DF}"/>
    <cellStyle name="40% - Accent2 71" xfId="1039" xr:uid="{7579AB41-E492-49A1-855A-C121B535F761}"/>
    <cellStyle name="40% - Accent2 71 2" xfId="6188" xr:uid="{39AFA97D-5587-4A6C-A4FC-EE792F7150F6}"/>
    <cellStyle name="40% - Accent2 71 2 2" xfId="13945" xr:uid="{34D3F51D-442D-4505-92DE-A30D3526F4A1}"/>
    <cellStyle name="40% - Accent2 71 2 2 2" xfId="32955" xr:uid="{27FDF5B0-AA95-40A0-B51B-6CA649283CFD}"/>
    <cellStyle name="40% - Accent2 71 2 2 3" xfId="48089" xr:uid="{B030747D-2B14-4C75-8CAE-2A0C62887A4F}"/>
    <cellStyle name="40% - Accent2 71 2 3" xfId="25411" xr:uid="{FE537016-4871-4D25-876E-D5DEA28DCBFC}"/>
    <cellStyle name="40% - Accent2 71 2 4" xfId="40545" xr:uid="{63B82668-6606-4963-90B8-5D6F7FB380EE}"/>
    <cellStyle name="40% - Accent2 71 3" xfId="3693" xr:uid="{9DCE979C-AC56-4B64-B7DA-F379C8BFB562}"/>
    <cellStyle name="40% - Accent2 71 3 2" xfId="11456" xr:uid="{E388B726-3C4C-49FB-9A19-BA9A0B570BF9}"/>
    <cellStyle name="40% - Accent2 71 3 2 2" xfId="30481" xr:uid="{634C1738-1410-402C-9B2A-B4914E715448}"/>
    <cellStyle name="40% - Accent2 71 3 2 3" xfId="45615" xr:uid="{323B6448-A94A-48E9-963A-33411D360699}"/>
    <cellStyle name="40% - Accent2 71 3 3" xfId="22937" xr:uid="{E3FB0E8B-9F4A-4209-825D-5B21CDAB3296}"/>
    <cellStyle name="40% - Accent2 71 3 4" xfId="38071" xr:uid="{A68ECDE1-C771-4D38-B587-B21648EC8488}"/>
    <cellStyle name="40% - Accent2 71 4" xfId="8830" xr:uid="{8BA00D2B-24C1-496E-8543-C9504D264A75}"/>
    <cellStyle name="40% - Accent2 71 4 2" xfId="27939" xr:uid="{B2121A6B-0225-4922-9F7C-7549F5AC04A0}"/>
    <cellStyle name="40% - Accent2 71 4 3" xfId="43073" xr:uid="{C410712D-1FCE-40B3-AD25-4EF7D26EE267}"/>
    <cellStyle name="40% - Accent2 71 5" xfId="20395" xr:uid="{8C637F4E-03D1-4C11-8D03-1BD260CFAB7D}"/>
    <cellStyle name="40% - Accent2 71 6" xfId="35529" xr:uid="{383C19A3-1A97-4E6B-B7C3-C4EFA0CC0BA0}"/>
    <cellStyle name="40% - Accent2 72" xfId="1053" xr:uid="{D1A97540-AE48-4FFC-9A94-018A3F7BD4DC}"/>
    <cellStyle name="40% - Accent2 72 2" xfId="6202" xr:uid="{537380DB-CCC2-4BCC-B8AA-407B0955AB3A}"/>
    <cellStyle name="40% - Accent2 72 2 2" xfId="13959" xr:uid="{2F90746D-8532-4BE4-81DC-BB26EA2E55EC}"/>
    <cellStyle name="40% - Accent2 72 2 2 2" xfId="32969" xr:uid="{666F39E2-68A2-4806-8B4B-B11959A4D8E0}"/>
    <cellStyle name="40% - Accent2 72 2 2 3" xfId="48103" xr:uid="{A33ACF6B-05E9-4982-9C08-E7DE78C7DDC1}"/>
    <cellStyle name="40% - Accent2 72 2 3" xfId="25425" xr:uid="{9FE171E2-FCA3-4A97-BEEF-E87B5B286ABC}"/>
    <cellStyle name="40% - Accent2 72 2 4" xfId="40559" xr:uid="{A2728344-FA7F-4FFF-AD44-474D58CF8E4A}"/>
    <cellStyle name="40% - Accent2 72 3" xfId="3707" xr:uid="{46155E06-B240-4938-AEB9-09FF3E2FAEC3}"/>
    <cellStyle name="40% - Accent2 72 3 2" xfId="11470" xr:uid="{99D40636-BF10-4255-A09B-213CCAEA28FF}"/>
    <cellStyle name="40% - Accent2 72 3 2 2" xfId="30495" xr:uid="{B11F8ECA-EFDA-419E-9404-BD39A88DFDF8}"/>
    <cellStyle name="40% - Accent2 72 3 2 3" xfId="45629" xr:uid="{C3C25714-C0B3-4CC8-A520-3F9912F0ACBD}"/>
    <cellStyle name="40% - Accent2 72 3 3" xfId="22951" xr:uid="{E6B25454-69C8-400F-A613-CF696BA75419}"/>
    <cellStyle name="40% - Accent2 72 3 4" xfId="38085" xr:uid="{847FD448-0996-4884-B195-0630683C4591}"/>
    <cellStyle name="40% - Accent2 72 4" xfId="8844" xr:uid="{5D22C138-4960-43B6-9EBA-F0B0405154E5}"/>
    <cellStyle name="40% - Accent2 72 4 2" xfId="27953" xr:uid="{EA4C2CD4-8A2A-41B5-888C-F4C958ACE72E}"/>
    <cellStyle name="40% - Accent2 72 4 3" xfId="43087" xr:uid="{32A6718D-491F-4C41-B138-B66C4983A737}"/>
    <cellStyle name="40% - Accent2 72 5" xfId="20409" xr:uid="{3E30ABC5-D4D8-460C-954F-CCCDB50B2208}"/>
    <cellStyle name="40% - Accent2 72 6" xfId="35543" xr:uid="{0D79821E-4461-4428-965D-E822A444CE41}"/>
    <cellStyle name="40% - Accent2 73" xfId="1067" xr:uid="{063C828D-B346-404F-9AE5-764AA8873FF1}"/>
    <cellStyle name="40% - Accent2 73 2" xfId="6216" xr:uid="{9B88780C-4E3E-4E11-B5E0-702D3C3CAB0E}"/>
    <cellStyle name="40% - Accent2 73 2 2" xfId="13973" xr:uid="{0EEE3D57-A0DC-4C36-9435-BE5156C8F8DE}"/>
    <cellStyle name="40% - Accent2 73 2 2 2" xfId="32983" xr:uid="{0707E600-90FF-4625-BFBF-1C87B6141D99}"/>
    <cellStyle name="40% - Accent2 73 2 2 3" xfId="48117" xr:uid="{C396DA84-2FDC-4DF1-A494-04FBB0B5819B}"/>
    <cellStyle name="40% - Accent2 73 2 3" xfId="25439" xr:uid="{4B2239C9-7F6F-4CA6-982E-373790EBB18B}"/>
    <cellStyle name="40% - Accent2 73 2 4" xfId="40573" xr:uid="{F1DDAEA8-7619-4D92-89F2-2263543167CA}"/>
    <cellStyle name="40% - Accent2 73 3" xfId="3721" xr:uid="{0F3C9E5C-2147-4629-AFB6-E300EB5F65E6}"/>
    <cellStyle name="40% - Accent2 73 3 2" xfId="11484" xr:uid="{0C6B4A82-69CB-4402-AD9E-51CB0ADF79DA}"/>
    <cellStyle name="40% - Accent2 73 3 2 2" xfId="30509" xr:uid="{5573F1B2-50E0-4E7F-AD11-69D0F30554B4}"/>
    <cellStyle name="40% - Accent2 73 3 2 3" xfId="45643" xr:uid="{20EF9E75-6EB3-4ECA-91D2-B63C42FD83B7}"/>
    <cellStyle name="40% - Accent2 73 3 3" xfId="22965" xr:uid="{6FBFF3C3-A20C-4740-8504-454263A84048}"/>
    <cellStyle name="40% - Accent2 73 3 4" xfId="38099" xr:uid="{D85B57AD-8D93-41C5-AB87-7B0C54E3606C}"/>
    <cellStyle name="40% - Accent2 73 4" xfId="8858" xr:uid="{C3710EC1-A327-4863-B849-C0E1C25E0E0A}"/>
    <cellStyle name="40% - Accent2 73 4 2" xfId="27967" xr:uid="{D082D1E1-5357-4A5A-99EE-17602761E797}"/>
    <cellStyle name="40% - Accent2 73 4 3" xfId="43101" xr:uid="{E7571D58-63EF-4FF7-9BCE-8DF41463A5C9}"/>
    <cellStyle name="40% - Accent2 73 5" xfId="20423" xr:uid="{EA271BFD-4892-4D71-B0BB-5F3DC1C23326}"/>
    <cellStyle name="40% - Accent2 73 6" xfId="35557" xr:uid="{C9C0A271-4758-4042-92C4-EFDBE6322172}"/>
    <cellStyle name="40% - Accent2 74" xfId="1081" xr:uid="{6A8875B2-4967-4FB8-BEBD-53F41DCA7B16}"/>
    <cellStyle name="40% - Accent2 74 2" xfId="6230" xr:uid="{C3BAA20F-C678-462A-A589-253EA1F47F93}"/>
    <cellStyle name="40% - Accent2 74 2 2" xfId="13987" xr:uid="{B8853E4F-E338-4A06-8AD2-A436E63C2B3E}"/>
    <cellStyle name="40% - Accent2 74 2 2 2" xfId="32997" xr:uid="{139D2071-53F4-4532-8785-97BD1DB90A60}"/>
    <cellStyle name="40% - Accent2 74 2 2 3" xfId="48131" xr:uid="{8786E8E6-74DA-4D65-84D5-7CA99941D560}"/>
    <cellStyle name="40% - Accent2 74 2 3" xfId="25453" xr:uid="{20A3616C-D7D3-4F4A-9E26-99AA99E52372}"/>
    <cellStyle name="40% - Accent2 74 2 4" xfId="40587" xr:uid="{8A291344-869B-45DA-BFF8-1A1DAD474F05}"/>
    <cellStyle name="40% - Accent2 74 3" xfId="3735" xr:uid="{D210DCAF-2A49-40C3-B87A-7CA9074B043B}"/>
    <cellStyle name="40% - Accent2 74 3 2" xfId="11498" xr:uid="{5B39534A-857D-46EB-97E3-C5D574479C27}"/>
    <cellStyle name="40% - Accent2 74 3 2 2" xfId="30523" xr:uid="{DB334770-9C57-4377-A148-DDFB326810FA}"/>
    <cellStyle name="40% - Accent2 74 3 2 3" xfId="45657" xr:uid="{69A2372D-021A-4F4B-8BF0-F116CC45D653}"/>
    <cellStyle name="40% - Accent2 74 3 3" xfId="22979" xr:uid="{9A0071A6-AEF2-45E1-A40E-B48F54B7FAC6}"/>
    <cellStyle name="40% - Accent2 74 3 4" xfId="38113" xr:uid="{4A7C6756-2B44-4043-92D1-8DBF6286393B}"/>
    <cellStyle name="40% - Accent2 74 4" xfId="8872" xr:uid="{408E81C6-4004-4A1B-9C4D-A61642711AC0}"/>
    <cellStyle name="40% - Accent2 74 4 2" xfId="27981" xr:uid="{9109F676-D23D-4776-A9BD-D1A63FE59826}"/>
    <cellStyle name="40% - Accent2 74 4 3" xfId="43115" xr:uid="{41605962-62E8-4B41-A445-DF944AEC5570}"/>
    <cellStyle name="40% - Accent2 74 5" xfId="20437" xr:uid="{4C13E1B4-53C5-44FC-A1B2-D1482AAD1C9B}"/>
    <cellStyle name="40% - Accent2 74 6" xfId="35571" xr:uid="{7384C243-43C7-4F91-BA86-BF2DC521D91F}"/>
    <cellStyle name="40% - Accent2 75" xfId="1095" xr:uid="{F5AE800F-3F3B-41F6-B9F1-CC494E600FEF}"/>
    <cellStyle name="40% - Accent2 75 2" xfId="6244" xr:uid="{A3B47111-A9EB-40B7-A3BB-A423DCFD2E2F}"/>
    <cellStyle name="40% - Accent2 75 2 2" xfId="14001" xr:uid="{1CBFD7AC-5825-4274-8E61-29131AD5CD93}"/>
    <cellStyle name="40% - Accent2 75 2 2 2" xfId="33011" xr:uid="{7D94A613-1AF1-40A1-9253-BCEB3646AE72}"/>
    <cellStyle name="40% - Accent2 75 2 2 3" xfId="48145" xr:uid="{E0416EB5-4CF9-4992-814F-90FCB661F8FB}"/>
    <cellStyle name="40% - Accent2 75 2 3" xfId="25467" xr:uid="{1DB95D8A-27F9-4EA3-8B07-2D9796F98455}"/>
    <cellStyle name="40% - Accent2 75 2 4" xfId="40601" xr:uid="{E095ECDE-3958-48C0-A214-381BE6C1191F}"/>
    <cellStyle name="40% - Accent2 75 3" xfId="3749" xr:uid="{1DD1C96E-9897-4241-B7C6-9EE9444FC928}"/>
    <cellStyle name="40% - Accent2 75 3 2" xfId="11512" xr:uid="{12258C41-4C55-46C1-BC57-8CC39EA43A2D}"/>
    <cellStyle name="40% - Accent2 75 3 2 2" xfId="30537" xr:uid="{4982E523-BE45-4E97-B211-267EBD200038}"/>
    <cellStyle name="40% - Accent2 75 3 2 3" xfId="45671" xr:uid="{68C85D40-1C73-49FC-A208-8F4A34A2D715}"/>
    <cellStyle name="40% - Accent2 75 3 3" xfId="22993" xr:uid="{58B9187C-2C54-41CF-BD7C-076431AB8E0B}"/>
    <cellStyle name="40% - Accent2 75 3 4" xfId="38127" xr:uid="{25171964-A144-4234-919E-E514BDE23409}"/>
    <cellStyle name="40% - Accent2 75 4" xfId="8886" xr:uid="{002B4759-F468-4C52-97C3-4858BA44BA69}"/>
    <cellStyle name="40% - Accent2 75 4 2" xfId="27995" xr:uid="{EE6318F6-BBC5-4F5C-82A4-B9BA75780390}"/>
    <cellStyle name="40% - Accent2 75 4 3" xfId="43129" xr:uid="{1CB1EA15-B6E2-4B0B-95EB-1E79FD0B6C82}"/>
    <cellStyle name="40% - Accent2 75 5" xfId="20451" xr:uid="{12F06540-2274-469B-94BC-64AE41FFBF03}"/>
    <cellStyle name="40% - Accent2 75 6" xfId="35585" xr:uid="{B466B851-E686-446A-9747-7C4DDEF87E7F}"/>
    <cellStyle name="40% - Accent2 76" xfId="1109" xr:uid="{ACD43BEF-A8B0-4808-A01C-D90F00FAB522}"/>
    <cellStyle name="40% - Accent2 76 2" xfId="6258" xr:uid="{4FB0B206-EB50-4EF3-B42A-94918D8D2DC3}"/>
    <cellStyle name="40% - Accent2 76 2 2" xfId="14015" xr:uid="{A8FF1CC4-7029-48C0-B348-096C6C801DBF}"/>
    <cellStyle name="40% - Accent2 76 2 2 2" xfId="33025" xr:uid="{D9AF863E-69F4-4ABF-80B6-10FACC9A60D1}"/>
    <cellStyle name="40% - Accent2 76 2 2 3" xfId="48159" xr:uid="{19507968-236F-425F-BE53-FE0726CB2D4E}"/>
    <cellStyle name="40% - Accent2 76 2 3" xfId="25481" xr:uid="{A1378219-407A-4EC6-90EE-DA02D9CC7891}"/>
    <cellStyle name="40% - Accent2 76 2 4" xfId="40615" xr:uid="{E281EF5A-DDB1-4CA6-A8BD-0494616889E8}"/>
    <cellStyle name="40% - Accent2 76 3" xfId="3763" xr:uid="{7720F851-7861-4AF4-9D14-5C85C8E2EAE4}"/>
    <cellStyle name="40% - Accent2 76 3 2" xfId="11526" xr:uid="{1154D474-1944-4044-A369-066DD11CBED6}"/>
    <cellStyle name="40% - Accent2 76 3 2 2" xfId="30551" xr:uid="{C3EE0317-10A2-4554-9F0B-996CEC100364}"/>
    <cellStyle name="40% - Accent2 76 3 2 3" xfId="45685" xr:uid="{4326DC56-01C7-4A9B-9864-5DB3FCC6CCFD}"/>
    <cellStyle name="40% - Accent2 76 3 3" xfId="23007" xr:uid="{8EC261D8-3932-4075-95D4-491E5C4C6BF5}"/>
    <cellStyle name="40% - Accent2 76 3 4" xfId="38141" xr:uid="{33542C7D-E927-4240-9764-DDBE372B518E}"/>
    <cellStyle name="40% - Accent2 76 4" xfId="8900" xr:uid="{C1AA87E9-1B71-4935-947D-8C63D428F31F}"/>
    <cellStyle name="40% - Accent2 76 4 2" xfId="28009" xr:uid="{ABC32815-3EF6-406F-811C-92C5136AC5DC}"/>
    <cellStyle name="40% - Accent2 76 4 3" xfId="43143" xr:uid="{0FB04982-3903-4937-9C97-7C007FA6A9C8}"/>
    <cellStyle name="40% - Accent2 76 5" xfId="20465" xr:uid="{E16442BE-A284-491C-AF7E-FAD2CE2A0EB5}"/>
    <cellStyle name="40% - Accent2 76 6" xfId="35599" xr:uid="{274DCFFF-C2FE-410B-AA63-C535F828E72D}"/>
    <cellStyle name="40% - Accent2 77" xfId="1123" xr:uid="{2031FE3A-E42E-44A4-B038-D3AA4BC4269A}"/>
    <cellStyle name="40% - Accent2 77 2" xfId="6272" xr:uid="{8797F5E6-06EB-44B7-8EA4-CAABCBD650F3}"/>
    <cellStyle name="40% - Accent2 77 2 2" xfId="14029" xr:uid="{264A2054-BE72-4EE5-992F-695F98FDC809}"/>
    <cellStyle name="40% - Accent2 77 2 2 2" xfId="33039" xr:uid="{39FAFF6C-A490-40CD-9544-A8530761B9E0}"/>
    <cellStyle name="40% - Accent2 77 2 2 3" xfId="48173" xr:uid="{FE1676A2-9071-4C94-87AC-3FF3B9AE916F}"/>
    <cellStyle name="40% - Accent2 77 2 3" xfId="25495" xr:uid="{8C13CDE1-9810-48D1-8817-0F7F625F5A8D}"/>
    <cellStyle name="40% - Accent2 77 2 4" xfId="40629" xr:uid="{3AD8DBCB-B54D-4271-B72B-6731A33A6BD7}"/>
    <cellStyle name="40% - Accent2 77 3" xfId="3777" xr:uid="{EF1452F2-B516-4C98-B664-962A08E9FEDF}"/>
    <cellStyle name="40% - Accent2 77 3 2" xfId="11540" xr:uid="{D7397121-13C3-48DE-BDA0-D91858C6DEA3}"/>
    <cellStyle name="40% - Accent2 77 3 2 2" xfId="30565" xr:uid="{0FD6F657-E1F0-47CB-B271-5A9E24369A7B}"/>
    <cellStyle name="40% - Accent2 77 3 2 3" xfId="45699" xr:uid="{5BEE8CF7-D1DD-4AED-89AE-4E7A66619A40}"/>
    <cellStyle name="40% - Accent2 77 3 3" xfId="23021" xr:uid="{0C21FB6B-82C5-45B6-B9AF-5FD4A92077B8}"/>
    <cellStyle name="40% - Accent2 77 3 4" xfId="38155" xr:uid="{EEADBB94-48CC-4DDD-A7A1-17F7684B5090}"/>
    <cellStyle name="40% - Accent2 77 4" xfId="8914" xr:uid="{0F307E9F-4510-4299-A7B9-49B89EF59131}"/>
    <cellStyle name="40% - Accent2 77 4 2" xfId="28023" xr:uid="{FE6143CF-F4EA-48B2-89FA-824CD3B6B034}"/>
    <cellStyle name="40% - Accent2 77 4 3" xfId="43157" xr:uid="{C7A53D9F-D1F2-4773-BAAE-4561A809B77F}"/>
    <cellStyle name="40% - Accent2 77 5" xfId="20479" xr:uid="{2D60D4FA-7C1B-433F-AB56-04A9B7486C70}"/>
    <cellStyle name="40% - Accent2 77 6" xfId="35613" xr:uid="{DB609CA9-25DD-428B-95ED-69F1E23D8833}"/>
    <cellStyle name="40% - Accent2 78" xfId="1137" xr:uid="{094F3BB7-112E-4C43-B4DE-3746AD9FD121}"/>
    <cellStyle name="40% - Accent2 78 2" xfId="6286" xr:uid="{1BDA2AFA-4634-4155-A5C0-1EC6FFCA2A69}"/>
    <cellStyle name="40% - Accent2 78 2 2" xfId="14043" xr:uid="{1187C000-FFF6-4146-ABF6-25A64A4543D8}"/>
    <cellStyle name="40% - Accent2 78 2 2 2" xfId="33053" xr:uid="{C9F192A6-6716-4214-A05F-99951EC3D5D6}"/>
    <cellStyle name="40% - Accent2 78 2 2 3" xfId="48187" xr:uid="{DEF71A85-837D-4637-933B-FFCB2E49166E}"/>
    <cellStyle name="40% - Accent2 78 2 3" xfId="25509" xr:uid="{003549DD-63EA-4213-A011-6E9CE137DF75}"/>
    <cellStyle name="40% - Accent2 78 2 4" xfId="40643" xr:uid="{8863222A-53CB-41D6-A64E-9A31F0281E7E}"/>
    <cellStyle name="40% - Accent2 78 3" xfId="3791" xr:uid="{CD254DB0-AB95-450A-B860-3D2025C9750E}"/>
    <cellStyle name="40% - Accent2 78 3 2" xfId="11554" xr:uid="{3B9DE533-A38C-4808-A357-44D66A41CF4D}"/>
    <cellStyle name="40% - Accent2 78 3 2 2" xfId="30579" xr:uid="{0CD8C800-A494-4C55-91CC-A2FC9556C043}"/>
    <cellStyle name="40% - Accent2 78 3 2 3" xfId="45713" xr:uid="{59A19939-894D-4A3B-A722-32DA14393074}"/>
    <cellStyle name="40% - Accent2 78 3 3" xfId="23035" xr:uid="{269B0946-B20A-4FD0-8C83-C2CBE3111C29}"/>
    <cellStyle name="40% - Accent2 78 3 4" xfId="38169" xr:uid="{F9134BA2-CFB5-4579-B4C9-8C379889C690}"/>
    <cellStyle name="40% - Accent2 78 4" xfId="8928" xr:uid="{7BF793D3-D6D1-4FF5-B907-1A3B3B620B01}"/>
    <cellStyle name="40% - Accent2 78 4 2" xfId="28037" xr:uid="{F8C357F7-237A-4032-8DD1-BFA0BC3B04AA}"/>
    <cellStyle name="40% - Accent2 78 4 3" xfId="43171" xr:uid="{84A965A3-E8CF-40A8-9B5D-399765F75486}"/>
    <cellStyle name="40% - Accent2 78 5" xfId="20493" xr:uid="{BFBE48D9-11F2-499D-9298-62627FF313FE}"/>
    <cellStyle name="40% - Accent2 78 6" xfId="35627" xr:uid="{16232C96-6C82-4D34-8D51-63287F5E6A39}"/>
    <cellStyle name="40% - Accent2 79" xfId="1151" xr:uid="{2E425101-57DB-4B3C-82B6-F7A4D1308C7C}"/>
    <cellStyle name="40% - Accent2 79 2" xfId="6300" xr:uid="{4A694076-AD58-457B-8DCA-86CEEACAB232}"/>
    <cellStyle name="40% - Accent2 79 2 2" xfId="14057" xr:uid="{A12FA37F-A837-4E6A-80A1-8FC658E9042E}"/>
    <cellStyle name="40% - Accent2 79 2 2 2" xfId="33067" xr:uid="{497F8AC5-21D1-40A0-AC2E-8435BB609457}"/>
    <cellStyle name="40% - Accent2 79 2 2 3" xfId="48201" xr:uid="{F4DF6B8A-757D-4967-ADFD-DF6C44DC37A8}"/>
    <cellStyle name="40% - Accent2 79 2 3" xfId="25523" xr:uid="{0A0B280C-9D5E-4074-B689-1A471E92C627}"/>
    <cellStyle name="40% - Accent2 79 2 4" xfId="40657" xr:uid="{A214BE0A-FA53-4C0A-AB79-7F2E9A9A00BC}"/>
    <cellStyle name="40% - Accent2 79 3" xfId="3805" xr:uid="{94AB3A0D-13C8-4806-81D4-FFE3F006B72D}"/>
    <cellStyle name="40% - Accent2 79 3 2" xfId="11568" xr:uid="{27735CC8-0001-488E-BCC7-38FF74702C76}"/>
    <cellStyle name="40% - Accent2 79 3 2 2" xfId="30593" xr:uid="{216F0A98-2B2D-4E25-9428-33A3ECB842B1}"/>
    <cellStyle name="40% - Accent2 79 3 2 3" xfId="45727" xr:uid="{89765A18-6559-482E-9E88-0DDE3A472927}"/>
    <cellStyle name="40% - Accent2 79 3 3" xfId="23049" xr:uid="{DE73470F-CAEC-44DC-BB4D-BC280C3C83B6}"/>
    <cellStyle name="40% - Accent2 79 3 4" xfId="38183" xr:uid="{9048D5F7-AA78-49BE-A38F-42759F919312}"/>
    <cellStyle name="40% - Accent2 79 4" xfId="8942" xr:uid="{4065EC80-3447-49DD-83D2-8CC9E2AA3AD7}"/>
    <cellStyle name="40% - Accent2 79 4 2" xfId="28051" xr:uid="{73A5A8B0-4830-4DBA-A006-F375829540AA}"/>
    <cellStyle name="40% - Accent2 79 4 3" xfId="43185" xr:uid="{E944BE24-5C0F-411F-A50B-C1EB5CDB5EE5}"/>
    <cellStyle name="40% - Accent2 79 5" xfId="20507" xr:uid="{D89FAE3A-068F-4143-ACD8-8830847E30B6}"/>
    <cellStyle name="40% - Accent2 79 6" xfId="35641" xr:uid="{F9CD3237-8B65-4649-97F2-2128959768F9}"/>
    <cellStyle name="40% - Accent2 8" xfId="156" xr:uid="{9FF8FFAB-F941-4C02-A3BF-981FD5851688}"/>
    <cellStyle name="40% - Accent2 8 2" xfId="5300" xr:uid="{31BD8420-3F3D-49EE-803D-54CE711D0A94}"/>
    <cellStyle name="40% - Accent2 8 2 2" xfId="13057" xr:uid="{CA43E7A0-B53E-44F0-A2E9-530618B5355B}"/>
    <cellStyle name="40% - Accent2 8 2 2 2" xfId="32067" xr:uid="{C8A4F467-B724-42F8-B0BF-A11E29B42274}"/>
    <cellStyle name="40% - Accent2 8 2 2 3" xfId="47201" xr:uid="{BA3D870E-FB6C-456E-9720-59DAA9CD5E0F}"/>
    <cellStyle name="40% - Accent2 8 2 3" xfId="24523" xr:uid="{03431FDE-340A-4E1A-BB63-F6BC863500F4}"/>
    <cellStyle name="40% - Accent2 8 2 4" xfId="39657" xr:uid="{857202E7-EF06-4B92-8B0E-0DCE0C90364D}"/>
    <cellStyle name="40% - Accent2 8 3" xfId="2810" xr:uid="{A1950B8C-4796-48EA-94A0-B2444FC53683}"/>
    <cellStyle name="40% - Accent2 8 3 2" xfId="10573" xr:uid="{DB8DC163-1F35-4932-B41E-17848EC4DA00}"/>
    <cellStyle name="40% - Accent2 8 3 2 2" xfId="29598" xr:uid="{1671B735-2FBA-4772-B9F8-A25ABA3949A4}"/>
    <cellStyle name="40% - Accent2 8 3 2 3" xfId="44732" xr:uid="{5EB59FE6-F0F9-4316-9E4E-4679167266C8}"/>
    <cellStyle name="40% - Accent2 8 3 3" xfId="22054" xr:uid="{775565D0-E0D3-43D2-98C2-6FBF9A539357}"/>
    <cellStyle name="40% - Accent2 8 3 4" xfId="37188" xr:uid="{C61A9345-AC34-4BB0-AE81-E5833A81740C}"/>
    <cellStyle name="40% - Accent2 8 4" xfId="7947" xr:uid="{C8F14A18-CFBB-4F41-9386-45DCB4E9AF7B}"/>
    <cellStyle name="40% - Accent2 8 4 2" xfId="27056" xr:uid="{103B3C09-0F1B-4E07-99A1-7EB1AAF6963B}"/>
    <cellStyle name="40% - Accent2 8 4 3" xfId="42190" xr:uid="{1348272B-65CD-4211-ADA2-186FA1D02E20}"/>
    <cellStyle name="40% - Accent2 8 5" xfId="19512" xr:uid="{50E94B1D-7A25-48D5-A242-0494EC861A76}"/>
    <cellStyle name="40% - Accent2 8 6" xfId="34646" xr:uid="{B29C1D7B-58A1-4C42-AC60-6C325FCB55D8}"/>
    <cellStyle name="40% - Accent2 80" xfId="1165" xr:uid="{F4BE71AD-CEAC-45C4-BEB5-2C7495774508}"/>
    <cellStyle name="40% - Accent2 80 2" xfId="6314" xr:uid="{B26F3B2D-625C-438E-92FC-AF295731D746}"/>
    <cellStyle name="40% - Accent2 80 2 2" xfId="14071" xr:uid="{6DE21112-D1B4-453D-BDDF-1C273AA8F7BA}"/>
    <cellStyle name="40% - Accent2 80 2 2 2" xfId="33081" xr:uid="{BD9DC7FB-1A7C-4F5F-A99C-BAA1632CF003}"/>
    <cellStyle name="40% - Accent2 80 2 2 3" xfId="48215" xr:uid="{056AC1AA-A860-40E1-8182-EB43758DFF25}"/>
    <cellStyle name="40% - Accent2 80 2 3" xfId="25537" xr:uid="{B262530F-C743-46A8-B239-870895F23C29}"/>
    <cellStyle name="40% - Accent2 80 2 4" xfId="40671" xr:uid="{CC4A3F94-B14C-4103-933D-1C898EFE5825}"/>
    <cellStyle name="40% - Accent2 80 3" xfId="3819" xr:uid="{843E5743-488E-4DB2-81BF-6133E0DB9262}"/>
    <cellStyle name="40% - Accent2 80 3 2" xfId="11582" xr:uid="{348C1CB0-E666-4CBD-A921-D38CA634C7A5}"/>
    <cellStyle name="40% - Accent2 80 3 2 2" xfId="30607" xr:uid="{7EA21D8D-C9C8-49F1-8B89-E124181077BA}"/>
    <cellStyle name="40% - Accent2 80 3 2 3" xfId="45741" xr:uid="{6C897547-1075-44D0-941A-77885CF28B69}"/>
    <cellStyle name="40% - Accent2 80 3 3" xfId="23063" xr:uid="{35DAD958-54D6-4B9C-AC00-743C3F790030}"/>
    <cellStyle name="40% - Accent2 80 3 4" xfId="38197" xr:uid="{C05DA9EB-1CD9-476F-9B49-963C3128DED4}"/>
    <cellStyle name="40% - Accent2 80 4" xfId="8956" xr:uid="{58360FFF-2488-44A3-B6F4-0B8901C01609}"/>
    <cellStyle name="40% - Accent2 80 4 2" xfId="28065" xr:uid="{675F4E6C-EC73-4278-B140-3F29E89F73E8}"/>
    <cellStyle name="40% - Accent2 80 4 3" xfId="43199" xr:uid="{CD2E4F45-95BA-49ED-9108-625883F6D8E0}"/>
    <cellStyle name="40% - Accent2 80 5" xfId="20521" xr:uid="{26DF087C-CC9C-4A24-AE2A-3DCE21D62613}"/>
    <cellStyle name="40% - Accent2 80 6" xfId="35655" xr:uid="{7B5C61A6-1D25-4BDA-9D01-471C15401C01}"/>
    <cellStyle name="40% - Accent2 81" xfId="1179" xr:uid="{A49C4B83-5927-4153-9244-E3406FAA2371}"/>
    <cellStyle name="40% - Accent2 81 2" xfId="6328" xr:uid="{922B1E0C-6807-4281-857F-89A24D81D552}"/>
    <cellStyle name="40% - Accent2 81 2 2" xfId="14085" xr:uid="{7E856D53-1293-41C9-9BAF-1FE2E595B3DD}"/>
    <cellStyle name="40% - Accent2 81 2 2 2" xfId="33095" xr:uid="{11563105-AA67-4FBC-9AF9-09858ED6E278}"/>
    <cellStyle name="40% - Accent2 81 2 2 3" xfId="48229" xr:uid="{EAE81017-8F95-4B9B-B28D-53AC00460D52}"/>
    <cellStyle name="40% - Accent2 81 2 3" xfId="25551" xr:uid="{E1885847-0CC9-4D6D-BD53-19DE93344BD4}"/>
    <cellStyle name="40% - Accent2 81 2 4" xfId="40685" xr:uid="{3400B4D1-E68A-4955-B217-31AD8B97C1AB}"/>
    <cellStyle name="40% - Accent2 81 3" xfId="3833" xr:uid="{29C66289-8FE6-49C5-B7FD-3FD70206EBFA}"/>
    <cellStyle name="40% - Accent2 81 3 2" xfId="11596" xr:uid="{B0F4BB3C-D394-4DE3-A7B8-49199C6B325D}"/>
    <cellStyle name="40% - Accent2 81 3 2 2" xfId="30621" xr:uid="{42CA8623-7943-4476-ABA0-3F158B9002B0}"/>
    <cellStyle name="40% - Accent2 81 3 2 3" xfId="45755" xr:uid="{C5C99123-3097-4D57-83C9-09016F81A369}"/>
    <cellStyle name="40% - Accent2 81 3 3" xfId="23077" xr:uid="{B0A23FC2-2D8F-4CC1-BF82-1C702552C120}"/>
    <cellStyle name="40% - Accent2 81 3 4" xfId="38211" xr:uid="{A1F75BC1-8B61-4558-B8F5-0D1E56A01E92}"/>
    <cellStyle name="40% - Accent2 81 4" xfId="8970" xr:uid="{5DF469BC-152A-409D-B71E-3D658522A0ED}"/>
    <cellStyle name="40% - Accent2 81 4 2" xfId="28079" xr:uid="{14973558-51AB-465A-A298-10381CA7233F}"/>
    <cellStyle name="40% - Accent2 81 4 3" xfId="43213" xr:uid="{79498C7A-0C8A-4BA5-AB43-5E03508A71B3}"/>
    <cellStyle name="40% - Accent2 81 5" xfId="20535" xr:uid="{AF6526E3-3DA3-48F7-8FFC-B5661629B287}"/>
    <cellStyle name="40% - Accent2 81 6" xfId="35669" xr:uid="{2A6C9DF9-D9C7-4AD2-9DBD-188BD2BD9B47}"/>
    <cellStyle name="40% - Accent2 82" xfId="1193" xr:uid="{D970D336-AAD5-4E32-96F6-FD0E4B5C7C9B}"/>
    <cellStyle name="40% - Accent2 82 2" xfId="6342" xr:uid="{A575B9D4-5EFF-45F5-9A95-D7332A0BE4BC}"/>
    <cellStyle name="40% - Accent2 82 2 2" xfId="14099" xr:uid="{0E124054-B805-45E1-BE77-5225FAEB8691}"/>
    <cellStyle name="40% - Accent2 82 2 2 2" xfId="33109" xr:uid="{153CDD4A-F49A-4D11-A29B-48214EF41BE0}"/>
    <cellStyle name="40% - Accent2 82 2 2 3" xfId="48243" xr:uid="{E5F0C46B-3B95-40F9-880A-F183A6178516}"/>
    <cellStyle name="40% - Accent2 82 2 3" xfId="25565" xr:uid="{551CE807-57BE-4C47-8BD1-DB01A757A9F9}"/>
    <cellStyle name="40% - Accent2 82 2 4" xfId="40699" xr:uid="{58904FD7-C56E-4BEB-A0DA-E74774AEB199}"/>
    <cellStyle name="40% - Accent2 82 3" xfId="3847" xr:uid="{BB49ADE2-81C8-4D62-B88E-E519C40A97BC}"/>
    <cellStyle name="40% - Accent2 82 3 2" xfId="11610" xr:uid="{F669E906-FA4F-4884-A9CD-31DC96D0B0DC}"/>
    <cellStyle name="40% - Accent2 82 3 2 2" xfId="30635" xr:uid="{C796CA7E-29CB-4B6A-AF06-2B484BF80F5C}"/>
    <cellStyle name="40% - Accent2 82 3 2 3" xfId="45769" xr:uid="{8D2A3BA1-CDDD-4CDF-88D6-64574846E512}"/>
    <cellStyle name="40% - Accent2 82 3 3" xfId="23091" xr:uid="{39D81E0A-F691-435A-80CA-C9758F8DCBB9}"/>
    <cellStyle name="40% - Accent2 82 3 4" xfId="38225" xr:uid="{396617D6-FD30-49EE-8B4E-D252CEC96913}"/>
    <cellStyle name="40% - Accent2 82 4" xfId="8984" xr:uid="{8189F912-CC26-4CAA-9E34-85135CA4325E}"/>
    <cellStyle name="40% - Accent2 82 4 2" xfId="28093" xr:uid="{559BAE75-1ACC-435C-B061-EFE87FA2DEDB}"/>
    <cellStyle name="40% - Accent2 82 4 3" xfId="43227" xr:uid="{39246BE0-A743-41FC-A65B-356B7285C4E3}"/>
    <cellStyle name="40% - Accent2 82 5" xfId="20549" xr:uid="{DE4B37D7-1709-47ED-8C10-0F811EE1D1DA}"/>
    <cellStyle name="40% - Accent2 82 6" xfId="35683" xr:uid="{5F1200E6-69A0-48C9-85A4-913DC6B0D58F}"/>
    <cellStyle name="40% - Accent2 83" xfId="1207" xr:uid="{47802D7A-4C66-4AD1-B7F0-756A368A49CF}"/>
    <cellStyle name="40% - Accent2 83 2" xfId="6356" xr:uid="{6A1BFCE4-8975-4F49-87A6-AC2B0F02DD51}"/>
    <cellStyle name="40% - Accent2 83 2 2" xfId="14113" xr:uid="{1193FAB6-C813-40BC-A98A-FB2CBF5BF336}"/>
    <cellStyle name="40% - Accent2 83 2 2 2" xfId="33123" xr:uid="{4107A941-E7C3-4AB0-929E-6F730A6FB6AF}"/>
    <cellStyle name="40% - Accent2 83 2 2 3" xfId="48257" xr:uid="{65769733-DC4B-408F-8431-875EF107C1CF}"/>
    <cellStyle name="40% - Accent2 83 2 3" xfId="25579" xr:uid="{04B66286-0FB1-4249-88C4-B97C0593DFC6}"/>
    <cellStyle name="40% - Accent2 83 2 4" xfId="40713" xr:uid="{EBA8DE75-BBB3-41AA-B7C0-964FDFD3F061}"/>
    <cellStyle name="40% - Accent2 83 3" xfId="3861" xr:uid="{89B5C382-D1E2-4DAD-91C6-C6EE68652879}"/>
    <cellStyle name="40% - Accent2 83 3 2" xfId="11624" xr:uid="{275B9CA6-A34B-41A7-A916-8204FD445617}"/>
    <cellStyle name="40% - Accent2 83 3 2 2" xfId="30649" xr:uid="{D0EA5E83-ED4B-4BC6-B6D2-B9D42F1FC295}"/>
    <cellStyle name="40% - Accent2 83 3 2 3" xfId="45783" xr:uid="{041A54AE-9F1A-4D39-B42D-B80D502FA686}"/>
    <cellStyle name="40% - Accent2 83 3 3" xfId="23105" xr:uid="{BE4EFFC1-6A9B-4A01-AA10-3EF0FC56207D}"/>
    <cellStyle name="40% - Accent2 83 3 4" xfId="38239" xr:uid="{E7594572-12D6-4F7F-97C5-A226F2AEF6C6}"/>
    <cellStyle name="40% - Accent2 83 4" xfId="8998" xr:uid="{93122F4F-83B6-4D02-9C83-3C16E6917C3D}"/>
    <cellStyle name="40% - Accent2 83 4 2" xfId="28107" xr:uid="{4403916F-7D68-4FDC-8FED-54A090FBDD9F}"/>
    <cellStyle name="40% - Accent2 83 4 3" xfId="43241" xr:uid="{4B59B804-0A08-4500-A4A4-BD0C2A3B8202}"/>
    <cellStyle name="40% - Accent2 83 5" xfId="20563" xr:uid="{E6884A89-2697-41E3-9572-563B2D6CD8E6}"/>
    <cellStyle name="40% - Accent2 83 6" xfId="35697" xr:uid="{5D530E12-9E38-42AF-AD0F-B8E71E8DB9AC}"/>
    <cellStyle name="40% - Accent2 84" xfId="1221" xr:uid="{227A10C8-BAD1-49A0-B0A4-F423895AFB20}"/>
    <cellStyle name="40% - Accent2 84 2" xfId="6370" xr:uid="{9E0E17D4-ADCC-489B-8719-BD903535A07B}"/>
    <cellStyle name="40% - Accent2 84 2 2" xfId="14127" xr:uid="{6DA629DC-872E-43E3-AEE2-10FF03EF19E1}"/>
    <cellStyle name="40% - Accent2 84 2 2 2" xfId="33137" xr:uid="{7DBC44E3-2993-4B68-9099-59D8AF00A588}"/>
    <cellStyle name="40% - Accent2 84 2 2 3" xfId="48271" xr:uid="{8416ED99-5B01-470A-816D-A5141C66BABE}"/>
    <cellStyle name="40% - Accent2 84 2 3" xfId="25593" xr:uid="{DD264920-D1FE-4B4E-AE83-EB0515ADCA07}"/>
    <cellStyle name="40% - Accent2 84 2 4" xfId="40727" xr:uid="{623B98CA-FD8B-4156-9450-1187DD062469}"/>
    <cellStyle name="40% - Accent2 84 3" xfId="3875" xr:uid="{F947AFD7-5051-44EE-8607-CD01A5EF0398}"/>
    <cellStyle name="40% - Accent2 84 3 2" xfId="11638" xr:uid="{C2AD81F4-22E3-42DC-9E53-F7E952BFF7F7}"/>
    <cellStyle name="40% - Accent2 84 3 2 2" xfId="30663" xr:uid="{B4E3BFF0-AA07-45FB-BB11-EB604BF69489}"/>
    <cellStyle name="40% - Accent2 84 3 2 3" xfId="45797" xr:uid="{E193F872-C099-4939-A695-2100740D5145}"/>
    <cellStyle name="40% - Accent2 84 3 3" xfId="23119" xr:uid="{227BE9BA-67BC-4007-A758-F19AA895FC26}"/>
    <cellStyle name="40% - Accent2 84 3 4" xfId="38253" xr:uid="{F8FE168E-11B4-4113-A5F1-2E031B9A6D8E}"/>
    <cellStyle name="40% - Accent2 84 4" xfId="9012" xr:uid="{9E9242A4-CDE9-4BB1-B73F-B5313B09B317}"/>
    <cellStyle name="40% - Accent2 84 4 2" xfId="28121" xr:uid="{1FFD2F5C-69FB-4D09-A116-09A91644869F}"/>
    <cellStyle name="40% - Accent2 84 4 3" xfId="43255" xr:uid="{D91F2824-4E9F-4274-920F-B3E01A71B855}"/>
    <cellStyle name="40% - Accent2 84 5" xfId="20577" xr:uid="{B2F6620B-00DE-4C33-AA8D-4938BE1590A5}"/>
    <cellStyle name="40% - Accent2 84 6" xfId="35711" xr:uid="{3D6B67A6-0EF5-449D-8051-0AEC29FD08C6}"/>
    <cellStyle name="40% - Accent2 85" xfId="1235" xr:uid="{BB51F784-BF80-4251-A7C3-A29C4B60FD7A}"/>
    <cellStyle name="40% - Accent2 85 2" xfId="6384" xr:uid="{CB843F76-F001-48CF-A124-E56B287282BC}"/>
    <cellStyle name="40% - Accent2 85 2 2" xfId="14141" xr:uid="{EEEB5AD3-BE71-4794-853C-26EF46953116}"/>
    <cellStyle name="40% - Accent2 85 2 2 2" xfId="33151" xr:uid="{D3C2CFEC-E0F4-46CA-923A-0A37C1C54A1C}"/>
    <cellStyle name="40% - Accent2 85 2 2 3" xfId="48285" xr:uid="{19CABCCA-B331-4D36-92FF-93CD2C0B3C17}"/>
    <cellStyle name="40% - Accent2 85 2 3" xfId="25607" xr:uid="{1D774FCA-849B-4FAD-A8EF-2E86AFF52A87}"/>
    <cellStyle name="40% - Accent2 85 2 4" xfId="40741" xr:uid="{225E5154-DF82-42C7-87C0-B452D2964A64}"/>
    <cellStyle name="40% - Accent2 85 3" xfId="3889" xr:uid="{03F71D62-2451-4CB4-B8BB-7C4D56F47462}"/>
    <cellStyle name="40% - Accent2 85 3 2" xfId="11652" xr:uid="{33868DFF-1FD2-4C3E-A023-D53A248FC2E1}"/>
    <cellStyle name="40% - Accent2 85 3 2 2" xfId="30677" xr:uid="{FAD8304F-FF98-4AD1-AA82-B015A1E537D6}"/>
    <cellStyle name="40% - Accent2 85 3 2 3" xfId="45811" xr:uid="{D8A85D33-101A-46C6-B22C-7CA2B3D249B9}"/>
    <cellStyle name="40% - Accent2 85 3 3" xfId="23133" xr:uid="{6B612586-62F1-4B3C-97D5-49EDD47BA91F}"/>
    <cellStyle name="40% - Accent2 85 3 4" xfId="38267" xr:uid="{703AC61E-058A-4142-AE5E-CDB1176BB491}"/>
    <cellStyle name="40% - Accent2 85 4" xfId="9026" xr:uid="{797C1125-A7D5-459F-9404-9126F42F14E5}"/>
    <cellStyle name="40% - Accent2 85 4 2" xfId="28135" xr:uid="{9D0E5F58-BF65-4BFF-A537-576E6FCE46C5}"/>
    <cellStyle name="40% - Accent2 85 4 3" xfId="43269" xr:uid="{09A593DD-5FB7-4A17-A97B-D14CD7565BA7}"/>
    <cellStyle name="40% - Accent2 85 5" xfId="20591" xr:uid="{70A5B9A1-CCD2-4CAD-97DC-9857E1C2B04B}"/>
    <cellStyle name="40% - Accent2 85 6" xfId="35725" xr:uid="{9A004D34-13F6-4C5A-AA04-1FE1DDD1A748}"/>
    <cellStyle name="40% - Accent2 86" xfId="1249" xr:uid="{D691970A-CBA8-405D-ACC3-E84AF605BC12}"/>
    <cellStyle name="40% - Accent2 86 2" xfId="6398" xr:uid="{30663CDE-38FF-4C15-9808-6722E0E21801}"/>
    <cellStyle name="40% - Accent2 86 2 2" xfId="14155" xr:uid="{3EFDC642-5601-4B52-93AD-8A52625E2271}"/>
    <cellStyle name="40% - Accent2 86 2 2 2" xfId="33165" xr:uid="{CC2A8929-81A2-490A-8EF9-7DC0479D7FF7}"/>
    <cellStyle name="40% - Accent2 86 2 2 3" xfId="48299" xr:uid="{9CE826EF-A425-47DA-AEA5-5445F5DAAEFF}"/>
    <cellStyle name="40% - Accent2 86 2 3" xfId="25621" xr:uid="{C979FC6E-707F-48A4-ADC8-9C7165484F17}"/>
    <cellStyle name="40% - Accent2 86 2 4" xfId="40755" xr:uid="{1E0554FC-12FF-49AD-80DC-DD6C5BD3B898}"/>
    <cellStyle name="40% - Accent2 86 3" xfId="3903" xr:uid="{CC6BB516-E5CA-49CB-B07E-7606B72320B1}"/>
    <cellStyle name="40% - Accent2 86 3 2" xfId="11666" xr:uid="{E0D01FC1-2142-4D05-BD86-E633B1B079A8}"/>
    <cellStyle name="40% - Accent2 86 3 2 2" xfId="30691" xr:uid="{F0D9B575-30DC-4AD7-B50A-7B631C521B15}"/>
    <cellStyle name="40% - Accent2 86 3 2 3" xfId="45825" xr:uid="{1D540780-148F-4A50-B0E8-98563F75450B}"/>
    <cellStyle name="40% - Accent2 86 3 3" xfId="23147" xr:uid="{862FD670-C72F-4F15-A65B-D441D623C8A5}"/>
    <cellStyle name="40% - Accent2 86 3 4" xfId="38281" xr:uid="{6783E71F-B5B4-4003-9BC9-E8A88C82DD71}"/>
    <cellStyle name="40% - Accent2 86 4" xfId="9040" xr:uid="{0718FF42-6355-420E-9BDC-9376CB15E2F3}"/>
    <cellStyle name="40% - Accent2 86 4 2" xfId="28149" xr:uid="{1D47ECDF-85F6-402B-BA0E-69D3D55DC15C}"/>
    <cellStyle name="40% - Accent2 86 4 3" xfId="43283" xr:uid="{956BF3C8-B475-4581-86B3-D534A31DA583}"/>
    <cellStyle name="40% - Accent2 86 5" xfId="20605" xr:uid="{F80341D5-EAB6-47B9-A464-6833CC8D5F05}"/>
    <cellStyle name="40% - Accent2 86 6" xfId="35739" xr:uid="{379B62E9-0D35-48E8-8324-AC4A3E999B42}"/>
    <cellStyle name="40% - Accent2 87" xfId="1263" xr:uid="{55DDF824-0F6F-4CEF-B323-9BB222F7831A}"/>
    <cellStyle name="40% - Accent2 87 2" xfId="6412" xr:uid="{3EA52C62-7FE9-4BD2-BEF4-54D0DC6B551C}"/>
    <cellStyle name="40% - Accent2 87 2 2" xfId="14169" xr:uid="{964EA1CC-9DB4-4C6B-8F64-E215C013E77F}"/>
    <cellStyle name="40% - Accent2 87 2 2 2" xfId="33179" xr:uid="{9742658B-B95A-4BA1-8DCA-91C049538642}"/>
    <cellStyle name="40% - Accent2 87 2 2 3" xfId="48313" xr:uid="{174E3860-137B-462D-9286-EFC929C38B0B}"/>
    <cellStyle name="40% - Accent2 87 2 3" xfId="25635" xr:uid="{E5B14168-F6EC-4FA7-9725-76D0458277E4}"/>
    <cellStyle name="40% - Accent2 87 2 4" xfId="40769" xr:uid="{EBBAD3A6-2731-464D-84B8-8E9E71023689}"/>
    <cellStyle name="40% - Accent2 87 3" xfId="3917" xr:uid="{A873AAB8-6A7F-4078-8D56-FD104E23D3C8}"/>
    <cellStyle name="40% - Accent2 87 3 2" xfId="11680" xr:uid="{70498E89-FC26-4CD0-BF60-C6AA91A06CAB}"/>
    <cellStyle name="40% - Accent2 87 3 2 2" xfId="30705" xr:uid="{154E7D7A-CD59-4315-B1CC-6D87A3272B1F}"/>
    <cellStyle name="40% - Accent2 87 3 2 3" xfId="45839" xr:uid="{83B9BB5F-B106-4362-84B8-91AFC3B59BDC}"/>
    <cellStyle name="40% - Accent2 87 3 3" xfId="23161" xr:uid="{C6CD3DC8-E5F0-4BDA-BA84-4AB0303A929E}"/>
    <cellStyle name="40% - Accent2 87 3 4" xfId="38295" xr:uid="{681740CE-CA11-4429-B897-311BAACD4662}"/>
    <cellStyle name="40% - Accent2 87 4" xfId="9054" xr:uid="{6A67B32B-E37E-4728-A3CE-6F1C7F04698E}"/>
    <cellStyle name="40% - Accent2 87 4 2" xfId="28163" xr:uid="{F40FFA97-1D1B-4848-8933-281640D5A7A2}"/>
    <cellStyle name="40% - Accent2 87 4 3" xfId="43297" xr:uid="{F0D33543-7A82-4F81-A056-3DE2BA958EB9}"/>
    <cellStyle name="40% - Accent2 87 5" xfId="20619" xr:uid="{0D038E9C-06F2-4BF6-BC2B-A7BD44442A9F}"/>
    <cellStyle name="40% - Accent2 87 6" xfId="35753" xr:uid="{4EC6F3C8-B483-4CEC-8A17-CCC9C112A02B}"/>
    <cellStyle name="40% - Accent2 88" xfId="1277" xr:uid="{67A907F4-6252-49BC-ADB8-C71B28F3B9C2}"/>
    <cellStyle name="40% - Accent2 88 2" xfId="6426" xr:uid="{1847D33E-D375-4656-8AB2-D0C4FE4D4478}"/>
    <cellStyle name="40% - Accent2 88 2 2" xfId="14183" xr:uid="{4DA72C8D-5548-4891-8CBE-AF0E54DED129}"/>
    <cellStyle name="40% - Accent2 88 2 2 2" xfId="33193" xr:uid="{7A64D558-6DC3-4D14-8C30-5AD8FBA981A9}"/>
    <cellStyle name="40% - Accent2 88 2 2 3" xfId="48327" xr:uid="{A7F9663C-857F-4118-B72A-01585139762C}"/>
    <cellStyle name="40% - Accent2 88 2 3" xfId="25649" xr:uid="{03C4B131-E97E-477A-BBA5-189F9C8A6E45}"/>
    <cellStyle name="40% - Accent2 88 2 4" xfId="40783" xr:uid="{E0B49300-9100-4CD0-9B36-EBC74FDAC57F}"/>
    <cellStyle name="40% - Accent2 88 3" xfId="3931" xr:uid="{91EF8B10-38C1-4C64-B7C7-E8B8A666F540}"/>
    <cellStyle name="40% - Accent2 88 3 2" xfId="11694" xr:uid="{28EC7F9E-3132-427C-BFB4-8B47C2B55B73}"/>
    <cellStyle name="40% - Accent2 88 3 2 2" xfId="30719" xr:uid="{501D43BC-E477-4A84-AE99-13EF05AD5A54}"/>
    <cellStyle name="40% - Accent2 88 3 2 3" xfId="45853" xr:uid="{0AF1259D-A6C0-4D32-B601-6977123339DE}"/>
    <cellStyle name="40% - Accent2 88 3 3" xfId="23175" xr:uid="{3DE80574-37A7-423A-9364-5AE1BBDC7474}"/>
    <cellStyle name="40% - Accent2 88 3 4" xfId="38309" xr:uid="{F1D867CE-E5AC-47E8-8EB8-FC0956ECE376}"/>
    <cellStyle name="40% - Accent2 88 4" xfId="9068" xr:uid="{6150B012-BF9A-4365-B314-1567B4EE9F95}"/>
    <cellStyle name="40% - Accent2 88 4 2" xfId="28177" xr:uid="{F44F456D-CFC0-4BBC-9FD0-BBD3D05628B6}"/>
    <cellStyle name="40% - Accent2 88 4 3" xfId="43311" xr:uid="{46EFCE4F-5A26-47DB-A023-9CD3D97C29E4}"/>
    <cellStyle name="40% - Accent2 88 5" xfId="20633" xr:uid="{68E6A484-2952-4B01-8B25-0360324CA8B0}"/>
    <cellStyle name="40% - Accent2 88 6" xfId="35767" xr:uid="{6993C9E4-6B3D-42FF-91F3-B7645C1EBC72}"/>
    <cellStyle name="40% - Accent2 89" xfId="1291" xr:uid="{945D160E-AD16-4DC3-85A2-12D7FE64C62F}"/>
    <cellStyle name="40% - Accent2 89 2" xfId="6440" xr:uid="{B6493600-3B96-4D06-A2C3-190E05199396}"/>
    <cellStyle name="40% - Accent2 89 2 2" xfId="14197" xr:uid="{17557F72-816D-4A5E-86C2-B848B116D98D}"/>
    <cellStyle name="40% - Accent2 89 2 2 2" xfId="33207" xr:uid="{793E42F5-54D4-42A7-962C-896198B873F9}"/>
    <cellStyle name="40% - Accent2 89 2 2 3" xfId="48341" xr:uid="{981E9B78-2581-4D4F-9966-C46808AA36C9}"/>
    <cellStyle name="40% - Accent2 89 2 3" xfId="25663" xr:uid="{C3400FB6-C118-4DEC-8839-BA2C5EA15292}"/>
    <cellStyle name="40% - Accent2 89 2 4" xfId="40797" xr:uid="{912693D6-71D2-44F8-8E27-14B4A1E69154}"/>
    <cellStyle name="40% - Accent2 89 3" xfId="3945" xr:uid="{F8BC3C80-7215-498E-BA4E-22434C8E188C}"/>
    <cellStyle name="40% - Accent2 89 3 2" xfId="11708" xr:uid="{DEC09117-01D7-4BD6-91EF-D87BF32739A2}"/>
    <cellStyle name="40% - Accent2 89 3 2 2" xfId="30733" xr:uid="{1D83D9D6-6516-4819-A83A-D18E53249BDE}"/>
    <cellStyle name="40% - Accent2 89 3 2 3" xfId="45867" xr:uid="{056DB2E2-6963-457B-85B9-DAC89473C362}"/>
    <cellStyle name="40% - Accent2 89 3 3" xfId="23189" xr:uid="{8AFC46B5-33DE-47EF-A34E-4C5A5976D678}"/>
    <cellStyle name="40% - Accent2 89 3 4" xfId="38323" xr:uid="{4729F369-5234-4971-AB18-54FCBE380544}"/>
    <cellStyle name="40% - Accent2 89 4" xfId="9082" xr:uid="{B9B151E9-82DA-41C1-8F50-FC3B622D3A03}"/>
    <cellStyle name="40% - Accent2 89 4 2" xfId="28191" xr:uid="{CD3E8852-8854-4DDD-8BAB-487D0466B15F}"/>
    <cellStyle name="40% - Accent2 89 4 3" xfId="43325" xr:uid="{F111DCD1-63FA-449A-93E8-4C4D5A224087}"/>
    <cellStyle name="40% - Accent2 89 5" xfId="20647" xr:uid="{C4162A6E-74B6-42B9-9C76-CE69C37CBB7C}"/>
    <cellStyle name="40% - Accent2 89 6" xfId="35781" xr:uid="{0668BD7C-3DC9-426D-966B-21C294E2865A}"/>
    <cellStyle name="40% - Accent2 9" xfId="171" xr:uid="{8241F92F-4E44-46B6-906F-3784F920329C}"/>
    <cellStyle name="40% - Accent2 9 2" xfId="5314" xr:uid="{5A931E3E-9A14-4F59-8468-017521DE1B4F}"/>
    <cellStyle name="40% - Accent2 9 2 2" xfId="13071" xr:uid="{A2C1B153-AE18-4943-AF1D-83B71BB9B316}"/>
    <cellStyle name="40% - Accent2 9 2 2 2" xfId="32081" xr:uid="{46AA76CB-F2FA-4E22-95A7-FF8E6AD85C5B}"/>
    <cellStyle name="40% - Accent2 9 2 2 3" xfId="47215" xr:uid="{150C47EE-73D3-4DF7-BE6D-D95C1E0E33A6}"/>
    <cellStyle name="40% - Accent2 9 2 3" xfId="24537" xr:uid="{5AFDB17C-C980-42B6-A9A3-B9CC8B91F738}"/>
    <cellStyle name="40% - Accent2 9 2 4" xfId="39671" xr:uid="{BCFD410F-7AC5-496F-BD1D-DF2CE6C2F776}"/>
    <cellStyle name="40% - Accent2 9 3" xfId="2825" xr:uid="{FAEB8A8E-326A-41CE-ADC6-410B90EE4A76}"/>
    <cellStyle name="40% - Accent2 9 3 2" xfId="10588" xr:uid="{A7482CBC-875E-46A2-B647-2384A60595B8}"/>
    <cellStyle name="40% - Accent2 9 3 2 2" xfId="29613" xr:uid="{F1AADC74-029F-4F09-A72B-181D675969D3}"/>
    <cellStyle name="40% - Accent2 9 3 2 3" xfId="44747" xr:uid="{9E3A1E0E-C5BA-46DD-9676-FDEC4A931C4A}"/>
    <cellStyle name="40% - Accent2 9 3 3" xfId="22069" xr:uid="{92328D0E-DEE9-4A8C-B0AA-7F73E0A2F412}"/>
    <cellStyle name="40% - Accent2 9 3 4" xfId="37203" xr:uid="{1CFE9486-D502-4397-B4AA-B6DA25431351}"/>
    <cellStyle name="40% - Accent2 9 4" xfId="7962" xr:uid="{E299B571-9322-421E-B1DC-24126C62CAB0}"/>
    <cellStyle name="40% - Accent2 9 4 2" xfId="27071" xr:uid="{A68C7352-0A0D-4A82-AC56-A67677062D08}"/>
    <cellStyle name="40% - Accent2 9 4 3" xfId="42205" xr:uid="{223A1B92-6250-4163-9E97-1C8AE06C20AF}"/>
    <cellStyle name="40% - Accent2 9 5" xfId="19527" xr:uid="{690B0C43-95A0-4013-B920-454F312F1969}"/>
    <cellStyle name="40% - Accent2 9 6" xfId="34661" xr:uid="{61EFE2FA-CEA7-4C12-BE00-9B62E9D81479}"/>
    <cellStyle name="40% - Accent2 90" xfId="1305" xr:uid="{FFC5F3CB-8AEA-4BAE-A20D-4967FECEAEA6}"/>
    <cellStyle name="40% - Accent2 90 2" xfId="6454" xr:uid="{11A07A04-F706-4655-AA35-BC76E5DA9CAE}"/>
    <cellStyle name="40% - Accent2 90 2 2" xfId="14211" xr:uid="{0C0807C1-7FAF-48EE-A11C-CFA2F262A25F}"/>
    <cellStyle name="40% - Accent2 90 2 2 2" xfId="33221" xr:uid="{E378C986-7171-4D4A-8A96-292E0FF9FEC4}"/>
    <cellStyle name="40% - Accent2 90 2 2 3" xfId="48355" xr:uid="{3DD9B476-4FF7-4BAC-A921-9BEE4CBAAC41}"/>
    <cellStyle name="40% - Accent2 90 2 3" xfId="25677" xr:uid="{8EFE9E10-4545-478C-B70F-60988C2FC969}"/>
    <cellStyle name="40% - Accent2 90 2 4" xfId="40811" xr:uid="{582D9636-17E9-4392-B3AC-CDE3B70F7B4B}"/>
    <cellStyle name="40% - Accent2 90 3" xfId="3959" xr:uid="{D195138D-DC16-411E-A9DD-77FF38533E47}"/>
    <cellStyle name="40% - Accent2 90 3 2" xfId="11722" xr:uid="{2AFCC988-919B-4A79-8DDA-67670BF974B3}"/>
    <cellStyle name="40% - Accent2 90 3 2 2" xfId="30747" xr:uid="{2B654CD2-C7E8-4B0D-8652-0724EF904215}"/>
    <cellStyle name="40% - Accent2 90 3 2 3" xfId="45881" xr:uid="{11CBD392-3EBE-4E39-89DC-72B7A9FC6A61}"/>
    <cellStyle name="40% - Accent2 90 3 3" xfId="23203" xr:uid="{E55A917B-94F6-432F-98A2-B132FE1533C4}"/>
    <cellStyle name="40% - Accent2 90 3 4" xfId="38337" xr:uid="{78A39080-5F93-42F3-9810-FCCAADAAE6A0}"/>
    <cellStyle name="40% - Accent2 90 4" xfId="9096" xr:uid="{F7B86154-5BC2-4635-8923-930B5F0478C5}"/>
    <cellStyle name="40% - Accent2 90 4 2" xfId="28205" xr:uid="{BDD5D347-5310-4D71-BC43-C2190A68E5D1}"/>
    <cellStyle name="40% - Accent2 90 4 3" xfId="43339" xr:uid="{8051C8C5-199E-4701-AE1A-5AB64C81D63D}"/>
    <cellStyle name="40% - Accent2 90 5" xfId="20661" xr:uid="{FFC1B4CE-9A32-40D5-9FB3-489CB648D50B}"/>
    <cellStyle name="40% - Accent2 90 6" xfId="35795" xr:uid="{4949FB35-3A1C-40D6-801D-298799DE5CE0}"/>
    <cellStyle name="40% - Accent2 91" xfId="1319" xr:uid="{3D25E24A-7EAC-4950-9733-4C4C78E99153}"/>
    <cellStyle name="40% - Accent2 91 2" xfId="6468" xr:uid="{ECA35E2A-535C-43B9-A7F9-F0D787070C6F}"/>
    <cellStyle name="40% - Accent2 91 2 2" xfId="14225" xr:uid="{F6DC7D0A-4083-459B-8F3B-F27BF3DEA115}"/>
    <cellStyle name="40% - Accent2 91 2 2 2" xfId="33235" xr:uid="{25B6212A-3799-4DEA-B027-70BD0CDA4FE3}"/>
    <cellStyle name="40% - Accent2 91 2 2 3" xfId="48369" xr:uid="{D56FF524-1521-4DF3-8E27-74F0CC7431D7}"/>
    <cellStyle name="40% - Accent2 91 2 3" xfId="25691" xr:uid="{F96CFF01-C140-4A68-9BAD-86658D47F9D0}"/>
    <cellStyle name="40% - Accent2 91 2 4" xfId="40825" xr:uid="{EB9E6F52-C88E-4F3B-8AD5-135343985603}"/>
    <cellStyle name="40% - Accent2 91 3" xfId="3973" xr:uid="{78B46B5B-B084-44E6-A177-5EBBBB6D4BA7}"/>
    <cellStyle name="40% - Accent2 91 3 2" xfId="11736" xr:uid="{3F0B1EEA-AE78-40B7-A030-CFB0DDF2A20B}"/>
    <cellStyle name="40% - Accent2 91 3 2 2" xfId="30761" xr:uid="{A2E623F9-5EB7-42C6-AC9F-848AD745D7F0}"/>
    <cellStyle name="40% - Accent2 91 3 2 3" xfId="45895" xr:uid="{D2F3D474-6518-4B3A-878A-5885384DC57C}"/>
    <cellStyle name="40% - Accent2 91 3 3" xfId="23217" xr:uid="{1E0E0613-70D0-41CC-8605-1A9BEC44FE31}"/>
    <cellStyle name="40% - Accent2 91 3 4" xfId="38351" xr:uid="{5EC55BF0-C4A0-4073-B82F-7F023BBFC010}"/>
    <cellStyle name="40% - Accent2 91 4" xfId="9110" xr:uid="{4B2A5E0F-00BA-49C3-AD6D-95FB8AA36435}"/>
    <cellStyle name="40% - Accent2 91 4 2" xfId="28219" xr:uid="{E0030960-6050-4C2F-A785-34F6D3B86144}"/>
    <cellStyle name="40% - Accent2 91 4 3" xfId="43353" xr:uid="{BBEC1036-220D-4916-A346-70F3651622CE}"/>
    <cellStyle name="40% - Accent2 91 5" xfId="20675" xr:uid="{86AF0B09-2EDF-45FE-B20E-3A1F4708FD2D}"/>
    <cellStyle name="40% - Accent2 91 6" xfId="35809" xr:uid="{FCA2FCCC-3469-4423-8473-B1CC6FD7A4BE}"/>
    <cellStyle name="40% - Accent2 92" xfId="1333" xr:uid="{B3BAE2A6-C35A-4164-8B29-85AA2C059F66}"/>
    <cellStyle name="40% - Accent2 92 2" xfId="6482" xr:uid="{06794DBE-4A74-4456-90EF-91F6541CBA15}"/>
    <cellStyle name="40% - Accent2 92 2 2" xfId="14239" xr:uid="{9958A1C4-4655-4D49-9E5E-155996C1EE98}"/>
    <cellStyle name="40% - Accent2 92 2 2 2" xfId="33249" xr:uid="{2A889425-934F-4968-956D-94B1A3B45075}"/>
    <cellStyle name="40% - Accent2 92 2 2 3" xfId="48383" xr:uid="{A7FA3A26-9FD0-4BCE-99D5-DA80263DC2BB}"/>
    <cellStyle name="40% - Accent2 92 2 3" xfId="25705" xr:uid="{1D715FA7-F0AC-409D-9734-F10AF21AB5CD}"/>
    <cellStyle name="40% - Accent2 92 2 4" xfId="40839" xr:uid="{7B007A66-E7D5-484B-B409-8633FA66879C}"/>
    <cellStyle name="40% - Accent2 92 3" xfId="3987" xr:uid="{573DE6FE-9DF4-4C6F-9791-826C2C142DF4}"/>
    <cellStyle name="40% - Accent2 92 3 2" xfId="11750" xr:uid="{3EA9235E-067C-4BD7-BD31-4CBA13D94DD1}"/>
    <cellStyle name="40% - Accent2 92 3 2 2" xfId="30775" xr:uid="{340E6266-8D4F-4473-A1B0-CA2938036BAB}"/>
    <cellStyle name="40% - Accent2 92 3 2 3" xfId="45909" xr:uid="{9C4DAFEC-C2D2-4DF8-B223-85DF46EE5C89}"/>
    <cellStyle name="40% - Accent2 92 3 3" xfId="23231" xr:uid="{201CC75C-969B-4035-BD45-55A02CD94896}"/>
    <cellStyle name="40% - Accent2 92 3 4" xfId="38365" xr:uid="{3FA1C0F8-99C2-42C4-9A12-8D75A816AF86}"/>
    <cellStyle name="40% - Accent2 92 4" xfId="9124" xr:uid="{407B83A1-5CB4-4039-88A5-D54186A2C67D}"/>
    <cellStyle name="40% - Accent2 92 4 2" xfId="28233" xr:uid="{D19F51D6-9EE6-4EDE-84F5-7BDF37B6B234}"/>
    <cellStyle name="40% - Accent2 92 4 3" xfId="43367" xr:uid="{0AD647F0-0689-43D5-BAC6-8524330E7B93}"/>
    <cellStyle name="40% - Accent2 92 5" xfId="20689" xr:uid="{EAA49061-D195-40A2-9DB6-933A15FA6B0A}"/>
    <cellStyle name="40% - Accent2 92 6" xfId="35823" xr:uid="{3CD1CFA0-EE6C-4613-998A-A598CECE7868}"/>
    <cellStyle name="40% - Accent2 93" xfId="1347" xr:uid="{8CE682D4-3890-4214-969F-30C30C92C023}"/>
    <cellStyle name="40% - Accent2 93 2" xfId="6496" xr:uid="{5523173B-BEBA-41A5-A47A-CB1703F2F713}"/>
    <cellStyle name="40% - Accent2 93 2 2" xfId="14253" xr:uid="{8C0CEF96-B780-4D81-B90C-A7E1C561072A}"/>
    <cellStyle name="40% - Accent2 93 2 2 2" xfId="33263" xr:uid="{4D639ADA-CF75-4E4A-84FA-EDDF55192EE0}"/>
    <cellStyle name="40% - Accent2 93 2 2 3" xfId="48397" xr:uid="{40BAF713-1A60-436A-97D9-B6882208FCD4}"/>
    <cellStyle name="40% - Accent2 93 2 3" xfId="25719" xr:uid="{F1A923AE-85C3-43B1-83CF-DF5541449EE1}"/>
    <cellStyle name="40% - Accent2 93 2 4" xfId="40853" xr:uid="{B799E0D1-1590-4A8B-B562-C81ABE1A5C9D}"/>
    <cellStyle name="40% - Accent2 93 3" xfId="4001" xr:uid="{F0DDAFF5-A719-434D-8BAE-223EDC2D29A5}"/>
    <cellStyle name="40% - Accent2 93 3 2" xfId="11764" xr:uid="{B49AD26F-95ED-4D44-9F31-2DF3F555A457}"/>
    <cellStyle name="40% - Accent2 93 3 2 2" xfId="30789" xr:uid="{FE194389-A30B-416E-BFD8-3AD52F8F5EF6}"/>
    <cellStyle name="40% - Accent2 93 3 2 3" xfId="45923" xr:uid="{1F66E59F-D972-47CC-A2D1-F4B832BE318E}"/>
    <cellStyle name="40% - Accent2 93 3 3" xfId="23245" xr:uid="{A315D9F3-E7AC-4A57-B6C8-0CE2ECF27806}"/>
    <cellStyle name="40% - Accent2 93 3 4" xfId="38379" xr:uid="{4BE6004F-8E85-4F75-98FB-5E35FCEC13DB}"/>
    <cellStyle name="40% - Accent2 93 4" xfId="9138" xr:uid="{59777945-F944-4F41-ACBC-82066E2441C3}"/>
    <cellStyle name="40% - Accent2 93 4 2" xfId="28247" xr:uid="{057FD74D-44D6-4F20-AE35-951492615285}"/>
    <cellStyle name="40% - Accent2 93 4 3" xfId="43381" xr:uid="{2D0B0F3A-5289-4139-A7A7-E4717A5B495F}"/>
    <cellStyle name="40% - Accent2 93 5" xfId="20703" xr:uid="{83A87B2B-F017-4F57-9CC8-C92C1BF13060}"/>
    <cellStyle name="40% - Accent2 93 6" xfId="35837" xr:uid="{1720E404-B89A-476F-B62A-B8C059CBFC82}"/>
    <cellStyle name="40% - Accent2 94" xfId="1361" xr:uid="{E9708B14-46BC-44BD-91AE-ED94EAAA46D2}"/>
    <cellStyle name="40% - Accent2 94 2" xfId="6510" xr:uid="{7738359B-DF33-463B-AEC0-0E7023048442}"/>
    <cellStyle name="40% - Accent2 94 2 2" xfId="14267" xr:uid="{4126EA6C-5B86-4928-9F90-4EC4B375EE8F}"/>
    <cellStyle name="40% - Accent2 94 2 2 2" xfId="33277" xr:uid="{68002539-B88B-4A00-A2F9-2C07C4D184FF}"/>
    <cellStyle name="40% - Accent2 94 2 2 3" xfId="48411" xr:uid="{8936F366-76D2-46F6-A2D9-2A02A7004B07}"/>
    <cellStyle name="40% - Accent2 94 2 3" xfId="25733" xr:uid="{C2903CD6-EA8E-41A3-A226-E4B6DDF9A480}"/>
    <cellStyle name="40% - Accent2 94 2 4" xfId="40867" xr:uid="{6A798419-0099-4222-9061-9ABA519BFAA6}"/>
    <cellStyle name="40% - Accent2 94 3" xfId="4015" xr:uid="{DEA3A56B-3606-4239-A421-3C2ABBFA7C62}"/>
    <cellStyle name="40% - Accent2 94 3 2" xfId="11778" xr:uid="{6724ED7B-B4FE-4344-B301-8B57D7DF4C58}"/>
    <cellStyle name="40% - Accent2 94 3 2 2" xfId="30803" xr:uid="{EE448669-7104-418C-823C-5C73EEE279B5}"/>
    <cellStyle name="40% - Accent2 94 3 2 3" xfId="45937" xr:uid="{D4347143-0D0E-41DC-99FB-EB13503E0E3C}"/>
    <cellStyle name="40% - Accent2 94 3 3" xfId="23259" xr:uid="{C23F3CB8-5115-4F32-9AA4-9F8B0D21CFFE}"/>
    <cellStyle name="40% - Accent2 94 3 4" xfId="38393" xr:uid="{F5E2EA43-7C1B-4087-9BBE-971F7ECBEC90}"/>
    <cellStyle name="40% - Accent2 94 4" xfId="9152" xr:uid="{D358B146-CD6A-4C2A-9A7A-A47B52F3D76F}"/>
    <cellStyle name="40% - Accent2 94 4 2" xfId="28261" xr:uid="{85D06ECD-0A7F-408B-A956-F3F31C5F066B}"/>
    <cellStyle name="40% - Accent2 94 4 3" xfId="43395" xr:uid="{B0CCFB7C-A67B-44AE-9673-6B8CE0067C7B}"/>
    <cellStyle name="40% - Accent2 94 5" xfId="20717" xr:uid="{F6CF7A7A-3632-4229-8049-9B20A8096119}"/>
    <cellStyle name="40% - Accent2 94 6" xfId="35851" xr:uid="{1F108A37-EFEA-4EED-A90E-D7A61F226F16}"/>
    <cellStyle name="40% - Accent2 95" xfId="1375" xr:uid="{2D710321-983B-4885-AE9E-70C3FCA6BA1D}"/>
    <cellStyle name="40% - Accent2 95 2" xfId="6524" xr:uid="{6C3CABC1-AF18-4BC6-B323-2E110D919EE2}"/>
    <cellStyle name="40% - Accent2 95 2 2" xfId="14281" xr:uid="{430EB1C9-7608-4D3F-9268-5809C85CD4DD}"/>
    <cellStyle name="40% - Accent2 95 2 2 2" xfId="33291" xr:uid="{673B0DDE-DDEA-4A70-B3D4-5160DE48BB05}"/>
    <cellStyle name="40% - Accent2 95 2 2 3" xfId="48425" xr:uid="{EBD6B7DF-AB50-4715-BF5E-821E1A6C4EDB}"/>
    <cellStyle name="40% - Accent2 95 2 3" xfId="25747" xr:uid="{A65FDADE-57C7-4255-880F-D3F522207556}"/>
    <cellStyle name="40% - Accent2 95 2 4" xfId="40881" xr:uid="{C69A6B61-FB1A-4F8D-9C21-4027A9AA9298}"/>
    <cellStyle name="40% - Accent2 95 3" xfId="4029" xr:uid="{D290B953-0E76-4C0C-B9C3-EC6D6FA0B8F8}"/>
    <cellStyle name="40% - Accent2 95 3 2" xfId="11792" xr:uid="{2EF6EF5A-7A26-4000-BF71-26AEB7B58887}"/>
    <cellStyle name="40% - Accent2 95 3 2 2" xfId="30817" xr:uid="{ED1CFE3B-3B2F-4446-A8F5-3A182E3B0ED0}"/>
    <cellStyle name="40% - Accent2 95 3 2 3" xfId="45951" xr:uid="{DF261A73-0EF2-4E58-9027-3B56DC60D49C}"/>
    <cellStyle name="40% - Accent2 95 3 3" xfId="23273" xr:uid="{4051D791-1B51-4DB5-8BF0-ED6D5077C769}"/>
    <cellStyle name="40% - Accent2 95 3 4" xfId="38407" xr:uid="{39C7FBEA-87C9-4953-8C02-E72EE0CD848D}"/>
    <cellStyle name="40% - Accent2 95 4" xfId="9166" xr:uid="{ACC216C1-1D7F-4762-96FE-09DBC423FAFA}"/>
    <cellStyle name="40% - Accent2 95 4 2" xfId="28275" xr:uid="{D01ECB45-71BD-4235-B41B-66C14CC73B0F}"/>
    <cellStyle name="40% - Accent2 95 4 3" xfId="43409" xr:uid="{D5461450-53FF-4C79-8589-9013765C1881}"/>
    <cellStyle name="40% - Accent2 95 5" xfId="20731" xr:uid="{7721AECF-DDC6-4014-905E-54CE89356F61}"/>
    <cellStyle name="40% - Accent2 95 6" xfId="35865" xr:uid="{8DB04594-9592-4084-8513-C9252C881467}"/>
    <cellStyle name="40% - Accent2 96" xfId="1389" xr:uid="{5FA62274-C087-4DF4-B9E3-1F359D2EADEA}"/>
    <cellStyle name="40% - Accent2 96 2" xfId="6538" xr:uid="{AD1C6E5C-9E98-4C09-8BAF-A33B2CC3ECC3}"/>
    <cellStyle name="40% - Accent2 96 2 2" xfId="14295" xr:uid="{A7526613-4674-406E-9AAB-844F722C755F}"/>
    <cellStyle name="40% - Accent2 96 2 2 2" xfId="33305" xr:uid="{242365FC-7B1B-4DA7-A724-B61AECE41BF5}"/>
    <cellStyle name="40% - Accent2 96 2 2 3" xfId="48439" xr:uid="{0ABCA9CD-BFAB-489B-928F-A01F0CC75CF8}"/>
    <cellStyle name="40% - Accent2 96 2 3" xfId="25761" xr:uid="{2C409CE8-ED47-48DD-BDF3-8C62203A9F50}"/>
    <cellStyle name="40% - Accent2 96 2 4" xfId="40895" xr:uid="{AB2BCD89-B6B1-4126-9E4F-5CBF8B3C9B5D}"/>
    <cellStyle name="40% - Accent2 96 3" xfId="4043" xr:uid="{C5D2E37D-F50D-4A29-ADEF-7C0C8115B0A0}"/>
    <cellStyle name="40% - Accent2 96 3 2" xfId="11806" xr:uid="{823208A9-4FE4-4F59-9CBA-6B9C843A171D}"/>
    <cellStyle name="40% - Accent2 96 3 2 2" xfId="30831" xr:uid="{769294A3-1C72-48A3-8274-3DD9145480A3}"/>
    <cellStyle name="40% - Accent2 96 3 2 3" xfId="45965" xr:uid="{0FC44CCF-4BA5-46F7-A4BF-73C8E266E076}"/>
    <cellStyle name="40% - Accent2 96 3 3" xfId="23287" xr:uid="{6004F8FB-A7C3-4B35-A5BC-34732E0C5BBF}"/>
    <cellStyle name="40% - Accent2 96 3 4" xfId="38421" xr:uid="{531036D3-8618-44E7-A943-036183BF5C69}"/>
    <cellStyle name="40% - Accent2 96 4" xfId="9180" xr:uid="{8CB5972B-1AE7-43C8-8EFE-957766E08434}"/>
    <cellStyle name="40% - Accent2 96 4 2" xfId="28289" xr:uid="{A79BAD28-9A0D-457E-9E8F-A2327839BEF1}"/>
    <cellStyle name="40% - Accent2 96 4 3" xfId="43423" xr:uid="{0FC6C0E0-87EF-485E-BCD0-424BADB21482}"/>
    <cellStyle name="40% - Accent2 96 5" xfId="20745" xr:uid="{58EA0828-4F8B-4B86-BC26-F237632930BF}"/>
    <cellStyle name="40% - Accent2 96 6" xfId="35879" xr:uid="{0B9F95C7-21E6-4BBB-B9E0-D68129F610D7}"/>
    <cellStyle name="40% - Accent2 97" xfId="1403" xr:uid="{AB126BB8-8814-4228-AFDB-D4729D1F36CB}"/>
    <cellStyle name="40% - Accent2 97 2" xfId="6552" xr:uid="{5C30B4C4-E7A2-41A0-8822-717F2427144E}"/>
    <cellStyle name="40% - Accent2 97 2 2" xfId="14309" xr:uid="{598DE34A-EF41-42B6-A561-E29388CF3DE6}"/>
    <cellStyle name="40% - Accent2 97 2 2 2" xfId="33319" xr:uid="{B4C38D1E-4742-4176-A2DB-1F73D6DBEA5C}"/>
    <cellStyle name="40% - Accent2 97 2 2 3" xfId="48453" xr:uid="{C36ACAAF-284B-4550-94F2-FDEC8B01120B}"/>
    <cellStyle name="40% - Accent2 97 2 3" xfId="25775" xr:uid="{DF96C889-1F46-46AE-94C5-90CC424BE521}"/>
    <cellStyle name="40% - Accent2 97 2 4" xfId="40909" xr:uid="{2E68762F-2E48-43BB-BE61-68056CA778A1}"/>
    <cellStyle name="40% - Accent2 97 3" xfId="4057" xr:uid="{F8912FA4-D426-48FD-98DA-177CDE5195D2}"/>
    <cellStyle name="40% - Accent2 97 3 2" xfId="11820" xr:uid="{579F3931-2FD5-4C03-969A-57B2D5DF8FB5}"/>
    <cellStyle name="40% - Accent2 97 3 2 2" xfId="30845" xr:uid="{827E0A09-EC2E-4F1B-8202-F26F5D45C3C8}"/>
    <cellStyle name="40% - Accent2 97 3 2 3" xfId="45979" xr:uid="{05F9CBF7-64C5-4638-95E6-9ACD025CB823}"/>
    <cellStyle name="40% - Accent2 97 3 3" xfId="23301" xr:uid="{F8FD33F3-B1EF-415D-92EC-1746E3DBE267}"/>
    <cellStyle name="40% - Accent2 97 3 4" xfId="38435" xr:uid="{E47C3983-C0D6-43C6-804C-FE2784D3A8B1}"/>
    <cellStyle name="40% - Accent2 97 4" xfId="9194" xr:uid="{8FC6B349-1BB5-4DD6-829C-77A998A29D3D}"/>
    <cellStyle name="40% - Accent2 97 4 2" xfId="28303" xr:uid="{7F7F562C-06F7-43F7-A008-80F163C7F297}"/>
    <cellStyle name="40% - Accent2 97 4 3" xfId="43437" xr:uid="{E269A7DB-A799-4D34-8CB0-AF89E9C667CB}"/>
    <cellStyle name="40% - Accent2 97 5" xfId="20759" xr:uid="{47675AA0-722A-4A7E-BEAF-A6482373223A}"/>
    <cellStyle name="40% - Accent2 97 6" xfId="35893" xr:uid="{7E37DC7D-E4AA-4749-BA13-50B0F28ADFF1}"/>
    <cellStyle name="40% - Accent2 98" xfId="1417" xr:uid="{8970A5A5-CB98-4C63-8D4A-A55FF55B5A98}"/>
    <cellStyle name="40% - Accent2 98 2" xfId="6566" xr:uid="{361F04A4-2D05-4FF4-A41C-CB9A6C2E58BE}"/>
    <cellStyle name="40% - Accent2 98 2 2" xfId="14323" xr:uid="{47438A99-95AF-41A2-9D31-BA156CDACA43}"/>
    <cellStyle name="40% - Accent2 98 2 2 2" xfId="33333" xr:uid="{C5814818-082C-47EE-B2D5-E44202F5B848}"/>
    <cellStyle name="40% - Accent2 98 2 2 3" xfId="48467" xr:uid="{DD8D452C-A0B0-4267-8EFD-D312CF0A58BB}"/>
    <cellStyle name="40% - Accent2 98 2 3" xfId="25789" xr:uid="{C4D9E627-C632-4B67-B7F0-5C14B42291CD}"/>
    <cellStyle name="40% - Accent2 98 2 4" xfId="40923" xr:uid="{BE4461A8-DBAD-4256-9781-CBB98330BEA3}"/>
    <cellStyle name="40% - Accent2 98 3" xfId="4071" xr:uid="{3372FE5F-27D8-418C-B3F1-8054D8A44E2E}"/>
    <cellStyle name="40% - Accent2 98 3 2" xfId="11834" xr:uid="{45E5AA84-19D8-4980-8EC2-5BCA5F01FF15}"/>
    <cellStyle name="40% - Accent2 98 3 2 2" xfId="30859" xr:uid="{92D88E47-F0E2-4053-A6F7-DA8AB01F430E}"/>
    <cellStyle name="40% - Accent2 98 3 2 3" xfId="45993" xr:uid="{CDF60DAB-D1E2-4B09-B92F-1CB2393657E3}"/>
    <cellStyle name="40% - Accent2 98 3 3" xfId="23315" xr:uid="{D4358D34-9989-4496-8501-203B642B0E77}"/>
    <cellStyle name="40% - Accent2 98 3 4" xfId="38449" xr:uid="{BC8B76D4-724B-488B-8834-92CF92938D58}"/>
    <cellStyle name="40% - Accent2 98 4" xfId="9208" xr:uid="{78E3899E-4925-47D0-8A78-9A52E6145CB4}"/>
    <cellStyle name="40% - Accent2 98 4 2" xfId="28317" xr:uid="{DA2050D0-4D75-4413-90B1-D74A62C13653}"/>
    <cellStyle name="40% - Accent2 98 4 3" xfId="43451" xr:uid="{296F4154-7048-4B25-A6BC-8A44E858491C}"/>
    <cellStyle name="40% - Accent2 98 5" xfId="20773" xr:uid="{8FE8E156-E5BE-40B4-95D1-E98BD64905B1}"/>
    <cellStyle name="40% - Accent2 98 6" xfId="35907" xr:uid="{D4A7A91F-AE00-40E4-8168-B11EBDF4CF9C}"/>
    <cellStyle name="40% - Accent2 99" xfId="1431" xr:uid="{C4229C40-8DBB-4637-B340-0D697FA13F34}"/>
    <cellStyle name="40% - Accent2 99 2" xfId="6580" xr:uid="{64646CCC-CAB5-4F2C-9FF8-F145E2B33671}"/>
    <cellStyle name="40% - Accent2 99 2 2" xfId="14337" xr:uid="{7177CFFD-5F86-40C7-B070-965262D3F77B}"/>
    <cellStyle name="40% - Accent2 99 2 2 2" xfId="33347" xr:uid="{537BFED4-75EC-4520-8A4A-4527ECD1C4A1}"/>
    <cellStyle name="40% - Accent2 99 2 2 3" xfId="48481" xr:uid="{AB7D0FAB-DD9E-47B2-B78C-04A9ED17F8C6}"/>
    <cellStyle name="40% - Accent2 99 2 3" xfId="25803" xr:uid="{39C10737-5BCC-442F-B5A5-7303CEF94A0E}"/>
    <cellStyle name="40% - Accent2 99 2 4" xfId="40937" xr:uid="{FABE192A-2BF7-4EB3-A6FA-F783C86620F9}"/>
    <cellStyle name="40% - Accent2 99 3" xfId="4085" xr:uid="{13F5D1C1-3CB2-4791-846E-C526960BB27B}"/>
    <cellStyle name="40% - Accent2 99 3 2" xfId="11848" xr:uid="{E5DC34CC-8848-4C78-8CBC-2F6BE94EA3F4}"/>
    <cellStyle name="40% - Accent2 99 3 2 2" xfId="30873" xr:uid="{E5F33743-B1B7-438A-A08E-C576BC986CA1}"/>
    <cellStyle name="40% - Accent2 99 3 2 3" xfId="46007" xr:uid="{74503ECE-5D87-4135-A8D6-FC2079313629}"/>
    <cellStyle name="40% - Accent2 99 3 3" xfId="23329" xr:uid="{301F9F45-7CAB-4276-B1C6-7821801011C8}"/>
    <cellStyle name="40% - Accent2 99 3 4" xfId="38463" xr:uid="{B1CFC2DA-2625-416E-829C-2BB497DFD543}"/>
    <cellStyle name="40% - Accent2 99 4" xfId="9222" xr:uid="{B00C7CBA-0E4E-4119-80D6-5E8F5CD6BA7A}"/>
    <cellStyle name="40% - Accent2 99 4 2" xfId="28331" xr:uid="{92B7E607-A4ED-412D-828F-4A1F67DC7C63}"/>
    <cellStyle name="40% - Accent2 99 4 3" xfId="43465" xr:uid="{D4A8137F-C18F-40A3-89B1-23F9E814A151}"/>
    <cellStyle name="40% - Accent2 99 5" xfId="20787" xr:uid="{4DAF72C7-505C-4072-A4F7-86154C2D9515}"/>
    <cellStyle name="40% - Accent2 99 6" xfId="35921" xr:uid="{20BAF727-0F4D-4893-B594-16533CFEEF4D}"/>
    <cellStyle name="40% - Accent3 10" xfId="187" xr:uid="{8ED11E58-ED98-419C-84E9-77E15F3164AB}"/>
    <cellStyle name="40% - Accent3 10 2" xfId="5330" xr:uid="{B4F916E5-730E-412B-9232-B063621CBBA0}"/>
    <cellStyle name="40% - Accent3 10 2 2" xfId="13087" xr:uid="{762E82CC-6966-4360-9D4C-753C7930A6DA}"/>
    <cellStyle name="40% - Accent3 10 2 2 2" xfId="32097" xr:uid="{470DF966-E12E-460F-A08D-9B8BD0FA628D}"/>
    <cellStyle name="40% - Accent3 10 2 2 3" xfId="47231" xr:uid="{72A6D5FB-AA76-4E04-B005-221CAC6E53A6}"/>
    <cellStyle name="40% - Accent3 10 2 3" xfId="24553" xr:uid="{3E888338-EE14-4400-A9BA-46E0F972FEA8}"/>
    <cellStyle name="40% - Accent3 10 2 4" xfId="39687" xr:uid="{C49AF617-5371-4D6D-86AA-2189464DE83C}"/>
    <cellStyle name="40% - Accent3 10 3" xfId="2841" xr:uid="{D2CE4CBD-B929-4659-8904-08ADAB69E7EC}"/>
    <cellStyle name="40% - Accent3 10 3 2" xfId="10604" xr:uid="{431D68C0-C30D-4F56-8EF3-A18B216E528F}"/>
    <cellStyle name="40% - Accent3 10 3 2 2" xfId="29629" xr:uid="{901615EE-2AEB-40C6-A6D8-4BBD2067A254}"/>
    <cellStyle name="40% - Accent3 10 3 2 3" xfId="44763" xr:uid="{5480C362-2C86-40C0-A238-57F93C6CF12D}"/>
    <cellStyle name="40% - Accent3 10 3 3" xfId="22085" xr:uid="{661B78B8-C740-4433-840B-DE41B4886CC7}"/>
    <cellStyle name="40% - Accent3 10 3 4" xfId="37219" xr:uid="{DB05806C-089D-4F97-9A0E-C47580D182EA}"/>
    <cellStyle name="40% - Accent3 10 4" xfId="7978" xr:uid="{BFE563B1-8328-4AF4-839A-A550D9CCA964}"/>
    <cellStyle name="40% - Accent3 10 4 2" xfId="27087" xr:uid="{F4279F90-5910-47B5-8FBC-26BF4E5BF934}"/>
    <cellStyle name="40% - Accent3 10 4 3" xfId="42221" xr:uid="{50376248-0134-45B1-93C1-7390E86BECCB}"/>
    <cellStyle name="40% - Accent3 10 5" xfId="19543" xr:uid="{D8D7B5A2-E641-46D9-AC4A-B26AC4F4EAD8}"/>
    <cellStyle name="40% - Accent3 10 6" xfId="34677" xr:uid="{656C2CB5-0FBD-4FA0-BFDE-69094E225438}"/>
    <cellStyle name="40% - Accent3 100" xfId="1447" xr:uid="{89159B8F-7494-4D9F-9825-AE4D6D0FD667}"/>
    <cellStyle name="40% - Accent3 100 2" xfId="6596" xr:uid="{B13314A9-8078-432D-8336-0C064EB629E3}"/>
    <cellStyle name="40% - Accent3 100 2 2" xfId="14353" xr:uid="{00D1069C-9E0E-44B2-A381-F88FECBCF357}"/>
    <cellStyle name="40% - Accent3 100 2 2 2" xfId="33363" xr:uid="{9988D573-C483-4E09-802F-D3F779C080E3}"/>
    <cellStyle name="40% - Accent3 100 2 2 3" xfId="48497" xr:uid="{14BE2D29-29C4-4421-8297-04C5ECADAD79}"/>
    <cellStyle name="40% - Accent3 100 2 3" xfId="25819" xr:uid="{F73C944C-4325-49D4-906F-6EAF54675071}"/>
    <cellStyle name="40% - Accent3 100 2 4" xfId="40953" xr:uid="{379B3950-9A07-47AE-940C-F3FACC787DD5}"/>
    <cellStyle name="40% - Accent3 100 3" xfId="4101" xr:uid="{7D5B7755-EDEB-4A60-90E2-44186BC9F14A}"/>
    <cellStyle name="40% - Accent3 100 3 2" xfId="11864" xr:uid="{855F899D-3787-4C5C-944E-5DB15EBCA772}"/>
    <cellStyle name="40% - Accent3 100 3 2 2" xfId="30889" xr:uid="{81770FEF-54DE-43F8-8CD7-21133D457DB8}"/>
    <cellStyle name="40% - Accent3 100 3 2 3" xfId="46023" xr:uid="{0DEED810-E5A0-4AA4-9A33-818E79B25BB5}"/>
    <cellStyle name="40% - Accent3 100 3 3" xfId="23345" xr:uid="{58FEB432-FD62-43F4-95FD-CF661F0141D4}"/>
    <cellStyle name="40% - Accent3 100 3 4" xfId="38479" xr:uid="{9C9A731E-8ECF-4CBE-9547-62A855EBB493}"/>
    <cellStyle name="40% - Accent3 100 4" xfId="9238" xr:uid="{300543E1-D0B3-4AD1-8595-14B3B39BC7DD}"/>
    <cellStyle name="40% - Accent3 100 4 2" xfId="28347" xr:uid="{369B47D6-6888-4533-B74C-3D4BB3F63334}"/>
    <cellStyle name="40% - Accent3 100 4 3" xfId="43481" xr:uid="{11354FC8-451B-40FB-A06F-A933FF440818}"/>
    <cellStyle name="40% - Accent3 100 5" xfId="20803" xr:uid="{FB8CECAF-B46A-4A05-9582-C10FBB3719E0}"/>
    <cellStyle name="40% - Accent3 100 6" xfId="35937" xr:uid="{B6B03E15-5D66-4733-BE15-27491666D80A}"/>
    <cellStyle name="40% - Accent3 101" xfId="1461" xr:uid="{1B1774D3-56F1-4FBD-A047-272FBE93971B}"/>
    <cellStyle name="40% - Accent3 101 2" xfId="6610" xr:uid="{1688406E-01B6-489C-8A6C-2665C8727C0D}"/>
    <cellStyle name="40% - Accent3 101 2 2" xfId="14367" xr:uid="{63C24124-7B51-4414-9E1F-DDDF083D7BE5}"/>
    <cellStyle name="40% - Accent3 101 2 2 2" xfId="33377" xr:uid="{FFFF646A-1E41-4967-A6E8-801023E9FDAF}"/>
    <cellStyle name="40% - Accent3 101 2 2 3" xfId="48511" xr:uid="{2C289CE0-5DDB-451E-9D37-E3ECE32DF40D}"/>
    <cellStyle name="40% - Accent3 101 2 3" xfId="25833" xr:uid="{7933C6AC-DA32-4FBB-803C-EAAA78418F65}"/>
    <cellStyle name="40% - Accent3 101 2 4" xfId="40967" xr:uid="{D0EFD47B-DFFF-496D-BCA2-72610301348D}"/>
    <cellStyle name="40% - Accent3 101 3" xfId="4115" xr:uid="{39CAA3FF-FCB2-4285-89B8-D4CC64EC75C9}"/>
    <cellStyle name="40% - Accent3 101 3 2" xfId="11878" xr:uid="{C87C9B34-C2FB-4156-B079-DECDC48BDDAB}"/>
    <cellStyle name="40% - Accent3 101 3 2 2" xfId="30903" xr:uid="{7AB1A4B7-91A0-4DF3-B339-DB7CC4B6C2C5}"/>
    <cellStyle name="40% - Accent3 101 3 2 3" xfId="46037" xr:uid="{7995E891-D4DF-4B61-A0B2-EC6F3BFD3C69}"/>
    <cellStyle name="40% - Accent3 101 3 3" xfId="23359" xr:uid="{786D0F3E-02F8-4BE7-9088-ED6F0DCC9AA3}"/>
    <cellStyle name="40% - Accent3 101 3 4" xfId="38493" xr:uid="{BC3382F9-B7AA-496A-973F-D97156DFB989}"/>
    <cellStyle name="40% - Accent3 101 4" xfId="9252" xr:uid="{C612181B-0693-4161-80A8-D27C4E6F38FA}"/>
    <cellStyle name="40% - Accent3 101 4 2" xfId="28361" xr:uid="{7D659248-9DBE-4E2E-9A13-9116B63B0376}"/>
    <cellStyle name="40% - Accent3 101 4 3" xfId="43495" xr:uid="{1DA6D564-B79B-4D13-961B-FD923049F4D0}"/>
    <cellStyle name="40% - Accent3 101 5" xfId="20817" xr:uid="{6E45CDBF-59D2-49ED-8930-132C860616C7}"/>
    <cellStyle name="40% - Accent3 101 6" xfId="35951" xr:uid="{F258280C-5BBA-43D8-8345-BF68BAB5C8D5}"/>
    <cellStyle name="40% - Accent3 102" xfId="1475" xr:uid="{74B28814-CAC1-4D37-9367-1C0FEDE868EF}"/>
    <cellStyle name="40% - Accent3 102 2" xfId="6624" xr:uid="{D4E9FFAF-3725-481E-936F-4E082EB5CB27}"/>
    <cellStyle name="40% - Accent3 102 2 2" xfId="14381" xr:uid="{842DF960-BAD2-42FF-909B-102F1DCE2F39}"/>
    <cellStyle name="40% - Accent3 102 2 2 2" xfId="33391" xr:uid="{7EE07121-651C-472D-9CD2-212A5C20725C}"/>
    <cellStyle name="40% - Accent3 102 2 2 3" xfId="48525" xr:uid="{05A625C1-C935-46A1-89CA-F79F80F7CB2E}"/>
    <cellStyle name="40% - Accent3 102 2 3" xfId="25847" xr:uid="{3492A85E-2C23-4FAC-B8A8-6B6505EDF67F}"/>
    <cellStyle name="40% - Accent3 102 2 4" xfId="40981" xr:uid="{19BD2836-5601-4B1D-B0B4-1E41F6AC9769}"/>
    <cellStyle name="40% - Accent3 102 3" xfId="4129" xr:uid="{E27463F4-0038-4AF5-9EFE-FE6B60A07BC4}"/>
    <cellStyle name="40% - Accent3 102 3 2" xfId="11892" xr:uid="{E022D368-DA5F-415A-B3E1-85D3634ECC93}"/>
    <cellStyle name="40% - Accent3 102 3 2 2" xfId="30917" xr:uid="{0097EFEB-75C1-4646-971C-D725D3E8F85A}"/>
    <cellStyle name="40% - Accent3 102 3 2 3" xfId="46051" xr:uid="{FCF63877-301D-401C-BB98-918DDC5B4AC7}"/>
    <cellStyle name="40% - Accent3 102 3 3" xfId="23373" xr:uid="{47F3B44B-293F-4BAC-A0AC-393B62B0888F}"/>
    <cellStyle name="40% - Accent3 102 3 4" xfId="38507" xr:uid="{C50E280D-7474-4CC3-933B-5952C0448BE0}"/>
    <cellStyle name="40% - Accent3 102 4" xfId="9266" xr:uid="{36E809E1-7EAF-40D0-8853-DADB58EC798A}"/>
    <cellStyle name="40% - Accent3 102 4 2" xfId="28375" xr:uid="{21B0E771-DDB5-4B98-9CF0-DBD45D657B26}"/>
    <cellStyle name="40% - Accent3 102 4 3" xfId="43509" xr:uid="{874B9BC4-707E-4298-81B0-F99BE9253D85}"/>
    <cellStyle name="40% - Accent3 102 5" xfId="20831" xr:uid="{C07ED46F-C9E3-42D5-AC32-D6DBBC71872C}"/>
    <cellStyle name="40% - Accent3 102 6" xfId="35965" xr:uid="{D53914F0-653C-4644-82CB-A797D725A913}"/>
    <cellStyle name="40% - Accent3 103" xfId="1489" xr:uid="{DCA533C0-0245-4E36-9371-DBB7E17E6170}"/>
    <cellStyle name="40% - Accent3 103 2" xfId="6638" xr:uid="{F9F620BF-5B31-47FF-8D60-DFB03D63F4E5}"/>
    <cellStyle name="40% - Accent3 103 2 2" xfId="14395" xr:uid="{810246F2-41E9-4344-992B-A178D9ED8BB3}"/>
    <cellStyle name="40% - Accent3 103 2 2 2" xfId="33405" xr:uid="{A8366DA8-B3E3-4995-9823-60D454B2EAFC}"/>
    <cellStyle name="40% - Accent3 103 2 2 3" xfId="48539" xr:uid="{4421219C-2A4B-4FC3-884C-F32CA60F54F1}"/>
    <cellStyle name="40% - Accent3 103 2 3" xfId="25861" xr:uid="{1CE30746-8CCC-4D72-B8F3-B9D841F18636}"/>
    <cellStyle name="40% - Accent3 103 2 4" xfId="40995" xr:uid="{AAC23E94-E4BF-4410-A3B1-DB3F39696E22}"/>
    <cellStyle name="40% - Accent3 103 3" xfId="4143" xr:uid="{54E450F7-B5C8-473E-A5E8-735DD2D57BD6}"/>
    <cellStyle name="40% - Accent3 103 3 2" xfId="11906" xr:uid="{3AD11C0B-842F-486F-8858-7D6DB6616483}"/>
    <cellStyle name="40% - Accent3 103 3 2 2" xfId="30931" xr:uid="{1E2F72C3-6290-4630-A183-8CD88E325B63}"/>
    <cellStyle name="40% - Accent3 103 3 2 3" xfId="46065" xr:uid="{84117648-8D15-4F85-BD75-C170633736BB}"/>
    <cellStyle name="40% - Accent3 103 3 3" xfId="23387" xr:uid="{5ED28CA6-3885-41B3-952F-B45D0577EF0B}"/>
    <cellStyle name="40% - Accent3 103 3 4" xfId="38521" xr:uid="{208A80F8-0364-479D-9415-91E95D1F9045}"/>
    <cellStyle name="40% - Accent3 103 4" xfId="9280" xr:uid="{3219AC82-86D8-49F7-AA93-3E70262B9108}"/>
    <cellStyle name="40% - Accent3 103 4 2" xfId="28389" xr:uid="{A326D2FD-3D59-4C1D-99C5-2E5CE0B44238}"/>
    <cellStyle name="40% - Accent3 103 4 3" xfId="43523" xr:uid="{65860112-00D1-4955-B586-30047CF15FB9}"/>
    <cellStyle name="40% - Accent3 103 5" xfId="20845" xr:uid="{F2C068E7-0700-49EB-89B0-D7A7FFDF5001}"/>
    <cellStyle name="40% - Accent3 103 6" xfId="35979" xr:uid="{1ED1F120-C3C7-4ABE-AF66-51117C2AD681}"/>
    <cellStyle name="40% - Accent3 104" xfId="1503" xr:uid="{57DFAF9C-135F-45B4-8213-2B0F3B46818F}"/>
    <cellStyle name="40% - Accent3 104 2" xfId="6652" xr:uid="{C68C9986-F167-4F55-9314-873B781101F8}"/>
    <cellStyle name="40% - Accent3 104 2 2" xfId="14409" xr:uid="{0FC2A06D-C014-4FFF-A587-1B33B9F0ECC6}"/>
    <cellStyle name="40% - Accent3 104 2 2 2" xfId="33419" xr:uid="{CED5D36C-B8E4-474D-9CD7-76020CCDDC7C}"/>
    <cellStyle name="40% - Accent3 104 2 2 3" xfId="48553" xr:uid="{A9A881FE-B6C0-47BB-B8DF-AD79B392CD13}"/>
    <cellStyle name="40% - Accent3 104 2 3" xfId="25875" xr:uid="{D78DB322-D28B-4945-9CB9-BA587BFA1E7C}"/>
    <cellStyle name="40% - Accent3 104 2 4" xfId="41009" xr:uid="{9E3803F0-23F5-4D40-83F3-0C581327868D}"/>
    <cellStyle name="40% - Accent3 104 3" xfId="4157" xr:uid="{4A26477C-37E6-4519-8677-795DAC45F7E5}"/>
    <cellStyle name="40% - Accent3 104 3 2" xfId="11920" xr:uid="{907FD37D-1113-4A69-AACF-B191EC74F880}"/>
    <cellStyle name="40% - Accent3 104 3 2 2" xfId="30945" xr:uid="{7D25F6E5-0650-419A-87CE-2B261299ABB8}"/>
    <cellStyle name="40% - Accent3 104 3 2 3" xfId="46079" xr:uid="{FAB8C42D-9FE9-453A-8833-BC5075D86F96}"/>
    <cellStyle name="40% - Accent3 104 3 3" xfId="23401" xr:uid="{B60F43A2-6970-47E3-9195-2B66A3C59254}"/>
    <cellStyle name="40% - Accent3 104 3 4" xfId="38535" xr:uid="{C7873E28-8C3F-477F-8321-0331EEEE20E3}"/>
    <cellStyle name="40% - Accent3 104 4" xfId="9294" xr:uid="{7E56BEE7-A4F5-41D5-AB60-7A541190787D}"/>
    <cellStyle name="40% - Accent3 104 4 2" xfId="28403" xr:uid="{942870CF-B3CD-4EDB-8853-2174A44E6C4F}"/>
    <cellStyle name="40% - Accent3 104 4 3" xfId="43537" xr:uid="{4A69A60D-6CA1-47E2-B92B-AFC4DC3EF4BE}"/>
    <cellStyle name="40% - Accent3 104 5" xfId="20859" xr:uid="{BEF5AE74-82AF-4AE7-B972-D9B916910830}"/>
    <cellStyle name="40% - Accent3 104 6" xfId="35993" xr:uid="{DC97453B-EB3E-4377-87BF-EB742ED5D976}"/>
    <cellStyle name="40% - Accent3 105" xfId="1517" xr:uid="{D7BC6BDD-E2C4-481E-9DBC-E3CA80A33A42}"/>
    <cellStyle name="40% - Accent3 105 2" xfId="6666" xr:uid="{ECA77AD1-ECE3-4629-A8FC-3BE0D2F0AB8C}"/>
    <cellStyle name="40% - Accent3 105 2 2" xfId="14423" xr:uid="{0F63AFC2-7D9D-41A0-99C4-720C0B0D11DA}"/>
    <cellStyle name="40% - Accent3 105 2 2 2" xfId="33433" xr:uid="{223BBDDE-F228-4258-9B6C-EF6355BDE2B6}"/>
    <cellStyle name="40% - Accent3 105 2 2 3" xfId="48567" xr:uid="{328EC59F-70C6-4137-96A5-7957936088AB}"/>
    <cellStyle name="40% - Accent3 105 2 3" xfId="25889" xr:uid="{896B40B0-F843-4040-B063-C7D160761A5D}"/>
    <cellStyle name="40% - Accent3 105 2 4" xfId="41023" xr:uid="{E5DA8EC8-C10B-4E93-843A-8E21693962E4}"/>
    <cellStyle name="40% - Accent3 105 3" xfId="4171" xr:uid="{7A5254B8-4BEF-4573-A246-1895D9FD319F}"/>
    <cellStyle name="40% - Accent3 105 3 2" xfId="11934" xr:uid="{878A7EFF-250A-48ED-8D29-E0EB648129BF}"/>
    <cellStyle name="40% - Accent3 105 3 2 2" xfId="30959" xr:uid="{F8AA132C-4A53-4B0A-833C-9ACE5361C332}"/>
    <cellStyle name="40% - Accent3 105 3 2 3" xfId="46093" xr:uid="{DF4CDAF2-F641-48E6-ADAC-F8E511496958}"/>
    <cellStyle name="40% - Accent3 105 3 3" xfId="23415" xr:uid="{4C476CD2-6A7F-4AA5-9CA6-B476C7FF2594}"/>
    <cellStyle name="40% - Accent3 105 3 4" xfId="38549" xr:uid="{54870797-F7C1-4D01-8E6E-7BB67364C965}"/>
    <cellStyle name="40% - Accent3 105 4" xfId="9308" xr:uid="{A4C668AD-7146-4D59-99B4-E20D5F2F0B4B}"/>
    <cellStyle name="40% - Accent3 105 4 2" xfId="28417" xr:uid="{A1FF677F-0935-442F-8CA3-77F6C7788F94}"/>
    <cellStyle name="40% - Accent3 105 4 3" xfId="43551" xr:uid="{B5A70D50-2F66-407E-AC7B-75A9DC22044D}"/>
    <cellStyle name="40% - Accent3 105 5" xfId="20873" xr:uid="{B6067D6C-CACC-4349-9E7F-E4A4150F4C41}"/>
    <cellStyle name="40% - Accent3 105 6" xfId="36007" xr:uid="{61A17F26-D7CE-4661-94F2-FE41D24142B6}"/>
    <cellStyle name="40% - Accent3 106" xfId="1531" xr:uid="{A6A5AD83-2758-4019-9729-256BE3099B51}"/>
    <cellStyle name="40% - Accent3 106 2" xfId="6680" xr:uid="{D9EDDA62-D29D-4873-85F2-E767998B38F1}"/>
    <cellStyle name="40% - Accent3 106 2 2" xfId="14437" xr:uid="{A6EB3203-0208-47C8-AF25-E29972806DB9}"/>
    <cellStyle name="40% - Accent3 106 2 2 2" xfId="33447" xr:uid="{3E004923-A638-44E0-B469-34FEAA231C86}"/>
    <cellStyle name="40% - Accent3 106 2 2 3" xfId="48581" xr:uid="{64687294-23C8-4079-802D-54E006A660A7}"/>
    <cellStyle name="40% - Accent3 106 2 3" xfId="25903" xr:uid="{3123B806-597B-46F8-BC68-645ED238DA05}"/>
    <cellStyle name="40% - Accent3 106 2 4" xfId="41037" xr:uid="{064FDDC6-AC98-4965-AC45-376985289C8B}"/>
    <cellStyle name="40% - Accent3 106 3" xfId="4185" xr:uid="{14731B76-816C-40B5-A3E3-B972F87C52F5}"/>
    <cellStyle name="40% - Accent3 106 3 2" xfId="11948" xr:uid="{2EA5D884-E1E1-49BA-B75F-70E9D3DB4FB2}"/>
    <cellStyle name="40% - Accent3 106 3 2 2" xfId="30973" xr:uid="{F9D8AB27-A6A8-4C73-AC21-E9F44582CA8E}"/>
    <cellStyle name="40% - Accent3 106 3 2 3" xfId="46107" xr:uid="{BE80795E-301B-4FB0-B10A-F727D8DC10DC}"/>
    <cellStyle name="40% - Accent3 106 3 3" xfId="23429" xr:uid="{3E7385AF-8833-41E0-86EA-2522781FA8B3}"/>
    <cellStyle name="40% - Accent3 106 3 4" xfId="38563" xr:uid="{B950C3CA-47A4-4E89-B893-BA46393155D3}"/>
    <cellStyle name="40% - Accent3 106 4" xfId="9322" xr:uid="{D4C44EE2-C9C1-4FBA-B27A-DB57540D89A0}"/>
    <cellStyle name="40% - Accent3 106 4 2" xfId="28431" xr:uid="{E22368CE-6FD9-41DB-A29E-79003FBD5E92}"/>
    <cellStyle name="40% - Accent3 106 4 3" xfId="43565" xr:uid="{0ACA6F5F-0DDF-4B01-A98F-DE57F64606F6}"/>
    <cellStyle name="40% - Accent3 106 5" xfId="20887" xr:uid="{EED9C9BA-E233-46D6-A990-277FADD585B1}"/>
    <cellStyle name="40% - Accent3 106 6" xfId="36021" xr:uid="{D1B036D3-D11C-41C1-916A-61B2812BFDAC}"/>
    <cellStyle name="40% - Accent3 107" xfId="1545" xr:uid="{46D417BC-7DDB-42B2-964E-61F52ED0E4F7}"/>
    <cellStyle name="40% - Accent3 107 2" xfId="6694" xr:uid="{0A102BCE-DAC5-4F8B-A56A-1D3A1AD4CBD2}"/>
    <cellStyle name="40% - Accent3 107 2 2" xfId="14451" xr:uid="{212A188F-B03A-4020-9650-E64C271F68E6}"/>
    <cellStyle name="40% - Accent3 107 2 2 2" xfId="33461" xr:uid="{25DE5ECA-356E-433E-86F8-253B8FA5D079}"/>
    <cellStyle name="40% - Accent3 107 2 2 3" xfId="48595" xr:uid="{A98A0EE4-05A6-4536-8759-A4F48E7B4DE2}"/>
    <cellStyle name="40% - Accent3 107 2 3" xfId="25917" xr:uid="{964C7EDF-1151-4193-B60E-4E802345C07F}"/>
    <cellStyle name="40% - Accent3 107 2 4" xfId="41051" xr:uid="{997A1E1D-049A-47C7-A2EE-30AFAE5AE0CA}"/>
    <cellStyle name="40% - Accent3 107 3" xfId="4199" xr:uid="{05EE90A0-C711-4816-B462-C0FCE9B1A1F9}"/>
    <cellStyle name="40% - Accent3 107 3 2" xfId="11962" xr:uid="{CE4F19FD-9191-4EFB-8925-0357F9263DD7}"/>
    <cellStyle name="40% - Accent3 107 3 2 2" xfId="30987" xr:uid="{DF85ECF5-587E-4BBF-9685-8273758F998B}"/>
    <cellStyle name="40% - Accent3 107 3 2 3" xfId="46121" xr:uid="{B48E4614-CD6F-4CDC-9479-498E0CB63FBA}"/>
    <cellStyle name="40% - Accent3 107 3 3" xfId="23443" xr:uid="{552630F9-D040-4261-A184-D200876E5AD2}"/>
    <cellStyle name="40% - Accent3 107 3 4" xfId="38577" xr:uid="{E5937D3E-2442-4998-A194-8D84286662C9}"/>
    <cellStyle name="40% - Accent3 107 4" xfId="9336" xr:uid="{633B6FB0-3CBC-4DB9-8E38-5F55085EE095}"/>
    <cellStyle name="40% - Accent3 107 4 2" xfId="28445" xr:uid="{CE932D73-C89C-460D-B840-2733B48A3696}"/>
    <cellStyle name="40% - Accent3 107 4 3" xfId="43579" xr:uid="{B677F658-8C2E-4FA4-BD6F-6443CCC5C87C}"/>
    <cellStyle name="40% - Accent3 107 5" xfId="20901" xr:uid="{9E84D8E7-D840-41D0-BBE3-19589B45E46F}"/>
    <cellStyle name="40% - Accent3 107 6" xfId="36035" xr:uid="{3ADE0246-121B-401D-B81B-C5BC506531C1}"/>
    <cellStyle name="40% - Accent3 108" xfId="1559" xr:uid="{4B369CDC-5F05-4F28-A421-07E2965C5B21}"/>
    <cellStyle name="40% - Accent3 108 2" xfId="6708" xr:uid="{FA462476-35C1-48E3-8A37-ACC783829355}"/>
    <cellStyle name="40% - Accent3 108 2 2" xfId="14465" xr:uid="{896965CC-FD73-4D76-BC2C-D9AF9C73C842}"/>
    <cellStyle name="40% - Accent3 108 2 2 2" xfId="33475" xr:uid="{A986D5FE-F4A6-440E-8960-4FF65972807E}"/>
    <cellStyle name="40% - Accent3 108 2 2 3" xfId="48609" xr:uid="{891627E4-7BC2-432A-A69B-3D76D9FB061B}"/>
    <cellStyle name="40% - Accent3 108 2 3" xfId="25931" xr:uid="{CFD76452-51EA-4B22-B562-A768FA43A59E}"/>
    <cellStyle name="40% - Accent3 108 2 4" xfId="41065" xr:uid="{BB395C90-4C7B-4A88-9B6A-DA6A3E1A82EA}"/>
    <cellStyle name="40% - Accent3 108 3" xfId="4213" xr:uid="{A968F44F-0060-4390-B98C-B6D778DA286F}"/>
    <cellStyle name="40% - Accent3 108 3 2" xfId="11976" xr:uid="{2879A0B9-9C4A-4C11-8A7E-B137D424981D}"/>
    <cellStyle name="40% - Accent3 108 3 2 2" xfId="31001" xr:uid="{8E5A5979-5B92-46E6-99E3-2F441F3AB975}"/>
    <cellStyle name="40% - Accent3 108 3 2 3" xfId="46135" xr:uid="{1466E987-DF54-42CB-9555-F6CDC36F426B}"/>
    <cellStyle name="40% - Accent3 108 3 3" xfId="23457" xr:uid="{A6466CF4-187E-419E-B266-934970EC3C72}"/>
    <cellStyle name="40% - Accent3 108 3 4" xfId="38591" xr:uid="{90FA630D-0824-4F16-8B35-F3B25CC00965}"/>
    <cellStyle name="40% - Accent3 108 4" xfId="9350" xr:uid="{37C614F2-96C7-4AE1-BFC2-A6D2DB2E00B1}"/>
    <cellStyle name="40% - Accent3 108 4 2" xfId="28459" xr:uid="{6A0B5CDB-A64C-43AE-B7A0-7B20C357B72C}"/>
    <cellStyle name="40% - Accent3 108 4 3" xfId="43593" xr:uid="{91E479B0-FC63-4AF7-B4F4-0A17E43E824F}"/>
    <cellStyle name="40% - Accent3 108 5" xfId="20915" xr:uid="{5A495890-8E80-4ABF-8508-8CDE8FFAF698}"/>
    <cellStyle name="40% - Accent3 108 6" xfId="36049" xr:uid="{F498CDD5-1ACF-420E-B29A-DA903E3F96DA}"/>
    <cellStyle name="40% - Accent3 109" xfId="1573" xr:uid="{E180453B-6E57-4794-B0B8-BFF452C6281E}"/>
    <cellStyle name="40% - Accent3 109 2" xfId="6722" xr:uid="{F2DB1D6D-7EFA-4A34-9195-C30C1114225C}"/>
    <cellStyle name="40% - Accent3 109 2 2" xfId="14479" xr:uid="{74A695FA-9FD9-484E-8B6A-3072A71D03EB}"/>
    <cellStyle name="40% - Accent3 109 2 2 2" xfId="33489" xr:uid="{588E56D5-9D10-425A-AA03-E180214917E1}"/>
    <cellStyle name="40% - Accent3 109 2 2 3" xfId="48623" xr:uid="{32D9C21C-48A0-4E83-9AAF-4BCB40E8DE4A}"/>
    <cellStyle name="40% - Accent3 109 2 3" xfId="25945" xr:uid="{E102252C-F882-4236-883D-EA18B7E85A77}"/>
    <cellStyle name="40% - Accent3 109 2 4" xfId="41079" xr:uid="{6455EAE6-0F1B-4917-A989-864FE22CD5DA}"/>
    <cellStyle name="40% - Accent3 109 3" xfId="4227" xr:uid="{60B0AF5E-A8E7-4888-A1D2-4D537DCAED52}"/>
    <cellStyle name="40% - Accent3 109 3 2" xfId="11990" xr:uid="{A0BF306A-88D4-478D-83A3-83255BA72D2F}"/>
    <cellStyle name="40% - Accent3 109 3 2 2" xfId="31015" xr:uid="{3F65D9C9-11C6-4430-AD0A-7B868EE1C9B6}"/>
    <cellStyle name="40% - Accent3 109 3 2 3" xfId="46149" xr:uid="{9E4350B2-0944-40CB-91C8-49D8AD11FA5D}"/>
    <cellStyle name="40% - Accent3 109 3 3" xfId="23471" xr:uid="{50D5406C-4D05-4552-B474-6DC208322634}"/>
    <cellStyle name="40% - Accent3 109 3 4" xfId="38605" xr:uid="{958A417F-36DA-4B44-A881-231CACED43D0}"/>
    <cellStyle name="40% - Accent3 109 4" xfId="9364" xr:uid="{C954AE08-C2A5-47EA-A4B8-5C165783DD5E}"/>
    <cellStyle name="40% - Accent3 109 4 2" xfId="28473" xr:uid="{6D19B67C-860F-42DA-A1B5-F1C8C2821271}"/>
    <cellStyle name="40% - Accent3 109 4 3" xfId="43607" xr:uid="{29802D81-D985-429C-BE47-72D726D5A308}"/>
    <cellStyle name="40% - Accent3 109 5" xfId="20929" xr:uid="{C4B8CD0E-6FB2-47BA-B8E2-BD07F8D5FCD1}"/>
    <cellStyle name="40% - Accent3 109 6" xfId="36063" xr:uid="{83968958-0E1E-46C8-A06E-618CFBD97BCC}"/>
    <cellStyle name="40% - Accent3 11" xfId="201" xr:uid="{EBB67DA6-4665-4D73-A24A-C099ED468868}"/>
    <cellStyle name="40% - Accent3 11 2" xfId="5344" xr:uid="{5B176015-9275-4792-972E-576D600128EF}"/>
    <cellStyle name="40% - Accent3 11 2 2" xfId="13101" xr:uid="{4D9FF04F-6605-437B-9E44-76BF113B3613}"/>
    <cellStyle name="40% - Accent3 11 2 2 2" xfId="32111" xr:uid="{CF71A977-C0D1-4367-9F38-3567AE4154A1}"/>
    <cellStyle name="40% - Accent3 11 2 2 3" xfId="47245" xr:uid="{B0EBF3D6-D80C-46B0-B66E-FC3DFBBAED4E}"/>
    <cellStyle name="40% - Accent3 11 2 3" xfId="24567" xr:uid="{1F7E8965-CB4D-4339-863D-57B01A2BC5A1}"/>
    <cellStyle name="40% - Accent3 11 2 4" xfId="39701" xr:uid="{82F4AA6B-75DA-44DB-9044-0784AF3DD2B2}"/>
    <cellStyle name="40% - Accent3 11 3" xfId="2855" xr:uid="{AF387299-50ED-44DF-9474-07C5BBA33845}"/>
    <cellStyle name="40% - Accent3 11 3 2" xfId="10618" xr:uid="{70EC4043-12A0-4FC1-876C-28263E9775E7}"/>
    <cellStyle name="40% - Accent3 11 3 2 2" xfId="29643" xr:uid="{26934033-A91E-4430-90B3-5827EF873DC0}"/>
    <cellStyle name="40% - Accent3 11 3 2 3" xfId="44777" xr:uid="{D7BC5E4E-E4D4-47B7-A1B9-5E1832495550}"/>
    <cellStyle name="40% - Accent3 11 3 3" xfId="22099" xr:uid="{58260053-F05C-4FDB-A009-84795F6D590E}"/>
    <cellStyle name="40% - Accent3 11 3 4" xfId="37233" xr:uid="{A559DAD4-FD3D-44DE-AF78-E71E99AAB2E8}"/>
    <cellStyle name="40% - Accent3 11 4" xfId="7992" xr:uid="{5806C5C6-D961-47E1-9AAE-06E52C95B4E2}"/>
    <cellStyle name="40% - Accent3 11 4 2" xfId="27101" xr:uid="{4912284A-8BAF-4C73-BD5F-502258BC1B0C}"/>
    <cellStyle name="40% - Accent3 11 4 3" xfId="42235" xr:uid="{4C359068-2BDC-4538-AD1F-60B3EC226C96}"/>
    <cellStyle name="40% - Accent3 11 5" xfId="19557" xr:uid="{D3E5FC02-AA19-4D05-8FAE-EACA47C953D0}"/>
    <cellStyle name="40% - Accent3 11 6" xfId="34691" xr:uid="{338B2B19-6551-4393-A7D9-F1E23252DD13}"/>
    <cellStyle name="40% - Accent3 110" xfId="1587" xr:uid="{0076AB08-4B41-488E-8BB4-A7D17214ECC4}"/>
    <cellStyle name="40% - Accent3 110 2" xfId="6736" xr:uid="{A39B4744-B6CB-4A3E-8E85-3F2EAB9978CC}"/>
    <cellStyle name="40% - Accent3 110 2 2" xfId="14493" xr:uid="{ACF27E89-4A08-4D0A-804C-23F0FFF6FF6F}"/>
    <cellStyle name="40% - Accent3 110 2 2 2" xfId="33503" xr:uid="{872B2822-2D40-4261-8ABF-E38BDDBFF5A7}"/>
    <cellStyle name="40% - Accent3 110 2 2 3" xfId="48637" xr:uid="{8BD757EA-4DEC-426C-B066-7CBBF79B1946}"/>
    <cellStyle name="40% - Accent3 110 2 3" xfId="25959" xr:uid="{966754DD-890D-4740-B6A1-B5E1EF9D6AA3}"/>
    <cellStyle name="40% - Accent3 110 2 4" xfId="41093" xr:uid="{4884F8CA-CB76-4960-9509-5D7DB92571E5}"/>
    <cellStyle name="40% - Accent3 110 3" xfId="4241" xr:uid="{D1E4F51F-37F8-4EBC-86C6-EA2A0D07F640}"/>
    <cellStyle name="40% - Accent3 110 3 2" xfId="12004" xr:uid="{9508C3DF-7008-45EE-891B-1792D06E39C6}"/>
    <cellStyle name="40% - Accent3 110 3 2 2" xfId="31029" xr:uid="{70562F56-337B-4DA4-BCDF-34F1BBD27FDB}"/>
    <cellStyle name="40% - Accent3 110 3 2 3" xfId="46163" xr:uid="{CF1D205C-567B-4298-997C-6F92896C5AEF}"/>
    <cellStyle name="40% - Accent3 110 3 3" xfId="23485" xr:uid="{B92D9F34-34C9-4965-A084-A52328121654}"/>
    <cellStyle name="40% - Accent3 110 3 4" xfId="38619" xr:uid="{F1C8694B-1886-4204-916D-AE2DB180E674}"/>
    <cellStyle name="40% - Accent3 110 4" xfId="9378" xr:uid="{056D6EB6-A84B-44A0-AE2A-95F31F0C4208}"/>
    <cellStyle name="40% - Accent3 110 4 2" xfId="28487" xr:uid="{AE0D44C4-1C87-4FA5-938F-1543F81C6BEF}"/>
    <cellStyle name="40% - Accent3 110 4 3" xfId="43621" xr:uid="{2F28D554-4DB8-4336-8768-DE41B0B38811}"/>
    <cellStyle name="40% - Accent3 110 5" xfId="20943" xr:uid="{9783461D-B88A-4D8A-B2A9-B035D9045E2C}"/>
    <cellStyle name="40% - Accent3 110 6" xfId="36077" xr:uid="{6AE95D81-D30E-4171-9B74-D28DCB5D2D42}"/>
    <cellStyle name="40% - Accent3 111" xfId="1601" xr:uid="{0B4A8A62-307A-4EB2-A862-803788B0EC9C}"/>
    <cellStyle name="40% - Accent3 111 2" xfId="6750" xr:uid="{73AF0DB0-DE85-4254-BF1E-CD375EC3B14C}"/>
    <cellStyle name="40% - Accent3 111 2 2" xfId="14507" xr:uid="{F2CA9283-18BF-4E5C-BE61-16C1EA78E4B0}"/>
    <cellStyle name="40% - Accent3 111 2 2 2" xfId="33517" xr:uid="{5BC8B25C-DD2F-45AD-A268-A3A035FCD2CB}"/>
    <cellStyle name="40% - Accent3 111 2 2 3" xfId="48651" xr:uid="{33D6EC5F-38A5-4BCA-BAC5-53BBA08B7976}"/>
    <cellStyle name="40% - Accent3 111 2 3" xfId="25973" xr:uid="{4129062B-3798-4ED3-AD1A-B20DB416905C}"/>
    <cellStyle name="40% - Accent3 111 2 4" xfId="41107" xr:uid="{4A26802A-F7E9-4AED-B14F-FBE897340909}"/>
    <cellStyle name="40% - Accent3 111 3" xfId="4255" xr:uid="{DF292A94-76F5-4B55-A2C8-A67ADA144B6F}"/>
    <cellStyle name="40% - Accent3 111 3 2" xfId="12018" xr:uid="{8859721D-BDA5-4190-9EE1-3737A4263AE0}"/>
    <cellStyle name="40% - Accent3 111 3 2 2" xfId="31043" xr:uid="{A9E57738-2A83-4E98-92EF-0AC704783D4D}"/>
    <cellStyle name="40% - Accent3 111 3 2 3" xfId="46177" xr:uid="{155DE57C-07D9-4B7E-8850-3E52C6D912B3}"/>
    <cellStyle name="40% - Accent3 111 3 3" xfId="23499" xr:uid="{10CC6375-1DDC-4D52-99B6-F77C3C6F292D}"/>
    <cellStyle name="40% - Accent3 111 3 4" xfId="38633" xr:uid="{3CEE806A-EBF4-47AF-91CE-5DEE671972B9}"/>
    <cellStyle name="40% - Accent3 111 4" xfId="9392" xr:uid="{7BA2243F-463E-4120-96E9-AFFF2241D9CF}"/>
    <cellStyle name="40% - Accent3 111 4 2" xfId="28501" xr:uid="{AECD5556-4F22-4472-970B-DCADC3982ACD}"/>
    <cellStyle name="40% - Accent3 111 4 3" xfId="43635" xr:uid="{1F96F9AD-2D8D-4AFA-A7A9-C7D99150903D}"/>
    <cellStyle name="40% - Accent3 111 5" xfId="20957" xr:uid="{809ADF20-E9AE-4BCD-B9B9-FE3D62E6C421}"/>
    <cellStyle name="40% - Accent3 111 6" xfId="36091" xr:uid="{EB6E59E0-BC8F-43CA-BDE2-C0345F3811C9}"/>
    <cellStyle name="40% - Accent3 112" xfId="1615" xr:uid="{78E7A6D8-8006-4160-8C7F-81A8852D4100}"/>
    <cellStyle name="40% - Accent3 112 2" xfId="6764" xr:uid="{F3FFA5B2-1B23-41B6-9F32-AA4081598505}"/>
    <cellStyle name="40% - Accent3 112 2 2" xfId="14521" xr:uid="{74298A6A-A338-45D4-B879-81D4D69621AD}"/>
    <cellStyle name="40% - Accent3 112 2 2 2" xfId="33531" xr:uid="{84575633-8703-42A7-9FBF-D7856E00F999}"/>
    <cellStyle name="40% - Accent3 112 2 2 3" xfId="48665" xr:uid="{926CDBB6-AE5D-4559-A94A-74DBD70C5E28}"/>
    <cellStyle name="40% - Accent3 112 2 3" xfId="25987" xr:uid="{312A2416-E690-408C-BECB-EFF314C913C3}"/>
    <cellStyle name="40% - Accent3 112 2 4" xfId="41121" xr:uid="{D75B4CE0-0C7D-4A5A-AB88-20FF4CAF3E26}"/>
    <cellStyle name="40% - Accent3 112 3" xfId="4269" xr:uid="{4A016E39-2455-42E2-8C36-B0AFC65D49EA}"/>
    <cellStyle name="40% - Accent3 112 3 2" xfId="12032" xr:uid="{C4C489E3-38B5-48EE-A965-113CA846D7A2}"/>
    <cellStyle name="40% - Accent3 112 3 2 2" xfId="31057" xr:uid="{E5BFD1D3-C6AA-4578-880E-C2FB8C3822C3}"/>
    <cellStyle name="40% - Accent3 112 3 2 3" xfId="46191" xr:uid="{A2389996-DEB2-465B-9C2C-04DB87C53064}"/>
    <cellStyle name="40% - Accent3 112 3 3" xfId="23513" xr:uid="{D06F7F0A-9315-48E1-980A-5FD698B719C5}"/>
    <cellStyle name="40% - Accent3 112 3 4" xfId="38647" xr:uid="{44D7D7EC-A6D3-416D-9436-CA9CD4FFDD70}"/>
    <cellStyle name="40% - Accent3 112 4" xfId="9406" xr:uid="{DF548655-E086-4B4C-B6AC-BDC6477EC4D8}"/>
    <cellStyle name="40% - Accent3 112 4 2" xfId="28515" xr:uid="{C45B0D33-64A5-4C89-B6A2-D85A01065514}"/>
    <cellStyle name="40% - Accent3 112 4 3" xfId="43649" xr:uid="{440ABE43-B895-42DE-961D-B3DD8EA980C0}"/>
    <cellStyle name="40% - Accent3 112 5" xfId="20971" xr:uid="{06713551-6838-45A7-8EFB-629CA5C712BC}"/>
    <cellStyle name="40% - Accent3 112 6" xfId="36105" xr:uid="{6EDB8D6D-0224-4D46-B534-2B35E2FB081D}"/>
    <cellStyle name="40% - Accent3 113" xfId="1629" xr:uid="{57078701-15A8-4F93-804F-3E6B2D4F7DB2}"/>
    <cellStyle name="40% - Accent3 113 2" xfId="6778" xr:uid="{AEFE0571-8F77-45B8-9EE4-CB404DB36B74}"/>
    <cellStyle name="40% - Accent3 113 2 2" xfId="14535" xr:uid="{FCFEFC29-5013-4725-9275-D4E8D4912777}"/>
    <cellStyle name="40% - Accent3 113 2 2 2" xfId="33545" xr:uid="{6C95A9E9-697F-40F1-AE1C-F2C860B84723}"/>
    <cellStyle name="40% - Accent3 113 2 2 3" xfId="48679" xr:uid="{348A4D10-9047-4F15-B391-7325BB661F32}"/>
    <cellStyle name="40% - Accent3 113 2 3" xfId="26001" xr:uid="{D6D417FA-0556-4AE9-9DAA-188841892283}"/>
    <cellStyle name="40% - Accent3 113 2 4" xfId="41135" xr:uid="{39B33557-74F2-4DD2-AE28-98C3FFED4755}"/>
    <cellStyle name="40% - Accent3 113 3" xfId="4283" xr:uid="{2F07157C-725A-4C02-9EB0-787352242AE0}"/>
    <cellStyle name="40% - Accent3 113 3 2" xfId="12046" xr:uid="{CA508BF2-C570-4208-84C0-2900BDF68DE8}"/>
    <cellStyle name="40% - Accent3 113 3 2 2" xfId="31071" xr:uid="{C951CB00-236F-47E6-AC10-49DD8834E8ED}"/>
    <cellStyle name="40% - Accent3 113 3 2 3" xfId="46205" xr:uid="{E173D0E7-5E94-4755-BE74-011C25AF483E}"/>
    <cellStyle name="40% - Accent3 113 3 3" xfId="23527" xr:uid="{CC654618-3171-4F9C-A910-76CA340A49D9}"/>
    <cellStyle name="40% - Accent3 113 3 4" xfId="38661" xr:uid="{56A49C58-49C1-4B40-B6AD-F4065375365A}"/>
    <cellStyle name="40% - Accent3 113 4" xfId="9420" xr:uid="{7CC376CB-F3FE-47BD-9E36-5811B72EA853}"/>
    <cellStyle name="40% - Accent3 113 4 2" xfId="28529" xr:uid="{E7992A24-05BB-49BA-8D8C-20DB69C6C4B0}"/>
    <cellStyle name="40% - Accent3 113 4 3" xfId="43663" xr:uid="{105A3271-7461-45BC-B9A2-FE3D05714DA8}"/>
    <cellStyle name="40% - Accent3 113 5" xfId="20985" xr:uid="{2A2CD02A-54B5-4E78-A85F-B1274EA3CF9A}"/>
    <cellStyle name="40% - Accent3 113 6" xfId="36119" xr:uid="{FEADDD7E-2D71-4FE6-B383-BFECD235EF7C}"/>
    <cellStyle name="40% - Accent3 114" xfId="1643" xr:uid="{01FCFC5B-3112-4519-AECC-5B400F33D87E}"/>
    <cellStyle name="40% - Accent3 114 2" xfId="6792" xr:uid="{AEBED635-43B7-4796-ABDA-481E9CD98A16}"/>
    <cellStyle name="40% - Accent3 114 2 2" xfId="14549" xr:uid="{EC80CDB4-E5A7-45BB-918E-BCBC95B24C07}"/>
    <cellStyle name="40% - Accent3 114 2 2 2" xfId="33559" xr:uid="{6B7B3C87-2DCF-448B-A294-C39321819DE6}"/>
    <cellStyle name="40% - Accent3 114 2 2 3" xfId="48693" xr:uid="{133BE46F-9617-40B4-860C-BD07B809A0FF}"/>
    <cellStyle name="40% - Accent3 114 2 3" xfId="26015" xr:uid="{909C36FF-FA0C-4035-A763-F51E6441731F}"/>
    <cellStyle name="40% - Accent3 114 2 4" xfId="41149" xr:uid="{2EEDB162-95BA-4C61-82E5-E4FE8B0EAF42}"/>
    <cellStyle name="40% - Accent3 114 3" xfId="4297" xr:uid="{AF5B0D02-13BD-4871-B4E0-35B38E044169}"/>
    <cellStyle name="40% - Accent3 114 3 2" xfId="12060" xr:uid="{7755E03C-8F75-494F-AB76-6960BBDB6B15}"/>
    <cellStyle name="40% - Accent3 114 3 2 2" xfId="31085" xr:uid="{9E179084-9121-4851-AFB5-93087D9CCF0F}"/>
    <cellStyle name="40% - Accent3 114 3 2 3" xfId="46219" xr:uid="{FB098863-8715-4F6B-B202-05337742B312}"/>
    <cellStyle name="40% - Accent3 114 3 3" xfId="23541" xr:uid="{2853A9CE-D2D5-40E8-BC49-6CF5419EE40B}"/>
    <cellStyle name="40% - Accent3 114 3 4" xfId="38675" xr:uid="{5D5D5BCE-7492-448E-98BA-925F3B272841}"/>
    <cellStyle name="40% - Accent3 114 4" xfId="9434" xr:uid="{96F76435-C228-480F-BF13-EA21B23D44BD}"/>
    <cellStyle name="40% - Accent3 114 4 2" xfId="28543" xr:uid="{45B48A72-97DC-4CD9-B4C4-E6FAAC42CEF5}"/>
    <cellStyle name="40% - Accent3 114 4 3" xfId="43677" xr:uid="{89DB4BC9-23CF-4D83-92D6-4D58AA02B43F}"/>
    <cellStyle name="40% - Accent3 114 5" xfId="20999" xr:uid="{CC84DC28-4352-499C-BF61-1D16DAAD70FD}"/>
    <cellStyle name="40% - Accent3 114 6" xfId="36133" xr:uid="{EFE38E5C-D74A-4A8D-9817-91ECE09FF3C9}"/>
    <cellStyle name="40% - Accent3 115" xfId="1657" xr:uid="{4E940C15-CDE5-41D9-A801-C7CFEE3C33BF}"/>
    <cellStyle name="40% - Accent3 115 2" xfId="6806" xr:uid="{907ED1A8-6022-41B9-BD9E-60734E05D7C7}"/>
    <cellStyle name="40% - Accent3 115 2 2" xfId="14563" xr:uid="{56761E81-C8B5-4E47-8BF4-851668169576}"/>
    <cellStyle name="40% - Accent3 115 2 2 2" xfId="33573" xr:uid="{598B9452-6C70-445E-BD4A-9857BC047A8C}"/>
    <cellStyle name="40% - Accent3 115 2 2 3" xfId="48707" xr:uid="{7F647A33-F0CF-4BDD-918A-1BAE4375768F}"/>
    <cellStyle name="40% - Accent3 115 2 3" xfId="26029" xr:uid="{1C9F524A-A17E-4C61-8527-F153FC8463D7}"/>
    <cellStyle name="40% - Accent3 115 2 4" xfId="41163" xr:uid="{6A330B66-BBAA-47FB-8225-EB3AA4B848B9}"/>
    <cellStyle name="40% - Accent3 115 3" xfId="4311" xr:uid="{5B6F8CD5-7C54-4527-BEEF-EDF3E5A3B699}"/>
    <cellStyle name="40% - Accent3 115 3 2" xfId="12074" xr:uid="{9CB5A1D9-E9BD-4EF3-A229-C70041364DFC}"/>
    <cellStyle name="40% - Accent3 115 3 2 2" xfId="31099" xr:uid="{53A70933-3F68-42FD-9EA0-F1EF85BA8A43}"/>
    <cellStyle name="40% - Accent3 115 3 2 3" xfId="46233" xr:uid="{1B955DE8-F161-4E75-94B8-C9A75CFCC202}"/>
    <cellStyle name="40% - Accent3 115 3 3" xfId="23555" xr:uid="{7471F79D-2BF4-4653-89AD-420068896029}"/>
    <cellStyle name="40% - Accent3 115 3 4" xfId="38689" xr:uid="{FDDEDEBC-AD8E-4600-8ADF-230FDCA30D58}"/>
    <cellStyle name="40% - Accent3 115 4" xfId="9448" xr:uid="{816D333D-0BBD-47B9-ACE4-D28953E6DD5F}"/>
    <cellStyle name="40% - Accent3 115 4 2" xfId="28557" xr:uid="{DABFD72C-351D-44D1-B5FE-CD7B5B1E1988}"/>
    <cellStyle name="40% - Accent3 115 4 3" xfId="43691" xr:uid="{A5B71BF0-EA97-49AB-8769-7F6AEA00B9A8}"/>
    <cellStyle name="40% - Accent3 115 5" xfId="21013" xr:uid="{6EAB96AA-DA13-46C4-87F7-25CC104A8D23}"/>
    <cellStyle name="40% - Accent3 115 6" xfId="36147" xr:uid="{2374B5EA-F5B6-4CF6-9BBD-038F9AA6194B}"/>
    <cellStyle name="40% - Accent3 116" xfId="1671" xr:uid="{7D56B6DA-9409-4B43-A434-A416C71E8119}"/>
    <cellStyle name="40% - Accent3 116 2" xfId="6820" xr:uid="{A7A30665-AA42-4DA5-83A4-AEC6F9D13140}"/>
    <cellStyle name="40% - Accent3 116 2 2" xfId="14577" xr:uid="{ABD07366-D71E-4A0C-8302-C882E55FCA1F}"/>
    <cellStyle name="40% - Accent3 116 2 2 2" xfId="33587" xr:uid="{FBCA9C06-B839-4266-A996-40A50F4319F1}"/>
    <cellStyle name="40% - Accent3 116 2 2 3" xfId="48721" xr:uid="{C6BB4015-D1B8-4CED-ABFC-B5347D2B5372}"/>
    <cellStyle name="40% - Accent3 116 2 3" xfId="26043" xr:uid="{18AC84B1-66DD-406F-82A3-135F11BEC33D}"/>
    <cellStyle name="40% - Accent3 116 2 4" xfId="41177" xr:uid="{27EE0F01-2733-4025-8B2E-28268C6C3A41}"/>
    <cellStyle name="40% - Accent3 116 3" xfId="4325" xr:uid="{14CD6924-413E-4158-B868-0E53F6F73F0D}"/>
    <cellStyle name="40% - Accent3 116 3 2" xfId="12088" xr:uid="{473A5569-6ED2-4F8B-A76A-54289CE12450}"/>
    <cellStyle name="40% - Accent3 116 3 2 2" xfId="31113" xr:uid="{DF3634C0-B6B6-443F-AD08-CA39C7F41ADC}"/>
    <cellStyle name="40% - Accent3 116 3 2 3" xfId="46247" xr:uid="{8F631246-5C92-4150-A25D-2A8F24F838C3}"/>
    <cellStyle name="40% - Accent3 116 3 3" xfId="23569" xr:uid="{4DDAC2E6-849A-4A3A-82B3-AC64F7E33B12}"/>
    <cellStyle name="40% - Accent3 116 3 4" xfId="38703" xr:uid="{7889C71A-5483-45DC-BD77-BB37D3420253}"/>
    <cellStyle name="40% - Accent3 116 4" xfId="9462" xr:uid="{CE9AB053-FC4F-4C73-8FF2-96946EC2AEC1}"/>
    <cellStyle name="40% - Accent3 116 4 2" xfId="28571" xr:uid="{6AAF27AC-4E5C-43E4-85E8-DCBAE02ED7C0}"/>
    <cellStyle name="40% - Accent3 116 4 3" xfId="43705" xr:uid="{F691114C-EBDD-4E0A-8A99-9772E6A62CF2}"/>
    <cellStyle name="40% - Accent3 116 5" xfId="21027" xr:uid="{14845089-B74B-41B4-9E42-F1DB13A0BD41}"/>
    <cellStyle name="40% - Accent3 116 6" xfId="36161" xr:uid="{C9EEA578-8649-46B5-B8DE-FC887460C564}"/>
    <cellStyle name="40% - Accent3 117" xfId="1685" xr:uid="{2D34B648-3139-4F4C-B023-663AF221B7B0}"/>
    <cellStyle name="40% - Accent3 117 2" xfId="6834" xr:uid="{DFEB196C-6BE8-4748-BF37-5D8B7827D7EC}"/>
    <cellStyle name="40% - Accent3 117 2 2" xfId="14591" xr:uid="{8AE08C1A-881D-4F54-A471-125664910517}"/>
    <cellStyle name="40% - Accent3 117 2 2 2" xfId="33601" xr:uid="{B301E670-DB4E-478F-84C8-E717327B2CA4}"/>
    <cellStyle name="40% - Accent3 117 2 2 3" xfId="48735" xr:uid="{2EE0D30D-AEF9-4B39-B54B-BDDCD24FB465}"/>
    <cellStyle name="40% - Accent3 117 2 3" xfId="26057" xr:uid="{29C72486-3D86-4673-87FA-509D77FCFCB7}"/>
    <cellStyle name="40% - Accent3 117 2 4" xfId="41191" xr:uid="{4114EAAB-7F5A-4664-BD2F-FB4026DC752A}"/>
    <cellStyle name="40% - Accent3 117 3" xfId="4339" xr:uid="{EFEEC840-C4E9-4657-AF9B-9BDBC013ED1B}"/>
    <cellStyle name="40% - Accent3 117 3 2" xfId="12102" xr:uid="{2FBEE127-2BFB-4CD0-9458-C820C086E735}"/>
    <cellStyle name="40% - Accent3 117 3 2 2" xfId="31127" xr:uid="{5A80D2E9-7CBB-4010-922F-D94129CC256E}"/>
    <cellStyle name="40% - Accent3 117 3 2 3" xfId="46261" xr:uid="{650BAFA6-1D8B-4675-BAD8-C75AAC7BDEA9}"/>
    <cellStyle name="40% - Accent3 117 3 3" xfId="23583" xr:uid="{E3CF2FD3-876B-4E4A-897A-649F9F08D2FF}"/>
    <cellStyle name="40% - Accent3 117 3 4" xfId="38717" xr:uid="{B2FA285D-B8BD-44CA-A5B1-54D1E68008F3}"/>
    <cellStyle name="40% - Accent3 117 4" xfId="9476" xr:uid="{B8C53369-57D6-4FD6-88B2-4749BD283D2E}"/>
    <cellStyle name="40% - Accent3 117 4 2" xfId="28585" xr:uid="{76123EF5-D764-4D75-8639-4019B4EDFD6B}"/>
    <cellStyle name="40% - Accent3 117 4 3" xfId="43719" xr:uid="{E1EAE899-773C-4C6F-8374-63AB969819C6}"/>
    <cellStyle name="40% - Accent3 117 5" xfId="21041" xr:uid="{282B60C8-53B4-43B3-8596-9A83E42D9026}"/>
    <cellStyle name="40% - Accent3 117 6" xfId="36175" xr:uid="{86A088F3-1CAC-450E-8F68-4D90317B4BD1}"/>
    <cellStyle name="40% - Accent3 118" xfId="1699" xr:uid="{012F5ACC-FEB9-4E69-A36B-F330059CDEAE}"/>
    <cellStyle name="40% - Accent3 118 2" xfId="6848" xr:uid="{801E535E-0952-4F72-944C-6205D2946D11}"/>
    <cellStyle name="40% - Accent3 118 2 2" xfId="14605" xr:uid="{F4B5EBC8-33F1-4909-B92B-F547A47A57F1}"/>
    <cellStyle name="40% - Accent3 118 2 2 2" xfId="33615" xr:uid="{8CFE01A5-C952-4853-B1E5-F58FB7B4ACAD}"/>
    <cellStyle name="40% - Accent3 118 2 2 3" xfId="48749" xr:uid="{1F4239FC-8F01-481D-AF9A-AA5EFDD2418F}"/>
    <cellStyle name="40% - Accent3 118 2 3" xfId="26071" xr:uid="{4DF4AE5B-F709-4446-88B8-C4D860E9ACCE}"/>
    <cellStyle name="40% - Accent3 118 2 4" xfId="41205" xr:uid="{49A31236-E30E-4CB4-9AB7-354FD12D6292}"/>
    <cellStyle name="40% - Accent3 118 3" xfId="4353" xr:uid="{BE5C2B53-B9EC-41B1-95D5-1828130AAA6C}"/>
    <cellStyle name="40% - Accent3 118 3 2" xfId="12116" xr:uid="{08596676-55AC-490E-81BB-DBA691ACE10F}"/>
    <cellStyle name="40% - Accent3 118 3 2 2" xfId="31141" xr:uid="{766E222F-71E1-46B6-85C5-3AA293CB9E84}"/>
    <cellStyle name="40% - Accent3 118 3 2 3" xfId="46275" xr:uid="{ACE06072-B9A9-4E38-B546-19AE20E35CDA}"/>
    <cellStyle name="40% - Accent3 118 3 3" xfId="23597" xr:uid="{D0CFB368-1ECD-4DD6-A568-1F9548079EFB}"/>
    <cellStyle name="40% - Accent3 118 3 4" xfId="38731" xr:uid="{9156DA0D-D764-4944-A72A-FB1ABBE2A90B}"/>
    <cellStyle name="40% - Accent3 118 4" xfId="9490" xr:uid="{E58CE0F3-66BF-4DA3-AA09-FCBB3EE4BA82}"/>
    <cellStyle name="40% - Accent3 118 4 2" xfId="28599" xr:uid="{2461FB78-63A1-484B-9856-3D161763CEB2}"/>
    <cellStyle name="40% - Accent3 118 4 3" xfId="43733" xr:uid="{C6A7101F-9310-4507-956B-F24F9B189ADC}"/>
    <cellStyle name="40% - Accent3 118 5" xfId="21055" xr:uid="{EADDEF98-E3AF-4903-A864-5CBB9DBAD74F}"/>
    <cellStyle name="40% - Accent3 118 6" xfId="36189" xr:uid="{C22F414C-7413-44D4-866E-DAD3159CCE2D}"/>
    <cellStyle name="40% - Accent3 119" xfId="1713" xr:uid="{361591C0-B356-4E68-9778-D64AC4EC0E1B}"/>
    <cellStyle name="40% - Accent3 119 2" xfId="6862" xr:uid="{CD166954-389F-48F8-8B2A-C2230495F096}"/>
    <cellStyle name="40% - Accent3 119 2 2" xfId="14619" xr:uid="{AC899143-7CBB-4C11-947A-B132D24017B6}"/>
    <cellStyle name="40% - Accent3 119 2 2 2" xfId="33629" xr:uid="{15AE3D4F-FF66-48B3-B56E-EEB1D7760275}"/>
    <cellStyle name="40% - Accent3 119 2 2 3" xfId="48763" xr:uid="{AE96F2DD-42FF-4D25-BB19-7DC12D54A1AC}"/>
    <cellStyle name="40% - Accent3 119 2 3" xfId="26085" xr:uid="{95247FEF-1325-4E65-A95E-EC83F7782B14}"/>
    <cellStyle name="40% - Accent3 119 2 4" xfId="41219" xr:uid="{49A88632-CD11-490E-8DA0-E2ED217D2A3B}"/>
    <cellStyle name="40% - Accent3 119 3" xfId="4367" xr:uid="{DAE9ECDA-2D7A-44E3-AFE4-1F1C5D93B97B}"/>
    <cellStyle name="40% - Accent3 119 3 2" xfId="12130" xr:uid="{FCF847CD-AF14-4E35-BAA4-367ED191188A}"/>
    <cellStyle name="40% - Accent3 119 3 2 2" xfId="31155" xr:uid="{254FEAF8-74BE-4E0B-9A38-3F7E677D29DA}"/>
    <cellStyle name="40% - Accent3 119 3 2 3" xfId="46289" xr:uid="{E0928DCB-0EF7-44D6-9061-D3FD3C0E1BBC}"/>
    <cellStyle name="40% - Accent3 119 3 3" xfId="23611" xr:uid="{805B2D7C-7ED9-4D63-BB6F-356142E94F7D}"/>
    <cellStyle name="40% - Accent3 119 3 4" xfId="38745" xr:uid="{169205F2-EB95-4040-8DE3-06AFB90EFB1A}"/>
    <cellStyle name="40% - Accent3 119 4" xfId="9504" xr:uid="{5309A0AF-4E28-4B9A-B1D1-5A8B673ABC9F}"/>
    <cellStyle name="40% - Accent3 119 4 2" xfId="28613" xr:uid="{C31F090E-6391-41B0-BA7D-E5BF4DC73890}"/>
    <cellStyle name="40% - Accent3 119 4 3" xfId="43747" xr:uid="{67320916-BACE-4DBC-B69E-CEE1E4A378E8}"/>
    <cellStyle name="40% - Accent3 119 5" xfId="21069" xr:uid="{B8E9D11C-3119-4404-9841-5C64A52D2CED}"/>
    <cellStyle name="40% - Accent3 119 6" xfId="36203" xr:uid="{094440D5-DA23-4DF6-B03F-FE151B41CAD7}"/>
    <cellStyle name="40% - Accent3 12" xfId="215" xr:uid="{E8E62E94-AB22-41FC-8ECC-A4F4DE9A2657}"/>
    <cellStyle name="40% - Accent3 12 2" xfId="5358" xr:uid="{A1811452-E754-4E57-89C8-9FFBB333C127}"/>
    <cellStyle name="40% - Accent3 12 2 2" xfId="13115" xr:uid="{73B29923-4C4C-4950-9482-64C9E0E2FA7A}"/>
    <cellStyle name="40% - Accent3 12 2 2 2" xfId="32125" xr:uid="{76E85098-E61D-4319-AE89-A233F1CEF64C}"/>
    <cellStyle name="40% - Accent3 12 2 2 3" xfId="47259" xr:uid="{803B8545-5060-4E0B-B832-8F971FE9295E}"/>
    <cellStyle name="40% - Accent3 12 2 3" xfId="24581" xr:uid="{FD9CACF7-A0B4-40AE-8612-EC19C5668359}"/>
    <cellStyle name="40% - Accent3 12 2 4" xfId="39715" xr:uid="{35C9B203-4E91-40A1-90ED-62F9273A84D3}"/>
    <cellStyle name="40% - Accent3 12 3" xfId="2869" xr:uid="{8284555C-4F84-44FF-91CE-69CDCAD56431}"/>
    <cellStyle name="40% - Accent3 12 3 2" xfId="10632" xr:uid="{C25570EE-D593-487A-AFBC-4874DC53BF0D}"/>
    <cellStyle name="40% - Accent3 12 3 2 2" xfId="29657" xr:uid="{27CB0FC6-05C9-4474-ACE4-75A978A70DAD}"/>
    <cellStyle name="40% - Accent3 12 3 2 3" xfId="44791" xr:uid="{910DCCC4-9074-4598-B81E-A55881562D3C}"/>
    <cellStyle name="40% - Accent3 12 3 3" xfId="22113" xr:uid="{D624748A-64A0-4B59-95CF-F0AC4078EC26}"/>
    <cellStyle name="40% - Accent3 12 3 4" xfId="37247" xr:uid="{02B4C175-832D-43D4-94CB-58D743F27454}"/>
    <cellStyle name="40% - Accent3 12 4" xfId="8006" xr:uid="{90DFD973-6482-4705-AA4A-070662683071}"/>
    <cellStyle name="40% - Accent3 12 4 2" xfId="27115" xr:uid="{98F49715-ABE8-4FBA-8F44-8E2C8CB5C5DD}"/>
    <cellStyle name="40% - Accent3 12 4 3" xfId="42249" xr:uid="{CE56C1B4-CC97-47AF-8AF8-012EB65115B0}"/>
    <cellStyle name="40% - Accent3 12 5" xfId="19571" xr:uid="{00B12DDA-4F81-43D2-BCF0-8E3C27A5787E}"/>
    <cellStyle name="40% - Accent3 12 6" xfId="34705" xr:uid="{EDB8B98A-2C4E-4CB0-824A-779A3021E54F}"/>
    <cellStyle name="40% - Accent3 120" xfId="1727" xr:uid="{FD3C46F5-87FB-498C-95DE-AB39CAB9FAE3}"/>
    <cellStyle name="40% - Accent3 120 2" xfId="6876" xr:uid="{B00BED19-8F73-49AD-8875-9D7B3A23B1EE}"/>
    <cellStyle name="40% - Accent3 120 2 2" xfId="14633" xr:uid="{3EB13961-B8FF-4113-B21F-BD3314C7155B}"/>
    <cellStyle name="40% - Accent3 120 2 2 2" xfId="33643" xr:uid="{1AFF24A7-B7A2-446F-803F-D562CD17FF1D}"/>
    <cellStyle name="40% - Accent3 120 2 2 3" xfId="48777" xr:uid="{B2460A41-1408-478C-835A-051902796A70}"/>
    <cellStyle name="40% - Accent3 120 2 3" xfId="26099" xr:uid="{3D760FAD-F158-4362-A6FE-5F3990EDA6E9}"/>
    <cellStyle name="40% - Accent3 120 2 4" xfId="41233" xr:uid="{271BB675-2A71-43D6-9964-A8A3F0EB499B}"/>
    <cellStyle name="40% - Accent3 120 3" xfId="4381" xr:uid="{CE079BA4-C406-4759-8E4B-C8C49EC1B773}"/>
    <cellStyle name="40% - Accent3 120 3 2" xfId="12144" xr:uid="{1B71E7BA-005C-443E-9BDE-4CA38A59E0D6}"/>
    <cellStyle name="40% - Accent3 120 3 2 2" xfId="31169" xr:uid="{61A439EA-B45B-48BA-A37C-2FD434BAFF44}"/>
    <cellStyle name="40% - Accent3 120 3 2 3" xfId="46303" xr:uid="{9F480BE1-0D18-4242-8C60-35D8B0BB9FCA}"/>
    <cellStyle name="40% - Accent3 120 3 3" xfId="23625" xr:uid="{89042FEA-807A-41EC-9906-70718E32F3B3}"/>
    <cellStyle name="40% - Accent3 120 3 4" xfId="38759" xr:uid="{0F9BC570-C186-4F15-B1F4-2CDEF420629B}"/>
    <cellStyle name="40% - Accent3 120 4" xfId="9518" xr:uid="{88B7BA80-FF11-4EC7-9C6D-8623EB53C056}"/>
    <cellStyle name="40% - Accent3 120 4 2" xfId="28627" xr:uid="{D8FE3EEB-BA1E-44E7-97BD-30DC42203057}"/>
    <cellStyle name="40% - Accent3 120 4 3" xfId="43761" xr:uid="{E1A35218-E01B-450A-8919-DF836D9F4DCF}"/>
    <cellStyle name="40% - Accent3 120 5" xfId="21083" xr:uid="{25BC8668-0C70-455E-98DF-C4CA608C3FFD}"/>
    <cellStyle name="40% - Accent3 120 6" xfId="36217" xr:uid="{94AFBFA2-C32E-4C97-9CE3-B94AA5D28E93}"/>
    <cellStyle name="40% - Accent3 121" xfId="1741" xr:uid="{75A9B12C-5BF8-47A5-B601-04B1D5885FD9}"/>
    <cellStyle name="40% - Accent3 121 2" xfId="6890" xr:uid="{32A04B1D-5241-4570-8C97-7A25BFC5CBFD}"/>
    <cellStyle name="40% - Accent3 121 2 2" xfId="14647" xr:uid="{D6DC344A-EE35-434C-9BC4-95A04F502B6D}"/>
    <cellStyle name="40% - Accent3 121 2 2 2" xfId="33657" xr:uid="{A5D65AA0-85E1-47CD-8B18-5090EDE2D5DB}"/>
    <cellStyle name="40% - Accent3 121 2 2 3" xfId="48791" xr:uid="{08F64E64-350B-45D0-B075-A2FEFC931C09}"/>
    <cellStyle name="40% - Accent3 121 2 3" xfId="26113" xr:uid="{A7A34F08-35EA-4210-9555-2878DDA9422B}"/>
    <cellStyle name="40% - Accent3 121 2 4" xfId="41247" xr:uid="{62237DBB-AAD4-4585-BBD8-8CA44AE3E641}"/>
    <cellStyle name="40% - Accent3 121 3" xfId="4395" xr:uid="{4B9BD4F2-EBF3-4F0D-8529-DD46B47EE3F5}"/>
    <cellStyle name="40% - Accent3 121 3 2" xfId="12158" xr:uid="{E9322CEA-682C-430D-88F3-767C85DABFCE}"/>
    <cellStyle name="40% - Accent3 121 3 2 2" xfId="31183" xr:uid="{750E133C-3A6D-4CDB-8E8F-907653F0C4AD}"/>
    <cellStyle name="40% - Accent3 121 3 2 3" xfId="46317" xr:uid="{B4B51C52-B2DF-45AE-B0B4-87129DB0B336}"/>
    <cellStyle name="40% - Accent3 121 3 3" xfId="23639" xr:uid="{473B71E6-B1DC-4410-BC81-4F55E16A11FF}"/>
    <cellStyle name="40% - Accent3 121 3 4" xfId="38773" xr:uid="{ADE733AF-0756-41B8-B8EB-D3E2687E2EC3}"/>
    <cellStyle name="40% - Accent3 121 4" xfId="9532" xr:uid="{6C33AD9E-459F-4907-9874-2426A8F35A2A}"/>
    <cellStyle name="40% - Accent3 121 4 2" xfId="28641" xr:uid="{A18A15D7-24DB-4E90-B3E5-EA649A0BCA96}"/>
    <cellStyle name="40% - Accent3 121 4 3" xfId="43775" xr:uid="{CB033661-4F0E-4E13-9C27-D7FF759530B2}"/>
    <cellStyle name="40% - Accent3 121 5" xfId="21097" xr:uid="{C705A84F-5F2C-4E8B-8EA0-0233EB64A47F}"/>
    <cellStyle name="40% - Accent3 121 6" xfId="36231" xr:uid="{691EB4A4-1152-4135-9505-520E1A373DC5}"/>
    <cellStyle name="40% - Accent3 122" xfId="1755" xr:uid="{9B943F61-12C5-4340-B578-5B9304976839}"/>
    <cellStyle name="40% - Accent3 122 2" xfId="6904" xr:uid="{86BED71F-7C5C-43D1-93E2-D76F333D94B3}"/>
    <cellStyle name="40% - Accent3 122 2 2" xfId="14661" xr:uid="{54C10456-810A-41E3-80B1-4F3D2023057C}"/>
    <cellStyle name="40% - Accent3 122 2 2 2" xfId="33671" xr:uid="{E0A5E4A8-95B0-4101-A041-C6BA1F3A1043}"/>
    <cellStyle name="40% - Accent3 122 2 2 3" xfId="48805" xr:uid="{1812EF2E-4238-46EA-A423-DB7C7ABC69BF}"/>
    <cellStyle name="40% - Accent3 122 2 3" xfId="26127" xr:uid="{82C8C1F5-5B25-4F8C-A4D5-280145E2532E}"/>
    <cellStyle name="40% - Accent3 122 2 4" xfId="41261" xr:uid="{E43EE562-90D9-43A4-932D-EC7C3120BABE}"/>
    <cellStyle name="40% - Accent3 122 3" xfId="4409" xr:uid="{7797D071-CC18-490D-A815-08AF748BF2F1}"/>
    <cellStyle name="40% - Accent3 122 3 2" xfId="12172" xr:uid="{A2C5A677-74C7-41E0-B1E9-284D8A6A96D8}"/>
    <cellStyle name="40% - Accent3 122 3 2 2" xfId="31197" xr:uid="{D1F4A68E-304C-449F-B7A6-619ABB28B056}"/>
    <cellStyle name="40% - Accent3 122 3 2 3" xfId="46331" xr:uid="{0643AA32-7044-4637-A268-897CF8FBD434}"/>
    <cellStyle name="40% - Accent3 122 3 3" xfId="23653" xr:uid="{627BB25D-5923-450D-8392-884D29C13709}"/>
    <cellStyle name="40% - Accent3 122 3 4" xfId="38787" xr:uid="{3E058C8F-BC9B-4FBA-B342-C54B91FFAF80}"/>
    <cellStyle name="40% - Accent3 122 4" xfId="9546" xr:uid="{2100D6B4-E6A9-49D7-BDC0-78D245190833}"/>
    <cellStyle name="40% - Accent3 122 4 2" xfId="28655" xr:uid="{3B8A3402-CFF9-47F2-B2EC-A408A4A2F7E8}"/>
    <cellStyle name="40% - Accent3 122 4 3" xfId="43789" xr:uid="{583A7485-C2ED-41DD-AFE1-6712E517F8E6}"/>
    <cellStyle name="40% - Accent3 122 5" xfId="21111" xr:uid="{9C04964D-BF96-4C13-A37A-276E694DF49E}"/>
    <cellStyle name="40% - Accent3 122 6" xfId="36245" xr:uid="{AA62B059-F73C-4C57-A5C1-871EE319DBEE}"/>
    <cellStyle name="40% - Accent3 123" xfId="1769" xr:uid="{E2745EA2-1897-4647-9B25-C89766BDE602}"/>
    <cellStyle name="40% - Accent3 123 2" xfId="6918" xr:uid="{FA32E424-7FA2-4360-8352-8E4968CA421A}"/>
    <cellStyle name="40% - Accent3 123 2 2" xfId="14675" xr:uid="{DF685B45-CC14-4598-947A-11C9ED8CD38B}"/>
    <cellStyle name="40% - Accent3 123 2 2 2" xfId="33685" xr:uid="{13084902-58F5-42DC-BE04-0AD2716D248D}"/>
    <cellStyle name="40% - Accent3 123 2 2 3" xfId="48819" xr:uid="{874974AB-6A80-438E-A4B1-E3130184B62F}"/>
    <cellStyle name="40% - Accent3 123 2 3" xfId="26141" xr:uid="{0F8BF3D3-3A46-4319-9238-0634B4352A7F}"/>
    <cellStyle name="40% - Accent3 123 2 4" xfId="41275" xr:uid="{B2828504-12CF-4819-B22F-60D58D7F07C2}"/>
    <cellStyle name="40% - Accent3 123 3" xfId="4423" xr:uid="{7611CD92-8042-4DF9-83C3-836352B7CEC4}"/>
    <cellStyle name="40% - Accent3 123 3 2" xfId="12186" xr:uid="{E68CB709-B13D-4874-933B-98D2A9AEFD49}"/>
    <cellStyle name="40% - Accent3 123 3 2 2" xfId="31211" xr:uid="{8D767169-B6F5-46E2-B3EA-5B46574125E2}"/>
    <cellStyle name="40% - Accent3 123 3 2 3" xfId="46345" xr:uid="{49AAF9F6-6298-4B00-B92A-B79F28802442}"/>
    <cellStyle name="40% - Accent3 123 3 3" xfId="23667" xr:uid="{8D258537-4EE7-4F6C-8F5A-89CED259476E}"/>
    <cellStyle name="40% - Accent3 123 3 4" xfId="38801" xr:uid="{EA53F11F-596D-45C0-B787-02AF81C64437}"/>
    <cellStyle name="40% - Accent3 123 4" xfId="9560" xr:uid="{5B2C7F09-2A72-48EF-909F-B0E482C35152}"/>
    <cellStyle name="40% - Accent3 123 4 2" xfId="28669" xr:uid="{F94B099D-6872-4F96-966F-63809B0F4F23}"/>
    <cellStyle name="40% - Accent3 123 4 3" xfId="43803" xr:uid="{1A17CBFA-17B9-4360-8802-7330EEAE39C7}"/>
    <cellStyle name="40% - Accent3 123 5" xfId="21125" xr:uid="{E58876E7-A74A-4477-942E-E01D120E1AC9}"/>
    <cellStyle name="40% - Accent3 123 6" xfId="36259" xr:uid="{F099FE08-6E78-45A1-B94E-DE00A5979D8C}"/>
    <cellStyle name="40% - Accent3 124" xfId="1783" xr:uid="{72572D49-551A-438B-8B68-0030AE09901E}"/>
    <cellStyle name="40% - Accent3 124 2" xfId="6932" xr:uid="{86EF1D45-1ACD-4FCF-AF86-FAEECBF7F375}"/>
    <cellStyle name="40% - Accent3 124 2 2" xfId="14689" xr:uid="{68DDA846-AECC-43BA-9E24-08821CF1F565}"/>
    <cellStyle name="40% - Accent3 124 2 2 2" xfId="33699" xr:uid="{0436A823-9A34-4753-8218-456BE06E5633}"/>
    <cellStyle name="40% - Accent3 124 2 2 3" xfId="48833" xr:uid="{745460DA-9F1E-4F2C-B6D5-43AF48484972}"/>
    <cellStyle name="40% - Accent3 124 2 3" xfId="26155" xr:uid="{AA3B50CB-DCA9-42E9-A149-CC47349040BA}"/>
    <cellStyle name="40% - Accent3 124 2 4" xfId="41289" xr:uid="{6C49F7D5-A34A-42AB-92AE-51304281A400}"/>
    <cellStyle name="40% - Accent3 124 3" xfId="4437" xr:uid="{8524D027-34E1-4383-B89D-14D9B3DD66E8}"/>
    <cellStyle name="40% - Accent3 124 3 2" xfId="12200" xr:uid="{73254C57-5347-48AC-A83C-93165C3520CC}"/>
    <cellStyle name="40% - Accent3 124 3 2 2" xfId="31225" xr:uid="{AFAE18CA-8342-4DE7-AFF3-7FD52D189D48}"/>
    <cellStyle name="40% - Accent3 124 3 2 3" xfId="46359" xr:uid="{E71E0828-F5F5-47EE-9B4D-4261A1ED3FA3}"/>
    <cellStyle name="40% - Accent3 124 3 3" xfId="23681" xr:uid="{042C38DF-B1F2-4E31-AD87-32C1956DE0EA}"/>
    <cellStyle name="40% - Accent3 124 3 4" xfId="38815" xr:uid="{5C153D4E-FE2A-4DC6-BB26-C6969CB9F1FF}"/>
    <cellStyle name="40% - Accent3 124 4" xfId="9574" xr:uid="{8B12D208-7C11-4FEF-8889-B7601173F194}"/>
    <cellStyle name="40% - Accent3 124 4 2" xfId="28683" xr:uid="{556CF17D-5D08-4EF4-8016-1C37E19A3F48}"/>
    <cellStyle name="40% - Accent3 124 4 3" xfId="43817" xr:uid="{79505A48-DB1D-43C2-9A63-EDFE810CAB8A}"/>
    <cellStyle name="40% - Accent3 124 5" xfId="21139" xr:uid="{94A07703-B1C9-45F7-B519-9A8E66768A65}"/>
    <cellStyle name="40% - Accent3 124 6" xfId="36273" xr:uid="{73F25817-DCCC-4759-9721-8623C38DBD2B}"/>
    <cellStyle name="40% - Accent3 125" xfId="1797" xr:uid="{530EB2D1-2331-4CAD-AD71-245883DED449}"/>
    <cellStyle name="40% - Accent3 125 2" xfId="6946" xr:uid="{624FDA28-D3C1-4709-B3A8-A9CAED18A477}"/>
    <cellStyle name="40% - Accent3 125 2 2" xfId="14703" xr:uid="{E7540017-350D-4889-9088-747893C6EF22}"/>
    <cellStyle name="40% - Accent3 125 2 2 2" xfId="33713" xr:uid="{236BDD0F-3FCE-4D9E-B1EA-CFB203D4D8DF}"/>
    <cellStyle name="40% - Accent3 125 2 2 3" xfId="48847" xr:uid="{1F277276-BDC3-4B74-88CB-B3927D3410E7}"/>
    <cellStyle name="40% - Accent3 125 2 3" xfId="26169" xr:uid="{7B02A97C-C8C7-4A25-BD82-E69DB4BA8338}"/>
    <cellStyle name="40% - Accent3 125 2 4" xfId="41303" xr:uid="{0274BF7E-317C-4FD8-AE8D-07BE01E2FA95}"/>
    <cellStyle name="40% - Accent3 125 3" xfId="4451" xr:uid="{417D996A-9DE9-4183-AB0D-A7495E4B1FEB}"/>
    <cellStyle name="40% - Accent3 125 3 2" xfId="12214" xr:uid="{830DC3C4-B9EE-4B79-B6E1-77EA13B25DDC}"/>
    <cellStyle name="40% - Accent3 125 3 2 2" xfId="31239" xr:uid="{864E043C-500F-4E7E-8AAB-A5CDB012EDB8}"/>
    <cellStyle name="40% - Accent3 125 3 2 3" xfId="46373" xr:uid="{48B39C42-E382-43A4-B58B-3883446CF2AC}"/>
    <cellStyle name="40% - Accent3 125 3 3" xfId="23695" xr:uid="{193D73BE-88D1-47C4-B639-2D46AE7E283A}"/>
    <cellStyle name="40% - Accent3 125 3 4" xfId="38829" xr:uid="{53319AC4-BE2C-4CB4-AF3C-941A9D868839}"/>
    <cellStyle name="40% - Accent3 125 4" xfId="9588" xr:uid="{336CFE13-B95C-4505-9604-E21622628D9D}"/>
    <cellStyle name="40% - Accent3 125 4 2" xfId="28697" xr:uid="{3AD6D4DF-F1BE-42A1-B3D7-C39FEE0FF59B}"/>
    <cellStyle name="40% - Accent3 125 4 3" xfId="43831" xr:uid="{B29438CD-ECA9-451A-B535-48748629E8A2}"/>
    <cellStyle name="40% - Accent3 125 5" xfId="21153" xr:uid="{9CFA2496-142B-4583-9172-A00364DE97DA}"/>
    <cellStyle name="40% - Accent3 125 6" xfId="36287" xr:uid="{AAF79AFE-DDDF-4F7B-988B-D2CD312A6787}"/>
    <cellStyle name="40% - Accent3 126" xfId="1811" xr:uid="{06B32D6B-9B2E-4953-8D01-C2185BD11977}"/>
    <cellStyle name="40% - Accent3 126 2" xfId="6960" xr:uid="{8EF7176A-45C6-4608-8EF7-0EA19D16643A}"/>
    <cellStyle name="40% - Accent3 126 2 2" xfId="14717" xr:uid="{D3B1AF5F-42AF-48A5-B8D7-AB2E1ED8D797}"/>
    <cellStyle name="40% - Accent3 126 2 2 2" xfId="33727" xr:uid="{AC2762FA-2E9B-4114-BD96-A6A1E292F979}"/>
    <cellStyle name="40% - Accent3 126 2 2 3" xfId="48861" xr:uid="{CA8A6109-1BC3-4CC2-83AB-97A3B681782E}"/>
    <cellStyle name="40% - Accent3 126 2 3" xfId="26183" xr:uid="{E0CBA9B8-D6A0-4DD3-8405-97A8D5075D19}"/>
    <cellStyle name="40% - Accent3 126 2 4" xfId="41317" xr:uid="{1DD06AB3-E66F-4836-AB65-F078F9B303FB}"/>
    <cellStyle name="40% - Accent3 126 3" xfId="4465" xr:uid="{130FF5A2-9FDF-4454-9529-36D10B5A8867}"/>
    <cellStyle name="40% - Accent3 126 3 2" xfId="12228" xr:uid="{AC563415-63EB-4B78-96C3-8F38E32C9E9A}"/>
    <cellStyle name="40% - Accent3 126 3 2 2" xfId="31253" xr:uid="{A41A2C8A-C7E6-4648-9DAE-740A99D83101}"/>
    <cellStyle name="40% - Accent3 126 3 2 3" xfId="46387" xr:uid="{B6C7E750-ADEA-4DDE-B52F-EB16679CC194}"/>
    <cellStyle name="40% - Accent3 126 3 3" xfId="23709" xr:uid="{AC580C4C-07AE-4367-BF21-34D2165D9174}"/>
    <cellStyle name="40% - Accent3 126 3 4" xfId="38843" xr:uid="{43E2F1B7-42CF-4BAA-9F0A-7BB3E2CD5656}"/>
    <cellStyle name="40% - Accent3 126 4" xfId="9602" xr:uid="{BF6DCAC7-D5B0-4AD7-AA47-CAE728CB9E69}"/>
    <cellStyle name="40% - Accent3 126 4 2" xfId="28711" xr:uid="{45A7512E-0486-4B0E-A74A-E65EE99FA1CF}"/>
    <cellStyle name="40% - Accent3 126 4 3" xfId="43845" xr:uid="{56D1D580-19D8-4868-A841-340BFB5DED14}"/>
    <cellStyle name="40% - Accent3 126 5" xfId="21167" xr:uid="{9AD73950-DC31-4B10-91DC-DD01E56EF482}"/>
    <cellStyle name="40% - Accent3 126 6" xfId="36301" xr:uid="{75F2A636-7D90-448A-95D8-5AE517E529DB}"/>
    <cellStyle name="40% - Accent3 127" xfId="1825" xr:uid="{EEE7E122-4F1C-499B-9691-998BB976E5ED}"/>
    <cellStyle name="40% - Accent3 127 2" xfId="6974" xr:uid="{2DBF149A-F99D-425C-AFE0-D39211188616}"/>
    <cellStyle name="40% - Accent3 127 2 2" xfId="14731" xr:uid="{F28164F0-4D14-40FC-AC37-0D22D2DEFB66}"/>
    <cellStyle name="40% - Accent3 127 2 2 2" xfId="33741" xr:uid="{D44FDD5A-37E2-4016-B860-61D552F8DEC7}"/>
    <cellStyle name="40% - Accent3 127 2 2 3" xfId="48875" xr:uid="{7CE1B8CC-75FD-4B3E-BF6A-2AD2F90C712E}"/>
    <cellStyle name="40% - Accent3 127 2 3" xfId="26197" xr:uid="{85CC65A3-DD1D-470E-8F04-638956A73B3A}"/>
    <cellStyle name="40% - Accent3 127 2 4" xfId="41331" xr:uid="{9BE72E06-FD1F-40DA-81A7-32D9FC3749B4}"/>
    <cellStyle name="40% - Accent3 127 3" xfId="4479" xr:uid="{D4CC6B7C-D6E6-4769-8820-E42AD54700B7}"/>
    <cellStyle name="40% - Accent3 127 3 2" xfId="12242" xr:uid="{7E094522-FB1F-42B2-B055-E49466F1FBE8}"/>
    <cellStyle name="40% - Accent3 127 3 2 2" xfId="31267" xr:uid="{FD965DA6-5AC6-4CC8-8AFE-04B2E816C19C}"/>
    <cellStyle name="40% - Accent3 127 3 2 3" xfId="46401" xr:uid="{466922BB-FCC4-42B7-ADCE-0EAE6B67C695}"/>
    <cellStyle name="40% - Accent3 127 3 3" xfId="23723" xr:uid="{619A55B1-9805-4C27-965B-6BFE83F454DE}"/>
    <cellStyle name="40% - Accent3 127 3 4" xfId="38857" xr:uid="{D42C75DE-4EF2-4846-88D8-E92C59391990}"/>
    <cellStyle name="40% - Accent3 127 4" xfId="9616" xr:uid="{B0B82D75-F333-4888-8AE0-41D925A75105}"/>
    <cellStyle name="40% - Accent3 127 4 2" xfId="28725" xr:uid="{05CCACCC-CC85-4DC4-AF14-4B328549DC02}"/>
    <cellStyle name="40% - Accent3 127 4 3" xfId="43859" xr:uid="{85C8D912-DF2B-4FA3-AE87-91C2C521768B}"/>
    <cellStyle name="40% - Accent3 127 5" xfId="21181" xr:uid="{3CDEEC42-5020-47B9-8993-2E7C9180DD32}"/>
    <cellStyle name="40% - Accent3 127 6" xfId="36315" xr:uid="{7F01A675-64B6-4BA7-A5D3-FFD0A35722CF}"/>
    <cellStyle name="40% - Accent3 128" xfId="1839" xr:uid="{199D47A4-1ECA-49FC-B487-D1FD4EAAB2CD}"/>
    <cellStyle name="40% - Accent3 128 2" xfId="6988" xr:uid="{1C3CFA21-AF20-478D-AC56-BE5A30D27461}"/>
    <cellStyle name="40% - Accent3 128 2 2" xfId="14745" xr:uid="{6613F0FE-2985-4C39-9587-1A39598CDCAC}"/>
    <cellStyle name="40% - Accent3 128 2 2 2" xfId="33755" xr:uid="{E22ED1AC-C2CD-4592-A56A-5A5246E78A42}"/>
    <cellStyle name="40% - Accent3 128 2 2 3" xfId="48889" xr:uid="{D625017E-421E-4B65-98E2-3E95E002E3B5}"/>
    <cellStyle name="40% - Accent3 128 2 3" xfId="26211" xr:uid="{66A4F36C-C560-4EE1-8976-377E64A9D149}"/>
    <cellStyle name="40% - Accent3 128 2 4" xfId="41345" xr:uid="{C05F5664-987F-4261-B194-83FF33AED3FA}"/>
    <cellStyle name="40% - Accent3 128 3" xfId="4493" xr:uid="{AB71CD6C-B50F-4F17-9BC2-E45C98884F8E}"/>
    <cellStyle name="40% - Accent3 128 3 2" xfId="12256" xr:uid="{7D3C0DBA-E8AB-499B-AD7F-9BB1DD2AEE5B}"/>
    <cellStyle name="40% - Accent3 128 3 2 2" xfId="31281" xr:uid="{A90110E0-BE94-4411-8401-BA6069997714}"/>
    <cellStyle name="40% - Accent3 128 3 2 3" xfId="46415" xr:uid="{757D3C99-7801-4334-817A-8D291D8E331F}"/>
    <cellStyle name="40% - Accent3 128 3 3" xfId="23737" xr:uid="{83F8D382-018A-4636-AB27-CD25DE339A0B}"/>
    <cellStyle name="40% - Accent3 128 3 4" xfId="38871" xr:uid="{EA2E4207-E929-484F-9733-96552DE5A67A}"/>
    <cellStyle name="40% - Accent3 128 4" xfId="9630" xr:uid="{3E4B6DC1-9DA8-4B37-B241-26A5B8662D0D}"/>
    <cellStyle name="40% - Accent3 128 4 2" xfId="28739" xr:uid="{B3E44A84-1A66-43FE-8BED-A54F818A4651}"/>
    <cellStyle name="40% - Accent3 128 4 3" xfId="43873" xr:uid="{0077479F-8513-4ECC-B014-F18578AF2630}"/>
    <cellStyle name="40% - Accent3 128 5" xfId="21195" xr:uid="{0916B191-417E-447E-90EC-4268FA1014DF}"/>
    <cellStyle name="40% - Accent3 128 6" xfId="36329" xr:uid="{7000F604-1DD3-4F05-ACDF-E569A774E242}"/>
    <cellStyle name="40% - Accent3 129" xfId="1853" xr:uid="{D711751E-20FD-4D19-93E5-C4DA885155D5}"/>
    <cellStyle name="40% - Accent3 129 2" xfId="7002" xr:uid="{2BDAADCD-D99B-4AA8-900D-026907A5E233}"/>
    <cellStyle name="40% - Accent3 129 2 2" xfId="14759" xr:uid="{D6D25C71-C8D3-4BC4-8387-16960462918D}"/>
    <cellStyle name="40% - Accent3 129 2 2 2" xfId="33769" xr:uid="{BAC8B00A-4D59-4E97-979F-BB92FCDE69DC}"/>
    <cellStyle name="40% - Accent3 129 2 2 3" xfId="48903" xr:uid="{1C1A7FA6-2F04-4699-8E94-F1B42AA3A6F3}"/>
    <cellStyle name="40% - Accent3 129 2 3" xfId="26225" xr:uid="{8E2C25E9-645B-44E5-985C-8DE36FBC4144}"/>
    <cellStyle name="40% - Accent3 129 2 4" xfId="41359" xr:uid="{F900D2C9-3A74-4AF1-9CAF-45CFCD9ED19E}"/>
    <cellStyle name="40% - Accent3 129 3" xfId="4507" xr:uid="{7BEABD83-C007-4C98-9C68-47C0D035BEAD}"/>
    <cellStyle name="40% - Accent3 129 3 2" xfId="12270" xr:uid="{53D57C03-0F21-41BB-9991-BC1AB8131E20}"/>
    <cellStyle name="40% - Accent3 129 3 2 2" xfId="31295" xr:uid="{DA0C5466-574F-44F3-B146-B10D4B893019}"/>
    <cellStyle name="40% - Accent3 129 3 2 3" xfId="46429" xr:uid="{F5623986-8C19-4F44-8145-D81C07DE1560}"/>
    <cellStyle name="40% - Accent3 129 3 3" xfId="23751" xr:uid="{E6E34832-EA4E-4B34-9FE2-D538702CDE6D}"/>
    <cellStyle name="40% - Accent3 129 3 4" xfId="38885" xr:uid="{12DD3163-C63A-4716-8BCC-ED4581C34A2A}"/>
    <cellStyle name="40% - Accent3 129 4" xfId="9644" xr:uid="{E94B0AF4-3551-4201-8DD3-6CEDA4C734E8}"/>
    <cellStyle name="40% - Accent3 129 4 2" xfId="28753" xr:uid="{7BA9AB86-9B47-4FC4-A829-A4C4531C6B1C}"/>
    <cellStyle name="40% - Accent3 129 4 3" xfId="43887" xr:uid="{A4210BAB-0D5A-4418-A4C8-1A2D430B21C7}"/>
    <cellStyle name="40% - Accent3 129 5" xfId="21209" xr:uid="{95354FF4-9134-4BFD-A469-50C26FFB6F8C}"/>
    <cellStyle name="40% - Accent3 129 6" xfId="36343" xr:uid="{81BF5BAA-FB7F-4C7E-A8B5-9D1B21A1B675}"/>
    <cellStyle name="40% - Accent3 13" xfId="229" xr:uid="{ADC8C269-8D4C-446C-8A02-637E25B51F2B}"/>
    <cellStyle name="40% - Accent3 13 2" xfId="5372" xr:uid="{0889DCF0-1D52-4CA5-AE5B-C9CE95B5DE41}"/>
    <cellStyle name="40% - Accent3 13 2 2" xfId="13129" xr:uid="{6F45EA54-62C6-4D9F-8F61-90A3EF557EF6}"/>
    <cellStyle name="40% - Accent3 13 2 2 2" xfId="32139" xr:uid="{30D63F81-7311-4D20-B310-88E4DFC232FD}"/>
    <cellStyle name="40% - Accent3 13 2 2 3" xfId="47273" xr:uid="{915C8311-3D6C-4385-9BF8-0EA3013AD3EE}"/>
    <cellStyle name="40% - Accent3 13 2 3" xfId="24595" xr:uid="{4D15038E-0D78-4781-A060-6253921B9F4E}"/>
    <cellStyle name="40% - Accent3 13 2 4" xfId="39729" xr:uid="{FED962D5-A166-4C70-8F57-715F1FA8E04C}"/>
    <cellStyle name="40% - Accent3 13 3" xfId="2883" xr:uid="{B9DDD0FB-BE6B-4D64-813E-9BD91D21B214}"/>
    <cellStyle name="40% - Accent3 13 3 2" xfId="10646" xr:uid="{209B42B4-71D8-4AA0-8C37-06D9A71BFFB3}"/>
    <cellStyle name="40% - Accent3 13 3 2 2" xfId="29671" xr:uid="{BE4B2EC6-1DC4-4DB2-B4C6-F89A7B5C46AE}"/>
    <cellStyle name="40% - Accent3 13 3 2 3" xfId="44805" xr:uid="{0A235EFB-DF89-4820-8234-DCD0ED2C4406}"/>
    <cellStyle name="40% - Accent3 13 3 3" xfId="22127" xr:uid="{AC35186F-4AE0-4755-9DA9-3EC1939391B0}"/>
    <cellStyle name="40% - Accent3 13 3 4" xfId="37261" xr:uid="{87E936FB-8E3B-4660-BAA1-8F0CA7BBFFB7}"/>
    <cellStyle name="40% - Accent3 13 4" xfId="8020" xr:uid="{86F5113F-ACA2-4761-8449-131AD1D1EAB0}"/>
    <cellStyle name="40% - Accent3 13 4 2" xfId="27129" xr:uid="{2CD4EE19-E3A9-4EA3-AEA4-14F8B25E13D4}"/>
    <cellStyle name="40% - Accent3 13 4 3" xfId="42263" xr:uid="{F7F44992-DF0E-4199-A332-03D983B80F56}"/>
    <cellStyle name="40% - Accent3 13 5" xfId="19585" xr:uid="{51EEF83F-B240-4114-B3A8-314A53D08D9D}"/>
    <cellStyle name="40% - Accent3 13 6" xfId="34719" xr:uid="{859F5E6B-A00E-4302-864F-81573065853F}"/>
    <cellStyle name="40% - Accent3 130" xfId="1867" xr:uid="{67A96C04-E913-4C7B-BC61-B53093E2E0A4}"/>
    <cellStyle name="40% - Accent3 130 2" xfId="7016" xr:uid="{CAC2C88E-C707-48EF-987B-3B1AACC93725}"/>
    <cellStyle name="40% - Accent3 130 2 2" xfId="14773" xr:uid="{5456B9DA-789A-4162-A18D-C8E462D8ABEA}"/>
    <cellStyle name="40% - Accent3 130 2 2 2" xfId="33783" xr:uid="{2B1727B2-4E4B-492C-BDD3-1BE04A68ABB1}"/>
    <cellStyle name="40% - Accent3 130 2 2 3" xfId="48917" xr:uid="{5DE9EF8F-D61D-4F8F-ABC0-80E4618DA0A5}"/>
    <cellStyle name="40% - Accent3 130 2 3" xfId="26239" xr:uid="{445004CD-807B-45B4-8728-0884B29C922F}"/>
    <cellStyle name="40% - Accent3 130 2 4" xfId="41373" xr:uid="{608D6950-DFFC-44B9-BC1E-F169BCFD2050}"/>
    <cellStyle name="40% - Accent3 130 3" xfId="4521" xr:uid="{EFC231B2-A034-435B-AAC7-AF463A971A70}"/>
    <cellStyle name="40% - Accent3 130 3 2" xfId="12284" xr:uid="{522008C5-A684-4D9C-BF5D-EE019CC1BE1C}"/>
    <cellStyle name="40% - Accent3 130 3 2 2" xfId="31309" xr:uid="{F05F2F67-0684-49C2-A8E0-AB060A16FD94}"/>
    <cellStyle name="40% - Accent3 130 3 2 3" xfId="46443" xr:uid="{93B98BB6-C96B-4557-957A-2585A080F04B}"/>
    <cellStyle name="40% - Accent3 130 3 3" xfId="23765" xr:uid="{74B9BDC5-0122-473E-A1DA-9E48ADBC25A0}"/>
    <cellStyle name="40% - Accent3 130 3 4" xfId="38899" xr:uid="{E6626E4E-2DE9-4471-B6B0-0EA5E13CD82A}"/>
    <cellStyle name="40% - Accent3 130 4" xfId="9658" xr:uid="{773A7C84-E14B-4CDF-9FE0-8BFB26FB7B22}"/>
    <cellStyle name="40% - Accent3 130 4 2" xfId="28767" xr:uid="{6EAC739A-C07C-44D4-A37B-7B612AE77B96}"/>
    <cellStyle name="40% - Accent3 130 4 3" xfId="43901" xr:uid="{6674B518-9EE6-4DCF-9312-383B8B8ED7CE}"/>
    <cellStyle name="40% - Accent3 130 5" xfId="21223" xr:uid="{1B8A06DC-2C31-424F-8068-5745D82811DB}"/>
    <cellStyle name="40% - Accent3 130 6" xfId="36357" xr:uid="{074EF4C6-11ED-4AE3-8333-CAF100C66D82}"/>
    <cellStyle name="40% - Accent3 131" xfId="1881" xr:uid="{2CB2985A-975D-4547-B32B-9C902604975C}"/>
    <cellStyle name="40% - Accent3 131 2" xfId="7030" xr:uid="{549EFB5B-EC6C-47F0-8012-F96050DF4FEE}"/>
    <cellStyle name="40% - Accent3 131 2 2" xfId="14787" xr:uid="{D134BED6-3151-411B-B2EC-063F1026E4D7}"/>
    <cellStyle name="40% - Accent3 131 2 2 2" xfId="33797" xr:uid="{9838BF42-02AE-4948-BCD2-A6097E8166A8}"/>
    <cellStyle name="40% - Accent3 131 2 2 3" xfId="48931" xr:uid="{75A4B66D-43B5-4443-97F0-D81C57A2BE8C}"/>
    <cellStyle name="40% - Accent3 131 2 3" xfId="26253" xr:uid="{83DD59FA-148F-4738-83B6-3950C14A760B}"/>
    <cellStyle name="40% - Accent3 131 2 4" xfId="41387" xr:uid="{0158BD18-4F95-4EA2-96E3-B38A9BE758EA}"/>
    <cellStyle name="40% - Accent3 131 3" xfId="4535" xr:uid="{90352D43-3CD9-428B-8130-04C90ED9B29F}"/>
    <cellStyle name="40% - Accent3 131 3 2" xfId="12298" xr:uid="{C5273313-ECE8-48D1-AA3F-EBCEDEDC72D8}"/>
    <cellStyle name="40% - Accent3 131 3 2 2" xfId="31323" xr:uid="{D8CCCCDD-0631-4CFD-903B-43639EFB2C18}"/>
    <cellStyle name="40% - Accent3 131 3 2 3" xfId="46457" xr:uid="{0B68FF06-4B14-4A50-82C0-DFA83575EBC4}"/>
    <cellStyle name="40% - Accent3 131 3 3" xfId="23779" xr:uid="{CFA6B74B-86D5-40E4-BE92-C288049331DF}"/>
    <cellStyle name="40% - Accent3 131 3 4" xfId="38913" xr:uid="{590A5F76-AA3B-4DD4-81CE-44C2996C9FB4}"/>
    <cellStyle name="40% - Accent3 131 4" xfId="9672" xr:uid="{CD8E123E-9AD8-43DA-B247-C0FE641DC08E}"/>
    <cellStyle name="40% - Accent3 131 4 2" xfId="28781" xr:uid="{9BE15D54-8B2E-465C-8A5A-36D56D062A4C}"/>
    <cellStyle name="40% - Accent3 131 4 3" xfId="43915" xr:uid="{C525F396-7D9C-4939-8CF5-343F9B32D29B}"/>
    <cellStyle name="40% - Accent3 131 5" xfId="21237" xr:uid="{0CDF8C5A-4CB6-4065-9CD3-591E9DE4D7EA}"/>
    <cellStyle name="40% - Accent3 131 6" xfId="36371" xr:uid="{4CBBC2B5-31F4-4FA2-884B-350974F39E53}"/>
    <cellStyle name="40% - Accent3 132" xfId="1895" xr:uid="{C9C6F70C-CFAD-4A21-8E30-E9BDBD486328}"/>
    <cellStyle name="40% - Accent3 132 2" xfId="7044" xr:uid="{DDDEF755-A92A-409F-89CD-F28A042940C9}"/>
    <cellStyle name="40% - Accent3 132 2 2" xfId="14801" xr:uid="{2D8288E0-95F8-4BF3-8DC7-8CA86F23D0B8}"/>
    <cellStyle name="40% - Accent3 132 2 2 2" xfId="33811" xr:uid="{3518DC76-CDC5-4765-80B0-F2CBA5A21B2C}"/>
    <cellStyle name="40% - Accent3 132 2 2 3" xfId="48945" xr:uid="{CA86C698-B885-4225-8B2B-152B0DBCC30C}"/>
    <cellStyle name="40% - Accent3 132 2 3" xfId="26267" xr:uid="{7CA04724-B25F-420D-B88A-969986289ACE}"/>
    <cellStyle name="40% - Accent3 132 2 4" xfId="41401" xr:uid="{5FCCBE22-039D-4B75-8213-DD8A35196541}"/>
    <cellStyle name="40% - Accent3 132 3" xfId="4549" xr:uid="{C41D8E4D-A13D-488B-A3DE-4A841E5DB814}"/>
    <cellStyle name="40% - Accent3 132 3 2" xfId="12312" xr:uid="{87A81464-FB5E-44B4-93E2-7D03744FC1CD}"/>
    <cellStyle name="40% - Accent3 132 3 2 2" xfId="31337" xr:uid="{D395405E-D6B0-4B79-97A7-241F064C708C}"/>
    <cellStyle name="40% - Accent3 132 3 2 3" xfId="46471" xr:uid="{62178E1F-3E3A-4414-95B8-B5997B6E4CE3}"/>
    <cellStyle name="40% - Accent3 132 3 3" xfId="23793" xr:uid="{6DD87CE8-B41D-4C1A-B11A-D31D3A059DEB}"/>
    <cellStyle name="40% - Accent3 132 3 4" xfId="38927" xr:uid="{33D4B856-8E8D-4C7F-BCF6-15639AA39C05}"/>
    <cellStyle name="40% - Accent3 132 4" xfId="9686" xr:uid="{5157FF8E-036D-483C-9626-127C40CB3F1B}"/>
    <cellStyle name="40% - Accent3 132 4 2" xfId="28795" xr:uid="{834AB475-21F4-47C7-B16D-0B687F023DFE}"/>
    <cellStyle name="40% - Accent3 132 4 3" xfId="43929" xr:uid="{C3E2385E-DC60-4A91-932C-1E9F3F21E68C}"/>
    <cellStyle name="40% - Accent3 132 5" xfId="21251" xr:uid="{8D3AC5ED-CCCA-4958-80AC-096911686D3A}"/>
    <cellStyle name="40% - Accent3 132 6" xfId="36385" xr:uid="{BF5C4445-6C96-4A24-886C-583391B97191}"/>
    <cellStyle name="40% - Accent3 133" xfId="1909" xr:uid="{EC03CD2A-A5EE-47BD-8290-181F1D1BD0E7}"/>
    <cellStyle name="40% - Accent3 133 2" xfId="7058" xr:uid="{86D3A6DF-9629-4B30-A7DB-3B751D1E8794}"/>
    <cellStyle name="40% - Accent3 133 2 2" xfId="14815" xr:uid="{EC7C3101-4470-456B-8A12-3B8611BF9B23}"/>
    <cellStyle name="40% - Accent3 133 2 2 2" xfId="33825" xr:uid="{FA0032A0-A67E-4AD4-8FFA-EBC864012D3E}"/>
    <cellStyle name="40% - Accent3 133 2 2 3" xfId="48959" xr:uid="{C283B3A7-6B79-463C-88D2-31BD9A9AA47E}"/>
    <cellStyle name="40% - Accent3 133 2 3" xfId="26281" xr:uid="{49C1E248-56DA-4B6A-B50E-13FCFB73DAC9}"/>
    <cellStyle name="40% - Accent3 133 2 4" xfId="41415" xr:uid="{FC9E46AA-5CB2-4A34-9AC5-0C9D7305FA77}"/>
    <cellStyle name="40% - Accent3 133 3" xfId="4563" xr:uid="{0F73E160-FB34-4B5F-BB14-84F8EACE48A6}"/>
    <cellStyle name="40% - Accent3 133 3 2" xfId="12326" xr:uid="{C340BCBB-65F3-45D8-8E2B-D01613E7A96E}"/>
    <cellStyle name="40% - Accent3 133 3 2 2" xfId="31351" xr:uid="{1BE7EFE7-E31F-4D12-9876-0741E72E44FC}"/>
    <cellStyle name="40% - Accent3 133 3 2 3" xfId="46485" xr:uid="{33438676-7EC6-4BA7-BC7F-9B8659FE3079}"/>
    <cellStyle name="40% - Accent3 133 3 3" xfId="23807" xr:uid="{6218C4CD-8EDB-49C4-B341-66248B33A567}"/>
    <cellStyle name="40% - Accent3 133 3 4" xfId="38941" xr:uid="{7B886963-482C-465C-8D3D-FC00C81DDDB9}"/>
    <cellStyle name="40% - Accent3 133 4" xfId="9700" xr:uid="{A4F64CA2-A7B6-4979-B0C2-D539036F17B1}"/>
    <cellStyle name="40% - Accent3 133 4 2" xfId="28809" xr:uid="{42BDCDAB-1D4B-4DEC-A6DB-78E7B209997F}"/>
    <cellStyle name="40% - Accent3 133 4 3" xfId="43943" xr:uid="{C9D1A944-1ADA-4AE5-97B2-CB4C0754DB8C}"/>
    <cellStyle name="40% - Accent3 133 5" xfId="21265" xr:uid="{2348F381-28B5-4F7F-BA5E-F733116EDC3A}"/>
    <cellStyle name="40% - Accent3 133 6" xfId="36399" xr:uid="{A6610A2D-F281-4A09-92C0-C9EB2ADDE8C9}"/>
    <cellStyle name="40% - Accent3 134" xfId="1923" xr:uid="{2FCD10AD-55CD-449E-B7C3-A25B23E9A788}"/>
    <cellStyle name="40% - Accent3 134 2" xfId="7072" xr:uid="{BA58C72B-D7F3-4E7A-9DCE-0A93B50AAEFA}"/>
    <cellStyle name="40% - Accent3 134 2 2" xfId="14829" xr:uid="{86E9EA14-FA45-40C5-B845-1395D851BE80}"/>
    <cellStyle name="40% - Accent3 134 2 2 2" xfId="33839" xr:uid="{67414E0A-AF0C-4417-90F5-F91DA62865DD}"/>
    <cellStyle name="40% - Accent3 134 2 2 3" xfId="48973" xr:uid="{3FC19BF9-4A01-406D-8D40-4D9127ACE70F}"/>
    <cellStyle name="40% - Accent3 134 2 3" xfId="26295" xr:uid="{58A23CD5-5732-412D-8342-0713EE7F753C}"/>
    <cellStyle name="40% - Accent3 134 2 4" xfId="41429" xr:uid="{A124FA0F-B6BE-4787-83B4-E48FAD83C757}"/>
    <cellStyle name="40% - Accent3 134 3" xfId="4577" xr:uid="{80416F77-40DF-4097-B7F6-459289CA1FBB}"/>
    <cellStyle name="40% - Accent3 134 3 2" xfId="12340" xr:uid="{352F602D-50F4-4643-A60B-41ABCD61EFC1}"/>
    <cellStyle name="40% - Accent3 134 3 2 2" xfId="31365" xr:uid="{D96C838B-59E7-4AFD-934F-0414686C0456}"/>
    <cellStyle name="40% - Accent3 134 3 2 3" xfId="46499" xr:uid="{2E067998-057F-4CC4-A0BE-574205BE5AA0}"/>
    <cellStyle name="40% - Accent3 134 3 3" xfId="23821" xr:uid="{FE2C91A0-24F7-4F1D-9C28-5883F129D524}"/>
    <cellStyle name="40% - Accent3 134 3 4" xfId="38955" xr:uid="{1B299EFE-EBB9-48D8-A7EC-F2A070C63A3C}"/>
    <cellStyle name="40% - Accent3 134 4" xfId="9714" xr:uid="{60042962-BE87-4818-8D6A-C75708C27540}"/>
    <cellStyle name="40% - Accent3 134 4 2" xfId="28823" xr:uid="{71EA3928-33BD-48EB-ACDB-9E65702AA8D4}"/>
    <cellStyle name="40% - Accent3 134 4 3" xfId="43957" xr:uid="{5C9EBBF9-E6DE-464D-98F4-C8AE7D888652}"/>
    <cellStyle name="40% - Accent3 134 5" xfId="21279" xr:uid="{76C73272-6DB7-4EC3-880F-9A72AA68A50D}"/>
    <cellStyle name="40% - Accent3 134 6" xfId="36413" xr:uid="{FF6516BE-2138-437B-BC6F-2369A305DAF1}"/>
    <cellStyle name="40% - Accent3 135" xfId="1937" xr:uid="{7C96467D-DD7A-4094-8755-F38D32924071}"/>
    <cellStyle name="40% - Accent3 135 2" xfId="7086" xr:uid="{AF2C1705-0819-424E-9C95-ADE7EF5031D1}"/>
    <cellStyle name="40% - Accent3 135 2 2" xfId="14843" xr:uid="{0F5A530D-B59A-4BD1-8D82-A519FE1FC910}"/>
    <cellStyle name="40% - Accent3 135 2 2 2" xfId="33853" xr:uid="{38C75A78-8F96-442D-9636-836F776167E5}"/>
    <cellStyle name="40% - Accent3 135 2 2 3" xfId="48987" xr:uid="{BA1B2986-22E5-4098-8617-59CE407A7528}"/>
    <cellStyle name="40% - Accent3 135 2 3" xfId="26309" xr:uid="{9DFF69A3-52C9-4377-820E-4230C228BA94}"/>
    <cellStyle name="40% - Accent3 135 2 4" xfId="41443" xr:uid="{266C9A16-1F65-4749-895A-FC133B76204F}"/>
    <cellStyle name="40% - Accent3 135 3" xfId="4591" xr:uid="{DDEE4B4A-E3E8-4552-898B-CD1438DB9338}"/>
    <cellStyle name="40% - Accent3 135 3 2" xfId="12354" xr:uid="{41298F11-E6B6-45E4-BD1E-45DA1CD94EF7}"/>
    <cellStyle name="40% - Accent3 135 3 2 2" xfId="31379" xr:uid="{1C0964F2-9084-45C2-8F09-A8479BE24EC8}"/>
    <cellStyle name="40% - Accent3 135 3 2 3" xfId="46513" xr:uid="{5E6F2C89-19A1-43B4-8E1A-D9476669A4DD}"/>
    <cellStyle name="40% - Accent3 135 3 3" xfId="23835" xr:uid="{6F2C90E8-B2AC-4F5B-B4CC-9F8D6551697D}"/>
    <cellStyle name="40% - Accent3 135 3 4" xfId="38969" xr:uid="{345190D3-F383-41CC-B385-DB5CFE853756}"/>
    <cellStyle name="40% - Accent3 135 4" xfId="9728" xr:uid="{A81FF24B-BA25-4A6B-8990-50B6E13CE72A}"/>
    <cellStyle name="40% - Accent3 135 4 2" xfId="28837" xr:uid="{28ED1A27-88F5-4831-814B-0328240A2971}"/>
    <cellStyle name="40% - Accent3 135 4 3" xfId="43971" xr:uid="{F21A3063-B193-4582-BBDD-1CC479F14A88}"/>
    <cellStyle name="40% - Accent3 135 5" xfId="21293" xr:uid="{40EC71AE-9DCF-4FA4-811C-EB470E861440}"/>
    <cellStyle name="40% - Accent3 135 6" xfId="36427" xr:uid="{70EA0CB7-0DAF-4648-A601-D19EDFE1934A}"/>
    <cellStyle name="40% - Accent3 136" xfId="1951" xr:uid="{3B9326B6-FE44-4CDD-8F52-97C42FAD6E30}"/>
    <cellStyle name="40% - Accent3 136 2" xfId="7100" xr:uid="{E40FEFC1-4EDE-4F72-AFCC-9585DF8D02FA}"/>
    <cellStyle name="40% - Accent3 136 2 2" xfId="14857" xr:uid="{AC0CA38B-F63F-4AD6-A5A9-9EDF42FBB8A3}"/>
    <cellStyle name="40% - Accent3 136 2 2 2" xfId="33867" xr:uid="{7AF46683-38BB-4215-9BD1-4BF6B83F3FD2}"/>
    <cellStyle name="40% - Accent3 136 2 2 3" xfId="49001" xr:uid="{E82C14F9-A558-4992-94A1-9CD90B83628E}"/>
    <cellStyle name="40% - Accent3 136 2 3" xfId="26323" xr:uid="{A39B839B-59CF-46DB-8DF8-1398A99657D3}"/>
    <cellStyle name="40% - Accent3 136 2 4" xfId="41457" xr:uid="{97D3FB6A-B424-44FD-9FD9-920D2D462B99}"/>
    <cellStyle name="40% - Accent3 136 3" xfId="4605" xr:uid="{CEFEEFE0-A317-4426-93E4-86356880086B}"/>
    <cellStyle name="40% - Accent3 136 3 2" xfId="12368" xr:uid="{8C05B1DC-53CB-415A-8ED2-12CFB80A762D}"/>
    <cellStyle name="40% - Accent3 136 3 2 2" xfId="31393" xr:uid="{90C04663-4085-4B75-B9FA-7623FE38CCF2}"/>
    <cellStyle name="40% - Accent3 136 3 2 3" xfId="46527" xr:uid="{0EAFC67E-C4D1-4E79-A111-73E57A433FF8}"/>
    <cellStyle name="40% - Accent3 136 3 3" xfId="23849" xr:uid="{A505B694-2629-4FE9-BD34-03462925DEA8}"/>
    <cellStyle name="40% - Accent3 136 3 4" xfId="38983" xr:uid="{96A6763F-86E5-4452-8CA3-1D88E7761BF6}"/>
    <cellStyle name="40% - Accent3 136 4" xfId="9742" xr:uid="{36AFBB02-9343-4692-9479-E36FAC88EC23}"/>
    <cellStyle name="40% - Accent3 136 4 2" xfId="28851" xr:uid="{C17B6EA2-8B6D-4D4E-8D95-D7679DC9303B}"/>
    <cellStyle name="40% - Accent3 136 4 3" xfId="43985" xr:uid="{AA58C714-A3B6-46C4-A00B-7B6BAF1664E6}"/>
    <cellStyle name="40% - Accent3 136 5" xfId="21307" xr:uid="{2FB03306-35CD-45BE-B1A7-9C53A585BF82}"/>
    <cellStyle name="40% - Accent3 136 6" xfId="36441" xr:uid="{44C827CD-A4BF-46F7-AC70-7E59F87298DD}"/>
    <cellStyle name="40% - Accent3 137" xfId="1965" xr:uid="{3881D89B-F1BD-4C1F-AEED-48F5C1E12A6A}"/>
    <cellStyle name="40% - Accent3 137 2" xfId="7114" xr:uid="{844B0872-698A-44A2-BF87-DF9A54742B86}"/>
    <cellStyle name="40% - Accent3 137 2 2" xfId="14871" xr:uid="{A7753D99-9140-43F8-8776-47840FD1004C}"/>
    <cellStyle name="40% - Accent3 137 2 2 2" xfId="33881" xr:uid="{01B12FB5-0DF3-4220-AC54-2BC05FEB06F8}"/>
    <cellStyle name="40% - Accent3 137 2 2 3" xfId="49015" xr:uid="{7AEDCBEE-72C2-4B1D-96B3-FCDC54853EB2}"/>
    <cellStyle name="40% - Accent3 137 2 3" xfId="26337" xr:uid="{CE6123F8-6B9A-48BB-BEA9-0C5148406EF6}"/>
    <cellStyle name="40% - Accent3 137 2 4" xfId="41471" xr:uid="{AB0172ED-8F6E-44DA-B6D8-523BC6ADC07A}"/>
    <cellStyle name="40% - Accent3 137 3" xfId="4619" xr:uid="{9BEAD206-04C2-4EBC-978F-08CC7460680C}"/>
    <cellStyle name="40% - Accent3 137 3 2" xfId="12382" xr:uid="{C8119289-5C0D-48D6-9ADF-DA0E82C4B1A2}"/>
    <cellStyle name="40% - Accent3 137 3 2 2" xfId="31407" xr:uid="{E37AA942-D085-404D-89BF-F4350B786472}"/>
    <cellStyle name="40% - Accent3 137 3 2 3" xfId="46541" xr:uid="{8A6340BB-F8E6-4AE4-A559-BF23CA9727B6}"/>
    <cellStyle name="40% - Accent3 137 3 3" xfId="23863" xr:uid="{2ACA5950-D3FE-4E60-BD60-B8A3FCB3AB2F}"/>
    <cellStyle name="40% - Accent3 137 3 4" xfId="38997" xr:uid="{00D05BBF-6059-4B9F-B700-B8F4DE996433}"/>
    <cellStyle name="40% - Accent3 137 4" xfId="9756" xr:uid="{C4A887D6-9A73-483D-B9AC-C95E28A2E1BF}"/>
    <cellStyle name="40% - Accent3 137 4 2" xfId="28865" xr:uid="{217326B5-CE0E-4B46-A14D-A97FC4A418E2}"/>
    <cellStyle name="40% - Accent3 137 4 3" xfId="43999" xr:uid="{AA7070CF-0F36-42DA-8CE0-409B375DED0C}"/>
    <cellStyle name="40% - Accent3 137 5" xfId="21321" xr:uid="{4FBF6A7F-5944-4D1F-9821-BE98F81A09C0}"/>
    <cellStyle name="40% - Accent3 137 6" xfId="36455" xr:uid="{18642D30-2721-4108-B488-A8F000917561}"/>
    <cellStyle name="40% - Accent3 138" xfId="1979" xr:uid="{3C807FF9-BD11-452D-BAC4-D8D812863863}"/>
    <cellStyle name="40% - Accent3 138 2" xfId="7128" xr:uid="{3535F2FF-F2B2-415C-BB1F-C217D1CDB066}"/>
    <cellStyle name="40% - Accent3 138 2 2" xfId="14885" xr:uid="{1840CB3B-2C2F-463F-8F3C-B6F9374F7FBF}"/>
    <cellStyle name="40% - Accent3 138 2 2 2" xfId="33895" xr:uid="{025BCA08-6322-4F4A-A9FE-C2E65FCFB838}"/>
    <cellStyle name="40% - Accent3 138 2 2 3" xfId="49029" xr:uid="{10A657FA-61DC-470F-AAC6-BD34CDE57222}"/>
    <cellStyle name="40% - Accent3 138 2 3" xfId="26351" xr:uid="{43E293A4-7171-4F8A-9A8E-91E974BEAE5F}"/>
    <cellStyle name="40% - Accent3 138 2 4" xfId="41485" xr:uid="{58CF9DA1-8188-4BE4-852E-847E6B5969C1}"/>
    <cellStyle name="40% - Accent3 138 3" xfId="4633" xr:uid="{7BD637B1-50AF-4E66-A984-E97DC7ED4773}"/>
    <cellStyle name="40% - Accent3 138 3 2" xfId="12396" xr:uid="{5F91B616-AD31-4A25-9DC4-B7F59AD1E71F}"/>
    <cellStyle name="40% - Accent3 138 3 2 2" xfId="31421" xr:uid="{964ACC4D-F115-456C-8B32-08BBCFE2303E}"/>
    <cellStyle name="40% - Accent3 138 3 2 3" xfId="46555" xr:uid="{0FF6F03C-408E-4D12-A8B3-DE33C717E62A}"/>
    <cellStyle name="40% - Accent3 138 3 3" xfId="23877" xr:uid="{6B852428-869E-444E-8245-60773E8709CE}"/>
    <cellStyle name="40% - Accent3 138 3 4" xfId="39011" xr:uid="{B189010F-70FF-4060-B4A9-D56D1ADDF873}"/>
    <cellStyle name="40% - Accent3 138 4" xfId="9770" xr:uid="{A9FA52DB-922C-45C1-8643-AE5A597CA5CB}"/>
    <cellStyle name="40% - Accent3 138 4 2" xfId="28879" xr:uid="{5398B1DA-C2B7-4111-8961-7B846A2926A2}"/>
    <cellStyle name="40% - Accent3 138 4 3" xfId="44013" xr:uid="{647C8CDD-65AE-43F0-B21F-D1B0D483B329}"/>
    <cellStyle name="40% - Accent3 138 5" xfId="21335" xr:uid="{C16C3E5B-EFD6-47DB-B49E-A9F5E176C518}"/>
    <cellStyle name="40% - Accent3 138 6" xfId="36469" xr:uid="{88F56C17-8E03-4193-B9D4-7DADF95E9F85}"/>
    <cellStyle name="40% - Accent3 139" xfId="1993" xr:uid="{B2E52BA0-4D88-45D4-AD86-7CAD2FF89A7D}"/>
    <cellStyle name="40% - Accent3 139 2" xfId="7142" xr:uid="{651A4DFA-D1F7-41D2-9532-2497007CFBC8}"/>
    <cellStyle name="40% - Accent3 139 2 2" xfId="14899" xr:uid="{88200FF0-D51E-4B0A-9C97-E0EF68FD4390}"/>
    <cellStyle name="40% - Accent3 139 2 2 2" xfId="33909" xr:uid="{A01BBFCA-C6DE-4C1E-BDDC-5ABA4948BA93}"/>
    <cellStyle name="40% - Accent3 139 2 2 3" xfId="49043" xr:uid="{2A145AC2-FD27-49D2-B55B-731FE07676C1}"/>
    <cellStyle name="40% - Accent3 139 2 3" xfId="26365" xr:uid="{5091775C-BB12-4242-AFEB-F88830C631F4}"/>
    <cellStyle name="40% - Accent3 139 2 4" xfId="41499" xr:uid="{60B3D7CE-DE26-45B0-8CD5-8BE5C1C88073}"/>
    <cellStyle name="40% - Accent3 139 3" xfId="4647" xr:uid="{8C32545B-7F34-45F0-943C-0E48335608AA}"/>
    <cellStyle name="40% - Accent3 139 3 2" xfId="12410" xr:uid="{3B4088F3-CE43-4C5D-BEDF-A12CB2A51424}"/>
    <cellStyle name="40% - Accent3 139 3 2 2" xfId="31435" xr:uid="{B092F661-D0F1-4D95-9B6F-91BA1FE1DE3A}"/>
    <cellStyle name="40% - Accent3 139 3 2 3" xfId="46569" xr:uid="{58CE9622-1F30-4F3E-B901-A6E06BFC6E5B}"/>
    <cellStyle name="40% - Accent3 139 3 3" xfId="23891" xr:uid="{495624F3-E750-4240-9EC8-3E14D4CD4D56}"/>
    <cellStyle name="40% - Accent3 139 3 4" xfId="39025" xr:uid="{C3C68798-41B8-4140-AC7A-91A8C349E2A5}"/>
    <cellStyle name="40% - Accent3 139 4" xfId="9784" xr:uid="{70C47493-6C7D-46B5-B12A-026B1CF39D0E}"/>
    <cellStyle name="40% - Accent3 139 4 2" xfId="28893" xr:uid="{B66625FD-611E-4720-860C-0B16F7075C82}"/>
    <cellStyle name="40% - Accent3 139 4 3" xfId="44027" xr:uid="{54C28C9C-B897-4409-92E6-EA5FF3990BF3}"/>
    <cellStyle name="40% - Accent3 139 5" xfId="21349" xr:uid="{7E768252-49DA-4991-B566-86B11E4074D3}"/>
    <cellStyle name="40% - Accent3 139 6" xfId="36483" xr:uid="{F1B9202F-E09D-4663-AA45-CEA6EB07C551}"/>
    <cellStyle name="40% - Accent3 14" xfId="243" xr:uid="{F1D70FDB-73A3-4F6F-A052-5C42756879DE}"/>
    <cellStyle name="40% - Accent3 14 2" xfId="5386" xr:uid="{FEF32FAF-4F5F-41F0-81FF-7C5C0A528981}"/>
    <cellStyle name="40% - Accent3 14 2 2" xfId="13143" xr:uid="{7E7BA461-C3D2-4098-B690-3CE0B91F3681}"/>
    <cellStyle name="40% - Accent3 14 2 2 2" xfId="32153" xr:uid="{B9740BE3-54A3-462E-8E41-2DA1CD04E559}"/>
    <cellStyle name="40% - Accent3 14 2 2 3" xfId="47287" xr:uid="{6DBF4822-9EB0-4D0D-B7A8-254BDF0CD826}"/>
    <cellStyle name="40% - Accent3 14 2 3" xfId="24609" xr:uid="{88A36893-864F-42D3-A540-730774F5A902}"/>
    <cellStyle name="40% - Accent3 14 2 4" xfId="39743" xr:uid="{C3FD69B0-905E-420C-9475-CE48E8187A49}"/>
    <cellStyle name="40% - Accent3 14 3" xfId="2897" xr:uid="{F4AD637C-7E52-48FA-979B-3B508A8B4F7C}"/>
    <cellStyle name="40% - Accent3 14 3 2" xfId="10660" xr:uid="{5D507A87-193E-4369-A2E5-05901443BE2B}"/>
    <cellStyle name="40% - Accent3 14 3 2 2" xfId="29685" xr:uid="{026A5BB8-9E3A-44EA-AFF7-5A0DC6A03466}"/>
    <cellStyle name="40% - Accent3 14 3 2 3" xfId="44819" xr:uid="{EC5D86C5-1577-4461-88F9-4E05992B060C}"/>
    <cellStyle name="40% - Accent3 14 3 3" xfId="22141" xr:uid="{C625ECDC-1BD6-4707-AD9A-16F43205925E}"/>
    <cellStyle name="40% - Accent3 14 3 4" xfId="37275" xr:uid="{FA203232-D985-4C98-9E7B-4D07F33DF4F6}"/>
    <cellStyle name="40% - Accent3 14 4" xfId="8034" xr:uid="{B9B124A8-725D-42F2-A1CB-40FA9AA4B1E4}"/>
    <cellStyle name="40% - Accent3 14 4 2" xfId="27143" xr:uid="{DB1E2FC7-BEA4-46EC-A437-043DF31DFE21}"/>
    <cellStyle name="40% - Accent3 14 4 3" xfId="42277" xr:uid="{99C5340D-0C46-4AF9-A913-3959BD072420}"/>
    <cellStyle name="40% - Accent3 14 5" xfId="19599" xr:uid="{5D916FFF-3430-4138-A930-F2EA2F78C050}"/>
    <cellStyle name="40% - Accent3 14 6" xfId="34733" xr:uid="{20EC3407-1CD6-48C3-9620-1930335DDD33}"/>
    <cellStyle name="40% - Accent3 140" xfId="2007" xr:uid="{1CDEB664-24AE-4109-8165-D0932D8C26B4}"/>
    <cellStyle name="40% - Accent3 140 2" xfId="7156" xr:uid="{F5A0DEF2-1037-4574-859E-4B402DE78FAD}"/>
    <cellStyle name="40% - Accent3 140 2 2" xfId="14913" xr:uid="{F8E75923-D513-4EFC-ABA0-4E31226FDC61}"/>
    <cellStyle name="40% - Accent3 140 2 2 2" xfId="33923" xr:uid="{DC70003E-31FA-4109-B291-C55ACAF29825}"/>
    <cellStyle name="40% - Accent3 140 2 2 3" xfId="49057" xr:uid="{F3FCFA02-28C2-49C5-A68B-5812AF97CF59}"/>
    <cellStyle name="40% - Accent3 140 2 3" xfId="26379" xr:uid="{C6A93C6D-9C4B-4615-AF72-5255FE1F76F3}"/>
    <cellStyle name="40% - Accent3 140 2 4" xfId="41513" xr:uid="{F9047600-7D57-4045-AD14-7B8167419F62}"/>
    <cellStyle name="40% - Accent3 140 3" xfId="4661" xr:uid="{C5BC93B5-F18D-4A7F-B30B-EE0CCB8E4B94}"/>
    <cellStyle name="40% - Accent3 140 3 2" xfId="12424" xr:uid="{DD555766-D451-496F-B4B9-DE982A8D7A05}"/>
    <cellStyle name="40% - Accent3 140 3 2 2" xfId="31449" xr:uid="{F49EE0E6-0887-4EAA-8138-EB20E72DD2D0}"/>
    <cellStyle name="40% - Accent3 140 3 2 3" xfId="46583" xr:uid="{37DB6FD3-D1B8-41AD-89CE-2432AB0F41C9}"/>
    <cellStyle name="40% - Accent3 140 3 3" xfId="23905" xr:uid="{2F3B40C7-93E3-4381-B674-B080D441B3F4}"/>
    <cellStyle name="40% - Accent3 140 3 4" xfId="39039" xr:uid="{D31A451A-29A2-4057-BDA1-4EA52B4A696B}"/>
    <cellStyle name="40% - Accent3 140 4" xfId="9798" xr:uid="{88A7696B-C93C-42FA-8D54-7EA1932A2CDF}"/>
    <cellStyle name="40% - Accent3 140 4 2" xfId="28907" xr:uid="{E978F166-67EA-43BD-9C90-6C15CE223D2A}"/>
    <cellStyle name="40% - Accent3 140 4 3" xfId="44041" xr:uid="{7B76E281-B059-45CE-BA07-2624C0D9C781}"/>
    <cellStyle name="40% - Accent3 140 5" xfId="21363" xr:uid="{32D9480B-9C7B-4E6C-A532-8627F770DC08}"/>
    <cellStyle name="40% - Accent3 140 6" xfId="36497" xr:uid="{37F2F849-D2DA-47D3-BB9C-92E2A87351C7}"/>
    <cellStyle name="40% - Accent3 141" xfId="2021" xr:uid="{7B6A70E5-8649-4133-9C4B-3CA3070DF669}"/>
    <cellStyle name="40% - Accent3 141 2" xfId="7170" xr:uid="{B8F6CFBE-39ED-497C-B55C-0C153FD2DB33}"/>
    <cellStyle name="40% - Accent3 141 2 2" xfId="14927" xr:uid="{B26943E3-3D1D-4ADC-AA16-87051B3FEF90}"/>
    <cellStyle name="40% - Accent3 141 2 2 2" xfId="33937" xr:uid="{333A5DD9-5710-474B-A5DA-7AE85DBA2DF8}"/>
    <cellStyle name="40% - Accent3 141 2 2 3" xfId="49071" xr:uid="{CBA69583-C796-427C-AFB1-3EE1D62E1D5F}"/>
    <cellStyle name="40% - Accent3 141 2 3" xfId="26393" xr:uid="{B99BD0B1-2153-4AD8-8857-C51D25CCE73A}"/>
    <cellStyle name="40% - Accent3 141 2 4" xfId="41527" xr:uid="{CD6F1AFF-F8D7-4060-91B6-46954473B147}"/>
    <cellStyle name="40% - Accent3 141 3" xfId="4675" xr:uid="{E7797133-CD65-472E-89BB-AC6BCA2F232F}"/>
    <cellStyle name="40% - Accent3 141 3 2" xfId="12438" xr:uid="{55B04A87-9041-4028-9658-A8CABAF395DD}"/>
    <cellStyle name="40% - Accent3 141 3 2 2" xfId="31463" xr:uid="{BE6D4E55-EB2F-4DCE-A336-067E78D51EE0}"/>
    <cellStyle name="40% - Accent3 141 3 2 3" xfId="46597" xr:uid="{215942CA-9ED7-447C-BA2B-2AB258F05943}"/>
    <cellStyle name="40% - Accent3 141 3 3" xfId="23919" xr:uid="{E79D5D3F-9D1E-4D77-A5B8-04A2582BE9D7}"/>
    <cellStyle name="40% - Accent3 141 3 4" xfId="39053" xr:uid="{CE8BCE70-9724-4274-A50C-180058688300}"/>
    <cellStyle name="40% - Accent3 141 4" xfId="9812" xr:uid="{E8FE5CEE-8348-4F4D-BF28-A6F3596823A0}"/>
    <cellStyle name="40% - Accent3 141 4 2" xfId="28921" xr:uid="{3D1D2F1D-D60F-4A73-997D-E2103767AAF5}"/>
    <cellStyle name="40% - Accent3 141 4 3" xfId="44055" xr:uid="{EE886E69-32AE-49C1-B18E-2031E591228A}"/>
    <cellStyle name="40% - Accent3 141 5" xfId="21377" xr:uid="{5BF0C186-1A55-421E-9B4C-2583D4FB35C6}"/>
    <cellStyle name="40% - Accent3 141 6" xfId="36511" xr:uid="{6E170C28-C5D4-46A6-9E3F-C6F4498633FD}"/>
    <cellStyle name="40% - Accent3 142" xfId="2035" xr:uid="{CE110CD3-069E-43BB-8D6D-101EC7D82296}"/>
    <cellStyle name="40% - Accent3 142 2" xfId="7184" xr:uid="{37FC67E2-E624-4FF9-8920-3C5B2DEB6905}"/>
    <cellStyle name="40% - Accent3 142 2 2" xfId="14941" xr:uid="{B65F97DB-AB5A-4B02-BF01-F063B163D46F}"/>
    <cellStyle name="40% - Accent3 142 2 2 2" xfId="33951" xr:uid="{89186B21-D50E-4311-A1DB-473A47B55236}"/>
    <cellStyle name="40% - Accent3 142 2 2 3" xfId="49085" xr:uid="{28B1C54E-6388-4FEA-BAA0-89F7C3A1010C}"/>
    <cellStyle name="40% - Accent3 142 2 3" xfId="26407" xr:uid="{12934D8D-3104-4442-AF10-C3F52C4615F7}"/>
    <cellStyle name="40% - Accent3 142 2 4" xfId="41541" xr:uid="{AA264155-0090-44EA-A295-C2322686F8F2}"/>
    <cellStyle name="40% - Accent3 142 3" xfId="4689" xr:uid="{00D2D84F-2339-44F5-85DF-54D08A62CA0A}"/>
    <cellStyle name="40% - Accent3 142 3 2" xfId="12452" xr:uid="{71BADB00-4DB7-4AD1-A372-BF27D06B40A2}"/>
    <cellStyle name="40% - Accent3 142 3 2 2" xfId="31477" xr:uid="{CE9D0A8D-5444-40BD-AA02-7582EA85CA74}"/>
    <cellStyle name="40% - Accent3 142 3 2 3" xfId="46611" xr:uid="{1585D213-172F-45D1-881F-CC05A37C2FFD}"/>
    <cellStyle name="40% - Accent3 142 3 3" xfId="23933" xr:uid="{2B127813-0556-4813-809D-EF5BEBD242A3}"/>
    <cellStyle name="40% - Accent3 142 3 4" xfId="39067" xr:uid="{FBB2E0BB-F106-4670-8112-DBC5742E9A2D}"/>
    <cellStyle name="40% - Accent3 142 4" xfId="9826" xr:uid="{62DD9CE0-AFE1-4728-8F8D-5A437E209F46}"/>
    <cellStyle name="40% - Accent3 142 4 2" xfId="28935" xr:uid="{5789C52A-122D-41D8-98E4-EDBD2A4EF412}"/>
    <cellStyle name="40% - Accent3 142 4 3" xfId="44069" xr:uid="{5B2D47F6-229A-4682-8090-33CAC4F3DCC7}"/>
    <cellStyle name="40% - Accent3 142 5" xfId="21391" xr:uid="{50985A6A-3DFF-4E55-AD70-20F722E85814}"/>
    <cellStyle name="40% - Accent3 142 6" xfId="36525" xr:uid="{7031B62E-045F-4F9C-92DD-CF31B7D02342}"/>
    <cellStyle name="40% - Accent3 143" xfId="2049" xr:uid="{EBA30660-2F67-421D-8AB9-4B627A471A5E}"/>
    <cellStyle name="40% - Accent3 143 2" xfId="7198" xr:uid="{CC8864A3-F9C0-4D97-A139-5F5A3B21C976}"/>
    <cellStyle name="40% - Accent3 143 2 2" xfId="14955" xr:uid="{647C6C83-C1BB-41F3-A130-9B5711157EBD}"/>
    <cellStyle name="40% - Accent3 143 2 2 2" xfId="33965" xr:uid="{DF9D337D-A1BB-4EF7-9673-EFC966487C92}"/>
    <cellStyle name="40% - Accent3 143 2 2 3" xfId="49099" xr:uid="{D5723B40-A1AD-4DB6-8E45-10CFEC1D3B0C}"/>
    <cellStyle name="40% - Accent3 143 2 3" xfId="26421" xr:uid="{20EF6664-CC5F-482E-98F0-EB52FA29FAD5}"/>
    <cellStyle name="40% - Accent3 143 2 4" xfId="41555" xr:uid="{8E0DFB9C-92FD-4DA3-A6F2-184E49E0798A}"/>
    <cellStyle name="40% - Accent3 143 3" xfId="4703" xr:uid="{2BB32D4F-22DE-444E-8236-83CF6954BC87}"/>
    <cellStyle name="40% - Accent3 143 3 2" xfId="12466" xr:uid="{E9946360-3DC0-4FB2-B2FE-B4AD615DDA2B}"/>
    <cellStyle name="40% - Accent3 143 3 2 2" xfId="31491" xr:uid="{57722ED7-FEFE-4B36-85D2-C70754420224}"/>
    <cellStyle name="40% - Accent3 143 3 2 3" xfId="46625" xr:uid="{F7F98EF3-0D8E-4E8F-AAB4-3FD14A7A2660}"/>
    <cellStyle name="40% - Accent3 143 3 3" xfId="23947" xr:uid="{A2EB6500-37A4-4658-BCEB-0FCFE22E57E7}"/>
    <cellStyle name="40% - Accent3 143 3 4" xfId="39081" xr:uid="{DD653854-C878-4D10-85E1-A390FA54B6C8}"/>
    <cellStyle name="40% - Accent3 143 4" xfId="9840" xr:uid="{AD7CEC35-35F7-44FA-BD93-C158428361AC}"/>
    <cellStyle name="40% - Accent3 143 4 2" xfId="28949" xr:uid="{934B696D-73FE-4DD9-AF79-AEE631B392FA}"/>
    <cellStyle name="40% - Accent3 143 4 3" xfId="44083" xr:uid="{547E827F-D76B-48A3-B9AF-8EA49F354172}"/>
    <cellStyle name="40% - Accent3 143 5" xfId="21405" xr:uid="{32ABD69C-8110-4F0E-B9E1-4AB469812F1E}"/>
    <cellStyle name="40% - Accent3 143 6" xfId="36539" xr:uid="{2C5DDB0B-3635-4F8B-815D-C9AB90031B64}"/>
    <cellStyle name="40% - Accent3 144" xfId="2063" xr:uid="{4C281DF3-D841-4CA2-98F1-873F2ABEC55E}"/>
    <cellStyle name="40% - Accent3 144 2" xfId="7212" xr:uid="{2D6DA574-9351-41AC-8B5F-971E33BD3F4E}"/>
    <cellStyle name="40% - Accent3 144 2 2" xfId="14969" xr:uid="{1F2D1A6F-66E9-482C-BD47-562ACF9F28BC}"/>
    <cellStyle name="40% - Accent3 144 2 2 2" xfId="33979" xr:uid="{5169F38F-CD76-4F80-81BE-204DD066B81E}"/>
    <cellStyle name="40% - Accent3 144 2 2 3" xfId="49113" xr:uid="{A50B7341-2F1C-4E75-91E5-6943DAFDA9FD}"/>
    <cellStyle name="40% - Accent3 144 2 3" xfId="26435" xr:uid="{ABDAD980-DDDB-4298-BF83-09AA8BB60614}"/>
    <cellStyle name="40% - Accent3 144 2 4" xfId="41569" xr:uid="{4826CC04-1DCC-4DB7-80B2-2F63B8DB22DC}"/>
    <cellStyle name="40% - Accent3 144 3" xfId="4717" xr:uid="{AC3A916D-1291-4AC9-9150-0913DB699755}"/>
    <cellStyle name="40% - Accent3 144 3 2" xfId="12480" xr:uid="{C45A3C41-0203-48E2-95C2-FF97378206CB}"/>
    <cellStyle name="40% - Accent3 144 3 2 2" xfId="31505" xr:uid="{1B4300D3-CEC3-4E60-8FD8-28C87CAC35FD}"/>
    <cellStyle name="40% - Accent3 144 3 2 3" xfId="46639" xr:uid="{9323D42A-FBE2-4D84-A4E4-E77B5A67677D}"/>
    <cellStyle name="40% - Accent3 144 3 3" xfId="23961" xr:uid="{54B0A372-03DE-4D24-82DB-7A9BEA2876E8}"/>
    <cellStyle name="40% - Accent3 144 3 4" xfId="39095" xr:uid="{2BCF954A-E6D0-4118-BA2A-29E24702785E}"/>
    <cellStyle name="40% - Accent3 144 4" xfId="9854" xr:uid="{2D789681-16EA-4B77-8ACB-A3A2EF1944A1}"/>
    <cellStyle name="40% - Accent3 144 4 2" xfId="28963" xr:uid="{E7485D01-3352-4735-89BC-AE1A2B9237F0}"/>
    <cellStyle name="40% - Accent3 144 4 3" xfId="44097" xr:uid="{C3E6CB27-3EF0-40EF-9AC5-58577718FD35}"/>
    <cellStyle name="40% - Accent3 144 5" xfId="21419" xr:uid="{F1AD2682-8FF1-4815-AB0E-BCB8D9C07FC2}"/>
    <cellStyle name="40% - Accent3 144 6" xfId="36553" xr:uid="{DBDBF52A-A222-4382-8FEA-F1D5DD7C5A94}"/>
    <cellStyle name="40% - Accent3 145" xfId="2077" xr:uid="{20FBBE13-87D4-42DE-845A-60D6A87976A3}"/>
    <cellStyle name="40% - Accent3 145 2" xfId="7226" xr:uid="{F72D18D2-4171-4932-A2A3-05B8DA2C79D2}"/>
    <cellStyle name="40% - Accent3 145 2 2" xfId="14983" xr:uid="{E68E74C9-4F8C-4EC2-BA5A-08810FB855E9}"/>
    <cellStyle name="40% - Accent3 145 2 2 2" xfId="33993" xr:uid="{7BB074BF-A005-4BB9-A61D-2B2C5AB81CF5}"/>
    <cellStyle name="40% - Accent3 145 2 2 3" xfId="49127" xr:uid="{1D87C344-6261-44AE-B4F4-4A6B042B2C24}"/>
    <cellStyle name="40% - Accent3 145 2 3" xfId="26449" xr:uid="{DD1A52D7-D187-4D05-B375-AD5E4C1A0288}"/>
    <cellStyle name="40% - Accent3 145 2 4" xfId="41583" xr:uid="{D07DD92D-F9AB-4CD8-9EF3-9527ACA569E5}"/>
    <cellStyle name="40% - Accent3 145 3" xfId="4731" xr:uid="{8EA44664-9323-45A4-9403-123C12632501}"/>
    <cellStyle name="40% - Accent3 145 3 2" xfId="12494" xr:uid="{BB85F46F-4BA5-4111-B5C7-78D05212151C}"/>
    <cellStyle name="40% - Accent3 145 3 2 2" xfId="31519" xr:uid="{4425C421-2C33-464C-A048-7CBD3842F8FB}"/>
    <cellStyle name="40% - Accent3 145 3 2 3" xfId="46653" xr:uid="{3C7901D9-3AB3-4A58-8B0C-9CB1B1F4120A}"/>
    <cellStyle name="40% - Accent3 145 3 3" xfId="23975" xr:uid="{BB75A459-66CF-46E5-9681-52844A860220}"/>
    <cellStyle name="40% - Accent3 145 3 4" xfId="39109" xr:uid="{7F72565D-43E6-444C-A3AE-17BEE2299B17}"/>
    <cellStyle name="40% - Accent3 145 4" xfId="9868" xr:uid="{D748D42B-8D91-4287-B436-EBBDFFCA0281}"/>
    <cellStyle name="40% - Accent3 145 4 2" xfId="28977" xr:uid="{B409E8C8-C33D-44D1-B298-87207C864EEC}"/>
    <cellStyle name="40% - Accent3 145 4 3" xfId="44111" xr:uid="{3A3D0CC2-B42C-4E99-9B31-00594144B8ED}"/>
    <cellStyle name="40% - Accent3 145 5" xfId="21433" xr:uid="{66F47B12-1449-4024-8F24-0A1168A5C04B}"/>
    <cellStyle name="40% - Accent3 145 6" xfId="36567" xr:uid="{C3914F66-A7E8-466F-BA2E-C0D8054BD37A}"/>
    <cellStyle name="40% - Accent3 146" xfId="2091" xr:uid="{BA9017AE-D827-4005-AAEA-57E48E403008}"/>
    <cellStyle name="40% - Accent3 146 2" xfId="7240" xr:uid="{9F6CFA61-49E2-45C2-9421-7EE7A4030304}"/>
    <cellStyle name="40% - Accent3 146 2 2" xfId="14997" xr:uid="{6DA1E35B-0E2B-471C-B9A9-A6E57FAFB906}"/>
    <cellStyle name="40% - Accent3 146 2 2 2" xfId="34007" xr:uid="{C2D8D3C3-9585-4003-8666-29F9624FA3F2}"/>
    <cellStyle name="40% - Accent3 146 2 2 3" xfId="49141" xr:uid="{429AD2C2-9365-47D2-8C8D-757EC8832FEC}"/>
    <cellStyle name="40% - Accent3 146 2 3" xfId="26463" xr:uid="{F01440F6-B6BD-4169-8AD1-1F2FBA4579C2}"/>
    <cellStyle name="40% - Accent3 146 2 4" xfId="41597" xr:uid="{BB9E4616-D809-4F0C-9070-1A844729E47F}"/>
    <cellStyle name="40% - Accent3 146 3" xfId="4745" xr:uid="{7D889853-F673-42F8-BC0E-FAD05C9F2D1B}"/>
    <cellStyle name="40% - Accent3 146 3 2" xfId="12508" xr:uid="{AE8EDF10-05C4-4340-BA13-6292464F05F2}"/>
    <cellStyle name="40% - Accent3 146 3 2 2" xfId="31533" xr:uid="{0BE3F1D2-A7B5-4F0E-912E-757DB579A8E2}"/>
    <cellStyle name="40% - Accent3 146 3 2 3" xfId="46667" xr:uid="{C42055E1-8042-4EF8-9F35-84B0A1590FD2}"/>
    <cellStyle name="40% - Accent3 146 3 3" xfId="23989" xr:uid="{16EEDDC3-2D9E-4037-B459-97AC946A346C}"/>
    <cellStyle name="40% - Accent3 146 3 4" xfId="39123" xr:uid="{5BC832D0-A2CF-4060-9357-8C7B19B4D265}"/>
    <cellStyle name="40% - Accent3 146 4" xfId="9882" xr:uid="{CDA52220-7231-41D0-B8B2-40ADD73BEFE3}"/>
    <cellStyle name="40% - Accent3 146 4 2" xfId="28991" xr:uid="{B7F025D8-C278-461C-9883-682B2A225765}"/>
    <cellStyle name="40% - Accent3 146 4 3" xfId="44125" xr:uid="{FD6BFA66-EDA0-4459-9896-D6F00439BBE5}"/>
    <cellStyle name="40% - Accent3 146 5" xfId="21447" xr:uid="{FBA5A460-5593-4E8E-A8DE-0A653A0EAEDA}"/>
    <cellStyle name="40% - Accent3 146 6" xfId="36581" xr:uid="{9DEE3388-EA25-4AFC-B7CE-004A142C59A7}"/>
    <cellStyle name="40% - Accent3 147" xfId="2105" xr:uid="{FCDED2FA-BC8E-4B0D-ABC5-5B474EA60EA1}"/>
    <cellStyle name="40% - Accent3 147 2" xfId="7254" xr:uid="{0E6AA6F5-28CC-4DCE-BF61-00A1E5AF28DD}"/>
    <cellStyle name="40% - Accent3 147 2 2" xfId="15011" xr:uid="{C2201BB7-4515-4B4A-B362-C486341C626B}"/>
    <cellStyle name="40% - Accent3 147 2 2 2" xfId="34021" xr:uid="{3DFCB350-182C-45BE-8493-04FD8EEBFC48}"/>
    <cellStyle name="40% - Accent3 147 2 2 3" xfId="49155" xr:uid="{EB841E8F-DF58-4CE8-AF89-692CE1948B09}"/>
    <cellStyle name="40% - Accent3 147 2 3" xfId="26477" xr:uid="{ADB18858-E873-43F2-B6AB-0074FC9CD90D}"/>
    <cellStyle name="40% - Accent3 147 2 4" xfId="41611" xr:uid="{78EE0EF6-0F3E-4C9A-84E9-6FCF65FCC443}"/>
    <cellStyle name="40% - Accent3 147 3" xfId="4759" xr:uid="{42BE4D92-7103-4F99-B7A6-E71F0D508B84}"/>
    <cellStyle name="40% - Accent3 147 3 2" xfId="12522" xr:uid="{6DF9CE1A-DF0B-4A04-A3C0-EC6B7BC710F8}"/>
    <cellStyle name="40% - Accent3 147 3 2 2" xfId="31547" xr:uid="{E348D580-6FA6-49F7-A247-B338D2105975}"/>
    <cellStyle name="40% - Accent3 147 3 2 3" xfId="46681" xr:uid="{02C829E9-7FCD-4E7C-8A6F-CB0838DB02FF}"/>
    <cellStyle name="40% - Accent3 147 3 3" xfId="24003" xr:uid="{6E20CCFB-5373-4591-9CEC-A1006F47CAFA}"/>
    <cellStyle name="40% - Accent3 147 3 4" xfId="39137" xr:uid="{017C36B1-69D9-4161-8655-F8C8B06727E8}"/>
    <cellStyle name="40% - Accent3 147 4" xfId="9896" xr:uid="{432FCED6-869B-402C-9966-15A834CA4918}"/>
    <cellStyle name="40% - Accent3 147 4 2" xfId="29005" xr:uid="{2F647439-2FFD-41EE-96B1-25E1817EC62F}"/>
    <cellStyle name="40% - Accent3 147 4 3" xfId="44139" xr:uid="{A87AB8AF-170B-494F-BADA-EEABC8DDEACB}"/>
    <cellStyle name="40% - Accent3 147 5" xfId="21461" xr:uid="{262C81CE-B769-427C-9366-DDDB847FA3D7}"/>
    <cellStyle name="40% - Accent3 147 6" xfId="36595" xr:uid="{F42BEF97-454A-4C10-98EB-E25B15441C69}"/>
    <cellStyle name="40% - Accent3 148" xfId="2119" xr:uid="{2F0E2982-BA01-404F-B488-0CE5022CA44A}"/>
    <cellStyle name="40% - Accent3 148 2" xfId="7268" xr:uid="{FDF798E1-850E-46F9-85FB-38B5316BAEAC}"/>
    <cellStyle name="40% - Accent3 148 2 2" xfId="15025" xr:uid="{43B0B2F0-B1F3-458A-AE7A-884C1246C945}"/>
    <cellStyle name="40% - Accent3 148 2 2 2" xfId="34035" xr:uid="{8997342D-952E-4F8F-ABDC-395D47EFCA04}"/>
    <cellStyle name="40% - Accent3 148 2 2 3" xfId="49169" xr:uid="{539FA1A3-5811-4A3E-8282-3FEB10C81B25}"/>
    <cellStyle name="40% - Accent3 148 2 3" xfId="26491" xr:uid="{062C3B82-0A56-43D3-AE42-C4D11F6B3D5C}"/>
    <cellStyle name="40% - Accent3 148 2 4" xfId="41625" xr:uid="{222F4F2C-CD6D-4005-ABF0-C79119A18E5E}"/>
    <cellStyle name="40% - Accent3 148 3" xfId="4773" xr:uid="{02C12D16-7192-40BB-B733-DCA9BB59947F}"/>
    <cellStyle name="40% - Accent3 148 3 2" xfId="12536" xr:uid="{B519E1AF-593E-4A0E-A555-20ABDBB8DC04}"/>
    <cellStyle name="40% - Accent3 148 3 2 2" xfId="31561" xr:uid="{4CA5525B-4F2B-4EED-8F56-137C03FA3EE3}"/>
    <cellStyle name="40% - Accent3 148 3 2 3" xfId="46695" xr:uid="{49D2B7E9-4820-404B-BC6D-29EDCDB9C82D}"/>
    <cellStyle name="40% - Accent3 148 3 3" xfId="24017" xr:uid="{849F1847-E677-488C-9ED2-FD5BA16C33BE}"/>
    <cellStyle name="40% - Accent3 148 3 4" xfId="39151" xr:uid="{0B0C16F3-36D5-492F-8E30-BB814DEE2641}"/>
    <cellStyle name="40% - Accent3 148 4" xfId="9910" xr:uid="{5C9D1048-E7D0-4C98-ABF1-011256984887}"/>
    <cellStyle name="40% - Accent3 148 4 2" xfId="29019" xr:uid="{BBFBA3DA-1D60-4166-A825-F7B5C6B31683}"/>
    <cellStyle name="40% - Accent3 148 4 3" xfId="44153" xr:uid="{E3C684C4-A7F0-4684-B064-17B0D3DFB631}"/>
    <cellStyle name="40% - Accent3 148 5" xfId="21475" xr:uid="{27A35220-9B5A-428A-A142-6E46558C5BA0}"/>
    <cellStyle name="40% - Accent3 148 6" xfId="36609" xr:uid="{4D47D1EE-1AAE-4CF7-AC1D-9B1DCED930CE}"/>
    <cellStyle name="40% - Accent3 149" xfId="2133" xr:uid="{1C1E3507-A715-424F-9BF9-1DFA870EC6A6}"/>
    <cellStyle name="40% - Accent3 149 2" xfId="7282" xr:uid="{00C004EA-B690-4205-93DA-A6D973F2CBA9}"/>
    <cellStyle name="40% - Accent3 149 2 2" xfId="15039" xr:uid="{0930186E-C3E4-4DF4-A539-6F5A928CA820}"/>
    <cellStyle name="40% - Accent3 149 2 2 2" xfId="34049" xr:uid="{761AD9BA-1D7F-4632-9B4D-32D1FB7A2617}"/>
    <cellStyle name="40% - Accent3 149 2 2 3" xfId="49183" xr:uid="{295BE08A-02D2-489E-BB23-BAA227E7CE29}"/>
    <cellStyle name="40% - Accent3 149 2 3" xfId="26505" xr:uid="{84F02041-A326-4B8D-9537-1C4A1CA8F6CA}"/>
    <cellStyle name="40% - Accent3 149 2 4" xfId="41639" xr:uid="{ABBDDFD8-6C08-47BA-8E35-6E3F939C387E}"/>
    <cellStyle name="40% - Accent3 149 3" xfId="4787" xr:uid="{0D381AA5-2F74-43CC-B2D6-A1FD2144C5E3}"/>
    <cellStyle name="40% - Accent3 149 3 2" xfId="12550" xr:uid="{FFAD634A-B653-42DD-AD45-CD9AE83440B1}"/>
    <cellStyle name="40% - Accent3 149 3 2 2" xfId="31575" xr:uid="{73C7C58D-97AE-49B9-9D4C-6AB10B52E4E1}"/>
    <cellStyle name="40% - Accent3 149 3 2 3" xfId="46709" xr:uid="{E54E92BA-202B-45CB-B8CC-154EF33598F1}"/>
    <cellStyle name="40% - Accent3 149 3 3" xfId="24031" xr:uid="{6E449442-AAD2-4DA3-83CA-4ED1E6649365}"/>
    <cellStyle name="40% - Accent3 149 3 4" xfId="39165" xr:uid="{40B802F9-C7DC-4557-ACA9-48A92B59BA6E}"/>
    <cellStyle name="40% - Accent3 149 4" xfId="9924" xr:uid="{6EA6B299-7F52-4703-B6F5-EEC14BB701D6}"/>
    <cellStyle name="40% - Accent3 149 4 2" xfId="29033" xr:uid="{FE20DD56-48BE-4925-8D80-32D36C5B5302}"/>
    <cellStyle name="40% - Accent3 149 4 3" xfId="44167" xr:uid="{CBAEF8B4-190E-4A86-ABC3-30FC12B1ED4E}"/>
    <cellStyle name="40% - Accent3 149 5" xfId="21489" xr:uid="{1BA0AE6C-9B4F-4A8F-9EE3-ADF6315378D9}"/>
    <cellStyle name="40% - Accent3 149 6" xfId="36623" xr:uid="{884442B5-3530-4467-AB9A-1D2F3FECFEF3}"/>
    <cellStyle name="40% - Accent3 15" xfId="257" xr:uid="{1444CD8D-D80C-4A65-B00B-22272738A09D}"/>
    <cellStyle name="40% - Accent3 15 2" xfId="5400" xr:uid="{A5438130-58EC-490E-AF6E-8D3E465EDBAC}"/>
    <cellStyle name="40% - Accent3 15 2 2" xfId="13157" xr:uid="{5691F808-6548-4CA9-9F29-68B1B721337C}"/>
    <cellStyle name="40% - Accent3 15 2 2 2" xfId="32167" xr:uid="{B6ECFCD9-9113-4A41-BBA5-9103E43666B7}"/>
    <cellStyle name="40% - Accent3 15 2 2 3" xfId="47301" xr:uid="{03F62245-AE88-4FB0-BB96-885EC8DD43A6}"/>
    <cellStyle name="40% - Accent3 15 2 3" xfId="24623" xr:uid="{8B12D85C-1B23-439C-97D5-2A262316CA8A}"/>
    <cellStyle name="40% - Accent3 15 2 4" xfId="39757" xr:uid="{D20EF9CA-9BDB-46BC-A711-37F3126C397D}"/>
    <cellStyle name="40% - Accent3 15 3" xfId="2911" xr:uid="{1D73A83E-DD4B-446E-85D8-FB594628335D}"/>
    <cellStyle name="40% - Accent3 15 3 2" xfId="10674" xr:uid="{F059FA44-1483-46DD-92F1-7D9B12BF7354}"/>
    <cellStyle name="40% - Accent3 15 3 2 2" xfId="29699" xr:uid="{B208AAB0-3FE9-41BB-BA78-72760238C468}"/>
    <cellStyle name="40% - Accent3 15 3 2 3" xfId="44833" xr:uid="{21AB7EF9-6CA3-4F52-A8D0-7371CE1822F0}"/>
    <cellStyle name="40% - Accent3 15 3 3" xfId="22155" xr:uid="{0B560A4F-F630-46EF-8332-71481A788799}"/>
    <cellStyle name="40% - Accent3 15 3 4" xfId="37289" xr:uid="{C745144E-1721-4FCD-AF1A-4A8CF7ADFC0D}"/>
    <cellStyle name="40% - Accent3 15 4" xfId="8048" xr:uid="{1D4F8A84-10B5-4007-8D2A-1223BB98AB81}"/>
    <cellStyle name="40% - Accent3 15 4 2" xfId="27157" xr:uid="{BADD17C8-6CFA-45A6-B127-85AEC6C74BE1}"/>
    <cellStyle name="40% - Accent3 15 4 3" xfId="42291" xr:uid="{70B48FC3-5D73-4CC3-8CB0-53A10370E835}"/>
    <cellStyle name="40% - Accent3 15 5" xfId="19613" xr:uid="{8F46E9C4-F8DA-4A09-A4FA-AB7BC6E4F82B}"/>
    <cellStyle name="40% - Accent3 15 6" xfId="34747" xr:uid="{6BBD35A2-20CC-4195-AD10-6E98FC69B02B}"/>
    <cellStyle name="40% - Accent3 150" xfId="2147" xr:uid="{1991243B-253A-4C45-B180-C9917666E247}"/>
    <cellStyle name="40% - Accent3 150 2" xfId="7296" xr:uid="{857E40EB-3775-4647-96BB-F60FD1E7B470}"/>
    <cellStyle name="40% - Accent3 150 2 2" xfId="15053" xr:uid="{DB4A123F-9EF0-4133-9BF7-93471A14D4F1}"/>
    <cellStyle name="40% - Accent3 150 2 2 2" xfId="34063" xr:uid="{B3147CA6-4119-4B31-8F2E-E06120AD5205}"/>
    <cellStyle name="40% - Accent3 150 2 2 3" xfId="49197" xr:uid="{0513C42B-CD4F-4880-AF65-761D6506A57A}"/>
    <cellStyle name="40% - Accent3 150 2 3" xfId="26519" xr:uid="{F183A593-8B5F-4AAC-94D7-BE61E2494EAF}"/>
    <cellStyle name="40% - Accent3 150 2 4" xfId="41653" xr:uid="{E84A9A5F-103A-46A5-82B1-12BA9B7C5F48}"/>
    <cellStyle name="40% - Accent3 150 3" xfId="4801" xr:uid="{81524EE0-9E0E-4B24-B266-474F32171AB6}"/>
    <cellStyle name="40% - Accent3 150 3 2" xfId="12564" xr:uid="{9396FCE1-2E3B-4AC9-A2A5-C6B14FE4FAD8}"/>
    <cellStyle name="40% - Accent3 150 3 2 2" xfId="31589" xr:uid="{2142605A-ABDC-4627-A402-7E9D015D80CA}"/>
    <cellStyle name="40% - Accent3 150 3 2 3" xfId="46723" xr:uid="{1FB4B211-0478-4491-8C1D-EA26643FDD68}"/>
    <cellStyle name="40% - Accent3 150 3 3" xfId="24045" xr:uid="{E3CEA3D6-9099-496C-AE69-D6C3F3FFF9DA}"/>
    <cellStyle name="40% - Accent3 150 3 4" xfId="39179" xr:uid="{54E8760F-5075-44CA-B142-B86014B99D6B}"/>
    <cellStyle name="40% - Accent3 150 4" xfId="9938" xr:uid="{48C6EE45-DCD9-43CF-87CA-48B15B532F7C}"/>
    <cellStyle name="40% - Accent3 150 4 2" xfId="29047" xr:uid="{4C45D757-C0FB-44B7-AA3A-BA39219F1CAE}"/>
    <cellStyle name="40% - Accent3 150 4 3" xfId="44181" xr:uid="{5170A029-8221-4458-A2DD-B4431E89642F}"/>
    <cellStyle name="40% - Accent3 150 5" xfId="21503" xr:uid="{52B74BFB-E48D-4FCB-A8A1-D0ECC07FB65D}"/>
    <cellStyle name="40% - Accent3 150 6" xfId="36637" xr:uid="{BDBEAFD2-0B75-4FCB-B02A-AAE33CE99768}"/>
    <cellStyle name="40% - Accent3 151" xfId="2161" xr:uid="{936FA02E-75F3-45F8-9ED9-FFE73B17A208}"/>
    <cellStyle name="40% - Accent3 151 2" xfId="7310" xr:uid="{922CD116-B4A5-4FC7-A99E-9383E58DE88C}"/>
    <cellStyle name="40% - Accent3 151 2 2" xfId="15067" xr:uid="{5CBC39BA-2F84-4655-95C7-3C742E4F2598}"/>
    <cellStyle name="40% - Accent3 151 2 2 2" xfId="34077" xr:uid="{3CF22D25-660D-4F9F-B943-DBD095FCA05E}"/>
    <cellStyle name="40% - Accent3 151 2 2 3" xfId="49211" xr:uid="{64638463-B204-4EF6-A389-B36887D51469}"/>
    <cellStyle name="40% - Accent3 151 2 3" xfId="26533" xr:uid="{B3727BC8-C878-45A6-A263-5BAD519E9FCD}"/>
    <cellStyle name="40% - Accent3 151 2 4" xfId="41667" xr:uid="{95249C81-5253-47AF-A3C2-F475F5BC20C0}"/>
    <cellStyle name="40% - Accent3 151 3" xfId="4815" xr:uid="{30D1A5CC-27D4-4E96-A560-19CDFF2B6EC5}"/>
    <cellStyle name="40% - Accent3 151 3 2" xfId="12578" xr:uid="{059CD3C3-0F47-462A-AF9B-43949F542E6D}"/>
    <cellStyle name="40% - Accent3 151 3 2 2" xfId="31603" xr:uid="{BA86FDD3-ABAA-455C-8959-5603CDC87EC7}"/>
    <cellStyle name="40% - Accent3 151 3 2 3" xfId="46737" xr:uid="{345BEE43-6C04-4657-85C2-76CBF76C8AED}"/>
    <cellStyle name="40% - Accent3 151 3 3" xfId="24059" xr:uid="{2E7FFA94-CE5E-4717-8C08-B6D5F69C0A00}"/>
    <cellStyle name="40% - Accent3 151 3 4" xfId="39193" xr:uid="{C4583B54-0501-469A-8BF8-365B80104E7C}"/>
    <cellStyle name="40% - Accent3 151 4" xfId="9952" xr:uid="{9CB7DEAF-C313-4928-8C90-A93AA8B8E264}"/>
    <cellStyle name="40% - Accent3 151 4 2" xfId="29061" xr:uid="{AFD5F582-A5D1-4ED1-B488-8E74E456B81B}"/>
    <cellStyle name="40% - Accent3 151 4 3" xfId="44195" xr:uid="{21057CEC-EEB5-4227-AF1B-2771E7472F33}"/>
    <cellStyle name="40% - Accent3 151 5" xfId="21517" xr:uid="{FD908B72-0E3B-4CF6-AFF8-19802721DBA4}"/>
    <cellStyle name="40% - Accent3 151 6" xfId="36651" xr:uid="{4DB23AF3-7372-4185-B5B8-CFC3C00081BF}"/>
    <cellStyle name="40% - Accent3 152" xfId="2175" xr:uid="{1022C1D7-623A-41B9-A7B2-1884A95CAE63}"/>
    <cellStyle name="40% - Accent3 152 2" xfId="7324" xr:uid="{B213B2B8-ECD8-475D-9223-B9204284F4B9}"/>
    <cellStyle name="40% - Accent3 152 2 2" xfId="15081" xr:uid="{BF3EB9D0-123C-455A-9220-71BA57C488D0}"/>
    <cellStyle name="40% - Accent3 152 2 2 2" xfId="34091" xr:uid="{3CB2081A-DABA-495A-A926-280884756218}"/>
    <cellStyle name="40% - Accent3 152 2 2 3" xfId="49225" xr:uid="{70A58239-F642-4208-B681-04D0E2E87137}"/>
    <cellStyle name="40% - Accent3 152 2 3" xfId="26547" xr:uid="{B9B3C649-07BD-451C-BA06-382CB963A268}"/>
    <cellStyle name="40% - Accent3 152 2 4" xfId="41681" xr:uid="{543DA492-B339-4440-9FCC-2E39A94A937B}"/>
    <cellStyle name="40% - Accent3 152 3" xfId="4829" xr:uid="{D3AFA024-E924-436B-9D5D-9140408CA68A}"/>
    <cellStyle name="40% - Accent3 152 3 2" xfId="12592" xr:uid="{2B481326-5159-48D8-9C41-3AF5E616FC56}"/>
    <cellStyle name="40% - Accent3 152 3 2 2" xfId="31617" xr:uid="{1A6D62BA-FC66-4BCC-AA5A-1F1E9DE518D7}"/>
    <cellStyle name="40% - Accent3 152 3 2 3" xfId="46751" xr:uid="{F04E5E4A-6637-478D-92BD-1A57E89F55AD}"/>
    <cellStyle name="40% - Accent3 152 3 3" xfId="24073" xr:uid="{D5128396-E3F8-4E14-BB9C-04BF36F59AF0}"/>
    <cellStyle name="40% - Accent3 152 3 4" xfId="39207" xr:uid="{27F38E48-4479-48DB-98D5-693623A29A51}"/>
    <cellStyle name="40% - Accent3 152 4" xfId="9966" xr:uid="{BFFBC693-DCC0-4BA0-AA21-7513E601B5F7}"/>
    <cellStyle name="40% - Accent3 152 4 2" xfId="29075" xr:uid="{4FBE5933-F459-4057-B0FB-CB27B71A9A8C}"/>
    <cellStyle name="40% - Accent3 152 4 3" xfId="44209" xr:uid="{8D64C529-8B4D-44B5-AF48-766B4C7E2AB0}"/>
    <cellStyle name="40% - Accent3 152 5" xfId="21531" xr:uid="{9AE508BA-A1E0-4728-B2F7-558B38BC1117}"/>
    <cellStyle name="40% - Accent3 152 6" xfId="36665" xr:uid="{0C718C1C-9616-4656-A87E-73F1C7BE91C8}"/>
    <cellStyle name="40% - Accent3 153" xfId="2189" xr:uid="{F95C7660-00D0-4EDB-B136-2E5097E649AD}"/>
    <cellStyle name="40% - Accent3 153 2" xfId="7338" xr:uid="{DE93AFE1-0BC3-4AAF-A614-57053B155DAC}"/>
    <cellStyle name="40% - Accent3 153 2 2" xfId="15095" xr:uid="{FC3984AC-DB03-44E6-98E1-3B2992525A46}"/>
    <cellStyle name="40% - Accent3 153 2 2 2" xfId="34105" xr:uid="{8425BEEA-96FF-4D86-8D01-462351B01716}"/>
    <cellStyle name="40% - Accent3 153 2 2 3" xfId="49239" xr:uid="{C24066BC-6C76-42BA-9EB3-A73B218E98A2}"/>
    <cellStyle name="40% - Accent3 153 2 3" xfId="26561" xr:uid="{AEF20C07-AEB1-4B2D-AF00-FAF4932CB2A5}"/>
    <cellStyle name="40% - Accent3 153 2 4" xfId="41695" xr:uid="{D9C262A2-CB28-4828-A63C-28D510FC3B18}"/>
    <cellStyle name="40% - Accent3 153 3" xfId="4843" xr:uid="{367C9597-132D-4D41-BFD6-F5A2483DE4EA}"/>
    <cellStyle name="40% - Accent3 153 3 2" xfId="12606" xr:uid="{7748F6B7-B397-4BD2-A7AF-C001632AFB94}"/>
    <cellStyle name="40% - Accent3 153 3 2 2" xfId="31631" xr:uid="{C5B8A3F9-24BC-4AF0-814C-0DEAABB8678B}"/>
    <cellStyle name="40% - Accent3 153 3 2 3" xfId="46765" xr:uid="{4D5FFB15-6747-4F91-9EB3-3B5008451DC4}"/>
    <cellStyle name="40% - Accent3 153 3 3" xfId="24087" xr:uid="{1ACF4129-6FA5-42A6-9F09-EB593460E2A1}"/>
    <cellStyle name="40% - Accent3 153 3 4" xfId="39221" xr:uid="{8B18CB62-9C86-42D6-AB30-2A53D0662D76}"/>
    <cellStyle name="40% - Accent3 153 4" xfId="9980" xr:uid="{47F2086B-FAD9-4A97-91CD-7AC07D633AE2}"/>
    <cellStyle name="40% - Accent3 153 4 2" xfId="29089" xr:uid="{1C829B13-5AD0-46FF-AC4D-D7BE751E15E6}"/>
    <cellStyle name="40% - Accent3 153 4 3" xfId="44223" xr:uid="{4C8FB19F-A7E5-4B4E-9999-F4A0A13BBACF}"/>
    <cellStyle name="40% - Accent3 153 5" xfId="21545" xr:uid="{D3F3ABF7-EDF8-4DD0-8148-09EB99A50684}"/>
    <cellStyle name="40% - Accent3 153 6" xfId="36679" xr:uid="{CF5FCC20-CFDD-4523-A299-6C146A2B784F}"/>
    <cellStyle name="40% - Accent3 154" xfId="2203" xr:uid="{388EC171-65E9-4F61-B8B4-CB77500DE24A}"/>
    <cellStyle name="40% - Accent3 154 2" xfId="7352" xr:uid="{733299A0-ECC3-4E2C-9B31-BAD86AB8234B}"/>
    <cellStyle name="40% - Accent3 154 2 2" xfId="15109" xr:uid="{C201F066-C177-456F-977C-BE6BFC0D0A7E}"/>
    <cellStyle name="40% - Accent3 154 2 2 2" xfId="34119" xr:uid="{0E8469DE-C68E-4D8B-870F-A5FA732199F2}"/>
    <cellStyle name="40% - Accent3 154 2 2 3" xfId="49253" xr:uid="{075F8966-6B6D-42F3-AB5F-1163DE14EE0A}"/>
    <cellStyle name="40% - Accent3 154 2 3" xfId="26575" xr:uid="{3FE70F6C-F57C-4C72-85D1-0D2750FEBC04}"/>
    <cellStyle name="40% - Accent3 154 2 4" xfId="41709" xr:uid="{E5EE0A2D-5E14-44F0-86FC-70EEBDB042C7}"/>
    <cellStyle name="40% - Accent3 154 3" xfId="4857" xr:uid="{52538925-3631-4D06-9C64-FBFC316EE12C}"/>
    <cellStyle name="40% - Accent3 154 3 2" xfId="12620" xr:uid="{7A95597A-C51E-47DE-9CA9-E40A4A4D1083}"/>
    <cellStyle name="40% - Accent3 154 3 2 2" xfId="31645" xr:uid="{414D8B3B-5E2B-41E3-A325-FC331787A17B}"/>
    <cellStyle name="40% - Accent3 154 3 2 3" xfId="46779" xr:uid="{5442D2E2-2F5C-430A-B2AF-E09AA3C90A0A}"/>
    <cellStyle name="40% - Accent3 154 3 3" xfId="24101" xr:uid="{C9F316EB-7E9D-4B1D-B754-36754E9C6F71}"/>
    <cellStyle name="40% - Accent3 154 3 4" xfId="39235" xr:uid="{9BF65344-A27A-4746-8E98-34D15D989FF9}"/>
    <cellStyle name="40% - Accent3 154 4" xfId="9994" xr:uid="{FED6D005-086E-43F8-886A-4DDF0C3F8E2F}"/>
    <cellStyle name="40% - Accent3 154 4 2" xfId="29103" xr:uid="{7E0373BB-BD15-4E18-809B-AEF0E91F7225}"/>
    <cellStyle name="40% - Accent3 154 4 3" xfId="44237" xr:uid="{6E2E7E8E-3ABA-47D7-8C0D-F924E6B8EB40}"/>
    <cellStyle name="40% - Accent3 154 5" xfId="21559" xr:uid="{87FF13A0-2468-4868-9B5A-37251A68B0A0}"/>
    <cellStyle name="40% - Accent3 154 6" xfId="36693" xr:uid="{F064C7C6-91F6-4529-8E9F-C77F1E17F85A}"/>
    <cellStyle name="40% - Accent3 155" xfId="2217" xr:uid="{CF27304D-C97D-495F-8682-4DB5CE4FB339}"/>
    <cellStyle name="40% - Accent3 155 2" xfId="7366" xr:uid="{45D5E1FF-BFF7-47AA-BFE3-CD5456B5DA6E}"/>
    <cellStyle name="40% - Accent3 155 2 2" xfId="15123" xr:uid="{A9576560-1C8B-47C4-95DB-A8D2882108F8}"/>
    <cellStyle name="40% - Accent3 155 2 2 2" xfId="34133" xr:uid="{CDE7A708-8536-47BD-99C6-7D12E980BBB9}"/>
    <cellStyle name="40% - Accent3 155 2 2 3" xfId="49267" xr:uid="{F70027F4-BF6B-487D-AE33-798278E51390}"/>
    <cellStyle name="40% - Accent3 155 2 3" xfId="26589" xr:uid="{5AB00705-F8C9-48ED-A984-6F5A964FF43D}"/>
    <cellStyle name="40% - Accent3 155 2 4" xfId="41723" xr:uid="{88453201-0068-4570-A8DA-254A5247DAAE}"/>
    <cellStyle name="40% - Accent3 155 3" xfId="4871" xr:uid="{33713443-89BB-430C-8BE8-921CF7DB51DE}"/>
    <cellStyle name="40% - Accent3 155 3 2" xfId="12634" xr:uid="{10B33339-9ECA-46F0-BD1F-C32613FC5A50}"/>
    <cellStyle name="40% - Accent3 155 3 2 2" xfId="31659" xr:uid="{FA9EC94C-4377-4200-8EC4-D32860230BA3}"/>
    <cellStyle name="40% - Accent3 155 3 2 3" xfId="46793" xr:uid="{7FAD5DED-533E-416B-9C8C-AE2F4397A762}"/>
    <cellStyle name="40% - Accent3 155 3 3" xfId="24115" xr:uid="{1908DD10-E554-49B3-B5F5-A2BA77A7463C}"/>
    <cellStyle name="40% - Accent3 155 3 4" xfId="39249" xr:uid="{F55716AD-0F05-4FAE-A92D-35886CA59327}"/>
    <cellStyle name="40% - Accent3 155 4" xfId="10008" xr:uid="{8AE21ED5-E62F-4109-B90A-8763197CC963}"/>
    <cellStyle name="40% - Accent3 155 4 2" xfId="29117" xr:uid="{1A05CD0A-5E7E-4E43-BB62-E32BDECD9C16}"/>
    <cellStyle name="40% - Accent3 155 4 3" xfId="44251" xr:uid="{433F1160-54ED-415B-8C38-978E23140D93}"/>
    <cellStyle name="40% - Accent3 155 5" xfId="21573" xr:uid="{C65F315B-E85A-4A80-9D1B-C73C545C5E8A}"/>
    <cellStyle name="40% - Accent3 155 6" xfId="36707" xr:uid="{FC1313B4-5C77-4A8E-93B6-88EA7405955C}"/>
    <cellStyle name="40% - Accent3 156" xfId="2231" xr:uid="{AE367E67-5F7E-43C8-BF50-C0D2A5001E24}"/>
    <cellStyle name="40% - Accent3 156 2" xfId="7380" xr:uid="{17D112FA-6B9B-442E-99A5-FD0FA66A45D2}"/>
    <cellStyle name="40% - Accent3 156 2 2" xfId="15137" xr:uid="{8114827F-0474-4079-8387-8FBD3670BE43}"/>
    <cellStyle name="40% - Accent3 156 2 2 2" xfId="34147" xr:uid="{AFB12B30-4035-4A63-B9CE-F1AA38B8015B}"/>
    <cellStyle name="40% - Accent3 156 2 2 3" xfId="49281" xr:uid="{30D5092D-183D-43B3-A528-F01482023D1C}"/>
    <cellStyle name="40% - Accent3 156 2 3" xfId="26603" xr:uid="{826E425A-C97D-418C-86F7-777428DAAF8F}"/>
    <cellStyle name="40% - Accent3 156 2 4" xfId="41737" xr:uid="{3EAE19B5-0658-460C-854C-DACFC1302FAB}"/>
    <cellStyle name="40% - Accent3 156 3" xfId="4885" xr:uid="{3968304D-1810-4C12-9476-57DA70B07E77}"/>
    <cellStyle name="40% - Accent3 156 3 2" xfId="12648" xr:uid="{9AE7E307-4B21-4ED9-8C08-91312551A37A}"/>
    <cellStyle name="40% - Accent3 156 3 2 2" xfId="31673" xr:uid="{54403D3C-4BE8-4C5F-9833-061171799442}"/>
    <cellStyle name="40% - Accent3 156 3 2 3" xfId="46807" xr:uid="{CC35818E-E2FC-4AB0-AB2C-7301DE0A879F}"/>
    <cellStyle name="40% - Accent3 156 3 3" xfId="24129" xr:uid="{3DDAA901-58D6-4DA2-95A8-AAA0DE3DD754}"/>
    <cellStyle name="40% - Accent3 156 3 4" xfId="39263" xr:uid="{633F383C-33ED-4742-959D-04547CEFBD38}"/>
    <cellStyle name="40% - Accent3 156 4" xfId="10022" xr:uid="{7B1D1B59-9F7C-4622-A2EB-C758EB33E28B}"/>
    <cellStyle name="40% - Accent3 156 4 2" xfId="29131" xr:uid="{3BC8FC4B-4A7F-4F09-9C3A-B9D58D2236F3}"/>
    <cellStyle name="40% - Accent3 156 4 3" xfId="44265" xr:uid="{4DB64478-B152-4CCE-AD8C-B052B6487311}"/>
    <cellStyle name="40% - Accent3 156 5" xfId="21587" xr:uid="{D4843C31-9870-4AFB-B4D9-4E99EB5C0F8D}"/>
    <cellStyle name="40% - Accent3 156 6" xfId="36721" xr:uid="{EBD601B8-158B-430E-9DA6-5A91708431DA}"/>
    <cellStyle name="40% - Accent3 157" xfId="2245" xr:uid="{59836133-BD9A-434A-B5E8-60C045462C3C}"/>
    <cellStyle name="40% - Accent3 157 2" xfId="7394" xr:uid="{9714969C-CAEF-49A3-AA38-80478B535728}"/>
    <cellStyle name="40% - Accent3 157 2 2" xfId="15151" xr:uid="{292F3AE1-6348-4BAF-AB3A-62D6A5C42CBF}"/>
    <cellStyle name="40% - Accent3 157 2 2 2" xfId="34161" xr:uid="{6FA64C18-0A42-43AC-8AC4-E0FB76DC2498}"/>
    <cellStyle name="40% - Accent3 157 2 2 3" xfId="49295" xr:uid="{9E5D1F6A-99AD-4814-B314-367FB8B985D0}"/>
    <cellStyle name="40% - Accent3 157 2 3" xfId="26617" xr:uid="{6FAAF7E4-C7D6-4DC4-81CC-3031BEE780F6}"/>
    <cellStyle name="40% - Accent3 157 2 4" xfId="41751" xr:uid="{BD319BE6-4332-43D8-933A-4F9DB1381CEA}"/>
    <cellStyle name="40% - Accent3 157 3" xfId="4899" xr:uid="{2F763E5B-F514-4B48-895E-5C9BF6BBC8B2}"/>
    <cellStyle name="40% - Accent3 157 3 2" xfId="12662" xr:uid="{541E2DCB-B04B-4AD7-905B-CA6ED99206D0}"/>
    <cellStyle name="40% - Accent3 157 3 2 2" xfId="31687" xr:uid="{AE4005D7-E20B-49ED-BCC8-6E71E31DB55B}"/>
    <cellStyle name="40% - Accent3 157 3 2 3" xfId="46821" xr:uid="{7F337715-73BB-409A-8EC5-1174120395B2}"/>
    <cellStyle name="40% - Accent3 157 3 3" xfId="24143" xr:uid="{7C76D014-4888-4FAE-AAD7-01D291F09054}"/>
    <cellStyle name="40% - Accent3 157 3 4" xfId="39277" xr:uid="{B9B29C5F-3473-46BD-9467-E1AF0238227D}"/>
    <cellStyle name="40% - Accent3 157 4" xfId="10036" xr:uid="{6E092CB9-8197-44DA-9CA3-7D6742FC4170}"/>
    <cellStyle name="40% - Accent3 157 4 2" xfId="29145" xr:uid="{DAD3BEC7-2099-4EB5-9DA6-E4AB018F2D72}"/>
    <cellStyle name="40% - Accent3 157 4 3" xfId="44279" xr:uid="{435539C0-E411-411F-B202-31414E210E74}"/>
    <cellStyle name="40% - Accent3 157 5" xfId="21601" xr:uid="{ADCB3055-2088-48EE-933C-2332764508DC}"/>
    <cellStyle name="40% - Accent3 157 6" xfId="36735" xr:uid="{11A250CD-6D66-463E-888C-AB97D39005AB}"/>
    <cellStyle name="40% - Accent3 158" xfId="2259" xr:uid="{F1E135C4-1089-4069-8972-0558F6E277B7}"/>
    <cellStyle name="40% - Accent3 158 2" xfId="7408" xr:uid="{1EDE2C71-A727-4948-A18E-CC43AF07954A}"/>
    <cellStyle name="40% - Accent3 158 2 2" xfId="15165" xr:uid="{EAEEA6B7-DD22-48E5-BD30-3C13764AB641}"/>
    <cellStyle name="40% - Accent3 158 2 2 2" xfId="34175" xr:uid="{748B7D7A-5C28-4523-A9BF-57BB99343D03}"/>
    <cellStyle name="40% - Accent3 158 2 2 3" xfId="49309" xr:uid="{71D4997E-DE9E-4355-B403-8C04AA3299E4}"/>
    <cellStyle name="40% - Accent3 158 2 3" xfId="26631" xr:uid="{D72D5CD1-9F78-4745-9E9B-98CEB71097AA}"/>
    <cellStyle name="40% - Accent3 158 2 4" xfId="41765" xr:uid="{84DFC1F2-753D-4670-B5DB-7BAA7ADF5C3B}"/>
    <cellStyle name="40% - Accent3 158 3" xfId="4913" xr:uid="{F7AFAC2E-B7CF-487F-B4BB-B5BAA01002BF}"/>
    <cellStyle name="40% - Accent3 158 3 2" xfId="12676" xr:uid="{CD0EEF52-BA62-4C52-B97D-BC850895BF40}"/>
    <cellStyle name="40% - Accent3 158 3 2 2" xfId="31701" xr:uid="{1BDA60F0-76BA-439A-B74B-9367A8084DF5}"/>
    <cellStyle name="40% - Accent3 158 3 2 3" xfId="46835" xr:uid="{C2CF3751-C024-433B-AC0C-70A025438D2D}"/>
    <cellStyle name="40% - Accent3 158 3 3" xfId="24157" xr:uid="{32406D35-921E-47ED-9E9B-29326964BED9}"/>
    <cellStyle name="40% - Accent3 158 3 4" xfId="39291" xr:uid="{FA0361A4-945E-4665-B6A6-8EF8577FEE55}"/>
    <cellStyle name="40% - Accent3 158 4" xfId="10050" xr:uid="{ED470857-5709-4A27-965A-E70035A6C957}"/>
    <cellStyle name="40% - Accent3 158 4 2" xfId="29159" xr:uid="{15E2503C-51AA-4196-A80B-FDB6BD5AE94D}"/>
    <cellStyle name="40% - Accent3 158 4 3" xfId="44293" xr:uid="{E9F1111B-9827-42AF-8513-32A7C124A236}"/>
    <cellStyle name="40% - Accent3 158 5" xfId="21615" xr:uid="{AF13307B-E8A7-4BAB-890B-5643C060A6F4}"/>
    <cellStyle name="40% - Accent3 158 6" xfId="36749" xr:uid="{BB1C0881-D92E-4AE1-B65C-51AEB71FF050}"/>
    <cellStyle name="40% - Accent3 159" xfId="2273" xr:uid="{C60174DF-8398-45A2-880A-64FEC4887EB6}"/>
    <cellStyle name="40% - Accent3 159 2" xfId="7422" xr:uid="{7D115753-3523-42AD-8A72-F2E0AFD60D58}"/>
    <cellStyle name="40% - Accent3 159 2 2" xfId="15179" xr:uid="{40F7653D-6BB1-4DAC-8149-03DBA8F3BC36}"/>
    <cellStyle name="40% - Accent3 159 2 2 2" xfId="34189" xr:uid="{95ACC924-1202-43F4-BDF7-64EAF1466340}"/>
    <cellStyle name="40% - Accent3 159 2 2 3" xfId="49323" xr:uid="{FCC0754E-D0C1-4F05-B8A9-9888AC4DAB35}"/>
    <cellStyle name="40% - Accent3 159 2 3" xfId="26645" xr:uid="{D64D0446-80AE-4878-B013-10BE19B4636C}"/>
    <cellStyle name="40% - Accent3 159 2 4" xfId="41779" xr:uid="{D7B91B1B-B950-47D8-BEAD-03540567BB49}"/>
    <cellStyle name="40% - Accent3 159 3" xfId="4927" xr:uid="{3D3B5033-A705-4957-93AD-5D23E0939CA1}"/>
    <cellStyle name="40% - Accent3 159 3 2" xfId="12690" xr:uid="{ABC71AEE-3744-4D3B-8F87-9573BFAFA7EE}"/>
    <cellStyle name="40% - Accent3 159 3 2 2" xfId="31715" xr:uid="{8E9F1D46-F462-44A9-B999-89EFCFA2C0F7}"/>
    <cellStyle name="40% - Accent3 159 3 2 3" xfId="46849" xr:uid="{FC1FC2CB-0868-4918-BCFC-983ECFE31B29}"/>
    <cellStyle name="40% - Accent3 159 3 3" xfId="24171" xr:uid="{1A677D5C-A09E-4F20-8A3B-9EAE9B05EAE6}"/>
    <cellStyle name="40% - Accent3 159 3 4" xfId="39305" xr:uid="{367C7C1B-C172-434E-AA38-EEC5E3E5F2A7}"/>
    <cellStyle name="40% - Accent3 159 4" xfId="10064" xr:uid="{07D3BD42-D1CC-4123-A646-C710CFE268D3}"/>
    <cellStyle name="40% - Accent3 159 4 2" xfId="29173" xr:uid="{F0452980-913D-4E37-9E55-1F1B6A7281F1}"/>
    <cellStyle name="40% - Accent3 159 4 3" xfId="44307" xr:uid="{F2652C68-AB4D-480D-864D-135D7B2F57F5}"/>
    <cellStyle name="40% - Accent3 159 5" xfId="21629" xr:uid="{D782304C-779E-43C6-86AF-D43750DF39F8}"/>
    <cellStyle name="40% - Accent3 159 6" xfId="36763" xr:uid="{E1847714-FF95-45D8-B228-5E9981BA11EE}"/>
    <cellStyle name="40% - Accent3 16" xfId="271" xr:uid="{AFEFAF09-1035-4C20-9F27-F77C198B95BC}"/>
    <cellStyle name="40% - Accent3 16 2" xfId="5414" xr:uid="{FC593CD7-5546-4E28-B2D7-2C1870B89250}"/>
    <cellStyle name="40% - Accent3 16 2 2" xfId="13171" xr:uid="{C5784C6F-F008-4654-A9E3-25BA5EDADB0E}"/>
    <cellStyle name="40% - Accent3 16 2 2 2" xfId="32181" xr:uid="{23EEB826-D323-406C-B6D5-EA8872628F04}"/>
    <cellStyle name="40% - Accent3 16 2 2 3" xfId="47315" xr:uid="{7FA7697D-B642-496C-BAD4-9AE22D28AA48}"/>
    <cellStyle name="40% - Accent3 16 2 3" xfId="24637" xr:uid="{1370FCA3-F76A-4C3E-8196-35FD56AC408F}"/>
    <cellStyle name="40% - Accent3 16 2 4" xfId="39771" xr:uid="{447144FC-EF2D-4E2E-8070-8372C7D9847F}"/>
    <cellStyle name="40% - Accent3 16 3" xfId="2925" xr:uid="{D2BFAF57-6922-40D4-A6AF-C3EAF6A7159F}"/>
    <cellStyle name="40% - Accent3 16 3 2" xfId="10688" xr:uid="{79DE4CBB-456A-48F1-A2AA-882D6ED6A60F}"/>
    <cellStyle name="40% - Accent3 16 3 2 2" xfId="29713" xr:uid="{515E0CDE-DA1F-46E5-BFC9-3B7F41518891}"/>
    <cellStyle name="40% - Accent3 16 3 2 3" xfId="44847" xr:uid="{777D87A5-6BA0-4C2C-B4C6-E3963A59B7F7}"/>
    <cellStyle name="40% - Accent3 16 3 3" xfId="22169" xr:uid="{5F9946D3-8766-44DE-809A-CA3A8172A333}"/>
    <cellStyle name="40% - Accent3 16 3 4" xfId="37303" xr:uid="{B781CCA4-4226-46A9-B155-FDAC85AD70E6}"/>
    <cellStyle name="40% - Accent3 16 4" xfId="8062" xr:uid="{A1CF8452-BD0A-4261-B684-29FF167FB349}"/>
    <cellStyle name="40% - Accent3 16 4 2" xfId="27171" xr:uid="{0450AC5A-8E65-4C28-88B1-8E4626A10E8B}"/>
    <cellStyle name="40% - Accent3 16 4 3" xfId="42305" xr:uid="{E4CABC4D-E03D-4280-AE0F-587A87456B7F}"/>
    <cellStyle name="40% - Accent3 16 5" xfId="19627" xr:uid="{504C2A82-FD70-4A40-A38C-0B3208D64D5A}"/>
    <cellStyle name="40% - Accent3 16 6" xfId="34761" xr:uid="{B6F8EEFD-B9A7-4F5F-81CA-64451799B412}"/>
    <cellStyle name="40% - Accent3 160" xfId="2287" xr:uid="{5F22BD80-A790-4232-B27C-86EEF6EA987A}"/>
    <cellStyle name="40% - Accent3 160 2" xfId="7436" xr:uid="{60C713C3-2CA1-45E0-9F31-D27E1BF8CAAF}"/>
    <cellStyle name="40% - Accent3 160 2 2" xfId="15193" xr:uid="{E215569D-ED2C-47FF-A494-EAB70F5ACBA6}"/>
    <cellStyle name="40% - Accent3 160 2 2 2" xfId="34203" xr:uid="{58483525-664A-4AFB-AE7E-24CDD0BEC07F}"/>
    <cellStyle name="40% - Accent3 160 2 2 3" xfId="49337" xr:uid="{22B448B9-5BB4-4FD3-BBB0-106F57B4570F}"/>
    <cellStyle name="40% - Accent3 160 2 3" xfId="26659" xr:uid="{E629B9C2-45EE-4F83-9A69-57D28C29DF92}"/>
    <cellStyle name="40% - Accent3 160 2 4" xfId="41793" xr:uid="{4E42B774-CF85-41EE-965B-F087A9D14886}"/>
    <cellStyle name="40% - Accent3 160 3" xfId="4941" xr:uid="{0C87CD8D-B864-45F2-87AF-F0E609DD3837}"/>
    <cellStyle name="40% - Accent3 160 3 2" xfId="12704" xr:uid="{613C1FE3-3F04-4984-B9AF-82FC40CF7869}"/>
    <cellStyle name="40% - Accent3 160 3 2 2" xfId="31729" xr:uid="{D8D73175-726C-4F07-95FF-F377BAC07CAE}"/>
    <cellStyle name="40% - Accent3 160 3 2 3" xfId="46863" xr:uid="{9CEA9FA2-FFC9-4563-B5E1-505685686927}"/>
    <cellStyle name="40% - Accent3 160 3 3" xfId="24185" xr:uid="{CC9C5A92-1659-4B47-8991-6A2F066E3AF7}"/>
    <cellStyle name="40% - Accent3 160 3 4" xfId="39319" xr:uid="{3D83154E-189B-4246-9740-480DB122CD41}"/>
    <cellStyle name="40% - Accent3 160 4" xfId="10078" xr:uid="{5262D499-A881-4C9D-A82E-4CF0C096DD51}"/>
    <cellStyle name="40% - Accent3 160 4 2" xfId="29187" xr:uid="{5E288720-625B-4B30-9B20-C025ED1F71C6}"/>
    <cellStyle name="40% - Accent3 160 4 3" xfId="44321" xr:uid="{697757FC-73E3-4AF1-921E-30E6FB66DBBC}"/>
    <cellStyle name="40% - Accent3 160 5" xfId="21643" xr:uid="{AB65A42A-F864-4A6B-81EA-60F04578C493}"/>
    <cellStyle name="40% - Accent3 160 6" xfId="36777" xr:uid="{6754EAC3-5A7E-4732-887B-1A7701F6BEA4}"/>
    <cellStyle name="40% - Accent3 161" xfId="2301" xr:uid="{59146C7B-E456-419C-9A17-01812A261FB8}"/>
    <cellStyle name="40% - Accent3 161 2" xfId="7450" xr:uid="{E0A7533C-EB75-4D95-B25E-44747B797AF2}"/>
    <cellStyle name="40% - Accent3 161 2 2" xfId="15207" xr:uid="{BB0ABE93-ECBF-4830-B650-287355D20535}"/>
    <cellStyle name="40% - Accent3 161 2 2 2" xfId="34217" xr:uid="{E949C5E0-8AE2-41AB-A1EC-E588CD528165}"/>
    <cellStyle name="40% - Accent3 161 2 2 3" xfId="49351" xr:uid="{8D4497B4-94C5-418C-B557-F03B3F71972A}"/>
    <cellStyle name="40% - Accent3 161 2 3" xfId="26673" xr:uid="{FF95ADD3-57D9-42B6-B69A-E77CD6AC5C9F}"/>
    <cellStyle name="40% - Accent3 161 2 4" xfId="41807" xr:uid="{43C2A4F5-42AB-4001-9F68-7ADAE4690E21}"/>
    <cellStyle name="40% - Accent3 161 3" xfId="4955" xr:uid="{0B829BB5-11DD-4F92-B299-22F841FD0EB4}"/>
    <cellStyle name="40% - Accent3 161 3 2" xfId="12718" xr:uid="{5D03B261-21CB-40C6-8D0E-931632F1404E}"/>
    <cellStyle name="40% - Accent3 161 3 2 2" xfId="31743" xr:uid="{E065835F-2E92-4F80-AD21-7A62625024BB}"/>
    <cellStyle name="40% - Accent3 161 3 2 3" xfId="46877" xr:uid="{55153B55-7320-448C-A40F-133D8D5C0879}"/>
    <cellStyle name="40% - Accent3 161 3 3" xfId="24199" xr:uid="{644C3015-4828-42EA-9078-1F4ADBC8B3B7}"/>
    <cellStyle name="40% - Accent3 161 3 4" xfId="39333" xr:uid="{B5D2F788-E002-4D9C-AAD9-15DCB15F6EA1}"/>
    <cellStyle name="40% - Accent3 161 4" xfId="10092" xr:uid="{BD691717-6EAC-4BFF-BF74-7897F67F2A91}"/>
    <cellStyle name="40% - Accent3 161 4 2" xfId="29201" xr:uid="{7D03E102-8AB4-4888-AA17-0BD10E17CDA4}"/>
    <cellStyle name="40% - Accent3 161 4 3" xfId="44335" xr:uid="{1CAAB54D-7328-48E2-8ACA-914DE7498C22}"/>
    <cellStyle name="40% - Accent3 161 5" xfId="21657" xr:uid="{B0FF3620-E2C8-46F9-BCBD-0EC6DE72C694}"/>
    <cellStyle name="40% - Accent3 161 6" xfId="36791" xr:uid="{5AF7D1D2-C3A7-466D-953E-78F122926461}"/>
    <cellStyle name="40% - Accent3 162" xfId="2315" xr:uid="{6E135A51-4C92-4800-8D72-C1ECB3D2679C}"/>
    <cellStyle name="40% - Accent3 162 2" xfId="7464" xr:uid="{A9181486-E4D1-4A46-AD5B-691BEA6521C5}"/>
    <cellStyle name="40% - Accent3 162 2 2" xfId="15221" xr:uid="{9FECED01-8C40-4719-AF92-209208F771EB}"/>
    <cellStyle name="40% - Accent3 162 2 2 2" xfId="34231" xr:uid="{36DF4AB0-712F-4C5D-B821-AD5ECD79D9AC}"/>
    <cellStyle name="40% - Accent3 162 2 2 3" xfId="49365" xr:uid="{6EC68CF4-BEE9-4D14-B0E2-75674A57D94E}"/>
    <cellStyle name="40% - Accent3 162 2 3" xfId="26687" xr:uid="{4280ABB8-8A45-452D-85E0-81C8C5AC5ECD}"/>
    <cellStyle name="40% - Accent3 162 2 4" xfId="41821" xr:uid="{B1E60901-3B60-4FE7-92DF-A4F1D06C7940}"/>
    <cellStyle name="40% - Accent3 162 3" xfId="4969" xr:uid="{BCCA7A6A-0664-4BBF-865C-A6EC2434D180}"/>
    <cellStyle name="40% - Accent3 162 3 2" xfId="12732" xr:uid="{1ECCEDB9-946B-45BB-BF14-7446D2CBBB13}"/>
    <cellStyle name="40% - Accent3 162 3 2 2" xfId="31757" xr:uid="{66920241-0404-4762-8B94-E4D2B280A6E5}"/>
    <cellStyle name="40% - Accent3 162 3 2 3" xfId="46891" xr:uid="{64D88CCF-FCCA-4EC7-8533-03177B826F9A}"/>
    <cellStyle name="40% - Accent3 162 3 3" xfId="24213" xr:uid="{DC543523-D607-474C-9467-DD9D563FC740}"/>
    <cellStyle name="40% - Accent3 162 3 4" xfId="39347" xr:uid="{36998747-0A4B-41E2-BE34-47A3186A332F}"/>
    <cellStyle name="40% - Accent3 162 4" xfId="10106" xr:uid="{B20349BF-0735-4677-8B1F-3FB244A4E4AB}"/>
    <cellStyle name="40% - Accent3 162 4 2" xfId="29215" xr:uid="{3983D3C6-A31D-4CE9-8FA3-06D72D177402}"/>
    <cellStyle name="40% - Accent3 162 4 3" xfId="44349" xr:uid="{925F6A8B-192E-4791-93CF-6A0C46305058}"/>
    <cellStyle name="40% - Accent3 162 5" xfId="21671" xr:uid="{ECCB7431-E497-45D9-9ED1-404B16F133A1}"/>
    <cellStyle name="40% - Accent3 162 6" xfId="36805" xr:uid="{9B4482D5-779A-478C-A1D8-EC29A5D16445}"/>
    <cellStyle name="40% - Accent3 163" xfId="2329" xr:uid="{E3FD1147-E096-4C2B-B8E4-42BC210A553A}"/>
    <cellStyle name="40% - Accent3 163 2" xfId="7478" xr:uid="{8705C0A4-94C0-42EC-B163-6C079E579DBB}"/>
    <cellStyle name="40% - Accent3 163 2 2" xfId="15235" xr:uid="{CAD2E32A-0D60-444D-B39E-16D3CF91CDF0}"/>
    <cellStyle name="40% - Accent3 163 2 2 2" xfId="34245" xr:uid="{DFE9AA0F-985D-419B-8B92-D0029627FB23}"/>
    <cellStyle name="40% - Accent3 163 2 2 3" xfId="49379" xr:uid="{462B8D88-6158-487C-B313-9909399576B2}"/>
    <cellStyle name="40% - Accent3 163 2 3" xfId="26701" xr:uid="{FBDEDFF4-8A03-4733-8D8D-CFB8754A4E64}"/>
    <cellStyle name="40% - Accent3 163 2 4" xfId="41835" xr:uid="{1FFC9971-7EFB-4B7F-8904-6BD8C58FA40B}"/>
    <cellStyle name="40% - Accent3 163 3" xfId="4983" xr:uid="{EC763817-E5E7-4E1F-9422-B64802450034}"/>
    <cellStyle name="40% - Accent3 163 3 2" xfId="12746" xr:uid="{635CEDE9-A063-4A8F-A8B2-27CEB4BB8752}"/>
    <cellStyle name="40% - Accent3 163 3 2 2" xfId="31771" xr:uid="{358BF4FD-1716-4FDA-9E54-4D3EADBA297E}"/>
    <cellStyle name="40% - Accent3 163 3 2 3" xfId="46905" xr:uid="{8A7663D6-6EEF-42E3-8511-E9B8AB3D2B52}"/>
    <cellStyle name="40% - Accent3 163 3 3" xfId="24227" xr:uid="{70D281A6-C39B-4753-BFDE-36363C3FDB32}"/>
    <cellStyle name="40% - Accent3 163 3 4" xfId="39361" xr:uid="{CBD077B2-19F9-49E8-8A19-F6D78435887B}"/>
    <cellStyle name="40% - Accent3 163 4" xfId="10120" xr:uid="{7AD89774-66E3-401C-AA93-2BCC2C64B120}"/>
    <cellStyle name="40% - Accent3 163 4 2" xfId="29229" xr:uid="{8357673B-4E19-43BB-A574-8D1CD551064C}"/>
    <cellStyle name="40% - Accent3 163 4 3" xfId="44363" xr:uid="{8727C10C-39B7-48B7-9AED-AA35ABDBA09D}"/>
    <cellStyle name="40% - Accent3 163 5" xfId="21685" xr:uid="{43487F55-970D-4964-8F00-826ECB565CAB}"/>
    <cellStyle name="40% - Accent3 163 6" xfId="36819" xr:uid="{DD1DFB8C-194E-4C31-8843-A8FEBEECB3E0}"/>
    <cellStyle name="40% - Accent3 164" xfId="2343" xr:uid="{A84A9E2B-7890-400A-92CB-5AFD094E5FC7}"/>
    <cellStyle name="40% - Accent3 164 2" xfId="7492" xr:uid="{F0F3C48A-7628-4D75-9CB4-8DFCF39EB92D}"/>
    <cellStyle name="40% - Accent3 164 2 2" xfId="15249" xr:uid="{2B2E4EC2-A43B-46BF-9854-3E88D2C1A5A1}"/>
    <cellStyle name="40% - Accent3 164 2 2 2" xfId="34259" xr:uid="{AA95B08D-28D7-4FD9-A50C-C3F8F5C8B0CF}"/>
    <cellStyle name="40% - Accent3 164 2 2 3" xfId="49393" xr:uid="{43FC19D7-AA2D-44C9-8D03-58D65C15238C}"/>
    <cellStyle name="40% - Accent3 164 2 3" xfId="26715" xr:uid="{46A7314D-EB34-4A61-8CC5-7039F22CDE45}"/>
    <cellStyle name="40% - Accent3 164 2 4" xfId="41849" xr:uid="{5978FD2E-0525-445C-ACB6-C74F91A39210}"/>
    <cellStyle name="40% - Accent3 164 3" xfId="4997" xr:uid="{53B97389-B374-49E6-9B50-D25BD2D2F8DB}"/>
    <cellStyle name="40% - Accent3 164 3 2" xfId="12760" xr:uid="{6C511860-2512-41A3-90BD-C0204C4B93C8}"/>
    <cellStyle name="40% - Accent3 164 3 2 2" xfId="31785" xr:uid="{9738C265-4CEB-4E75-84D3-D4E9D85212DE}"/>
    <cellStyle name="40% - Accent3 164 3 2 3" xfId="46919" xr:uid="{0E26B2FD-D6CC-47A1-AC45-88C570C1C606}"/>
    <cellStyle name="40% - Accent3 164 3 3" xfId="24241" xr:uid="{976BA000-6A3F-4D39-B3AD-30AD2E7D2D2A}"/>
    <cellStyle name="40% - Accent3 164 3 4" xfId="39375" xr:uid="{421C86AF-CB4E-4687-B10C-4004E9E808D5}"/>
    <cellStyle name="40% - Accent3 164 4" xfId="10134" xr:uid="{339D4EBC-2C95-47A7-A70B-4E34A2BB8094}"/>
    <cellStyle name="40% - Accent3 164 4 2" xfId="29243" xr:uid="{46441699-68C9-426C-89DC-89AC41DD6229}"/>
    <cellStyle name="40% - Accent3 164 4 3" xfId="44377" xr:uid="{D5FA858E-96D3-4953-93DE-174BEB3DDB3A}"/>
    <cellStyle name="40% - Accent3 164 5" xfId="21699" xr:uid="{DF342C62-4A92-4C4E-ADB6-99D2A632A243}"/>
    <cellStyle name="40% - Accent3 164 6" xfId="36833" xr:uid="{E9318E59-0033-45FD-BD94-3543021556BC}"/>
    <cellStyle name="40% - Accent3 165" xfId="2357" xr:uid="{7214F20A-7E4C-42A0-97EA-7395E0E88C69}"/>
    <cellStyle name="40% - Accent3 165 2" xfId="7506" xr:uid="{5B1E060D-FB75-4E17-8040-68DC9626C8CD}"/>
    <cellStyle name="40% - Accent3 165 2 2" xfId="15263" xr:uid="{D00AB815-DC40-4B76-8F93-ABA799CB1C77}"/>
    <cellStyle name="40% - Accent3 165 2 2 2" xfId="34273" xr:uid="{19791C29-4526-4AEC-811F-D4FBE48122F4}"/>
    <cellStyle name="40% - Accent3 165 2 2 3" xfId="49407" xr:uid="{C8BAA6D0-7206-4B27-AEED-B4133B62E14A}"/>
    <cellStyle name="40% - Accent3 165 2 3" xfId="26729" xr:uid="{36F456FD-4497-4995-B922-2223BF373F79}"/>
    <cellStyle name="40% - Accent3 165 2 4" xfId="41863" xr:uid="{EB655638-EDC1-47B5-B1F0-0F2491C93661}"/>
    <cellStyle name="40% - Accent3 165 3" xfId="5011" xr:uid="{835AF58C-D278-42B4-8316-347E6E317AB3}"/>
    <cellStyle name="40% - Accent3 165 3 2" xfId="12774" xr:uid="{AE1A0A41-5B6A-4DF7-BB65-711606271337}"/>
    <cellStyle name="40% - Accent3 165 3 2 2" xfId="31799" xr:uid="{4B9581CD-3A7E-47DC-A4FB-E2D36B4F79F6}"/>
    <cellStyle name="40% - Accent3 165 3 2 3" xfId="46933" xr:uid="{01516029-DE35-4396-88E1-D5F87B9AF156}"/>
    <cellStyle name="40% - Accent3 165 3 3" xfId="24255" xr:uid="{502F47EF-9EC4-4A73-AD83-72D0B866E878}"/>
    <cellStyle name="40% - Accent3 165 3 4" xfId="39389" xr:uid="{F501E84C-98C6-4A07-B16E-CCF069AEA993}"/>
    <cellStyle name="40% - Accent3 165 4" xfId="10148" xr:uid="{156CB562-6BDC-4C4A-9C25-775B411ABACC}"/>
    <cellStyle name="40% - Accent3 165 4 2" xfId="29257" xr:uid="{0DBFB570-CF4C-48EC-AD76-E2E2D759ED62}"/>
    <cellStyle name="40% - Accent3 165 4 3" xfId="44391" xr:uid="{5D548053-A3EF-44D8-82DA-DDF4C236EA84}"/>
    <cellStyle name="40% - Accent3 165 5" xfId="21713" xr:uid="{564C9DEA-076A-4A81-BD2E-0E3398F9C541}"/>
    <cellStyle name="40% - Accent3 165 6" xfId="36847" xr:uid="{98C10C7C-429F-4453-91E3-6CC2EA568D10}"/>
    <cellStyle name="40% - Accent3 166" xfId="2371" xr:uid="{472049DF-FE99-4A45-B8A4-39CA8AEC5FA0}"/>
    <cellStyle name="40% - Accent3 166 2" xfId="7520" xr:uid="{6F96EDDD-0BEE-492E-A873-9341F7D01744}"/>
    <cellStyle name="40% - Accent3 166 2 2" xfId="15277" xr:uid="{3315A82F-F706-4662-9621-E8E7BB2EF1BE}"/>
    <cellStyle name="40% - Accent3 166 2 2 2" xfId="34287" xr:uid="{4373D67E-7C6B-4E22-8495-9E656E92E8E9}"/>
    <cellStyle name="40% - Accent3 166 2 2 3" xfId="49421" xr:uid="{A2714469-FAA0-4898-913D-F7279C3F9539}"/>
    <cellStyle name="40% - Accent3 166 2 3" xfId="26743" xr:uid="{C0B1E7CE-57C6-4D61-85D4-714B5D90D18D}"/>
    <cellStyle name="40% - Accent3 166 2 4" xfId="41877" xr:uid="{D32C67FD-4F5F-40E2-A38B-5AC80C5162D2}"/>
    <cellStyle name="40% - Accent3 166 3" xfId="5025" xr:uid="{48FFDF67-1E37-41A1-AF30-A5A217ED56EF}"/>
    <cellStyle name="40% - Accent3 166 3 2" xfId="12788" xr:uid="{6205375E-D88B-484C-913D-CD44985EEAD4}"/>
    <cellStyle name="40% - Accent3 166 3 2 2" xfId="31813" xr:uid="{9ACEE2AD-D2FE-49F3-B077-F2B06D0E39C7}"/>
    <cellStyle name="40% - Accent3 166 3 2 3" xfId="46947" xr:uid="{E4C71A61-2729-423D-8F89-93782A020A12}"/>
    <cellStyle name="40% - Accent3 166 3 3" xfId="24269" xr:uid="{7179B0BC-0150-428A-B47A-120CD1CE6D01}"/>
    <cellStyle name="40% - Accent3 166 3 4" xfId="39403" xr:uid="{F7E343D2-A99A-4A64-AC59-0FD018A3CC54}"/>
    <cellStyle name="40% - Accent3 166 4" xfId="10162" xr:uid="{0B91B525-A9B2-475D-8899-E83071A87435}"/>
    <cellStyle name="40% - Accent3 166 4 2" xfId="29271" xr:uid="{A9B4BF40-F0AD-4A10-8B64-F2F0136C7882}"/>
    <cellStyle name="40% - Accent3 166 4 3" xfId="44405" xr:uid="{93DED8F2-DC0D-4B0C-985F-43640CFEB983}"/>
    <cellStyle name="40% - Accent3 166 5" xfId="21727" xr:uid="{AE2E6D4C-CFD9-4662-9030-34761FD8BD8F}"/>
    <cellStyle name="40% - Accent3 166 6" xfId="36861" xr:uid="{650859CF-3066-4D61-B945-5190F81F4C0A}"/>
    <cellStyle name="40% - Accent3 167" xfId="2385" xr:uid="{DBEC2769-ED82-4EFC-AE2D-EFCAF84AD506}"/>
    <cellStyle name="40% - Accent3 167 2" xfId="7534" xr:uid="{2820AA6D-B4CA-46A0-9668-E3D036FC83CD}"/>
    <cellStyle name="40% - Accent3 167 2 2" xfId="15291" xr:uid="{CEEF354E-AE85-45F8-90E4-049FF38CA4A4}"/>
    <cellStyle name="40% - Accent3 167 2 2 2" xfId="34301" xr:uid="{C638F79B-2AE0-4ACD-BF0E-3F372A106BEC}"/>
    <cellStyle name="40% - Accent3 167 2 2 3" xfId="49435" xr:uid="{9CF7FE9B-4ECD-4C93-A5EC-FAC70A0ACC5D}"/>
    <cellStyle name="40% - Accent3 167 2 3" xfId="26757" xr:uid="{0C66ECBC-E820-4A55-88BA-3659D8F2E166}"/>
    <cellStyle name="40% - Accent3 167 2 4" xfId="41891" xr:uid="{89D98638-942E-43E8-B923-413AB4264B1B}"/>
    <cellStyle name="40% - Accent3 167 3" xfId="5039" xr:uid="{851573F9-E000-41DC-A5FD-70E2316D46A5}"/>
    <cellStyle name="40% - Accent3 167 3 2" xfId="12802" xr:uid="{138D36D4-E6FD-402C-83E2-B42826B9C1B2}"/>
    <cellStyle name="40% - Accent3 167 3 2 2" xfId="31827" xr:uid="{D1879D94-F608-4F34-9D45-F6E309EC9729}"/>
    <cellStyle name="40% - Accent3 167 3 2 3" xfId="46961" xr:uid="{3072873F-0D3B-4B05-BB34-0DC25D7B9187}"/>
    <cellStyle name="40% - Accent3 167 3 3" xfId="24283" xr:uid="{232A99EC-AC40-428F-874E-8FA33CBD28A5}"/>
    <cellStyle name="40% - Accent3 167 3 4" xfId="39417" xr:uid="{91826F61-1E32-49A3-BC26-035E6DC7A631}"/>
    <cellStyle name="40% - Accent3 167 4" xfId="10176" xr:uid="{D721A169-6C6E-4511-A62F-CADD4EA8DE6E}"/>
    <cellStyle name="40% - Accent3 167 4 2" xfId="29285" xr:uid="{E80A4999-0FF6-44AB-A8B6-A53D33219BCA}"/>
    <cellStyle name="40% - Accent3 167 4 3" xfId="44419" xr:uid="{FC799930-07F9-40D0-A82D-9A92E234B01A}"/>
    <cellStyle name="40% - Accent3 167 5" xfId="21741" xr:uid="{07EC3EBE-2C92-4966-9DA7-83B8CEC4EB7C}"/>
    <cellStyle name="40% - Accent3 167 6" xfId="36875" xr:uid="{5D5D93B9-4D09-479D-8314-F682B241ACAD}"/>
    <cellStyle name="40% - Accent3 168" xfId="2399" xr:uid="{9415FB9D-BDBB-4906-9853-530E88929A13}"/>
    <cellStyle name="40% - Accent3 168 2" xfId="7548" xr:uid="{D3042712-48DC-4AEF-ACE2-35CD7EA4133C}"/>
    <cellStyle name="40% - Accent3 168 2 2" xfId="15305" xr:uid="{0A1F1BB8-E50C-47CD-B7C8-2C847D367B32}"/>
    <cellStyle name="40% - Accent3 168 2 2 2" xfId="34315" xr:uid="{9B8237F2-E160-4DFB-BC27-E41921DEE967}"/>
    <cellStyle name="40% - Accent3 168 2 2 3" xfId="49449" xr:uid="{56220B3E-3F29-4C35-AA65-33D4553703C5}"/>
    <cellStyle name="40% - Accent3 168 2 3" xfId="26771" xr:uid="{EEDD4194-8A81-460D-9D79-5D7210B3414A}"/>
    <cellStyle name="40% - Accent3 168 2 4" xfId="41905" xr:uid="{CDF848D9-F3B4-4164-91A1-E0CCCB624339}"/>
    <cellStyle name="40% - Accent3 168 3" xfId="5053" xr:uid="{57EAE1A5-E080-42A7-8AD2-4105660CDD45}"/>
    <cellStyle name="40% - Accent3 168 3 2" xfId="12816" xr:uid="{8BA6C18B-1FD9-4041-96F9-2BA2275A7E2E}"/>
    <cellStyle name="40% - Accent3 168 3 2 2" xfId="31841" xr:uid="{056C3F85-D52B-4345-AEE9-1554BCB05D5D}"/>
    <cellStyle name="40% - Accent3 168 3 2 3" xfId="46975" xr:uid="{00CD0452-A205-4432-917B-F4B3BC2CCAB0}"/>
    <cellStyle name="40% - Accent3 168 3 3" xfId="24297" xr:uid="{57AA92EB-9D24-4412-9FAF-BBA20E3FA057}"/>
    <cellStyle name="40% - Accent3 168 3 4" xfId="39431" xr:uid="{1476115C-AFC1-40A4-932F-5187A04D85F2}"/>
    <cellStyle name="40% - Accent3 168 4" xfId="10190" xr:uid="{854850D5-2B95-4E4F-BC95-4A1E18F963C0}"/>
    <cellStyle name="40% - Accent3 168 4 2" xfId="29299" xr:uid="{9EB4580C-525E-4924-98A3-BF10E37AB4E2}"/>
    <cellStyle name="40% - Accent3 168 4 3" xfId="44433" xr:uid="{2DC0BC9B-CE6A-44C4-980A-12EEDDAB3012}"/>
    <cellStyle name="40% - Accent3 168 5" xfId="21755" xr:uid="{9C61824C-7AB9-42BB-A913-2C3BA3986CB2}"/>
    <cellStyle name="40% - Accent3 168 6" xfId="36889" xr:uid="{281A7EE9-7C06-40DF-B62D-73108C6F76CA}"/>
    <cellStyle name="40% - Accent3 169" xfId="2413" xr:uid="{1A0AE35E-E8B8-4A54-9181-14F752354DFE}"/>
    <cellStyle name="40% - Accent3 169 2" xfId="7562" xr:uid="{00B3145C-C806-47C6-B7E9-A8D0DA3D9571}"/>
    <cellStyle name="40% - Accent3 169 2 2" xfId="15319" xr:uid="{93D6FD2A-E61E-47BE-B8AB-2CE3B5D436F4}"/>
    <cellStyle name="40% - Accent3 169 2 2 2" xfId="34329" xr:uid="{03A8B9F8-D164-4276-93C5-C731C99C8A6A}"/>
    <cellStyle name="40% - Accent3 169 2 2 3" xfId="49463" xr:uid="{29E6FA2D-E506-4519-9801-D43777840AEC}"/>
    <cellStyle name="40% - Accent3 169 2 3" xfId="26785" xr:uid="{14E59D1E-E140-4AFE-AAC3-566D103CF8B8}"/>
    <cellStyle name="40% - Accent3 169 2 4" xfId="41919" xr:uid="{1DDA7EE8-EEAC-4BDC-9319-4C32BAB7B83A}"/>
    <cellStyle name="40% - Accent3 169 3" xfId="5067" xr:uid="{9AC03141-A026-4935-B100-BE2D7FE00D7F}"/>
    <cellStyle name="40% - Accent3 169 3 2" xfId="12830" xr:uid="{3A69A162-18B0-4347-8F17-4630924D2803}"/>
    <cellStyle name="40% - Accent3 169 3 2 2" xfId="31855" xr:uid="{E507F462-C0DD-43B9-87E3-09795E83130E}"/>
    <cellStyle name="40% - Accent3 169 3 2 3" xfId="46989" xr:uid="{09A01998-55F4-4CA6-AAB0-1AFC373781A2}"/>
    <cellStyle name="40% - Accent3 169 3 3" xfId="24311" xr:uid="{6FC2D187-A01C-486D-B2C2-DDF5947E28BA}"/>
    <cellStyle name="40% - Accent3 169 3 4" xfId="39445" xr:uid="{409F5AD5-B293-486F-9FD9-6D91BFF5B6A1}"/>
    <cellStyle name="40% - Accent3 169 4" xfId="10204" xr:uid="{039F45D0-271A-4159-A4E0-E99F629523C9}"/>
    <cellStyle name="40% - Accent3 169 4 2" xfId="29313" xr:uid="{A66087F6-E9EA-4515-AE34-5FA616FEE870}"/>
    <cellStyle name="40% - Accent3 169 4 3" xfId="44447" xr:uid="{D2E12267-5B45-475A-B6DD-A328EB8C53D3}"/>
    <cellStyle name="40% - Accent3 169 5" xfId="21769" xr:uid="{2F12EEE8-C544-40C3-B64F-9D71BB12C3D4}"/>
    <cellStyle name="40% - Accent3 169 6" xfId="36903" xr:uid="{359C09EC-C638-43D6-BE43-96E9429F35CA}"/>
    <cellStyle name="40% - Accent3 17" xfId="285" xr:uid="{2491D1A4-10C9-4437-9C0B-D5AACF935EF9}"/>
    <cellStyle name="40% - Accent3 17 2" xfId="5428" xr:uid="{89DFDF02-A4EA-437E-AFE0-04BED7102F04}"/>
    <cellStyle name="40% - Accent3 17 2 2" xfId="13185" xr:uid="{4D41A216-18F2-48BE-9AF3-D4963D2AA02E}"/>
    <cellStyle name="40% - Accent3 17 2 2 2" xfId="32195" xr:uid="{D19F9DDF-3AE3-45FE-8DE4-1CB48780DD7A}"/>
    <cellStyle name="40% - Accent3 17 2 2 3" xfId="47329" xr:uid="{54E35462-695D-4CE5-998A-198BD024B20D}"/>
    <cellStyle name="40% - Accent3 17 2 3" xfId="24651" xr:uid="{01EA9635-217E-423E-B312-FF28320E4BBC}"/>
    <cellStyle name="40% - Accent3 17 2 4" xfId="39785" xr:uid="{CCC7BF37-2483-4A43-80DE-8FB0A3D40403}"/>
    <cellStyle name="40% - Accent3 17 3" xfId="2939" xr:uid="{9E206FC4-9B05-47DE-8981-93AE77A2C99F}"/>
    <cellStyle name="40% - Accent3 17 3 2" xfId="10702" xr:uid="{CA808675-4FEE-4DD9-AB82-E2E86E584249}"/>
    <cellStyle name="40% - Accent3 17 3 2 2" xfId="29727" xr:uid="{D5433027-E3F2-4CC6-92BF-A068993E7645}"/>
    <cellStyle name="40% - Accent3 17 3 2 3" xfId="44861" xr:uid="{0BBDDEB0-483D-4FDE-AE2D-E439D337EFE5}"/>
    <cellStyle name="40% - Accent3 17 3 3" xfId="22183" xr:uid="{C36724E4-6424-4B56-B1E5-D859359B5CDD}"/>
    <cellStyle name="40% - Accent3 17 3 4" xfId="37317" xr:uid="{7053855C-57B4-412D-B6EB-3664F8B01CBF}"/>
    <cellStyle name="40% - Accent3 17 4" xfId="8076" xr:uid="{06B38110-2E8A-475E-8A96-1EB8CBD2335F}"/>
    <cellStyle name="40% - Accent3 17 4 2" xfId="27185" xr:uid="{5E73BC90-30F0-49B9-8301-553C80659C64}"/>
    <cellStyle name="40% - Accent3 17 4 3" xfId="42319" xr:uid="{67076225-B2D0-4FB7-8FF0-5539BBB0FA4F}"/>
    <cellStyle name="40% - Accent3 17 5" xfId="19641" xr:uid="{4DFDE327-E62F-43C8-A8CB-99D153A1EA1F}"/>
    <cellStyle name="40% - Accent3 17 6" xfId="34775" xr:uid="{FD886C9B-6F18-478E-8C3E-8F68F3BDCB62}"/>
    <cellStyle name="40% - Accent3 170" xfId="2427" xr:uid="{42400860-829D-4821-8DFA-6CAD67F684C5}"/>
    <cellStyle name="40% - Accent3 170 2" xfId="7576" xr:uid="{7982B3AC-D9DC-4D15-A4AF-3EDD76167452}"/>
    <cellStyle name="40% - Accent3 170 2 2" xfId="15333" xr:uid="{B0CE102C-803D-4A9A-AA2A-42DCBB229F0E}"/>
    <cellStyle name="40% - Accent3 170 2 2 2" xfId="34343" xr:uid="{3F8B0751-F643-4719-AD4D-ECEA68A6D6B8}"/>
    <cellStyle name="40% - Accent3 170 2 2 3" xfId="49477" xr:uid="{08377875-4E6C-4AD4-94C5-0D4A06894898}"/>
    <cellStyle name="40% - Accent3 170 2 3" xfId="26799" xr:uid="{106F0035-7E61-40CD-A698-1E22B0600E1C}"/>
    <cellStyle name="40% - Accent3 170 2 4" xfId="41933" xr:uid="{81D4D45C-42F9-4088-9E65-4D278BA714DD}"/>
    <cellStyle name="40% - Accent3 170 3" xfId="5081" xr:uid="{E75812B0-67E8-49E9-973A-31ED8B7022F5}"/>
    <cellStyle name="40% - Accent3 170 3 2" xfId="12844" xr:uid="{82610ECC-140A-4608-BFFB-A88543E784D1}"/>
    <cellStyle name="40% - Accent3 170 3 2 2" xfId="31869" xr:uid="{D06180E4-3261-47AA-A7C7-277D5C13F8A4}"/>
    <cellStyle name="40% - Accent3 170 3 2 3" xfId="47003" xr:uid="{7FF266BC-95FB-4E65-A012-C6E13FB3279A}"/>
    <cellStyle name="40% - Accent3 170 3 3" xfId="24325" xr:uid="{63D7C754-FA3A-4FFF-A4C7-D5ABE4DFF3BD}"/>
    <cellStyle name="40% - Accent3 170 3 4" xfId="39459" xr:uid="{999B2F10-C384-4C66-9A74-9580C30E450E}"/>
    <cellStyle name="40% - Accent3 170 4" xfId="10218" xr:uid="{6ABF21AD-738A-4915-83C4-FCA5E6F9886A}"/>
    <cellStyle name="40% - Accent3 170 4 2" xfId="29327" xr:uid="{F0F6F96E-1A63-486F-91EF-51FEDB786B72}"/>
    <cellStyle name="40% - Accent3 170 4 3" xfId="44461" xr:uid="{AF9C99F4-F7BF-42BF-B0B3-5631999B6617}"/>
    <cellStyle name="40% - Accent3 170 5" xfId="21783" xr:uid="{67C69D01-431B-43E2-AEDC-DF0AE9F76393}"/>
    <cellStyle name="40% - Accent3 170 6" xfId="36917" xr:uid="{D747329A-8AA1-4BAF-AE77-F18FA4DE7C6D}"/>
    <cellStyle name="40% - Accent3 171" xfId="2441" xr:uid="{B90616A8-E965-4A67-8F3B-41FE083A729C}"/>
    <cellStyle name="40% - Accent3 171 2" xfId="7590" xr:uid="{F9E7E7D1-6ED6-44AD-A039-6AF89C8A10E8}"/>
    <cellStyle name="40% - Accent3 171 2 2" xfId="15347" xr:uid="{794E262C-69DF-4A46-A5F1-973634D0D814}"/>
    <cellStyle name="40% - Accent3 171 2 2 2" xfId="34357" xr:uid="{6AA0EC10-64A6-4708-848E-C3DC04EE1541}"/>
    <cellStyle name="40% - Accent3 171 2 2 3" xfId="49491" xr:uid="{CA21F485-CE32-452B-8FFF-AE0CA82C7BC9}"/>
    <cellStyle name="40% - Accent3 171 2 3" xfId="26813" xr:uid="{FDC5709F-6EAA-4644-A1FF-E22D69728F56}"/>
    <cellStyle name="40% - Accent3 171 2 4" xfId="41947" xr:uid="{CA18CBBD-1BD6-4664-BB12-E51E02A18513}"/>
    <cellStyle name="40% - Accent3 171 3" xfId="5095" xr:uid="{8D0914EA-A093-4D42-AA35-CC28BF12DE4B}"/>
    <cellStyle name="40% - Accent3 171 3 2" xfId="12858" xr:uid="{F16C30B3-D4DA-4F61-807D-1D99C2D3328A}"/>
    <cellStyle name="40% - Accent3 171 3 2 2" xfId="31883" xr:uid="{4023C018-1227-4540-812E-AF946AD3E110}"/>
    <cellStyle name="40% - Accent3 171 3 2 3" xfId="47017" xr:uid="{FE0A3E9B-7385-41B0-9334-842238D41119}"/>
    <cellStyle name="40% - Accent3 171 3 3" xfId="24339" xr:uid="{791DFC01-EC65-490C-9F2C-98492E0D1656}"/>
    <cellStyle name="40% - Accent3 171 3 4" xfId="39473" xr:uid="{803AB0B9-F335-4CFA-A0DB-AA36680920B4}"/>
    <cellStyle name="40% - Accent3 171 4" xfId="10232" xr:uid="{88E067DD-B2CE-4E85-A003-D4A1976DFE92}"/>
    <cellStyle name="40% - Accent3 171 4 2" xfId="29341" xr:uid="{AB9AE150-83F8-4B78-958D-15FCF8062590}"/>
    <cellStyle name="40% - Accent3 171 4 3" xfId="44475" xr:uid="{FED16BBD-B061-4E54-A40F-A8C81FD37083}"/>
    <cellStyle name="40% - Accent3 171 5" xfId="21797" xr:uid="{21BA30AF-0698-4ADE-AA7E-CDDD6DA5B504}"/>
    <cellStyle name="40% - Accent3 171 6" xfId="36931" xr:uid="{FD397E8D-C27B-4F1A-B0A8-239EC058065A}"/>
    <cellStyle name="40% - Accent3 172" xfId="2455" xr:uid="{2F6FA632-7AD4-4146-88CD-4C8B8980B3FD}"/>
    <cellStyle name="40% - Accent3 172 2" xfId="7604" xr:uid="{3FEE1D20-051D-4CE2-8ADC-9D31D1788E27}"/>
    <cellStyle name="40% - Accent3 172 2 2" xfId="15361" xr:uid="{3A8E31F7-FBB2-4DA7-83C8-8E3EE67A6269}"/>
    <cellStyle name="40% - Accent3 172 2 2 2" xfId="34371" xr:uid="{B18E4BB6-2FFB-48CB-8795-309A888A6841}"/>
    <cellStyle name="40% - Accent3 172 2 2 3" xfId="49505" xr:uid="{1FBF4F90-4B63-4ADC-BE3A-D4F9B385A7B6}"/>
    <cellStyle name="40% - Accent3 172 2 3" xfId="26827" xr:uid="{5BA8045E-1E2F-4E45-9CEF-435F6E9BA63A}"/>
    <cellStyle name="40% - Accent3 172 2 4" xfId="41961" xr:uid="{10287FEE-0C66-4F18-B44E-E4C6BDA3956F}"/>
    <cellStyle name="40% - Accent3 172 3" xfId="5109" xr:uid="{36931854-E6BA-449E-B662-50DC1B138217}"/>
    <cellStyle name="40% - Accent3 172 3 2" xfId="12872" xr:uid="{4385BDA6-D9F2-407D-AA28-4478938779C2}"/>
    <cellStyle name="40% - Accent3 172 3 2 2" xfId="31897" xr:uid="{C18F8373-BEE5-445F-B2F8-F5AD6C4E70F2}"/>
    <cellStyle name="40% - Accent3 172 3 2 3" xfId="47031" xr:uid="{C3972890-78B9-434C-A5AF-A1812712802C}"/>
    <cellStyle name="40% - Accent3 172 3 3" xfId="24353" xr:uid="{CE64F0F7-60AC-4FDF-A6D1-DF84E0D603DC}"/>
    <cellStyle name="40% - Accent3 172 3 4" xfId="39487" xr:uid="{10473EBF-67E1-433A-BE27-09057D7143D4}"/>
    <cellStyle name="40% - Accent3 172 4" xfId="10246" xr:uid="{52FCE5FE-192E-472E-80CF-EA8C08613374}"/>
    <cellStyle name="40% - Accent3 172 4 2" xfId="29355" xr:uid="{034CBA13-F6F9-4C31-BD43-83B5ADC46807}"/>
    <cellStyle name="40% - Accent3 172 4 3" xfId="44489" xr:uid="{56C73A51-9B68-4B0C-AD31-4086CAD14799}"/>
    <cellStyle name="40% - Accent3 172 5" xfId="21811" xr:uid="{6CDD233A-C28C-48F8-B387-AC9116D729F9}"/>
    <cellStyle name="40% - Accent3 172 6" xfId="36945" xr:uid="{632F321F-54F7-41D7-B6E7-4C93AE6F1DA3}"/>
    <cellStyle name="40% - Accent3 173" xfId="2469" xr:uid="{2BCAC6C7-721C-421E-B3B7-2FA03197B877}"/>
    <cellStyle name="40% - Accent3 173 2" xfId="7618" xr:uid="{F453444A-A6E0-41A8-B0CC-99B471AD1D5E}"/>
    <cellStyle name="40% - Accent3 173 2 2" xfId="15375" xr:uid="{7EF7380C-3A97-47EF-B8E5-CFCE75B75FD9}"/>
    <cellStyle name="40% - Accent3 173 2 2 2" xfId="34385" xr:uid="{7F95071B-F294-4FC1-85F8-DBD7DEB3E168}"/>
    <cellStyle name="40% - Accent3 173 2 2 3" xfId="49519" xr:uid="{9D2F5673-5849-4584-8ECF-06FE5BFD16BE}"/>
    <cellStyle name="40% - Accent3 173 2 3" xfId="26841" xr:uid="{41849CDE-5227-46B9-AAC4-F9790C5DE5A7}"/>
    <cellStyle name="40% - Accent3 173 2 4" xfId="41975" xr:uid="{E47F2FA6-A081-471A-BA59-9598E547FE83}"/>
    <cellStyle name="40% - Accent3 173 3" xfId="5123" xr:uid="{DFBACF7A-0133-4012-B985-3BD5A3FC7F25}"/>
    <cellStyle name="40% - Accent3 173 3 2" xfId="12886" xr:uid="{67238995-2EFE-4AB4-8074-EC1E2F4A2DF0}"/>
    <cellStyle name="40% - Accent3 173 3 2 2" xfId="31911" xr:uid="{3DDC7368-A6A5-478B-82ED-98E548294030}"/>
    <cellStyle name="40% - Accent3 173 3 2 3" xfId="47045" xr:uid="{7E712331-90C1-432D-8DE0-60D9F60D41DE}"/>
    <cellStyle name="40% - Accent3 173 3 3" xfId="24367" xr:uid="{32C86ACC-EA5C-4552-9382-ACE18E75086A}"/>
    <cellStyle name="40% - Accent3 173 3 4" xfId="39501" xr:uid="{8032D5B5-E703-408F-86AB-3601E6715220}"/>
    <cellStyle name="40% - Accent3 173 4" xfId="10260" xr:uid="{B7A7E752-F88E-4D40-9671-1DEB15BC5473}"/>
    <cellStyle name="40% - Accent3 173 4 2" xfId="29369" xr:uid="{75D8D892-2BA4-42B1-BEAB-8917107C003F}"/>
    <cellStyle name="40% - Accent3 173 4 3" xfId="44503" xr:uid="{671CD230-1591-4C3D-8D44-E3B22ED4CE9A}"/>
    <cellStyle name="40% - Accent3 173 5" xfId="21825" xr:uid="{54868AA8-E352-47F7-8308-1A7120786DF1}"/>
    <cellStyle name="40% - Accent3 173 6" xfId="36959" xr:uid="{C3B449C5-AD0D-4E18-B52C-28DF1C34FD18}"/>
    <cellStyle name="40% - Accent3 174" xfId="2483" xr:uid="{033A8C80-427B-454D-87A5-EE6457DDBC63}"/>
    <cellStyle name="40% - Accent3 174 2" xfId="7632" xr:uid="{8DD0E017-98F5-4C5C-BC2E-BC0927A99566}"/>
    <cellStyle name="40% - Accent3 174 2 2" xfId="15389" xr:uid="{4AB25506-3B87-43AA-8110-3593198B690B}"/>
    <cellStyle name="40% - Accent3 174 2 2 2" xfId="34399" xr:uid="{5D34BFBD-7612-477F-AC4C-10BD279AE601}"/>
    <cellStyle name="40% - Accent3 174 2 2 3" xfId="49533" xr:uid="{50F716E7-843E-4B66-8F7B-6BCF9009D1A0}"/>
    <cellStyle name="40% - Accent3 174 2 3" xfId="26855" xr:uid="{12610428-B086-4C6E-B096-A1B2E876D8CD}"/>
    <cellStyle name="40% - Accent3 174 2 4" xfId="41989" xr:uid="{361CFC5A-EBDB-4471-8BD3-59D9C1F10861}"/>
    <cellStyle name="40% - Accent3 174 3" xfId="5137" xr:uid="{0FEAE854-83EF-4846-81A9-69A787D537F8}"/>
    <cellStyle name="40% - Accent3 174 3 2" xfId="12900" xr:uid="{A51E0907-AE15-4B43-B999-D7E54F8EECE6}"/>
    <cellStyle name="40% - Accent3 174 3 2 2" xfId="31925" xr:uid="{467C4854-B9AD-49A0-ABCB-5781699F456B}"/>
    <cellStyle name="40% - Accent3 174 3 2 3" xfId="47059" xr:uid="{552BAC36-364C-4742-93C3-EF98A9CC39EE}"/>
    <cellStyle name="40% - Accent3 174 3 3" xfId="24381" xr:uid="{5F13EDD0-0B07-4B98-9D53-66087C2F7B31}"/>
    <cellStyle name="40% - Accent3 174 3 4" xfId="39515" xr:uid="{3C530BB9-63CC-44FD-ACE7-8E2AA8E3690A}"/>
    <cellStyle name="40% - Accent3 174 4" xfId="10274" xr:uid="{4C84765D-8129-428F-973D-6E9F10A3C0C2}"/>
    <cellStyle name="40% - Accent3 174 4 2" xfId="29383" xr:uid="{4CB7258A-A62B-47B2-9565-7300EC63BBED}"/>
    <cellStyle name="40% - Accent3 174 4 3" xfId="44517" xr:uid="{D78887E8-F108-498A-86CC-33FD32685AF7}"/>
    <cellStyle name="40% - Accent3 174 5" xfId="21839" xr:uid="{D5D94029-52FF-466E-907C-623450C60DE3}"/>
    <cellStyle name="40% - Accent3 174 6" xfId="36973" xr:uid="{CE7D801C-A14B-4839-99C4-2897CB51FA47}"/>
    <cellStyle name="40% - Accent3 175" xfId="2497" xr:uid="{68096E9F-8325-4C31-8C60-FEE62093E4DC}"/>
    <cellStyle name="40% - Accent3 175 2" xfId="7646" xr:uid="{83EA8208-7DE0-4396-A0B9-8E370B114455}"/>
    <cellStyle name="40% - Accent3 175 2 2" xfId="15403" xr:uid="{F414668E-C8C9-4BF4-B25E-BEE661237C7F}"/>
    <cellStyle name="40% - Accent3 175 2 2 2" xfId="34413" xr:uid="{C53D8549-081D-4888-ABAC-104D4885EE0A}"/>
    <cellStyle name="40% - Accent3 175 2 2 3" xfId="49547" xr:uid="{F6756D62-FC90-4438-8BF8-180A0B521EC0}"/>
    <cellStyle name="40% - Accent3 175 2 3" xfId="26869" xr:uid="{88AFBF05-A816-43F2-8084-B676A6CC7DDA}"/>
    <cellStyle name="40% - Accent3 175 2 4" xfId="42003" xr:uid="{77452C8F-FC2B-4C87-A904-565957206617}"/>
    <cellStyle name="40% - Accent3 175 3" xfId="5151" xr:uid="{62B562E6-06C7-4A1E-88B4-D3A5AE69C39F}"/>
    <cellStyle name="40% - Accent3 175 3 2" xfId="12914" xr:uid="{E8829D9C-F8E5-4FAE-A7C0-87B5D975F54B}"/>
    <cellStyle name="40% - Accent3 175 3 2 2" xfId="31939" xr:uid="{D4C58896-2048-4291-A882-ECD386F3A18B}"/>
    <cellStyle name="40% - Accent3 175 3 2 3" xfId="47073" xr:uid="{50AE0C28-4885-4A35-8139-AE7FC282E494}"/>
    <cellStyle name="40% - Accent3 175 3 3" xfId="24395" xr:uid="{DE94E26D-5B1F-4FD9-BB94-3E93E025DFEA}"/>
    <cellStyle name="40% - Accent3 175 3 4" xfId="39529" xr:uid="{3B291288-532C-4B87-BA5E-48FDA827202F}"/>
    <cellStyle name="40% - Accent3 175 4" xfId="10288" xr:uid="{DCFDEEED-0DD4-4039-A519-B65A4437A23E}"/>
    <cellStyle name="40% - Accent3 175 4 2" xfId="29397" xr:uid="{314D5E69-CD11-4497-A39C-7F362372B5ED}"/>
    <cellStyle name="40% - Accent3 175 4 3" xfId="44531" xr:uid="{BEF664E7-AD12-4365-B691-B5961CCBD2E0}"/>
    <cellStyle name="40% - Accent3 175 5" xfId="21853" xr:uid="{7F6CFC8A-5F27-4F20-8DF9-3DCB9169C616}"/>
    <cellStyle name="40% - Accent3 175 6" xfId="36987" xr:uid="{C3874A0B-E075-4F5B-BF17-A133A8A1FE79}"/>
    <cellStyle name="40% - Accent3 176" xfId="2511" xr:uid="{E40A7483-F2F4-4DB4-B8A1-866572EF9A80}"/>
    <cellStyle name="40% - Accent3 176 2" xfId="7660" xr:uid="{E62FD555-36AD-4999-A497-9A99C61B1590}"/>
    <cellStyle name="40% - Accent3 176 2 2" xfId="15417" xr:uid="{90FDB6EE-72C1-4FC0-9278-965CDE3EB7C9}"/>
    <cellStyle name="40% - Accent3 176 2 2 2" xfId="34427" xr:uid="{8D628BA6-24B8-4A67-AB93-7ED5C02124B9}"/>
    <cellStyle name="40% - Accent3 176 2 2 3" xfId="49561" xr:uid="{10A5A56D-F0CD-4943-A112-AD0E3150C437}"/>
    <cellStyle name="40% - Accent3 176 2 3" xfId="26883" xr:uid="{75EEE42D-6DEC-40F9-817F-65978250AE77}"/>
    <cellStyle name="40% - Accent3 176 2 4" xfId="42017" xr:uid="{D1292407-0409-4554-B158-5918D326A538}"/>
    <cellStyle name="40% - Accent3 176 3" xfId="5165" xr:uid="{ED085DAA-0A99-43B8-A8C7-36693282BDD9}"/>
    <cellStyle name="40% - Accent3 176 3 2" xfId="12928" xr:uid="{3B76365F-F7B7-41EF-A171-712D93FCCBCE}"/>
    <cellStyle name="40% - Accent3 176 3 2 2" xfId="31953" xr:uid="{4CB1A665-5D03-4363-B2D7-E5D5999BC92B}"/>
    <cellStyle name="40% - Accent3 176 3 2 3" xfId="47087" xr:uid="{9D85A0F3-B16E-484C-B83B-76566B53B7C4}"/>
    <cellStyle name="40% - Accent3 176 3 3" xfId="24409" xr:uid="{C8A8CC0A-5277-4C21-983D-9F59152FD152}"/>
    <cellStyle name="40% - Accent3 176 3 4" xfId="39543" xr:uid="{78C8564E-597C-45B6-B79A-46D30D4317B2}"/>
    <cellStyle name="40% - Accent3 176 4" xfId="10302" xr:uid="{80AC9406-7E42-4832-A870-214BA1586154}"/>
    <cellStyle name="40% - Accent3 176 4 2" xfId="29411" xr:uid="{CB066E86-26F1-4A14-A27F-37B2C81D112A}"/>
    <cellStyle name="40% - Accent3 176 4 3" xfId="44545" xr:uid="{FB05C828-207E-433E-86B5-AF16227257CB}"/>
    <cellStyle name="40% - Accent3 176 5" xfId="21867" xr:uid="{6BEFE309-119C-4730-AEDD-D2D61226B5CC}"/>
    <cellStyle name="40% - Accent3 176 6" xfId="37001" xr:uid="{5F19D9A8-CEA6-4FD6-A3DB-C52A265809D4}"/>
    <cellStyle name="40% - Accent3 177" xfId="2525" xr:uid="{4229015B-204A-40D8-B75C-4F611D190A53}"/>
    <cellStyle name="40% - Accent3 177 2" xfId="5179" xr:uid="{4FAB28C1-A2B6-4CBC-96E2-59FEB65CF2CB}"/>
    <cellStyle name="40% - Accent3 177 2 2" xfId="12942" xr:uid="{D0076A46-DB87-4E8F-8261-81AF0B997D5F}"/>
    <cellStyle name="40% - Accent3 177 2 2 2" xfId="31967" xr:uid="{71720958-B266-401E-9414-213C8EE4C761}"/>
    <cellStyle name="40% - Accent3 177 2 2 3" xfId="47101" xr:uid="{D0DAD9B0-89AF-44C7-A645-17C4F87E6553}"/>
    <cellStyle name="40% - Accent3 177 2 3" xfId="24423" xr:uid="{BE8E1336-059B-41BF-B5CF-C0279C3A6515}"/>
    <cellStyle name="40% - Accent3 177 2 4" xfId="39557" xr:uid="{EA8B83AD-D53D-40C1-B9DC-9F5DCCCDD9DB}"/>
    <cellStyle name="40% - Accent3 177 3" xfId="10316" xr:uid="{7AF54060-8D66-4408-BAD8-0023B18AD870}"/>
    <cellStyle name="40% - Accent3 177 3 2" xfId="29425" xr:uid="{2BF9A06F-6ED2-4865-A2F5-20EFD03E5941}"/>
    <cellStyle name="40% - Accent3 177 3 3" xfId="44559" xr:uid="{9E6AB0A1-FA11-4896-BC46-36218DF9A9BD}"/>
    <cellStyle name="40% - Accent3 177 4" xfId="21881" xr:uid="{76E17D0A-324D-4696-AEB0-23F645D1A1AE}"/>
    <cellStyle name="40% - Accent3 177 5" xfId="37015" xr:uid="{F7DF0C2E-68EA-4288-91B6-6C1BDB2A84AD}"/>
    <cellStyle name="40% - Accent3 178" xfId="2539" xr:uid="{A3CF5A34-E742-45AA-B560-2A7ED7A073DF}"/>
    <cellStyle name="40% - Accent3 178 2" xfId="7674" xr:uid="{B9102629-B9E0-4791-AE8F-A678916EF01C}"/>
    <cellStyle name="40% - Accent3 178 2 2" xfId="15431" xr:uid="{A715C0DF-CB88-4A95-B6FE-B6EE40180506}"/>
    <cellStyle name="40% - Accent3 178 2 2 2" xfId="15971" xr:uid="{D9EEA335-65AE-4E52-87E9-C28FEE4EAD91}"/>
    <cellStyle name="40% - Accent3 178 2 2 2 2" xfId="18777" xr:uid="{5F09BEF3-4036-44E9-B226-C2AD3DCBFBE1}"/>
    <cellStyle name="40% - Accent3 178 2 2 3" xfId="18306" xr:uid="{F7A6053B-E99A-4AD2-A7F8-9E46D7034465}"/>
    <cellStyle name="40% - Accent3 178 2 3" xfId="15758" xr:uid="{800E1888-8FB4-4D12-8C69-F466B26FE1D4}"/>
    <cellStyle name="40% - Accent3 178 2 3 2" xfId="18564" xr:uid="{66DF957C-0A73-47E8-A680-E2939B407069}"/>
    <cellStyle name="40% - Accent3 178 2 4" xfId="18093" xr:uid="{E9BE15FE-CB56-4942-91D4-EBD06833CF42}"/>
    <cellStyle name="40% - Accent3 178 3" xfId="7689" xr:uid="{2EDD8AA3-0919-4368-B4FC-7165592B6B82}"/>
    <cellStyle name="40% - Accent3 178 3 2" xfId="15446" xr:uid="{4C538CA9-91B1-4B21-93EF-3968BAC93194}"/>
    <cellStyle name="40% - Accent3 178 3 2 2" xfId="15986" xr:uid="{8A806839-8681-4660-8EE8-30C484EAAB2F}"/>
    <cellStyle name="40% - Accent3 178 3 2 2 2" xfId="18792" xr:uid="{12FD046B-FE9B-4475-8D1D-E33E5416192E}"/>
    <cellStyle name="40% - Accent3 178 3 2 3" xfId="18321" xr:uid="{56E72788-2728-4F53-BA1A-52B82EFFC902}"/>
    <cellStyle name="40% - Accent3 178 3 3" xfId="15773" xr:uid="{BBD257A3-B15F-4AA6-8916-3541C2CB7780}"/>
    <cellStyle name="40% - Accent3 178 3 3 2" xfId="18579" xr:uid="{6A8B92C5-DCC5-4506-8639-FD3CAFA9C38A}"/>
    <cellStyle name="40% - Accent3 178 3 4" xfId="18108" xr:uid="{20E149EC-672B-49EE-B7C3-8C896077DDB0}"/>
    <cellStyle name="40% - Accent3 178 4" xfId="5193" xr:uid="{D0BBFAF6-1034-498C-9638-39CF5CB96957}"/>
    <cellStyle name="40% - Accent3 178 4 2" xfId="12956" xr:uid="{B76C0341-839B-48CD-949A-340A6BDE7CB9}"/>
    <cellStyle name="40% - Accent3 178 4 2 2" xfId="15956" xr:uid="{87E8F535-B2BC-45E9-B622-5A62B33863AB}"/>
    <cellStyle name="40% - Accent3 178 4 2 2 2" xfId="18762" xr:uid="{25967E5D-41E9-4EC8-AC65-560FAAC26A79}"/>
    <cellStyle name="40% - Accent3 178 4 2 3" xfId="18291" xr:uid="{732C7E1D-D847-4F01-8D82-D8C9A433679A}"/>
    <cellStyle name="40% - Accent3 178 4 3" xfId="15743" xr:uid="{232F32A0-C0DE-43CC-AB4B-96841822A5D8}"/>
    <cellStyle name="40% - Accent3 178 4 3 2" xfId="18549" xr:uid="{FEDF5621-2B57-4EC8-8837-AAF745066E2B}"/>
    <cellStyle name="40% - Accent3 178 4 4" xfId="18078" xr:uid="{9A23900A-6E59-47B2-9C2E-87D64A91901E}"/>
    <cellStyle name="40% - Accent3 178 5" xfId="10330" xr:uid="{57298705-F9F6-4642-A3ED-50BA7C0D5919}"/>
    <cellStyle name="40% - Accent3 178 5 2" xfId="29439" xr:uid="{0F46A446-C337-4743-88D0-3E995F14E2E8}"/>
    <cellStyle name="40% - Accent3 178 5 3" xfId="44573" xr:uid="{D890324A-9BA3-4BD4-A817-754A03ACD05C}"/>
    <cellStyle name="40% - Accent3 178 6" xfId="21895" xr:uid="{ED234F80-EDE3-4676-8833-222940A94143}"/>
    <cellStyle name="40% - Accent3 178 7" xfId="37029" xr:uid="{8D1043C7-7AD9-41C0-80B8-28B82E71AAF5}"/>
    <cellStyle name="40% - Accent3 179" xfId="2553" xr:uid="{5EC4315A-B15D-4F60-8422-342E28BF5928}"/>
    <cellStyle name="40% - Accent3 179 2" xfId="7704" xr:uid="{04990E5A-3DEC-4886-8DE4-50E06C1FD16A}"/>
    <cellStyle name="40% - Accent3 179 2 2" xfId="15461" xr:uid="{93C3352D-D45B-41EE-8FDB-FEC2CF52B5FB}"/>
    <cellStyle name="40% - Accent3 179 2 2 2" xfId="34441" xr:uid="{9D38748C-B7A5-42AE-AB82-E8BF05AFD22D}"/>
    <cellStyle name="40% - Accent3 179 2 2 3" xfId="49575" xr:uid="{9584C2B0-818C-4EEF-9345-F727AAD1F2E3}"/>
    <cellStyle name="40% - Accent3 179 2 3" xfId="26897" xr:uid="{8B4E5C47-F265-4D19-837E-2FE5DC2563B9}"/>
    <cellStyle name="40% - Accent3 179 2 4" xfId="42031" xr:uid="{EE9AED81-6562-4077-8B9E-34CDDD2A9238}"/>
    <cellStyle name="40% - Accent3 179 3" xfId="10344" xr:uid="{9470567F-A89F-4C50-84AB-ED16167E9051}"/>
    <cellStyle name="40% - Accent3 179 3 2" xfId="29453" xr:uid="{31D96346-285B-424B-B81C-3C186999358A}"/>
    <cellStyle name="40% - Accent3 179 3 3" xfId="44587" xr:uid="{205C8119-76D9-4256-B526-1C87CA8310FB}"/>
    <cellStyle name="40% - Accent3 179 4" xfId="21909" xr:uid="{271685E8-1D53-4E9E-B996-51F83D171447}"/>
    <cellStyle name="40% - Accent3 179 5" xfId="37043" xr:uid="{4FD918DB-8AC5-4C74-BA9E-25031B5A2CCA}"/>
    <cellStyle name="40% - Accent3 18" xfId="299" xr:uid="{483C8688-9E0C-48D1-9E46-45241392A36A}"/>
    <cellStyle name="40% - Accent3 18 2" xfId="5442" xr:uid="{6878AD12-9D46-46FF-9446-1008CC5AE52E}"/>
    <cellStyle name="40% - Accent3 18 2 2" xfId="13199" xr:uid="{34A0D44D-02E8-48F0-8A3B-A7C2949C77BD}"/>
    <cellStyle name="40% - Accent3 18 2 2 2" xfId="32209" xr:uid="{D735AD4C-BD24-4440-8CA8-5AE946D4A1EA}"/>
    <cellStyle name="40% - Accent3 18 2 2 3" xfId="47343" xr:uid="{5D598D65-8ED9-4D38-A687-DB24ECC962DE}"/>
    <cellStyle name="40% - Accent3 18 2 3" xfId="24665" xr:uid="{93D770E2-97DC-4F59-B91A-E6AC88701F96}"/>
    <cellStyle name="40% - Accent3 18 2 4" xfId="39799" xr:uid="{BAC2C727-B21F-4CEF-A6E7-55FF451D194F}"/>
    <cellStyle name="40% - Accent3 18 3" xfId="2953" xr:uid="{B34216E7-9D9A-4FAE-A973-DD2D9B78A660}"/>
    <cellStyle name="40% - Accent3 18 3 2" xfId="10716" xr:uid="{C4DE91FB-BA13-4209-B167-259C71E41E16}"/>
    <cellStyle name="40% - Accent3 18 3 2 2" xfId="29741" xr:uid="{A6DA51AD-215D-40F4-9EE4-EA6A26F1B268}"/>
    <cellStyle name="40% - Accent3 18 3 2 3" xfId="44875" xr:uid="{C7DC21EA-9C2B-4875-A3B2-FBFDCA37108B}"/>
    <cellStyle name="40% - Accent3 18 3 3" xfId="22197" xr:uid="{8499819F-A409-4EAA-9F5E-78736F3D0436}"/>
    <cellStyle name="40% - Accent3 18 3 4" xfId="37331" xr:uid="{6C126264-6087-4C71-9D9D-0F4B6258F07A}"/>
    <cellStyle name="40% - Accent3 18 4" xfId="8090" xr:uid="{BF399268-F7E6-4507-98FA-456318CE1F9B}"/>
    <cellStyle name="40% - Accent3 18 4 2" xfId="27199" xr:uid="{5F92C592-8287-4582-835F-24A737D7D6F3}"/>
    <cellStyle name="40% - Accent3 18 4 3" xfId="42333" xr:uid="{2837F9AE-9939-4BF4-8038-AD82748C9896}"/>
    <cellStyle name="40% - Accent3 18 5" xfId="19655" xr:uid="{BE001388-9687-47CC-BF92-7C4AD77E3049}"/>
    <cellStyle name="40% - Accent3 18 6" xfId="34789" xr:uid="{F9DA8629-F27D-4121-8A54-A7941049C70A}"/>
    <cellStyle name="40% - Accent3 180" xfId="2567" xr:uid="{EF315A52-0FB7-4614-BA50-11B3E39605D7}"/>
    <cellStyle name="40% - Accent3 180 2" xfId="7718" xr:uid="{CB564898-20A7-43C3-899B-CC6EADFEADAA}"/>
    <cellStyle name="40% - Accent3 180 2 2" xfId="15475" xr:uid="{0D88139A-4095-4534-9EEB-EE953584318F}"/>
    <cellStyle name="40% - Accent3 180 2 2 2" xfId="34455" xr:uid="{441EBE57-BCCB-4FE8-A88B-C3300750D417}"/>
    <cellStyle name="40% - Accent3 180 2 2 3" xfId="49589" xr:uid="{8BB1AF17-2496-43AD-9C75-05C5F03992ED}"/>
    <cellStyle name="40% - Accent3 180 2 3" xfId="26911" xr:uid="{45708A18-7D34-475F-BBB4-E75CEE7CD376}"/>
    <cellStyle name="40% - Accent3 180 2 4" xfId="42045" xr:uid="{44CA705E-2B7C-464F-AF19-CCB8BC0B7825}"/>
    <cellStyle name="40% - Accent3 180 3" xfId="10358" xr:uid="{40E227B2-C9B0-499E-9038-809333274979}"/>
    <cellStyle name="40% - Accent3 180 3 2" xfId="29467" xr:uid="{5A6B74D7-C7D1-4352-99CE-4FDF6B39CBF9}"/>
    <cellStyle name="40% - Accent3 180 3 3" xfId="44601" xr:uid="{BFDE63DD-CB78-4D07-A0B9-AC6BF96E6261}"/>
    <cellStyle name="40% - Accent3 180 4" xfId="21923" xr:uid="{880FD73A-14F7-45B3-B733-152B535EC9C9}"/>
    <cellStyle name="40% - Accent3 180 5" xfId="37057" xr:uid="{B6ECEB49-2DB2-4D99-A945-83D0FD798E80}"/>
    <cellStyle name="40% - Accent3 181" xfId="2581" xr:uid="{1681E179-AB3A-4C8D-92BB-6E8A8233498F}"/>
    <cellStyle name="40% - Accent3 181 2" xfId="7732" xr:uid="{7AF84C95-53D5-4FF8-964F-E54AC7DC3E99}"/>
    <cellStyle name="40% - Accent3 181 2 2" xfId="15489" xr:uid="{5BBDAD73-B23C-4377-B294-528DB44F908E}"/>
    <cellStyle name="40% - Accent3 181 2 2 2" xfId="34469" xr:uid="{6F120541-A245-4F2A-A904-36272A9AF443}"/>
    <cellStyle name="40% - Accent3 181 2 2 3" xfId="49603" xr:uid="{1D1A3C76-4FB9-49D3-A243-097689FE37B5}"/>
    <cellStyle name="40% - Accent3 181 2 3" xfId="26925" xr:uid="{608367E6-8D7B-4495-9F0D-811B8A0D07BF}"/>
    <cellStyle name="40% - Accent3 181 2 4" xfId="42059" xr:uid="{9DE22608-8A3F-4007-8663-BB8749BB11FA}"/>
    <cellStyle name="40% - Accent3 181 3" xfId="10372" xr:uid="{E33A29D9-A0D1-45A5-AAAC-466B87BFD47A}"/>
    <cellStyle name="40% - Accent3 181 3 2" xfId="29481" xr:uid="{625F041C-B2E4-4EC5-94EE-89C641AEB47D}"/>
    <cellStyle name="40% - Accent3 181 3 3" xfId="44615" xr:uid="{7DF566C6-4FBD-4A5E-8EA6-9C560F15AE24}"/>
    <cellStyle name="40% - Accent3 181 4" xfId="21937" xr:uid="{723213A8-D416-47D8-8D44-125BC1C5EFA1}"/>
    <cellStyle name="40% - Accent3 181 5" xfId="37071" xr:uid="{84D01699-F543-4983-AFC3-508556480394}"/>
    <cellStyle name="40% - Accent3 182" xfId="2616" xr:uid="{5102470A-A868-4452-8391-15948BD17F02}"/>
    <cellStyle name="40% - Accent3 182 2" xfId="7746" xr:uid="{FE857E7B-9FFC-429C-9504-E4AF9939064F}"/>
    <cellStyle name="40% - Accent3 182 2 2" xfId="15503" xr:uid="{B509D7E9-B3F1-47F2-A956-523C755207C2}"/>
    <cellStyle name="40% - Accent3 182 2 2 2" xfId="16001" xr:uid="{D05906C6-10AC-4F5E-9B8B-1F10E2CF7769}"/>
    <cellStyle name="40% - Accent3 182 2 2 2 2" xfId="18807" xr:uid="{4D207BEA-0284-4B77-A5F9-8CBAC4FCF19A}"/>
    <cellStyle name="40% - Accent3 182 2 2 3" xfId="18336" xr:uid="{0FC3EB8A-6850-4884-BEDF-321C56BBD1A6}"/>
    <cellStyle name="40% - Accent3 182 2 3" xfId="15788" xr:uid="{2A260FFB-6DB7-47DE-BEB3-2EC7DEBEC153}"/>
    <cellStyle name="40% - Accent3 182 2 3 2" xfId="18594" xr:uid="{4844BF66-12CD-43AC-AA53-B16A30D5EABD}"/>
    <cellStyle name="40% - Accent3 182 2 4" xfId="18123" xr:uid="{9F25F931-646B-4554-8D39-010C6DBA5975}"/>
    <cellStyle name="40% - Accent3 182 3" xfId="10386" xr:uid="{1650298C-E125-41B4-A108-1B2441E60687}"/>
    <cellStyle name="40% - Accent3 182 3 2" xfId="15872" xr:uid="{7E4621DC-F5E5-450D-8A74-D54DEBAA37CE}"/>
    <cellStyle name="40% - Accent3 182 3 2 2" xfId="18678" xr:uid="{3EC6C53C-94EF-41BE-A421-18C14EC537AE}"/>
    <cellStyle name="40% - Accent3 182 3 3" xfId="18207" xr:uid="{B8056EF6-32C8-4058-82D7-00944CBD7F03}"/>
    <cellStyle name="40% - Accent3 182 4" xfId="15659" xr:uid="{1C6B97DC-B4FB-4305-B29F-7DD45BDF10AD}"/>
    <cellStyle name="40% - Accent3 182 4 2" xfId="18465" xr:uid="{04198054-05BE-4EA8-BAF4-C376322F48D3}"/>
    <cellStyle name="40% - Accent3 182 5" xfId="17994" xr:uid="{6070C661-B4B8-4386-9F81-565B2B06B780}"/>
    <cellStyle name="40% - Accent3 183" xfId="2637" xr:uid="{C1A6DDE5-A54C-413F-9899-A4F9144EE06E}"/>
    <cellStyle name="40% - Accent3 183 2" xfId="7760" xr:uid="{A270816F-E813-4024-97DC-ECA582A53AF9}"/>
    <cellStyle name="40% - Accent3 183 2 2" xfId="15517" xr:uid="{B01AAC33-E194-4ECD-8ED5-1530580529C1}"/>
    <cellStyle name="40% - Accent3 183 2 2 2" xfId="16015" xr:uid="{D6373BCC-D4E6-4C31-A27A-15B2F6CD71BC}"/>
    <cellStyle name="40% - Accent3 183 2 2 2 2" xfId="18821" xr:uid="{BD7765EE-EC69-40C2-80EC-ECEFA9A760C7}"/>
    <cellStyle name="40% - Accent3 183 2 2 3" xfId="18350" xr:uid="{B607F0A9-316B-44F6-AD55-D284BC87A567}"/>
    <cellStyle name="40% - Accent3 183 2 3" xfId="15802" xr:uid="{E4147C90-6FE3-477B-A65D-2C5E3FDAB717}"/>
    <cellStyle name="40% - Accent3 183 2 3 2" xfId="18608" xr:uid="{200DFA82-B067-49E3-8CA7-6EA717009A88}"/>
    <cellStyle name="40% - Accent3 183 2 4" xfId="18137" xr:uid="{15F539E5-0332-4EAD-8BC1-529C61996319}"/>
    <cellStyle name="40% - Accent3 183 3" xfId="10400" xr:uid="{B2CD8878-BC9C-4ECB-AD0E-C4FF3421A290}"/>
    <cellStyle name="40% - Accent3 183 3 2" xfId="15886" xr:uid="{648F6A23-BBF5-414F-8B2E-C93C8A5FA3FE}"/>
    <cellStyle name="40% - Accent3 183 3 2 2" xfId="18692" xr:uid="{54B022C0-4F66-4E97-97A2-AFF547A14F7C}"/>
    <cellStyle name="40% - Accent3 183 3 3" xfId="18221" xr:uid="{1878725B-D513-4AD4-A23A-53B2D544EAB3}"/>
    <cellStyle name="40% - Accent3 183 4" xfId="15673" xr:uid="{3AB67EAD-28DA-432B-B972-C559F8F9BDE7}"/>
    <cellStyle name="40% - Accent3 183 4 2" xfId="18479" xr:uid="{4295C531-D519-4E1F-BBAD-04AD423ED2A5}"/>
    <cellStyle name="40% - Accent3 183 5" xfId="18008" xr:uid="{E99BB336-5D27-43CA-931B-6B250EC3FEF0}"/>
    <cellStyle name="40% - Accent3 184" xfId="2651" xr:uid="{3D1B503E-8878-44BD-A72F-FD3BC83AA44F}"/>
    <cellStyle name="40% - Accent3 184 2" xfId="7774" xr:uid="{F64ACA7C-255D-4B85-92E6-C30AB38C5270}"/>
    <cellStyle name="40% - Accent3 184 2 2" xfId="15531" xr:uid="{9E28DCED-1D66-4933-A028-F9C08163CBCB}"/>
    <cellStyle name="40% - Accent3 184 2 2 2" xfId="34483" xr:uid="{1AFFD3F3-704F-4202-BE4F-ECFCEA15BC9A}"/>
    <cellStyle name="40% - Accent3 184 2 2 3" xfId="49617" xr:uid="{35CBA4BF-F2D1-4DD9-9D0E-CCDDBE3661F6}"/>
    <cellStyle name="40% - Accent3 184 2 3" xfId="26939" xr:uid="{44497356-9F61-4A5C-845D-C6D288FB208D}"/>
    <cellStyle name="40% - Accent3 184 2 4" xfId="42073" xr:uid="{71A20A84-69BD-4A5B-B7DE-FE30158F93F7}"/>
    <cellStyle name="40% - Accent3 184 3" xfId="10414" xr:uid="{81C317FD-6AD0-4FB8-BB08-C10722CB93DB}"/>
    <cellStyle name="40% - Accent3 184 3 2" xfId="15900" xr:uid="{B927228B-D895-4374-B075-7225D52BC271}"/>
    <cellStyle name="40% - Accent3 184 3 2 2" xfId="18706" xr:uid="{3FC4953E-CD73-4DFF-A0B5-3F86E406B0FC}"/>
    <cellStyle name="40% - Accent3 184 3 3" xfId="18235" xr:uid="{471A5A76-AD3D-4CD5-94A7-36E54CEBE080}"/>
    <cellStyle name="40% - Accent3 184 4" xfId="15687" xr:uid="{7919F7E0-0FFA-4FE5-A959-A69FEA982AC2}"/>
    <cellStyle name="40% - Accent3 184 4 2" xfId="18493" xr:uid="{5060B272-C458-4ADD-A58E-9AFC4A8E2461}"/>
    <cellStyle name="40% - Accent3 184 5" xfId="18022" xr:uid="{BCAD44B6-60F9-4EE7-B260-999C18432B28}"/>
    <cellStyle name="40% - Accent3 185" xfId="2665" xr:uid="{C23D2225-8323-42E5-B8E0-AC7FF136095A}"/>
    <cellStyle name="40% - Accent3 185 2" xfId="10428" xr:uid="{24D5AA7E-CD39-45F5-B7AE-70DD1801C6DC}"/>
    <cellStyle name="40% - Accent3 185 2 2" xfId="15914" xr:uid="{E185DB23-2DEA-4B95-A55F-AB032B723D66}"/>
    <cellStyle name="40% - Accent3 185 2 2 2" xfId="18720" xr:uid="{B214AF69-B46B-4BB5-A165-6E74DC19A6A8}"/>
    <cellStyle name="40% - Accent3 185 2 3" xfId="18249" xr:uid="{5A005C24-E99B-41A5-B500-0C1776B98CF8}"/>
    <cellStyle name="40% - Accent3 185 3" xfId="15701" xr:uid="{2B8B625B-DA49-443B-9823-E473B6847F91}"/>
    <cellStyle name="40% - Accent3 185 3 2" xfId="18507" xr:uid="{538081F4-1FDC-4779-9086-4E2ABC671267}"/>
    <cellStyle name="40% - Accent3 185 4" xfId="18036" xr:uid="{BB1CC371-B85E-4262-AE08-33008D699A31}"/>
    <cellStyle name="40% - Accent3 186" xfId="2679" xr:uid="{1CFD14BB-9CB9-415A-890C-31EEC8B6DC1C}"/>
    <cellStyle name="40% - Accent3 186 2" xfId="10442" xr:uid="{6EE006F2-5D55-45C6-9ED9-59A3469A03F4}"/>
    <cellStyle name="40% - Accent3 186 2 2" xfId="15928" xr:uid="{049AA02A-F08F-4C56-9CAC-92436682E2FA}"/>
    <cellStyle name="40% - Accent3 186 2 2 2" xfId="18734" xr:uid="{DE091584-E066-4D2A-9FB8-EECB71B08C3E}"/>
    <cellStyle name="40% - Accent3 186 2 3" xfId="18263" xr:uid="{835783D6-B513-40DD-AE47-86F6A0B50D7B}"/>
    <cellStyle name="40% - Accent3 186 3" xfId="15715" xr:uid="{4AEB93A5-64AA-43FC-AD64-2E9C1D21299F}"/>
    <cellStyle name="40% - Accent3 186 3 2" xfId="18521" xr:uid="{F5217F96-DDFC-4C03-94EF-5836AC06908F}"/>
    <cellStyle name="40% - Accent3 186 4" xfId="18050" xr:uid="{387FB179-2A6B-4287-BA2A-F7CBD39E9505}"/>
    <cellStyle name="40% - Accent3 187" xfId="2693" xr:uid="{4B6BBA58-2DCA-484B-AA3B-B49BCAFAD4EE}"/>
    <cellStyle name="40% - Accent3 187 2" xfId="10456" xr:uid="{B54383B9-007D-4B1C-9BCA-5CA6541D43B6}"/>
    <cellStyle name="40% - Accent3 187 2 2" xfId="15942" xr:uid="{65731B63-F972-456C-B22D-4A375C8A1742}"/>
    <cellStyle name="40% - Accent3 187 2 2 2" xfId="18748" xr:uid="{FE8365DD-B44A-4059-8374-0C7EF8E48ECD}"/>
    <cellStyle name="40% - Accent3 187 2 3" xfId="18277" xr:uid="{C2D36A66-60FF-48AC-8B55-8AC77DAF8382}"/>
    <cellStyle name="40% - Accent3 187 3" xfId="15729" xr:uid="{F2CFF7C0-051F-44E6-8104-388C182230FD}"/>
    <cellStyle name="40% - Accent3 187 3 2" xfId="18535" xr:uid="{14462EED-7A49-456E-B3C4-7FA9C83C6A55}"/>
    <cellStyle name="40% - Accent3 187 4" xfId="18064" xr:uid="{4435B522-C18E-4FBD-9682-BA9D5AEF6AF1}"/>
    <cellStyle name="40% - Accent3 188" xfId="7788" xr:uid="{516F215D-945E-4B94-89D3-81B4E677364D}"/>
    <cellStyle name="40% - Accent3 188 2" xfId="15816" xr:uid="{58C9BF53-AE55-4C8C-94B9-0349CEB02212}"/>
    <cellStyle name="40% - Accent3 188 2 2" xfId="18622" xr:uid="{611B71A3-FC67-4CDB-873C-5F54B75355B0}"/>
    <cellStyle name="40% - Accent3 188 3" xfId="18151" xr:uid="{AF80A21E-552C-42F7-AEAD-7272FEDFA1C5}"/>
    <cellStyle name="40% - Accent3 189" xfId="7802" xr:uid="{ACDDF5CE-917C-4EDC-B94C-4006E552BF20}"/>
    <cellStyle name="40% - Accent3 189 2" xfId="15830" xr:uid="{1229D3FE-1FD4-4B83-A424-051097BD5596}"/>
    <cellStyle name="40% - Accent3 189 2 2" xfId="18636" xr:uid="{D7414A01-2143-495C-A1D3-4FC5D12ED019}"/>
    <cellStyle name="40% - Accent3 189 3" xfId="18165" xr:uid="{C6FB8B44-78FA-4A20-B601-23474CE9EF48}"/>
    <cellStyle name="40% - Accent3 19" xfId="313" xr:uid="{EC8219B1-B810-44B1-967A-1DEAAFC6A40E}"/>
    <cellStyle name="40% - Accent3 19 2" xfId="5456" xr:uid="{B93375D9-D714-4D10-B84E-282451F825D1}"/>
    <cellStyle name="40% - Accent3 19 2 2" xfId="13213" xr:uid="{1D4B974F-4DD6-45F3-8E7B-522A6D26CE6E}"/>
    <cellStyle name="40% - Accent3 19 2 2 2" xfId="32223" xr:uid="{02BC8545-5E78-45E6-8D6D-5800F292C044}"/>
    <cellStyle name="40% - Accent3 19 2 2 3" xfId="47357" xr:uid="{3526C298-1865-4F5D-9D34-9EC0410D1679}"/>
    <cellStyle name="40% - Accent3 19 2 3" xfId="24679" xr:uid="{055769EA-3248-4561-96D6-4E0C029DC9E3}"/>
    <cellStyle name="40% - Accent3 19 2 4" xfId="39813" xr:uid="{70574C62-2D90-420D-8318-B203E340C04A}"/>
    <cellStyle name="40% - Accent3 19 3" xfId="2967" xr:uid="{24D9EAEA-8D9E-478A-83D1-87FF270BEE77}"/>
    <cellStyle name="40% - Accent3 19 3 2" xfId="10730" xr:uid="{A7EB46EF-8D2B-4BC2-B1B4-D5F5B8818972}"/>
    <cellStyle name="40% - Accent3 19 3 2 2" xfId="29755" xr:uid="{B35E09B0-5EC9-4F86-8CEB-AF5F0CA1B0DA}"/>
    <cellStyle name="40% - Accent3 19 3 2 3" xfId="44889" xr:uid="{B985216A-CFAC-4580-BFDE-C802EF48FB19}"/>
    <cellStyle name="40% - Accent3 19 3 3" xfId="22211" xr:uid="{B526A3E0-996C-4A09-9AF6-7A8A57A1A937}"/>
    <cellStyle name="40% - Accent3 19 3 4" xfId="37345" xr:uid="{5ABB545C-529F-4390-8C61-C094694AD85B}"/>
    <cellStyle name="40% - Accent3 19 4" xfId="8104" xr:uid="{E0F33F96-ED71-4620-BDD7-B9982152E9F3}"/>
    <cellStyle name="40% - Accent3 19 4 2" xfId="27213" xr:uid="{4A4575CD-AD63-473F-B765-B760F0EB9D6F}"/>
    <cellStyle name="40% - Accent3 19 4 3" xfId="42347" xr:uid="{570E5C5E-8C25-4937-AA43-95FEA688AE89}"/>
    <cellStyle name="40% - Accent3 19 5" xfId="19669" xr:uid="{9469871F-A387-4D6B-AC11-415425D71F78}"/>
    <cellStyle name="40% - Accent3 19 6" xfId="34803" xr:uid="{18B99795-8207-4DA4-9546-68949DCA0E94}"/>
    <cellStyle name="40% - Accent3 190" xfId="7816" xr:uid="{5BA0AC10-4CF3-4A9E-9F30-B696886FFD4D}"/>
    <cellStyle name="40% - Accent3 190 2" xfId="15844" xr:uid="{7335A209-567C-427C-B166-607EDCFCE3AD}"/>
    <cellStyle name="40% - Accent3 190 2 2" xfId="18650" xr:uid="{C4912640-2622-474B-A2AA-4DFEF693ABC0}"/>
    <cellStyle name="40% - Accent3 190 3" xfId="18179" xr:uid="{4B512CE4-7D86-4C3C-90F7-E4458CDF30EE}"/>
    <cellStyle name="40% - Accent3 191" xfId="7830" xr:uid="{FC0E4A11-D2C4-4F4F-8C29-94FF20DEAADD}"/>
    <cellStyle name="40% - Accent3 191 2" xfId="15858" xr:uid="{6425B004-B94D-4027-B5EB-61648D2F7127}"/>
    <cellStyle name="40% - Accent3 191 2 2" xfId="18664" xr:uid="{09E1832E-668F-4725-B56C-8D13BCD3742E}"/>
    <cellStyle name="40% - Accent3 191 3" xfId="18193" xr:uid="{8B310E11-4D32-4371-8EB8-304BAD59F50C}"/>
    <cellStyle name="40% - Accent3 192" xfId="7849" xr:uid="{B6D05926-98C6-4E6C-A495-382B8B140C66}"/>
    <cellStyle name="40% - Accent3 192 2" xfId="26958" xr:uid="{925008DD-A5E7-4176-8FFC-4ABEF16E663F}"/>
    <cellStyle name="40% - Accent3 192 3" xfId="42092" xr:uid="{30795789-CC91-4E8D-A3E6-44321B61000B}"/>
    <cellStyle name="40% - Accent3 193" xfId="15546" xr:uid="{AC14E8DD-9C1D-4494-9E73-AFE81A7A83D4}"/>
    <cellStyle name="40% - Accent3 193 2" xfId="16029" xr:uid="{906E2205-2885-41BB-9EAC-FC4E70B08F53}"/>
    <cellStyle name="40% - Accent3 193 2 2" xfId="18835" xr:uid="{A95ECD28-38CD-4850-816B-8565E4416BEC}"/>
    <cellStyle name="40% - Accent3 193 3" xfId="18365" xr:uid="{72A82C2A-8BF1-4134-9C9C-D2E6EC8D6962}"/>
    <cellStyle name="40% - Accent3 194" xfId="15560" xr:uid="{2E29A70D-98E1-421D-BAA9-FD02E8447EDB}"/>
    <cellStyle name="40% - Accent3 194 2" xfId="16043" xr:uid="{FA07D7A0-6765-45F4-817F-CDD2DA1005CF}"/>
    <cellStyle name="40% - Accent3 194 2 2" xfId="18849" xr:uid="{3048B6A0-84D8-4FBE-B5BE-C59CE2E1E1B9}"/>
    <cellStyle name="40% - Accent3 194 3" xfId="18379" xr:uid="{8CCEE489-8001-4B50-A687-44E4AF25312F}"/>
    <cellStyle name="40% - Accent3 195" xfId="52" xr:uid="{E4AAB9EC-AF11-46AA-BFA8-0181665040C7}"/>
    <cellStyle name="40% - Accent3 195 2" xfId="16057" xr:uid="{A97AF8F6-FC5B-4C36-8160-CEBFDAB38B2F}"/>
    <cellStyle name="40% - Accent3 195 2 2" xfId="18863" xr:uid="{CD62CF3E-2980-42EA-B87C-D8052980F8F3}"/>
    <cellStyle name="40% - Accent3 195 3" xfId="15575" xr:uid="{DCBABFA4-F8E4-4B29-8BE4-26A6ABAC87B6}"/>
    <cellStyle name="40% - Accent3 196" xfId="15589" xr:uid="{AED53396-4A9C-48A7-96CE-CFA9E1200CE3}"/>
    <cellStyle name="40% - Accent3 196 2" xfId="16071" xr:uid="{32778375-20EE-4C5B-9DE8-6FBB9A81EF03}"/>
    <cellStyle name="40% - Accent3 196 2 2" xfId="18877" xr:uid="{C89373FE-913D-444E-86C9-7EE307DDB6D4}"/>
    <cellStyle name="40% - Accent3 196 3" xfId="18395" xr:uid="{4AE544D7-A5AA-4158-A013-B60F0B635AC7}"/>
    <cellStyle name="40% - Accent3 197" xfId="15603" xr:uid="{08352DEC-99CD-4E75-93DE-B316425A1338}"/>
    <cellStyle name="40% - Accent3 197 2" xfId="16085" xr:uid="{B8A8D6BC-59DC-498D-A96A-59565BAC3E17}"/>
    <cellStyle name="40% - Accent3 197 2 2" xfId="18891" xr:uid="{7C2FEAC0-125D-4292-81DD-B2A78A5F3DCA}"/>
    <cellStyle name="40% - Accent3 197 3" xfId="18409" xr:uid="{5333DCB3-E01C-4046-A4CC-2D43A36710F1}"/>
    <cellStyle name="40% - Accent3 198" xfId="15617" xr:uid="{55C462F6-4CD7-4CE8-88B0-8DAAAC027E9A}"/>
    <cellStyle name="40% - Accent3 198 2" xfId="16099" xr:uid="{43159101-9E91-4A1E-B518-FCFAF88F88EB}"/>
    <cellStyle name="40% - Accent3 198 2 2" xfId="18905" xr:uid="{28AC37EE-7D78-444B-98D0-F2D0A58A05C0}"/>
    <cellStyle name="40% - Accent3 198 3" xfId="18423" xr:uid="{956C67D0-261A-4A01-9533-61ED5188D782}"/>
    <cellStyle name="40% - Accent3 199" xfId="15631" xr:uid="{FA44BAA2-83F0-44FA-9CCB-3B8B1111FCA9}"/>
    <cellStyle name="40% - Accent3 199 2" xfId="16113" xr:uid="{468AA9F4-C63D-415A-BFCA-E00D5459DD52}"/>
    <cellStyle name="40% - Accent3 199 2 2" xfId="18919" xr:uid="{B6FC7891-0FE4-4052-952F-5DB55B7036E6}"/>
    <cellStyle name="40% - Accent3 199 3" xfId="18437" xr:uid="{BD31D91F-509C-4AF7-94EE-ECA9EAED70B3}"/>
    <cellStyle name="40% - Accent3 2" xfId="75" xr:uid="{F4CED121-7D16-473C-8823-9C199222B1DF}"/>
    <cellStyle name="40% - Accent3 2 2" xfId="5218" xr:uid="{8B09A5DE-2A7F-432F-B5C9-F1DDAA11F0F5}"/>
    <cellStyle name="40% - Accent3 2 2 2" xfId="12975" xr:uid="{B7238EDF-5CAF-42AD-8DDE-1A89FFDB72B4}"/>
    <cellStyle name="40% - Accent3 2 2 2 2" xfId="31985" xr:uid="{D9DF3ACF-ABF2-45CA-9E2D-C4B112622F66}"/>
    <cellStyle name="40% - Accent3 2 2 2 3" xfId="47119" xr:uid="{722B592B-BFF7-4E50-8B4B-58B8C0410FD7}"/>
    <cellStyle name="40% - Accent3 2 2 3" xfId="24441" xr:uid="{4CC1E70B-00C6-4775-9E64-14AD045CB37B}"/>
    <cellStyle name="40% - Accent3 2 2 4" xfId="39575" xr:uid="{946003BF-76B1-49AC-BB6C-6E0CDE49D063}"/>
    <cellStyle name="40% - Accent3 2 3" xfId="2728" xr:uid="{D9FD4C92-8F27-4CFB-9140-D848F188B2B4}"/>
    <cellStyle name="40% - Accent3 2 3 2" xfId="10491" xr:uid="{0DDB11FC-624A-4B91-A2E7-0859B40CB469}"/>
    <cellStyle name="40% - Accent3 2 3 2 2" xfId="29516" xr:uid="{C4561EA7-89A7-4BD6-9411-146E4A1E8CCF}"/>
    <cellStyle name="40% - Accent3 2 3 2 3" xfId="44650" xr:uid="{8CD2D0FE-7D56-493F-BF97-7DCD5BC70DB5}"/>
    <cellStyle name="40% - Accent3 2 3 3" xfId="21972" xr:uid="{50DE75ED-B5EC-4789-9404-48087345EB7E}"/>
    <cellStyle name="40% - Accent3 2 3 4" xfId="37106" xr:uid="{9991017A-8499-4ED4-8269-2C12E122CC04}"/>
    <cellStyle name="40% - Accent3 2 4" xfId="7865" xr:uid="{47DC2D56-107E-41B9-BC8E-6B5D8CF9CA05}"/>
    <cellStyle name="40% - Accent3 2 4 2" xfId="26974" xr:uid="{30758F3C-3119-4CDD-9ACD-0E118EE62AAB}"/>
    <cellStyle name="40% - Accent3 2 4 3" xfId="42108" xr:uid="{CA08162C-1941-4342-AD3D-EEFE72BF1E02}"/>
    <cellStyle name="40% - Accent3 2 5" xfId="19430" xr:uid="{A1CA6BCB-AF8E-4B4E-9B3E-391116BD1B09}"/>
    <cellStyle name="40% - Accent3 2 6" xfId="34501" xr:uid="{2C36EA25-8979-4E5D-891C-E0FD28C07157}"/>
    <cellStyle name="40% - Accent3 2 7" xfId="34564" xr:uid="{7E65B0A6-1C1F-4A66-B744-371540B52CCF}"/>
    <cellStyle name="40% - Accent3 20" xfId="327" xr:uid="{68E3C2C1-CF43-4187-A5EE-F126DE90CA9F}"/>
    <cellStyle name="40% - Accent3 20 2" xfId="5470" xr:uid="{A3F8662A-9A75-4EF2-A655-77BF12CDB4DB}"/>
    <cellStyle name="40% - Accent3 20 2 2" xfId="13227" xr:uid="{7024E5BE-D831-4AC9-849B-D87B734F0121}"/>
    <cellStyle name="40% - Accent3 20 2 2 2" xfId="32237" xr:uid="{876D6882-754A-4FAA-A42A-CBC0BD14954B}"/>
    <cellStyle name="40% - Accent3 20 2 2 3" xfId="47371" xr:uid="{3700F0A5-85AB-4041-8565-8D794B814B96}"/>
    <cellStyle name="40% - Accent3 20 2 3" xfId="24693" xr:uid="{D2F3597E-1577-421D-B71A-532EE53FE549}"/>
    <cellStyle name="40% - Accent3 20 2 4" xfId="39827" xr:uid="{F38BC252-CF14-4B6C-8F3F-D413C7D0CEC0}"/>
    <cellStyle name="40% - Accent3 20 3" xfId="2981" xr:uid="{1494DFD8-A83B-4AAD-A4F9-B466C0E848E8}"/>
    <cellStyle name="40% - Accent3 20 3 2" xfId="10744" xr:uid="{18FC57FB-3464-4079-8AFB-677D83034A2F}"/>
    <cellStyle name="40% - Accent3 20 3 2 2" xfId="29769" xr:uid="{68A5FCA8-2C0D-4819-AFF6-0AD97CA90B97}"/>
    <cellStyle name="40% - Accent3 20 3 2 3" xfId="44903" xr:uid="{5E96124D-6E39-4F7F-9924-1A8D4AA4A927}"/>
    <cellStyle name="40% - Accent3 20 3 3" xfId="22225" xr:uid="{FC30963F-C839-41FE-AB5E-A6F51504822E}"/>
    <cellStyle name="40% - Accent3 20 3 4" xfId="37359" xr:uid="{86A683DC-5022-4CB3-8584-4756CAF0F945}"/>
    <cellStyle name="40% - Accent3 20 4" xfId="8118" xr:uid="{FEF08796-DD64-4E8B-A722-DD1974013193}"/>
    <cellStyle name="40% - Accent3 20 4 2" xfId="27227" xr:uid="{A7294A65-32ED-4C31-BCF2-0FFA69828C49}"/>
    <cellStyle name="40% - Accent3 20 4 3" xfId="42361" xr:uid="{D77D656B-E952-43C9-B680-8DBE5B56452E}"/>
    <cellStyle name="40% - Accent3 20 5" xfId="19683" xr:uid="{39BB664D-17E8-48B1-BE0C-16644E9CC490}"/>
    <cellStyle name="40% - Accent3 20 6" xfId="34817" xr:uid="{299AB615-9CC4-4A55-91A8-A9E82BC78506}"/>
    <cellStyle name="40% - Accent3 200" xfId="15645" xr:uid="{E9499022-B102-4C2F-8BA8-47558358104A}"/>
    <cellStyle name="40% - Accent3 200 2" xfId="18451" xr:uid="{57C3EF58-ACA7-4323-8F77-328A44129B85}"/>
    <cellStyle name="40% - Accent3 201" xfId="16127" xr:uid="{377DD774-4AB8-4B0E-9ED2-2E80BA1AC79F}"/>
    <cellStyle name="40% - Accent3 201 2" xfId="18933" xr:uid="{294547EF-C1F2-49BE-A400-7B24BC16B7E2}"/>
    <cellStyle name="40% - Accent3 202" xfId="16141" xr:uid="{2BFBD1BF-D5BB-4AC9-AE98-129D120EB115}"/>
    <cellStyle name="40% - Accent3 202 2" xfId="18947" xr:uid="{5F6833B5-A411-4257-B074-955B13D70BC4}"/>
    <cellStyle name="40% - Accent3 203" xfId="16155" xr:uid="{571B244A-BBBD-4437-BD97-AEC7790D5345}"/>
    <cellStyle name="40% - Accent3 203 2" xfId="18961" xr:uid="{3E125204-6980-4379-A3BF-B39E037818FC}"/>
    <cellStyle name="40% - Accent3 204" xfId="16169" xr:uid="{7505800F-4B4A-49C7-B542-43938B77250C}"/>
    <cellStyle name="40% - Accent3 204 2" xfId="18975" xr:uid="{3234BE1E-0C31-4FA9-A5B7-A50A160079FB}"/>
    <cellStyle name="40% - Accent3 205" xfId="16183" xr:uid="{0F0B9868-9681-475C-AD6B-14A16315E5AD}"/>
    <cellStyle name="40% - Accent3 205 2" xfId="18989" xr:uid="{5579C61A-B77D-4BDB-BB59-44AAFFE160EB}"/>
    <cellStyle name="40% - Accent3 206" xfId="16197" xr:uid="{4725F14E-5AA1-4BCE-846C-6B5E17DECF84}"/>
    <cellStyle name="40% - Accent3 206 2" xfId="19003" xr:uid="{4507D17D-14A3-4A20-9CC3-20B0400F8C1D}"/>
    <cellStyle name="40% - Accent3 207" xfId="16211" xr:uid="{2823114C-D166-4362-92FA-EEB7CA79A90E}"/>
    <cellStyle name="40% - Accent3 207 2" xfId="19017" xr:uid="{6420AC3A-84F2-4BEC-BC6A-33AA23223D70}"/>
    <cellStyle name="40% - Accent3 208" xfId="16225" xr:uid="{3A3BDC1C-021D-45E5-8353-7E6E12146632}"/>
    <cellStyle name="40% - Accent3 208 2" xfId="19031" xr:uid="{E34095D0-993C-4030-8C43-AD7F02E65D82}"/>
    <cellStyle name="40% - Accent3 209" xfId="16239" xr:uid="{02AC952E-2149-431F-A729-E02EDA6EAD43}"/>
    <cellStyle name="40% - Accent3 209 2" xfId="19045" xr:uid="{F38E5478-6AB1-45B2-AF15-3C221AC26512}"/>
    <cellStyle name="40% - Accent3 21" xfId="341" xr:uid="{5523CDCA-8CD1-4340-9B58-AA13AD4FCAE7}"/>
    <cellStyle name="40% - Accent3 21 2" xfId="5484" xr:uid="{8AF7A8B7-5591-42E7-81E7-E5C6DFB5A9F9}"/>
    <cellStyle name="40% - Accent3 21 2 2" xfId="13241" xr:uid="{03E54C93-8ACB-47C4-AF0E-407886E3756B}"/>
    <cellStyle name="40% - Accent3 21 2 2 2" xfId="32251" xr:uid="{ED29FFB2-D455-46FF-A1B4-2B06DB92456C}"/>
    <cellStyle name="40% - Accent3 21 2 2 3" xfId="47385" xr:uid="{6E022258-D932-4086-9094-9ED03DC003BB}"/>
    <cellStyle name="40% - Accent3 21 2 3" xfId="24707" xr:uid="{5EF909AB-21B5-4BD7-907B-BDDF526DA091}"/>
    <cellStyle name="40% - Accent3 21 2 4" xfId="39841" xr:uid="{03277398-73C5-47BE-8AE5-FDADD3A5D93D}"/>
    <cellStyle name="40% - Accent3 21 3" xfId="2995" xr:uid="{D85358A9-FF84-4CDE-A482-082412D90FF2}"/>
    <cellStyle name="40% - Accent3 21 3 2" xfId="10758" xr:uid="{40327A3E-CAC6-4641-AF06-EEA551B0DBA9}"/>
    <cellStyle name="40% - Accent3 21 3 2 2" xfId="29783" xr:uid="{B4790F34-ECF7-4D50-A008-73C5D17196CB}"/>
    <cellStyle name="40% - Accent3 21 3 2 3" xfId="44917" xr:uid="{4CC2476E-B996-482B-80BF-16B4B3926586}"/>
    <cellStyle name="40% - Accent3 21 3 3" xfId="22239" xr:uid="{05A49141-3B76-4E38-AAC3-2022BA35DEB2}"/>
    <cellStyle name="40% - Accent3 21 3 4" xfId="37373" xr:uid="{A9600AD4-59C9-49DC-B524-657B99218C3C}"/>
    <cellStyle name="40% - Accent3 21 4" xfId="8132" xr:uid="{C923D011-85F7-482C-8FFD-61BA4B32FD72}"/>
    <cellStyle name="40% - Accent3 21 4 2" xfId="27241" xr:uid="{C4A05FEF-041F-45FD-B8B9-30F3EFF31B16}"/>
    <cellStyle name="40% - Accent3 21 4 3" xfId="42375" xr:uid="{58E1B978-B0EC-4E25-B8F7-8836B3DC17A7}"/>
    <cellStyle name="40% - Accent3 21 5" xfId="19697" xr:uid="{1D4FE867-A04C-46AD-8813-96E835B485AD}"/>
    <cellStyle name="40% - Accent3 21 6" xfId="34831" xr:uid="{A74082F5-581C-4D94-B362-35BD5BF35CFD}"/>
    <cellStyle name="40% - Accent3 210" xfId="16253" xr:uid="{933B4404-640E-437D-AA6F-0D181FB78C38}"/>
    <cellStyle name="40% - Accent3 210 2" xfId="19059" xr:uid="{3402EE3A-7DF6-452F-9B67-C1324811F1A6}"/>
    <cellStyle name="40% - Accent3 211" xfId="16267" xr:uid="{27BBE7AA-503E-462E-BAE3-A3CB7C65DAFA}"/>
    <cellStyle name="40% - Accent3 211 2" xfId="19073" xr:uid="{C4A36AD6-7E98-4B60-86E3-9756A51F60AC}"/>
    <cellStyle name="40% - Accent3 212" xfId="16281" xr:uid="{48BCB7DB-D7CF-4C8F-A10A-5B6289FD67AB}"/>
    <cellStyle name="40% - Accent3 212 2" xfId="19087" xr:uid="{92F15DDC-6D9C-4AD0-8AA2-0C48729A8198}"/>
    <cellStyle name="40% - Accent3 213" xfId="16295" xr:uid="{3258F1FF-6A02-412E-B03F-9847EF771FA6}"/>
    <cellStyle name="40% - Accent3 213 2" xfId="19101" xr:uid="{8D5EA222-F4E7-4B3E-9C7C-E48BA20BE61B}"/>
    <cellStyle name="40% - Accent3 214" xfId="16309" xr:uid="{5AF22981-8EDD-4B7E-9215-DACB5080DCA6}"/>
    <cellStyle name="40% - Accent3 214 2" xfId="19115" xr:uid="{6D4374E8-432B-4248-852B-67C993CEA77B}"/>
    <cellStyle name="40% - Accent3 215" xfId="16323" xr:uid="{2B56F099-AF10-4B10-A17F-41B1F03614F0}"/>
    <cellStyle name="40% - Accent3 215 2" xfId="19129" xr:uid="{485540CA-BF3F-4A19-89CE-DF28179EBE53}"/>
    <cellStyle name="40% - Accent3 216" xfId="16337" xr:uid="{4278B08E-6114-47B7-B5C1-87E0575EF590}"/>
    <cellStyle name="40% - Accent3 216 2" xfId="19143" xr:uid="{72A82DD2-8109-475E-A45B-9D2798D7CD0A}"/>
    <cellStyle name="40% - Accent3 217" xfId="16351" xr:uid="{553FC828-470F-4048-8149-4FDC495EBF7B}"/>
    <cellStyle name="40% - Accent3 217 2" xfId="19157" xr:uid="{00EF1B17-CEF4-4CBE-8B67-46DC0F3CC7B5}"/>
    <cellStyle name="40% - Accent3 218" xfId="16365" xr:uid="{D64F1D76-6CF0-40C5-A52C-0EBB865185D4}"/>
    <cellStyle name="40% - Accent3 218 2" xfId="19171" xr:uid="{6BA689F2-A4AF-4220-A6D7-FB55467C04B8}"/>
    <cellStyle name="40% - Accent3 219" xfId="16379" xr:uid="{2ABF60C2-592F-48F7-806D-CB79F618A561}"/>
    <cellStyle name="40% - Accent3 219 2" xfId="19185" xr:uid="{6C35DC84-A908-422F-B09D-369DCFFD96BF}"/>
    <cellStyle name="40% - Accent3 22" xfId="355" xr:uid="{A8711FB1-13F4-47A4-A5F4-50E04ED4B823}"/>
    <cellStyle name="40% - Accent3 22 2" xfId="5498" xr:uid="{32AF3331-7092-4A3D-B2F2-620310187721}"/>
    <cellStyle name="40% - Accent3 22 2 2" xfId="13255" xr:uid="{7CCB0AF0-6ED3-48A0-999E-A34E6DC8407A}"/>
    <cellStyle name="40% - Accent3 22 2 2 2" xfId="32265" xr:uid="{562B7FD9-87E2-47D5-B219-3B3A3B2F71C3}"/>
    <cellStyle name="40% - Accent3 22 2 2 3" xfId="47399" xr:uid="{0AF9569C-E13A-46A1-93A5-F4C7C6431901}"/>
    <cellStyle name="40% - Accent3 22 2 3" xfId="24721" xr:uid="{88D7829A-B96D-47BF-96E3-272FA33C613E}"/>
    <cellStyle name="40% - Accent3 22 2 4" xfId="39855" xr:uid="{E1270C22-2EFA-439E-83CE-E3D6C6E04050}"/>
    <cellStyle name="40% - Accent3 22 3" xfId="3009" xr:uid="{4B87EB56-E1A9-48AA-B47C-44A1FF5868AA}"/>
    <cellStyle name="40% - Accent3 22 3 2" xfId="10772" xr:uid="{5A5BB3C3-3AD9-4D18-993B-177011C74C5E}"/>
    <cellStyle name="40% - Accent3 22 3 2 2" xfId="29797" xr:uid="{7DB4039B-18F1-4E39-911E-E26B4D469923}"/>
    <cellStyle name="40% - Accent3 22 3 2 3" xfId="44931" xr:uid="{60E6BA1D-87C6-44AD-A7EC-064A000F6883}"/>
    <cellStyle name="40% - Accent3 22 3 3" xfId="22253" xr:uid="{CAB90E42-8E00-476D-BB9C-84B110845792}"/>
    <cellStyle name="40% - Accent3 22 3 4" xfId="37387" xr:uid="{EF467DA1-6499-4AFD-B9A5-569BC411AEC2}"/>
    <cellStyle name="40% - Accent3 22 4" xfId="8146" xr:uid="{8F709051-4369-41CC-847B-97795D0023EA}"/>
    <cellStyle name="40% - Accent3 22 4 2" xfId="27255" xr:uid="{4213CF21-3868-42E2-9BAF-1E1E6A1B8B6E}"/>
    <cellStyle name="40% - Accent3 22 4 3" xfId="42389" xr:uid="{433FC0C1-E5F0-4752-A0D4-10B6BBD8F9AF}"/>
    <cellStyle name="40% - Accent3 22 5" xfId="19711" xr:uid="{9E1DC9CA-B083-4415-9510-7415975C12DF}"/>
    <cellStyle name="40% - Accent3 22 6" xfId="34845" xr:uid="{628259DD-FCCD-4785-8A20-A114A0015A89}"/>
    <cellStyle name="40% - Accent3 220" xfId="16393" xr:uid="{E038A33D-29C3-4BED-A420-E0306A7660F5}"/>
    <cellStyle name="40% - Accent3 220 2" xfId="19199" xr:uid="{F6EDF555-D5DD-435C-BBA8-BFA8753FA10B}"/>
    <cellStyle name="40% - Accent3 221" xfId="16407" xr:uid="{3F4B69E1-5324-4544-BC5B-FC5E4631B2D1}"/>
    <cellStyle name="40% - Accent3 221 2" xfId="19213" xr:uid="{D63C9C94-8B5E-41D3-8FD1-7A1638A82B33}"/>
    <cellStyle name="40% - Accent3 222" xfId="16421" xr:uid="{B0E2C787-99AF-4C8C-B6D6-3B79ECF08114}"/>
    <cellStyle name="40% - Accent3 222 2" xfId="19227" xr:uid="{EB066A34-50D1-4153-8E26-47B6AB2F60C5}"/>
    <cellStyle name="40% - Accent3 223" xfId="16435" xr:uid="{C0A33D84-1667-405F-83B2-66DBE6C7E8C1}"/>
    <cellStyle name="40% - Accent3 223 2" xfId="19241" xr:uid="{ECDCD8F2-5988-4045-9C7F-70D3DF81A434}"/>
    <cellStyle name="40% - Accent3 224" xfId="16449" xr:uid="{F134B3EC-0DF5-40AA-A393-BC4CDD5B841B}"/>
    <cellStyle name="40% - Accent3 224 2" xfId="19255" xr:uid="{88C47C51-768E-48B0-BB75-9F17109A9902}"/>
    <cellStyle name="40% - Accent3 225" xfId="16463" xr:uid="{BE203408-5987-48D4-9B50-7661BB894B61}"/>
    <cellStyle name="40% - Accent3 225 2" xfId="19269" xr:uid="{2230BA60-BA6D-406D-9950-93304CDEB920}"/>
    <cellStyle name="40% - Accent3 226" xfId="16477" xr:uid="{2791B591-285F-440E-8A59-F9CFD37B85E3}"/>
    <cellStyle name="40% - Accent3 226 2" xfId="19283" xr:uid="{4469380C-6552-491F-92C0-3000F94F9FB1}"/>
    <cellStyle name="40% - Accent3 227" xfId="16491" xr:uid="{EE048646-EEA2-4AAE-863C-EB17CF5233AE}"/>
    <cellStyle name="40% - Accent3 227 2" xfId="19297" xr:uid="{A2FFDCD8-E89F-4BF0-8249-FAEE81FE2978}"/>
    <cellStyle name="40% - Accent3 228" xfId="16505" xr:uid="{FDD0FDC3-50BA-4ACE-89C0-6431D6B51BD4}"/>
    <cellStyle name="40% - Accent3 228 2" xfId="19311" xr:uid="{30ACEB96-8D1B-4B3E-8019-CCB98FB54EEA}"/>
    <cellStyle name="40% - Accent3 229" xfId="16519" xr:uid="{31FA9FA7-F70C-40A8-86E0-11E5E9FD1F3D}"/>
    <cellStyle name="40% - Accent3 229 2" xfId="19325" xr:uid="{66228C84-BDE2-4EA5-95A3-49F1BB4BC84C}"/>
    <cellStyle name="40% - Accent3 23" xfId="369" xr:uid="{1E8044E3-62B1-4E0F-9668-A4FDCBD4D2D2}"/>
    <cellStyle name="40% - Accent3 23 2" xfId="5512" xr:uid="{C5E572A2-CC90-47DE-A08C-E9588814AC87}"/>
    <cellStyle name="40% - Accent3 23 2 2" xfId="13269" xr:uid="{4C3EE99B-0147-45F7-B520-67BF5535B75A}"/>
    <cellStyle name="40% - Accent3 23 2 2 2" xfId="32279" xr:uid="{B919179E-D2DC-4CAF-9DDA-8EA23B6B2B60}"/>
    <cellStyle name="40% - Accent3 23 2 2 3" xfId="47413" xr:uid="{0F74CF48-6491-4460-9CAD-276F3BB3E866}"/>
    <cellStyle name="40% - Accent3 23 2 3" xfId="24735" xr:uid="{54B4A3DA-1985-461E-A584-C43BCEB863AD}"/>
    <cellStyle name="40% - Accent3 23 2 4" xfId="39869" xr:uid="{A7DD4BF1-39C7-45E6-80F5-F8C6159BE73E}"/>
    <cellStyle name="40% - Accent3 23 3" xfId="3023" xr:uid="{E99312DF-C4E7-4C5C-A452-6C6DFD99F524}"/>
    <cellStyle name="40% - Accent3 23 3 2" xfId="10786" xr:uid="{ED6656B8-B0BC-4E76-912F-62DEB8576FF0}"/>
    <cellStyle name="40% - Accent3 23 3 2 2" xfId="29811" xr:uid="{953B60C8-0E55-45F5-949A-16E8C1A11696}"/>
    <cellStyle name="40% - Accent3 23 3 2 3" xfId="44945" xr:uid="{07CA9F99-A66A-4F10-B6A5-517BAAED6F95}"/>
    <cellStyle name="40% - Accent3 23 3 3" xfId="22267" xr:uid="{ADF70744-6898-4A61-AF45-CBE18D6637C9}"/>
    <cellStyle name="40% - Accent3 23 3 4" xfId="37401" xr:uid="{783024DF-65A4-46A2-B38C-DAA23B63E6C2}"/>
    <cellStyle name="40% - Accent3 23 4" xfId="8160" xr:uid="{5CA6A473-8341-48F5-AEF8-63C65370BB49}"/>
    <cellStyle name="40% - Accent3 23 4 2" xfId="27269" xr:uid="{02F4420B-8DF8-43CC-BDDC-0A060367E376}"/>
    <cellStyle name="40% - Accent3 23 4 3" xfId="42403" xr:uid="{01DE9D4C-F849-48B8-A1CD-EA5DC6275046}"/>
    <cellStyle name="40% - Accent3 23 5" xfId="19725" xr:uid="{123E1FC7-8B96-4501-9C4E-0119E7B07E2E}"/>
    <cellStyle name="40% - Accent3 23 6" xfId="34859" xr:uid="{7E450D44-1DB9-4565-8791-0D7C08237A06}"/>
    <cellStyle name="40% - Accent3 230" xfId="16533" xr:uid="{CDE6F4A2-F700-4C6C-80FF-4D5FB712198E}"/>
    <cellStyle name="40% - Accent3 230 2" xfId="19339" xr:uid="{8BBB708F-8A4A-451C-8BA1-F18EF3EDD062}"/>
    <cellStyle name="40% - Accent3 231" xfId="16547" xr:uid="{0E04464B-8795-4904-A624-02F35FC05570}"/>
    <cellStyle name="40% - Accent3 231 2" xfId="19353" xr:uid="{A2DECB2F-DDA3-407A-822A-5C50D574C23C}"/>
    <cellStyle name="40% - Accent3 232" xfId="16561" xr:uid="{BAC4E26A-E5FD-4D39-80CB-CC65935BD32F}"/>
    <cellStyle name="40% - Accent3 232 2" xfId="19367" xr:uid="{1D71C4B6-E181-4050-AC62-490F765F063C}"/>
    <cellStyle name="40% - Accent3 233" xfId="16575" xr:uid="{D399B882-6D9A-4577-9EF4-8471228A8951}"/>
    <cellStyle name="40% - Accent3 234" xfId="16589" xr:uid="{124641F2-4B9F-419F-99F3-35C45847D23E}"/>
    <cellStyle name="40% - Accent3 235" xfId="16603" xr:uid="{D57F9337-6A1E-445A-9881-4A239BE129AB}"/>
    <cellStyle name="40% - Accent3 236" xfId="16617" xr:uid="{EC7873EF-F96E-44C5-B3D8-CA87B0B4AB75}"/>
    <cellStyle name="40% - Accent3 237" xfId="16631" xr:uid="{8891E8E0-F4CA-43D9-8A36-EB83F4FCD56F}"/>
    <cellStyle name="40% - Accent3 238" xfId="16645" xr:uid="{ADAE7C43-EF6E-4554-919D-A787C52FF12A}"/>
    <cellStyle name="40% - Accent3 239" xfId="16660" xr:uid="{248B5533-8CBA-479B-BE5B-7C454B32BF18}"/>
    <cellStyle name="40% - Accent3 24" xfId="383" xr:uid="{8009B606-B199-4FA2-BFB6-FD03BD3AB18F}"/>
    <cellStyle name="40% - Accent3 24 2" xfId="5526" xr:uid="{E3A03A8D-6E49-496D-AD3B-1FEA50AA5209}"/>
    <cellStyle name="40% - Accent3 24 2 2" xfId="13283" xr:uid="{44EF22AB-6BE8-4A88-BFE0-C0C1865FD5D0}"/>
    <cellStyle name="40% - Accent3 24 2 2 2" xfId="32293" xr:uid="{8383BA27-7A96-4696-8A9C-D3ACB3D59D79}"/>
    <cellStyle name="40% - Accent3 24 2 2 3" xfId="47427" xr:uid="{7ED3BC74-E0F7-4D32-BEDA-0386EF263A0C}"/>
    <cellStyle name="40% - Accent3 24 2 3" xfId="24749" xr:uid="{F3F17BBB-3D61-4882-BA8C-6CAB0C5CB9A8}"/>
    <cellStyle name="40% - Accent3 24 2 4" xfId="39883" xr:uid="{00C085E0-9EFD-4BAC-A183-5BD0FDD07E2D}"/>
    <cellStyle name="40% - Accent3 24 3" xfId="3037" xr:uid="{833C3706-861F-402D-8E87-E11000A93A0C}"/>
    <cellStyle name="40% - Accent3 24 3 2" xfId="10800" xr:uid="{E44EE9A2-CABE-4468-9761-FCF7BCD13A8C}"/>
    <cellStyle name="40% - Accent3 24 3 2 2" xfId="29825" xr:uid="{8DAB9900-A8B4-4040-A78E-63BFBF7D64CC}"/>
    <cellStyle name="40% - Accent3 24 3 2 3" xfId="44959" xr:uid="{5DA4D198-3FE7-459E-BAB5-877D60D01AB6}"/>
    <cellStyle name="40% - Accent3 24 3 3" xfId="22281" xr:uid="{CE05DC9C-23F4-43E3-ABE2-534B1F779A8F}"/>
    <cellStyle name="40% - Accent3 24 3 4" xfId="37415" xr:uid="{DBD2AD9C-FDBB-42BD-9C22-4639755F3A1D}"/>
    <cellStyle name="40% - Accent3 24 4" xfId="8174" xr:uid="{1C930B49-6AAE-43C9-B04B-AB5C0498759B}"/>
    <cellStyle name="40% - Accent3 24 4 2" xfId="27283" xr:uid="{BDBFDB89-8E53-4AF7-AE1F-14CAE920295B}"/>
    <cellStyle name="40% - Accent3 24 4 3" xfId="42417" xr:uid="{142D9E21-F2C5-48B2-BA0F-B2C0E96FB07A}"/>
    <cellStyle name="40% - Accent3 24 5" xfId="19739" xr:uid="{CB6202C1-8323-405E-97D9-4FCAE67A18D1}"/>
    <cellStyle name="40% - Accent3 24 6" xfId="34873" xr:uid="{62B29998-9E7D-4579-8CF7-EE82B4E33E5F}"/>
    <cellStyle name="40% - Accent3 240" xfId="16674" xr:uid="{28CCEB3D-265E-49E8-B40F-E2B61006843F}"/>
    <cellStyle name="40% - Accent3 241" xfId="16688" xr:uid="{75BB213A-9C3C-4766-8215-776833E015B8}"/>
    <cellStyle name="40% - Accent3 242" xfId="16702" xr:uid="{56CFE02E-5379-448C-98DE-AE5044A34407}"/>
    <cellStyle name="40% - Accent3 243" xfId="16716" xr:uid="{71E942B1-CF05-4698-9D52-A579C339CE55}"/>
    <cellStyle name="40% - Accent3 244" xfId="16730" xr:uid="{11641EF3-B9A3-4524-8FF7-E19477468CFB}"/>
    <cellStyle name="40% - Accent3 245" xfId="16744" xr:uid="{C07E397D-67E2-4FE2-967A-AE0B43C8295B}"/>
    <cellStyle name="40% - Accent3 246" xfId="16758" xr:uid="{CD33945D-0D16-40F0-BAF0-A3B61CFF3DC8}"/>
    <cellStyle name="40% - Accent3 247" xfId="16772" xr:uid="{79E55AD6-9ADB-426C-B0D4-B590ACFA1637}"/>
    <cellStyle name="40% - Accent3 248" xfId="16786" xr:uid="{BF32F4ED-5661-4B85-9BA6-9F7CF3115894}"/>
    <cellStyle name="40% - Accent3 249" xfId="16800" xr:uid="{978F7EC2-D362-4058-8444-2F87FFB5DF0F}"/>
    <cellStyle name="40% - Accent3 25" xfId="397" xr:uid="{F9A6CD6B-5063-43C5-BCEC-AF84E546AE13}"/>
    <cellStyle name="40% - Accent3 25 2" xfId="5540" xr:uid="{FA8F5225-5DBE-4878-ADD0-7E16A9536BE9}"/>
    <cellStyle name="40% - Accent3 25 2 2" xfId="13297" xr:uid="{2286D9D9-5D10-47B7-9CFE-13EFD877BCEE}"/>
    <cellStyle name="40% - Accent3 25 2 2 2" xfId="32307" xr:uid="{CA52F075-9767-4472-ACCD-396AB6E8B7E4}"/>
    <cellStyle name="40% - Accent3 25 2 2 3" xfId="47441" xr:uid="{F79032DE-D678-431B-978E-BEE768FB0FC0}"/>
    <cellStyle name="40% - Accent3 25 2 3" xfId="24763" xr:uid="{A7C401C5-A3D6-47C0-AE49-5915F3182F1D}"/>
    <cellStyle name="40% - Accent3 25 2 4" xfId="39897" xr:uid="{3160563B-2332-479A-BE1A-F9D7217FB45B}"/>
    <cellStyle name="40% - Accent3 25 3" xfId="3051" xr:uid="{F2A71ABD-AF88-43E4-811B-6ECA9E9B1CF5}"/>
    <cellStyle name="40% - Accent3 25 3 2" xfId="10814" xr:uid="{FF6CE7C9-4A5B-4515-B580-C14AE9564DAF}"/>
    <cellStyle name="40% - Accent3 25 3 2 2" xfId="29839" xr:uid="{95975210-AE13-442F-9242-ED446F064EC4}"/>
    <cellStyle name="40% - Accent3 25 3 2 3" xfId="44973" xr:uid="{22D9841C-30FB-4D38-BD11-01D454BB6626}"/>
    <cellStyle name="40% - Accent3 25 3 3" xfId="22295" xr:uid="{7EC30D8F-6CFE-40B0-A730-4EDC7C48177E}"/>
    <cellStyle name="40% - Accent3 25 3 4" xfId="37429" xr:uid="{FB2DB1E3-F90B-4093-BEB5-D631854EC6E5}"/>
    <cellStyle name="40% - Accent3 25 4" xfId="8188" xr:uid="{AEBA59E3-5976-4F89-93EF-5E1826E5F176}"/>
    <cellStyle name="40% - Accent3 25 4 2" xfId="27297" xr:uid="{1A6B17B4-CE9D-4909-A666-BFD4E02A8121}"/>
    <cellStyle name="40% - Accent3 25 4 3" xfId="42431" xr:uid="{BF982730-D8F3-4640-ABE8-5050245FE0AB}"/>
    <cellStyle name="40% - Accent3 25 5" xfId="19753" xr:uid="{3F60C6CD-4E7D-4D12-8443-688E9C40F81A}"/>
    <cellStyle name="40% - Accent3 25 6" xfId="34887" xr:uid="{F5629689-7CCF-4998-93E8-EA672DC1871E}"/>
    <cellStyle name="40% - Accent3 250" xfId="16814" xr:uid="{FEB1293D-D10A-4B07-B7EC-7690DE83652E}"/>
    <cellStyle name="40% - Accent3 251" xfId="16828" xr:uid="{EBF64291-BECB-47C2-BE27-807EBA0913E1}"/>
    <cellStyle name="40% - Accent3 252" xfId="16842" xr:uid="{B81EBE0B-C8B5-4B05-AEE1-3DE321360A55}"/>
    <cellStyle name="40% - Accent3 253" xfId="16856" xr:uid="{1D0B8331-BE37-432D-93EE-E6A4ED5480EE}"/>
    <cellStyle name="40% - Accent3 254" xfId="16870" xr:uid="{C11385A0-0286-42C9-BE76-08A1F62EF035}"/>
    <cellStyle name="40% - Accent3 255" xfId="16884" xr:uid="{B06A6CC7-6FDD-4B6E-92BB-F5D698776E2C}"/>
    <cellStyle name="40% - Accent3 256" xfId="16898" xr:uid="{A8CC1370-B1C7-4911-9BFB-65851976F2AA}"/>
    <cellStyle name="40% - Accent3 257" xfId="16912" xr:uid="{EFD5378B-BABD-44B0-A9F4-D2285A6C3246}"/>
    <cellStyle name="40% - Accent3 258" xfId="16926" xr:uid="{5C195BE6-3790-4A63-9800-565B82F20B38}"/>
    <cellStyle name="40% - Accent3 259" xfId="16940" xr:uid="{8BDB94EB-4CD9-4FCE-ABA2-E80C42BD8F10}"/>
    <cellStyle name="40% - Accent3 26" xfId="411" xr:uid="{5357CBE9-DD7F-45F3-8D3E-9CCEC8C1B3C9}"/>
    <cellStyle name="40% - Accent3 26 2" xfId="5554" xr:uid="{E3D2AE10-445C-4D63-A860-4257C7A6CCB0}"/>
    <cellStyle name="40% - Accent3 26 2 2" xfId="13311" xr:uid="{B6A41344-D0FC-4DA9-9496-E16C2FF44019}"/>
    <cellStyle name="40% - Accent3 26 2 2 2" xfId="32321" xr:uid="{4DAFEC67-61EB-4399-B9C7-4BEEC3C8748F}"/>
    <cellStyle name="40% - Accent3 26 2 2 3" xfId="47455" xr:uid="{62D37061-99EA-49E7-873A-67CC2572E208}"/>
    <cellStyle name="40% - Accent3 26 2 3" xfId="24777" xr:uid="{4911BB8B-E041-4DB3-89E8-81B9883F48D4}"/>
    <cellStyle name="40% - Accent3 26 2 4" xfId="39911" xr:uid="{AB32C44C-6568-4445-98DB-3C9928701E73}"/>
    <cellStyle name="40% - Accent3 26 3" xfId="3065" xr:uid="{97FCA87E-578B-4BF9-B7A7-C05F6F280883}"/>
    <cellStyle name="40% - Accent3 26 3 2" xfId="10828" xr:uid="{8DA5D524-8ABC-4A66-B7EE-DBC2A033B570}"/>
    <cellStyle name="40% - Accent3 26 3 2 2" xfId="29853" xr:uid="{0FDB2770-0DA7-4AC9-AEAD-E3721FA1CAD8}"/>
    <cellStyle name="40% - Accent3 26 3 2 3" xfId="44987" xr:uid="{58A9170C-DEF7-4473-9DC6-A72B72EDA62C}"/>
    <cellStyle name="40% - Accent3 26 3 3" xfId="22309" xr:uid="{C0F2BA21-CCBC-4AD8-BFA5-A4FED2AD9F45}"/>
    <cellStyle name="40% - Accent3 26 3 4" xfId="37443" xr:uid="{DBB1C511-9F23-4E33-8CB5-34ACC68E3238}"/>
    <cellStyle name="40% - Accent3 26 4" xfId="8202" xr:uid="{F428186D-168C-440E-BF21-386768933F9B}"/>
    <cellStyle name="40% - Accent3 26 4 2" xfId="27311" xr:uid="{54BC840F-6014-4382-9674-D77FD2C162F4}"/>
    <cellStyle name="40% - Accent3 26 4 3" xfId="42445" xr:uid="{8C0B9AFF-7AD0-49F9-BF33-98DE8572C7BB}"/>
    <cellStyle name="40% - Accent3 26 5" xfId="19767" xr:uid="{D7FF251D-E4DA-4C5F-9EA8-3C1084029FF3}"/>
    <cellStyle name="40% - Accent3 26 6" xfId="34901" xr:uid="{1E0FD474-F5EC-47C3-AE2B-E4DA37AF8707}"/>
    <cellStyle name="40% - Accent3 260" xfId="16954" xr:uid="{2B52A0D0-FBD8-4F31-8C76-7511FE23765A}"/>
    <cellStyle name="40% - Accent3 261" xfId="16968" xr:uid="{71AB95D6-9652-4B72-8249-D3A3C8342AF0}"/>
    <cellStyle name="40% - Accent3 262" xfId="16982" xr:uid="{F53EA88C-D7E5-41F0-930B-5B056FD50536}"/>
    <cellStyle name="40% - Accent3 263" xfId="16996" xr:uid="{8B9BB5B4-7353-4A4E-B68D-7C416E3F1D67}"/>
    <cellStyle name="40% - Accent3 264" xfId="17010" xr:uid="{26F4083C-3BC9-40FB-9ECD-0A70165087C9}"/>
    <cellStyle name="40% - Accent3 265" xfId="17024" xr:uid="{0A611E3B-2A51-4D1B-934C-DA48081415F1}"/>
    <cellStyle name="40% - Accent3 266" xfId="17038" xr:uid="{E1A5D374-AAE7-4F19-9BAC-D1993DE435A4}"/>
    <cellStyle name="40% - Accent3 267" xfId="17052" xr:uid="{B66F9F26-4C4A-4AA9-9F93-AE8092D5FC0F}"/>
    <cellStyle name="40% - Accent3 268" xfId="17066" xr:uid="{37CBDC76-570D-434A-AB79-06E4514BE32E}"/>
    <cellStyle name="40% - Accent3 269" xfId="17080" xr:uid="{EE60A175-2CD8-4937-82D5-2A87A4D78CD0}"/>
    <cellStyle name="40% - Accent3 27" xfId="425" xr:uid="{CF61A527-68F9-4EBD-AFAF-D1C97B768C27}"/>
    <cellStyle name="40% - Accent3 27 2" xfId="5568" xr:uid="{A4B29CE2-5C06-4EB3-829C-1772ACE1C8EA}"/>
    <cellStyle name="40% - Accent3 27 2 2" xfId="13325" xr:uid="{272E6EF2-0DCE-4952-8776-78FA205DE73B}"/>
    <cellStyle name="40% - Accent3 27 2 2 2" xfId="32335" xr:uid="{F828D8E9-73F4-4D1A-A8CC-417359C9A76C}"/>
    <cellStyle name="40% - Accent3 27 2 2 3" xfId="47469" xr:uid="{894DBE9E-DAD4-4452-B3C1-477786478F8C}"/>
    <cellStyle name="40% - Accent3 27 2 3" xfId="24791" xr:uid="{B4EDFE3C-A56E-47BE-B427-731A0339130E}"/>
    <cellStyle name="40% - Accent3 27 2 4" xfId="39925" xr:uid="{9C0EED9D-CFEA-443D-88D5-E8C1509D235D}"/>
    <cellStyle name="40% - Accent3 27 3" xfId="3079" xr:uid="{74E5D76E-F169-4A79-BFA1-E49EEB85907B}"/>
    <cellStyle name="40% - Accent3 27 3 2" xfId="10842" xr:uid="{24F94609-2CEA-493B-98CA-742F73155713}"/>
    <cellStyle name="40% - Accent3 27 3 2 2" xfId="29867" xr:uid="{021EE7DF-3390-4A4D-8B63-C5E77A939B89}"/>
    <cellStyle name="40% - Accent3 27 3 2 3" xfId="45001" xr:uid="{6B6BD2BF-450C-491D-8E69-2199AC330799}"/>
    <cellStyle name="40% - Accent3 27 3 3" xfId="22323" xr:uid="{FABF8095-1E25-4E7C-A781-9A357C2604A1}"/>
    <cellStyle name="40% - Accent3 27 3 4" xfId="37457" xr:uid="{6AD36A42-73BB-46EE-9B43-C7B076EACA78}"/>
    <cellStyle name="40% - Accent3 27 4" xfId="8216" xr:uid="{FEDF44A3-953C-4DC9-9D2F-F2D75A11ADCA}"/>
    <cellStyle name="40% - Accent3 27 4 2" xfId="27325" xr:uid="{B1D53D9D-43A8-40DD-A28E-ACFF8C6F99C6}"/>
    <cellStyle name="40% - Accent3 27 4 3" xfId="42459" xr:uid="{1B698BF4-78CF-4F30-ADC7-2AE0A7A76562}"/>
    <cellStyle name="40% - Accent3 27 5" xfId="19781" xr:uid="{0A6760C4-3FE3-40D5-91F8-E8F8E3B881BF}"/>
    <cellStyle name="40% - Accent3 27 6" xfId="34915" xr:uid="{F420245E-AA7F-4B57-9F37-FA353C9A8E32}"/>
    <cellStyle name="40% - Accent3 270" xfId="17094" xr:uid="{FDE41DDC-F5F0-4063-97E8-9ED6C681F4A2}"/>
    <cellStyle name="40% - Accent3 271" xfId="17108" xr:uid="{10407820-C4BF-4080-A6FE-744BE0BCB042}"/>
    <cellStyle name="40% - Accent3 272" xfId="17122" xr:uid="{8C7E57A3-E4AC-4851-B313-04975D39B2E4}"/>
    <cellStyle name="40% - Accent3 273" xfId="17136" xr:uid="{373255D7-4895-4B51-B01F-392FF54C2A23}"/>
    <cellStyle name="40% - Accent3 274" xfId="17150" xr:uid="{B16D5142-078A-46FB-9DBE-FA5E80E4BFFC}"/>
    <cellStyle name="40% - Accent3 275" xfId="17164" xr:uid="{C0B22556-8B9C-4D20-B0EB-B1E99467C2A1}"/>
    <cellStyle name="40% - Accent3 276" xfId="17178" xr:uid="{B0CC28CE-4009-499F-9E2C-B164B1FFCB99}"/>
    <cellStyle name="40% - Accent3 277" xfId="17192" xr:uid="{69B5B341-03BD-417A-BD5E-618E79A8EADC}"/>
    <cellStyle name="40% - Accent3 278" xfId="17206" xr:uid="{78B0E173-8EDE-499E-B503-C72A1A7848DA}"/>
    <cellStyle name="40% - Accent3 279" xfId="17221" xr:uid="{A82C38DC-3B39-4618-BD17-C0E0A1A62F36}"/>
    <cellStyle name="40% - Accent3 28" xfId="439" xr:uid="{13CF6271-D906-4F3E-94CA-0CAE972CBBC1}"/>
    <cellStyle name="40% - Accent3 28 2" xfId="5582" xr:uid="{01312624-9720-40D5-8BA9-81EB8FD352C5}"/>
    <cellStyle name="40% - Accent3 28 2 2" xfId="13339" xr:uid="{D3493C48-BF82-428B-A98D-74B837527D88}"/>
    <cellStyle name="40% - Accent3 28 2 2 2" xfId="32349" xr:uid="{F1B3FBB7-1C97-4B56-993B-0BEB0C2D7E93}"/>
    <cellStyle name="40% - Accent3 28 2 2 3" xfId="47483" xr:uid="{95D3C8F2-7C72-4A4F-8E64-19AEDC1162E1}"/>
    <cellStyle name="40% - Accent3 28 2 3" xfId="24805" xr:uid="{B519130D-49E5-41C1-BDA0-EDA8CF705FD7}"/>
    <cellStyle name="40% - Accent3 28 2 4" xfId="39939" xr:uid="{D3FA783A-05FA-4467-822A-18A1448895F6}"/>
    <cellStyle name="40% - Accent3 28 3" xfId="3093" xr:uid="{8CA11AFC-FBD2-4CAC-B630-EC20EE15C623}"/>
    <cellStyle name="40% - Accent3 28 3 2" xfId="10856" xr:uid="{8DC6D62D-7521-4565-B9F7-0D8ECA0AA5C5}"/>
    <cellStyle name="40% - Accent3 28 3 2 2" xfId="29881" xr:uid="{90DDC780-E690-4136-897E-2B465C0F1B67}"/>
    <cellStyle name="40% - Accent3 28 3 2 3" xfId="45015" xr:uid="{1963B473-B206-4BAE-B67B-DAF3657EB904}"/>
    <cellStyle name="40% - Accent3 28 3 3" xfId="22337" xr:uid="{299D3875-F4ED-42D1-A1C1-66AC6942D5CC}"/>
    <cellStyle name="40% - Accent3 28 3 4" xfId="37471" xr:uid="{CC72F588-C46D-4B39-9FA5-2BFFA63041B0}"/>
    <cellStyle name="40% - Accent3 28 4" xfId="8230" xr:uid="{7886CD11-626F-4B18-A1DD-2A9758D78369}"/>
    <cellStyle name="40% - Accent3 28 4 2" xfId="27339" xr:uid="{D3E196A3-5DA7-4FEB-B629-ECDC7FDCAA53}"/>
    <cellStyle name="40% - Accent3 28 4 3" xfId="42473" xr:uid="{99B40521-6B68-4BC8-8A44-3682AFDA9072}"/>
    <cellStyle name="40% - Accent3 28 5" xfId="19795" xr:uid="{FD6CC620-48E9-43F9-BC77-96A80A8BA99A}"/>
    <cellStyle name="40% - Accent3 28 6" xfId="34929" xr:uid="{D0F1ECCB-0F33-47D0-B0E0-606A9C69A0B6}"/>
    <cellStyle name="40% - Accent3 280" xfId="17235" xr:uid="{1DB4640D-7BAA-4015-913E-771041E5CBAA}"/>
    <cellStyle name="40% - Accent3 281" xfId="17249" xr:uid="{B70902FC-C870-4C35-8CE5-108C262CD0BC}"/>
    <cellStyle name="40% - Accent3 282" xfId="17263" xr:uid="{84BAF1F7-B565-4F48-B348-7AA764F7D596}"/>
    <cellStyle name="40% - Accent3 283" xfId="17277" xr:uid="{C7FFBADD-8499-4E22-A749-F4FFDFB32D90}"/>
    <cellStyle name="40% - Accent3 284" xfId="17291" xr:uid="{90B90FC7-CF97-4240-985B-2AE79C57FBD7}"/>
    <cellStyle name="40% - Accent3 285" xfId="17305" xr:uid="{2D57C3E1-29A1-41CE-937E-667BA449A74C}"/>
    <cellStyle name="40% - Accent3 286" xfId="17319" xr:uid="{A2BBEB53-467B-4F79-AD35-C3827A447E12}"/>
    <cellStyle name="40% - Accent3 287" xfId="17333" xr:uid="{A1BA5D4E-7CAA-41BE-872F-85AB80BE55F6}"/>
    <cellStyle name="40% - Accent3 288" xfId="17347" xr:uid="{65EB8FE9-ECDD-418E-82E0-A1D8589F500C}"/>
    <cellStyle name="40% - Accent3 289" xfId="17361" xr:uid="{5BC8F9A8-5140-43C5-9BBD-4E067E8F8C18}"/>
    <cellStyle name="40% - Accent3 29" xfId="453" xr:uid="{0FDA32F8-98DD-4349-895A-10BAB78C1C47}"/>
    <cellStyle name="40% - Accent3 29 2" xfId="5596" xr:uid="{94C89B12-B921-4DDB-B012-C988CA55967D}"/>
    <cellStyle name="40% - Accent3 29 2 2" xfId="13353" xr:uid="{A43DF93E-6E70-42E1-A8B2-961B6B690FF2}"/>
    <cellStyle name="40% - Accent3 29 2 2 2" xfId="32363" xr:uid="{C450D428-BBAE-4BE6-BC50-6EF92920EE7F}"/>
    <cellStyle name="40% - Accent3 29 2 2 3" xfId="47497" xr:uid="{75AACC2D-42B5-4BDA-8454-0A8D08DE6FA1}"/>
    <cellStyle name="40% - Accent3 29 2 3" xfId="24819" xr:uid="{A7B8A93B-FC02-493A-8B06-4B4691FF8EA2}"/>
    <cellStyle name="40% - Accent3 29 2 4" xfId="39953" xr:uid="{B7C3E0E7-3AC5-4BC8-8FC2-1B01B066AEA0}"/>
    <cellStyle name="40% - Accent3 29 3" xfId="3107" xr:uid="{9B6C98E7-6EA9-4BEB-830E-45D42307C0A4}"/>
    <cellStyle name="40% - Accent3 29 3 2" xfId="10870" xr:uid="{6F85F808-DA51-44CE-A62D-41917907E8CE}"/>
    <cellStyle name="40% - Accent3 29 3 2 2" xfId="29895" xr:uid="{30EA8B73-A22E-4025-A0D5-745D9267FB9F}"/>
    <cellStyle name="40% - Accent3 29 3 2 3" xfId="45029" xr:uid="{3F8BF1E9-0102-41AA-AD8D-957DE54331D7}"/>
    <cellStyle name="40% - Accent3 29 3 3" xfId="22351" xr:uid="{263C8A0B-5871-4A13-9BC1-312ACA79677E}"/>
    <cellStyle name="40% - Accent3 29 3 4" xfId="37485" xr:uid="{7CA3FFFA-E790-46B4-A049-DB8B034EF252}"/>
    <cellStyle name="40% - Accent3 29 4" xfId="8244" xr:uid="{FC4800DE-0AE6-4977-8367-47BDA4AB15C2}"/>
    <cellStyle name="40% - Accent3 29 4 2" xfId="27353" xr:uid="{21CDDE69-01D7-42F2-8D2B-9751706D2CFE}"/>
    <cellStyle name="40% - Accent3 29 4 3" xfId="42487" xr:uid="{E04F2BCB-F874-416A-8980-69D3B67746CB}"/>
    <cellStyle name="40% - Accent3 29 5" xfId="19809" xr:uid="{4B68FB23-5360-4612-AC57-1F1C4A9ADA49}"/>
    <cellStyle name="40% - Accent3 29 6" xfId="34943" xr:uid="{EBEDCAF9-EF37-4A78-B60E-8026D761056B}"/>
    <cellStyle name="40% - Accent3 290" xfId="17375" xr:uid="{0105B7AB-8802-4FFC-A053-6EA670B2C4EC}"/>
    <cellStyle name="40% - Accent3 291" xfId="17389" xr:uid="{046C6869-1B79-4EEB-BBD7-0A7EB2120737}"/>
    <cellStyle name="40% - Accent3 292" xfId="17403" xr:uid="{2453B2D7-FCCA-465C-B291-4207169F507F}"/>
    <cellStyle name="40% - Accent3 293" xfId="17417" xr:uid="{3400A1DE-0E2C-4001-BF42-89D5D9A997E7}"/>
    <cellStyle name="40% - Accent3 294" xfId="17431" xr:uid="{0C5D0A18-F28E-481A-B0EC-CA94CF7EB717}"/>
    <cellStyle name="40% - Accent3 295" xfId="17445" xr:uid="{CA69FE76-6E3C-4359-81C7-CF86AE40F30B}"/>
    <cellStyle name="40% - Accent3 296" xfId="17459" xr:uid="{C4F385CB-FB52-47E2-B5B2-A948225D6FFD}"/>
    <cellStyle name="40% - Accent3 297" xfId="17473" xr:uid="{5ED8ED68-6FE3-4AEA-B95F-35C8EE825D35}"/>
    <cellStyle name="40% - Accent3 298" xfId="17487" xr:uid="{E8D93447-8079-4126-9FC4-C2D80FD602FB}"/>
    <cellStyle name="40% - Accent3 299" xfId="17501" xr:uid="{EF448085-0928-401A-9C11-DC4C6E414469}"/>
    <cellStyle name="40% - Accent3 3" xfId="89" xr:uid="{D818BC6E-A56B-474A-B15C-4020843A2942}"/>
    <cellStyle name="40% - Accent3 3 2" xfId="5232" xr:uid="{F4CF4E56-9D4A-4BE9-BDF6-868D2E20A0CE}"/>
    <cellStyle name="40% - Accent3 3 2 2" xfId="12989" xr:uid="{7836DBF6-63E5-48F7-A22B-C8A84797F282}"/>
    <cellStyle name="40% - Accent3 3 2 2 2" xfId="31999" xr:uid="{9372B7E9-B95F-42AF-9EC9-0080B2E9619B}"/>
    <cellStyle name="40% - Accent3 3 2 2 3" xfId="47133" xr:uid="{6533EF82-75E3-4CD4-9E7C-F58332C12751}"/>
    <cellStyle name="40% - Accent3 3 2 3" xfId="24455" xr:uid="{38ECA5AA-8867-40BE-B76A-45CC2FEA7C11}"/>
    <cellStyle name="40% - Accent3 3 2 4" xfId="39589" xr:uid="{B030B92A-9354-44DB-BC1F-4B28ADBB442F}"/>
    <cellStyle name="40% - Accent3 3 3" xfId="2742" xr:uid="{60B9D409-BB75-4FEE-9060-6132876F16EF}"/>
    <cellStyle name="40% - Accent3 3 3 2" xfId="10505" xr:uid="{E1DA4929-AA62-4965-948F-5A542014254C}"/>
    <cellStyle name="40% - Accent3 3 3 2 2" xfId="29530" xr:uid="{8F4210A1-5934-4905-B49F-01B500CE305E}"/>
    <cellStyle name="40% - Accent3 3 3 2 3" xfId="44664" xr:uid="{A9897E05-3BD8-4909-B772-0FFD67414BC8}"/>
    <cellStyle name="40% - Accent3 3 3 3" xfId="21986" xr:uid="{1C3AAA72-67EA-4B3E-84D7-6BD099D6FEDA}"/>
    <cellStyle name="40% - Accent3 3 3 4" xfId="37120" xr:uid="{98143F35-CF33-4E30-AB97-0CEBB833230B}"/>
    <cellStyle name="40% - Accent3 3 4" xfId="7879" xr:uid="{7BDA3EA8-D7D1-4917-B8F8-0C6502E50937}"/>
    <cellStyle name="40% - Accent3 3 4 2" xfId="26988" xr:uid="{AEB34372-6D0E-41FF-A64D-BE594757815A}"/>
    <cellStyle name="40% - Accent3 3 4 3" xfId="42122" xr:uid="{B3178E75-B804-49D8-B680-54DAEC6131F4}"/>
    <cellStyle name="40% - Accent3 3 5" xfId="19444" xr:uid="{8C9EA538-4752-4623-9B17-81E49C2F305E}"/>
    <cellStyle name="40% - Accent3 3 6" xfId="34578" xr:uid="{BD9E0406-5329-41C0-AF6D-A6B845BA2798}"/>
    <cellStyle name="40% - Accent3 30" xfId="467" xr:uid="{297A1764-1B1D-4E65-AC51-7837FDACD439}"/>
    <cellStyle name="40% - Accent3 30 2" xfId="5610" xr:uid="{02A1302F-38FD-44F7-9C61-3E371697519B}"/>
    <cellStyle name="40% - Accent3 30 2 2" xfId="13367" xr:uid="{D27F6E6F-2C24-4EA0-86E9-43579DCD4A5E}"/>
    <cellStyle name="40% - Accent3 30 2 2 2" xfId="32377" xr:uid="{B6A8A702-0FAD-494E-B11E-829A737707A0}"/>
    <cellStyle name="40% - Accent3 30 2 2 3" xfId="47511" xr:uid="{636B7E79-D17C-4C86-96F5-B693A510C623}"/>
    <cellStyle name="40% - Accent3 30 2 3" xfId="24833" xr:uid="{BE68E87E-CAD2-4FD4-B5F4-2870B2D37D5B}"/>
    <cellStyle name="40% - Accent3 30 2 4" xfId="39967" xr:uid="{6DBDDD31-8A03-42DB-A0F7-2AFDA3B789BF}"/>
    <cellStyle name="40% - Accent3 30 3" xfId="3121" xr:uid="{BB9CD7E6-35AC-42D1-B6DF-FD179BEF09F5}"/>
    <cellStyle name="40% - Accent3 30 3 2" xfId="10884" xr:uid="{FE4784FD-85F3-44D9-8D04-473473C853B5}"/>
    <cellStyle name="40% - Accent3 30 3 2 2" xfId="29909" xr:uid="{1B21B06D-E00B-449A-AF63-76A530B3449B}"/>
    <cellStyle name="40% - Accent3 30 3 2 3" xfId="45043" xr:uid="{085F7395-51FC-46B4-9BB6-357A3F7F246A}"/>
    <cellStyle name="40% - Accent3 30 3 3" xfId="22365" xr:uid="{98639BE4-25CF-4B91-AFBA-74FCDA0D1547}"/>
    <cellStyle name="40% - Accent3 30 3 4" xfId="37499" xr:uid="{C07BC8C5-1BDF-4C96-9867-46659FF2CDE1}"/>
    <cellStyle name="40% - Accent3 30 4" xfId="8258" xr:uid="{64C8EE4C-1DEF-44AB-9DA9-857A3EA35B9F}"/>
    <cellStyle name="40% - Accent3 30 4 2" xfId="27367" xr:uid="{F6028EC2-EAA2-4E98-AAA0-BCCCAD4573B6}"/>
    <cellStyle name="40% - Accent3 30 4 3" xfId="42501" xr:uid="{1B244029-88F9-4E5D-9C46-CFD4D40CC8FE}"/>
    <cellStyle name="40% - Accent3 30 5" xfId="19823" xr:uid="{CBB29E2F-A626-4F70-ACA2-3D50106F8C7C}"/>
    <cellStyle name="40% - Accent3 30 6" xfId="34957" xr:uid="{0C62D472-21A7-4251-ADA6-2E2DC7543667}"/>
    <cellStyle name="40% - Accent3 300" xfId="17515" xr:uid="{D75C102C-0544-46C1-8E11-B456EF1B8083}"/>
    <cellStyle name="40% - Accent3 301" xfId="17529" xr:uid="{4747FEBA-CB40-4A2B-B237-9C53AA08A548}"/>
    <cellStyle name="40% - Accent3 302" xfId="17543" xr:uid="{E1FEF303-5CC0-4638-BF37-5AF1DFA4B1B5}"/>
    <cellStyle name="40% - Accent3 303" xfId="17557" xr:uid="{AD5268D7-81A3-4352-88B1-8924892ACE22}"/>
    <cellStyle name="40% - Accent3 304" xfId="17571" xr:uid="{66123365-B6B8-424F-B838-04595A7759E9}"/>
    <cellStyle name="40% - Accent3 305" xfId="17585" xr:uid="{19D61C7A-5FB1-40A2-BDB5-972C983D614B}"/>
    <cellStyle name="40% - Accent3 306" xfId="17599" xr:uid="{071D65A6-5B13-4D79-AD45-EA794A38B9A7}"/>
    <cellStyle name="40% - Accent3 307" xfId="17613" xr:uid="{B268EAC6-CD1C-40BE-A25E-1DC65307054D}"/>
    <cellStyle name="40% - Accent3 308" xfId="17627" xr:uid="{21A7C07B-5397-4634-9A38-8F4A581B4D8C}"/>
    <cellStyle name="40% - Accent3 309" xfId="17641" xr:uid="{C56489DB-D70E-4E6A-AF15-88090979DD17}"/>
    <cellStyle name="40% - Accent3 31" xfId="481" xr:uid="{39082892-0ADA-460B-80B5-3ED05368C601}"/>
    <cellStyle name="40% - Accent3 31 2" xfId="5624" xr:uid="{967771F6-9937-4146-950B-DB8E728A77BE}"/>
    <cellStyle name="40% - Accent3 31 2 2" xfId="13381" xr:uid="{C6185F29-B68A-4E3E-8C44-15CE2454A7E6}"/>
    <cellStyle name="40% - Accent3 31 2 2 2" xfId="32391" xr:uid="{C5955579-C8B1-4F83-B4C5-5CDC260E6911}"/>
    <cellStyle name="40% - Accent3 31 2 2 3" xfId="47525" xr:uid="{E4FEB0F8-BE3F-4B18-8507-D196C97F8746}"/>
    <cellStyle name="40% - Accent3 31 2 3" xfId="24847" xr:uid="{72CD1739-A210-4762-8686-B4640D68009D}"/>
    <cellStyle name="40% - Accent3 31 2 4" xfId="39981" xr:uid="{09B75DE8-28B7-4AD4-B038-5B75B6D17B1E}"/>
    <cellStyle name="40% - Accent3 31 3" xfId="3135" xr:uid="{B9DA89DE-FE54-4E5F-9C61-4FA746368C2A}"/>
    <cellStyle name="40% - Accent3 31 3 2" xfId="10898" xr:uid="{97C78E27-1481-4672-BD5A-A266E143FA80}"/>
    <cellStyle name="40% - Accent3 31 3 2 2" xfId="29923" xr:uid="{F5C2AB8C-45E0-48FC-9200-6E34763508C9}"/>
    <cellStyle name="40% - Accent3 31 3 2 3" xfId="45057" xr:uid="{94D707E4-9B5E-48CF-9DDD-81E8FA52C26B}"/>
    <cellStyle name="40% - Accent3 31 3 3" xfId="22379" xr:uid="{C827A55E-E707-40C6-B52A-4C96D6ABF9DF}"/>
    <cellStyle name="40% - Accent3 31 3 4" xfId="37513" xr:uid="{6B6F666F-B487-4F3D-B27B-270EF687F276}"/>
    <cellStyle name="40% - Accent3 31 4" xfId="8272" xr:uid="{78ED99F9-8389-48E6-9C80-66E05F4D2AC4}"/>
    <cellStyle name="40% - Accent3 31 4 2" xfId="27381" xr:uid="{173FF233-6369-496D-B842-431A7AEB49DE}"/>
    <cellStyle name="40% - Accent3 31 4 3" xfId="42515" xr:uid="{C1C33D0E-A858-4D53-84DA-2ECD15ECF1D2}"/>
    <cellStyle name="40% - Accent3 31 5" xfId="19837" xr:uid="{B1FD647C-1E9D-49AF-87C4-9C2A15CAF92D}"/>
    <cellStyle name="40% - Accent3 31 6" xfId="34971" xr:uid="{891ADCAF-D4AE-44F1-8D7B-B2612C89696A}"/>
    <cellStyle name="40% - Accent3 310" xfId="17655" xr:uid="{C1B93859-8E0D-430A-A733-BC4CE20C7193}"/>
    <cellStyle name="40% - Accent3 311" xfId="17669" xr:uid="{6E546884-1481-4F4F-BC0C-E26CA92C3AE4}"/>
    <cellStyle name="40% - Accent3 312" xfId="17683" xr:uid="{6ACEA0C6-420D-4276-BA5F-13E6F1F71246}"/>
    <cellStyle name="40% - Accent3 313" xfId="17697" xr:uid="{8D2C9204-7C8B-4618-B4C7-9B60BFF5806C}"/>
    <cellStyle name="40% - Accent3 314" xfId="17711" xr:uid="{7E0A1B89-0F85-4164-92C8-D67445874143}"/>
    <cellStyle name="40% - Accent3 315" xfId="17725" xr:uid="{D6C5DF8F-6BE0-45E1-ABE5-1831F3C574A4}"/>
    <cellStyle name="40% - Accent3 316" xfId="17739" xr:uid="{92F8277A-EE52-4D47-A546-530719A84379}"/>
    <cellStyle name="40% - Accent3 317" xfId="17753" xr:uid="{E4C43F13-1368-4753-B054-12F902B55BAA}"/>
    <cellStyle name="40% - Accent3 318" xfId="17767" xr:uid="{D66C0F62-081A-4FEC-8BEA-92AAA5A83D48}"/>
    <cellStyle name="40% - Accent3 319" xfId="17781" xr:uid="{A5FCB18E-B19E-412C-BA8E-A7F9F452DFF6}"/>
    <cellStyle name="40% - Accent3 32" xfId="495" xr:uid="{8C1DD809-66CC-43CD-A2F2-D62CB8FFA7A3}"/>
    <cellStyle name="40% - Accent3 32 2" xfId="5638" xr:uid="{971256EB-896E-4699-AD15-330AB55F4376}"/>
    <cellStyle name="40% - Accent3 32 2 2" xfId="13395" xr:uid="{607660E7-A90E-46ED-89AD-CB0162EE854E}"/>
    <cellStyle name="40% - Accent3 32 2 2 2" xfId="32405" xr:uid="{E1FEAA4B-E2B7-475B-8C77-8C5B961FEAA5}"/>
    <cellStyle name="40% - Accent3 32 2 2 3" xfId="47539" xr:uid="{CDCEE474-6116-4AFA-873B-7A91766460D0}"/>
    <cellStyle name="40% - Accent3 32 2 3" xfId="24861" xr:uid="{FCB20E1E-6B54-4A85-B49D-05B9723DF37A}"/>
    <cellStyle name="40% - Accent3 32 2 4" xfId="39995" xr:uid="{A26151D3-DA92-41E8-846F-CD7A584C658E}"/>
    <cellStyle name="40% - Accent3 32 3" xfId="3149" xr:uid="{91D0CB41-FE0B-4BB2-9A02-4CEB28EB0EB4}"/>
    <cellStyle name="40% - Accent3 32 3 2" xfId="10912" xr:uid="{60B4AE4F-6793-46BE-9950-460B259F6884}"/>
    <cellStyle name="40% - Accent3 32 3 2 2" xfId="29937" xr:uid="{5D0F7C6B-C7EE-467E-BF18-0A332B68CDEC}"/>
    <cellStyle name="40% - Accent3 32 3 2 3" xfId="45071" xr:uid="{92F368F2-73E8-48E8-9003-A9F7D3A06EAD}"/>
    <cellStyle name="40% - Accent3 32 3 3" xfId="22393" xr:uid="{8DA5EC30-6D3A-4DA5-B9BC-AD355F81FB16}"/>
    <cellStyle name="40% - Accent3 32 3 4" xfId="37527" xr:uid="{6C84B0C8-8189-4327-BF59-B45A8D024AAA}"/>
    <cellStyle name="40% - Accent3 32 4" xfId="8286" xr:uid="{212A09DA-27DB-4FC9-8511-63E7DC177E8A}"/>
    <cellStyle name="40% - Accent3 32 4 2" xfId="27395" xr:uid="{85FB366C-368E-4900-BF36-025FA2360EDA}"/>
    <cellStyle name="40% - Accent3 32 4 3" xfId="42529" xr:uid="{A8B19299-D58A-40B0-B8BD-A384005B40EC}"/>
    <cellStyle name="40% - Accent3 32 5" xfId="19851" xr:uid="{7904BC88-7563-49F7-B038-AC6FDE25A1D6}"/>
    <cellStyle name="40% - Accent3 32 6" xfId="34985" xr:uid="{1771D046-295B-4AC0-9002-27DD1E57D606}"/>
    <cellStyle name="40% - Accent3 320" xfId="17795" xr:uid="{D6ED368F-559B-4674-9479-6CB167480C0F}"/>
    <cellStyle name="40% - Accent3 321" xfId="17809" xr:uid="{9E22DEA2-948A-48BD-A3D8-A194421E3AA8}"/>
    <cellStyle name="40% - Accent3 322" xfId="17823" xr:uid="{6FCF652B-C341-49DD-A9E9-CBAB4ABFC3F7}"/>
    <cellStyle name="40% - Accent3 323" xfId="17837" xr:uid="{5332C265-9F86-402C-A160-8F62A5DB0231}"/>
    <cellStyle name="40% - Accent3 324" xfId="17851" xr:uid="{C8860CC7-DC27-415E-9A72-9CBAEE3D19BE}"/>
    <cellStyle name="40% - Accent3 325" xfId="17865" xr:uid="{E9432F2C-50D3-4B4A-8B7B-582173E45722}"/>
    <cellStyle name="40% - Accent3 326" xfId="17879" xr:uid="{8F231118-C394-4115-B5C3-10F7F70BC021}"/>
    <cellStyle name="40% - Accent3 327" xfId="17893" xr:uid="{F2D37F85-CBE6-42C1-A0DD-5E349AFB9756}"/>
    <cellStyle name="40% - Accent3 328" xfId="17907" xr:uid="{CC655A3C-AEE1-46C9-81BE-89269CB93FF0}"/>
    <cellStyle name="40% - Accent3 329" xfId="17921" xr:uid="{E6C5F000-D369-4834-B573-DF3179D600CA}"/>
    <cellStyle name="40% - Accent3 33" xfId="509" xr:uid="{41133296-A8C5-44B0-9EEC-FD4FF392CA11}"/>
    <cellStyle name="40% - Accent3 33 2" xfId="5652" xr:uid="{37DD20E6-87EF-4ADF-8077-C5414BE5417C}"/>
    <cellStyle name="40% - Accent3 33 2 2" xfId="13409" xr:uid="{E39F93B3-7E56-4775-8033-CA835FE262A8}"/>
    <cellStyle name="40% - Accent3 33 2 2 2" xfId="32419" xr:uid="{64F1809A-6AEA-4539-8C7D-95E6E33B318C}"/>
    <cellStyle name="40% - Accent3 33 2 2 3" xfId="47553" xr:uid="{F180AF9C-5E0D-4704-A3C3-28FF22D05C60}"/>
    <cellStyle name="40% - Accent3 33 2 3" xfId="24875" xr:uid="{E50CE004-6B9C-404E-A493-50BCE87F8784}"/>
    <cellStyle name="40% - Accent3 33 2 4" xfId="40009" xr:uid="{B4CCF23A-F45A-409E-BE4D-17715D0F0CF7}"/>
    <cellStyle name="40% - Accent3 33 3" xfId="3163" xr:uid="{118C85DE-1CC6-45FF-B276-33E4471531AB}"/>
    <cellStyle name="40% - Accent3 33 3 2" xfId="10926" xr:uid="{7ECC35A0-309B-489C-BF7F-CB22EF635912}"/>
    <cellStyle name="40% - Accent3 33 3 2 2" xfId="29951" xr:uid="{DAFC86E8-D474-45B4-8AC0-112450DB0CAA}"/>
    <cellStyle name="40% - Accent3 33 3 2 3" xfId="45085" xr:uid="{7612006F-CE33-4C0B-87A2-7925FB99EFAE}"/>
    <cellStyle name="40% - Accent3 33 3 3" xfId="22407" xr:uid="{F6504FFF-8511-4207-90FD-DA12145DB2E0}"/>
    <cellStyle name="40% - Accent3 33 3 4" xfId="37541" xr:uid="{B9709A71-DEBB-4F88-B91F-A444DFC49D6D}"/>
    <cellStyle name="40% - Accent3 33 4" xfId="8300" xr:uid="{F0D0B6DE-6626-4731-BBFB-01ADBB18A37B}"/>
    <cellStyle name="40% - Accent3 33 4 2" xfId="27409" xr:uid="{079D77D9-4D2A-4DBE-BBE5-56C1CAA1C450}"/>
    <cellStyle name="40% - Accent3 33 4 3" xfId="42543" xr:uid="{60780029-EE56-42BB-BE01-9E83217E124F}"/>
    <cellStyle name="40% - Accent3 33 5" xfId="19865" xr:uid="{94C510B1-ED4D-489A-A9F7-C5AFCBAAADA9}"/>
    <cellStyle name="40% - Accent3 33 6" xfId="34999" xr:uid="{04057977-BEE1-453E-9634-89AEF3B55B3A}"/>
    <cellStyle name="40% - Accent3 330" xfId="17935" xr:uid="{4C07E848-48CB-4FA2-AD0C-7D7DE4177B82}"/>
    <cellStyle name="40% - Accent3 331" xfId="17949" xr:uid="{E44B7AF7-3914-4BEE-8739-F853FA0802C9}"/>
    <cellStyle name="40% - Accent3 332" xfId="17963" xr:uid="{7D5F5D8A-0445-48E3-980C-8338E4ADC55A}"/>
    <cellStyle name="40% - Accent3 333" xfId="17977" xr:uid="{E2AE16DC-ABA0-416E-9C76-53BF85391E27}"/>
    <cellStyle name="40% - Accent3 334" xfId="19400" xr:uid="{0EC66111-268B-4A82-9338-FBEFFFD46147}"/>
    <cellStyle name="40% - Accent3 335" xfId="34534" xr:uid="{61416002-ED34-4D5A-99A1-77F779CCC3E4}"/>
    <cellStyle name="40% - Accent3 34" xfId="523" xr:uid="{F7983161-1F69-4A66-A9F9-C5AC7718C376}"/>
    <cellStyle name="40% - Accent3 34 2" xfId="5666" xr:uid="{4361628F-3DC9-4EE4-A693-A88CFE231B32}"/>
    <cellStyle name="40% - Accent3 34 2 2" xfId="13423" xr:uid="{0E1C3126-5F18-426D-92D5-BACC78446703}"/>
    <cellStyle name="40% - Accent3 34 2 2 2" xfId="32433" xr:uid="{AF0A86B4-4CC2-47D4-8C42-8F71E00E2A8C}"/>
    <cellStyle name="40% - Accent3 34 2 2 3" xfId="47567" xr:uid="{85788D7F-768C-4318-884E-67EE93D0AA92}"/>
    <cellStyle name="40% - Accent3 34 2 3" xfId="24889" xr:uid="{0094E979-3108-404F-8BE1-9FB1B671AC36}"/>
    <cellStyle name="40% - Accent3 34 2 4" xfId="40023" xr:uid="{709FC62A-6C1B-4E79-8FE8-A4157B98A300}"/>
    <cellStyle name="40% - Accent3 34 3" xfId="3177" xr:uid="{D7908684-4AAC-4061-B3C0-52A3AAB2CBAC}"/>
    <cellStyle name="40% - Accent3 34 3 2" xfId="10940" xr:uid="{81A1316F-85F8-4923-9B27-F5B099C63D1C}"/>
    <cellStyle name="40% - Accent3 34 3 2 2" xfId="29965" xr:uid="{7B5B571D-107C-411C-9C55-A6F1CAFFC6C6}"/>
    <cellStyle name="40% - Accent3 34 3 2 3" xfId="45099" xr:uid="{8C6A0FDA-C97D-4709-81F2-2D78793BEA6F}"/>
    <cellStyle name="40% - Accent3 34 3 3" xfId="22421" xr:uid="{F9C64998-0C3C-480F-B12E-1F22B5C0D37F}"/>
    <cellStyle name="40% - Accent3 34 3 4" xfId="37555" xr:uid="{F6811B4B-DE96-487D-973E-7A2DDC5C3932}"/>
    <cellStyle name="40% - Accent3 34 4" xfId="8314" xr:uid="{C24C4E08-EDC6-4782-81F7-05F63E5CB6B9}"/>
    <cellStyle name="40% - Accent3 34 4 2" xfId="27423" xr:uid="{80A0752E-CD49-4F7B-9A69-8F46BD9E7F8A}"/>
    <cellStyle name="40% - Accent3 34 4 3" xfId="42557" xr:uid="{0B01CC30-0DDE-474E-AA51-48B996D0B37B}"/>
    <cellStyle name="40% - Accent3 34 5" xfId="19879" xr:uid="{662CDB35-D1BA-429F-9258-E975266209A7}"/>
    <cellStyle name="40% - Accent3 34 6" xfId="35013" xr:uid="{21D809C8-B86A-461B-B80A-E5038664CDD5}"/>
    <cellStyle name="40% - Accent3 35" xfId="537" xr:uid="{318B4E71-AA78-42B9-A260-DE3C3769F64D}"/>
    <cellStyle name="40% - Accent3 35 2" xfId="5680" xr:uid="{A8AB376D-A7DE-4C62-AD8C-2CD0B9553225}"/>
    <cellStyle name="40% - Accent3 35 2 2" xfId="13437" xr:uid="{923F62C4-6245-46E8-A898-A366BB1BC1A8}"/>
    <cellStyle name="40% - Accent3 35 2 2 2" xfId="32447" xr:uid="{184A142A-8171-4E3C-93D1-13CD4BA00963}"/>
    <cellStyle name="40% - Accent3 35 2 2 3" xfId="47581" xr:uid="{D6C5730A-DC94-4D17-966B-F05B697D9B8F}"/>
    <cellStyle name="40% - Accent3 35 2 3" xfId="24903" xr:uid="{509FA446-E20F-4C1A-9BFE-76E9930D9002}"/>
    <cellStyle name="40% - Accent3 35 2 4" xfId="40037" xr:uid="{D144AF27-18F7-419F-B118-8CC3C8D5C071}"/>
    <cellStyle name="40% - Accent3 35 3" xfId="3191" xr:uid="{61DCE72F-C5D3-40B5-BDB3-E94BB7C6A7A0}"/>
    <cellStyle name="40% - Accent3 35 3 2" xfId="10954" xr:uid="{A0CCB330-2CF3-413A-B08F-A79DD04FF182}"/>
    <cellStyle name="40% - Accent3 35 3 2 2" xfId="29979" xr:uid="{B8A44C2F-B29F-49BE-BC84-4780A164C343}"/>
    <cellStyle name="40% - Accent3 35 3 2 3" xfId="45113" xr:uid="{92ED703E-7E9E-464F-AA26-A5826B66B2F3}"/>
    <cellStyle name="40% - Accent3 35 3 3" xfId="22435" xr:uid="{A1992248-2A29-4193-B693-16B7810A147C}"/>
    <cellStyle name="40% - Accent3 35 3 4" xfId="37569" xr:uid="{6C59A50B-326C-4928-8AD1-A36F5A3AF7D9}"/>
    <cellStyle name="40% - Accent3 35 4" xfId="8328" xr:uid="{3A0124A6-47A7-48A5-9004-E45107F1C214}"/>
    <cellStyle name="40% - Accent3 35 4 2" xfId="27437" xr:uid="{219213A0-8055-4A28-AD2E-EE5FCF65A70C}"/>
    <cellStyle name="40% - Accent3 35 4 3" xfId="42571" xr:uid="{184E52F8-0865-45AC-8655-96E8DD835B1D}"/>
    <cellStyle name="40% - Accent3 35 5" xfId="19893" xr:uid="{8E855DE8-A86D-428F-A1D7-03449C34BCA3}"/>
    <cellStyle name="40% - Accent3 35 6" xfId="35027" xr:uid="{D828C4D0-3624-412D-BC35-905F1E6E0094}"/>
    <cellStyle name="40% - Accent3 36" xfId="551" xr:uid="{F6FDDBC0-8BBE-4D1A-B138-8E928C2C8CC1}"/>
    <cellStyle name="40% - Accent3 36 2" xfId="5694" xr:uid="{9C96EF40-77A5-4054-A43F-CFCB9E269326}"/>
    <cellStyle name="40% - Accent3 36 2 2" xfId="13451" xr:uid="{74FA787C-B54A-4C8A-898F-E46EDF47A028}"/>
    <cellStyle name="40% - Accent3 36 2 2 2" xfId="32461" xr:uid="{F21A4230-0E3E-4FA7-8E69-684EF6098C3D}"/>
    <cellStyle name="40% - Accent3 36 2 2 3" xfId="47595" xr:uid="{B115A6CB-E862-4858-A210-11ABB9665521}"/>
    <cellStyle name="40% - Accent3 36 2 3" xfId="24917" xr:uid="{50C1A92B-1DCB-440D-AB2D-FA48E5EEA4FD}"/>
    <cellStyle name="40% - Accent3 36 2 4" xfId="40051" xr:uid="{0C699BF2-A5EE-40D3-BBAB-C70523E79F47}"/>
    <cellStyle name="40% - Accent3 36 3" xfId="3205" xr:uid="{6D5E0B5A-3D7F-4D46-B18E-E95B717B54BE}"/>
    <cellStyle name="40% - Accent3 36 3 2" xfId="10968" xr:uid="{650BD1A1-C649-47DC-9103-FC2BA4DA3F3C}"/>
    <cellStyle name="40% - Accent3 36 3 2 2" xfId="29993" xr:uid="{009555DF-90F3-48AB-9ABB-D11F54102C73}"/>
    <cellStyle name="40% - Accent3 36 3 2 3" xfId="45127" xr:uid="{BC283724-A057-46A1-AA66-D0737EB4EDAE}"/>
    <cellStyle name="40% - Accent3 36 3 3" xfId="22449" xr:uid="{0E1472EF-05B3-4B17-A3E5-A6EB5145476C}"/>
    <cellStyle name="40% - Accent3 36 3 4" xfId="37583" xr:uid="{1196F974-BBFB-41F7-8111-461B76CB0F16}"/>
    <cellStyle name="40% - Accent3 36 4" xfId="8342" xr:uid="{A9433A72-E43D-43BC-8901-51E04152F306}"/>
    <cellStyle name="40% - Accent3 36 4 2" xfId="27451" xr:uid="{C588DFB4-09BE-4E0E-B9FF-B423C631FF92}"/>
    <cellStyle name="40% - Accent3 36 4 3" xfId="42585" xr:uid="{07D4F91C-7154-4495-8CE1-B6B363A05CF7}"/>
    <cellStyle name="40% - Accent3 36 5" xfId="19907" xr:uid="{961F20F7-EDF6-4E0C-AC81-FD01E4427C4B}"/>
    <cellStyle name="40% - Accent3 36 6" xfId="35041" xr:uid="{94C635CF-0C2B-45FC-97CD-F66566D751B5}"/>
    <cellStyle name="40% - Accent3 37" xfId="565" xr:uid="{93F031F3-9F2E-4A49-9060-DC436826F114}"/>
    <cellStyle name="40% - Accent3 37 2" xfId="5708" xr:uid="{D05DB97C-19E7-4AB7-9FA0-1A02C24E73DE}"/>
    <cellStyle name="40% - Accent3 37 2 2" xfId="13465" xr:uid="{4FEF9B0D-B17F-4C6E-8ED0-607F992B760F}"/>
    <cellStyle name="40% - Accent3 37 2 2 2" xfId="32475" xr:uid="{7F590726-572A-4FAD-B699-BEAB1920E55D}"/>
    <cellStyle name="40% - Accent3 37 2 2 3" xfId="47609" xr:uid="{F60AF811-62FA-483D-B9C0-167ACA51D916}"/>
    <cellStyle name="40% - Accent3 37 2 3" xfId="24931" xr:uid="{F8EE6E20-7A26-4462-AB81-D1CB243E7A2B}"/>
    <cellStyle name="40% - Accent3 37 2 4" xfId="40065" xr:uid="{70360353-6B2C-44C8-BE0D-0DFA52B6E307}"/>
    <cellStyle name="40% - Accent3 37 3" xfId="3219" xr:uid="{8E871E6D-A04A-4A08-9407-5C4A3CA1BD70}"/>
    <cellStyle name="40% - Accent3 37 3 2" xfId="10982" xr:uid="{D2B72636-0040-4322-9DAE-EB7A332D3B7F}"/>
    <cellStyle name="40% - Accent3 37 3 2 2" xfId="30007" xr:uid="{FAF46272-A7A9-4D1F-A3BA-25D7A6D93E40}"/>
    <cellStyle name="40% - Accent3 37 3 2 3" xfId="45141" xr:uid="{548AB8A2-D410-4DF1-99A2-7ABCCDB9C4BC}"/>
    <cellStyle name="40% - Accent3 37 3 3" xfId="22463" xr:uid="{CA82CE46-CDBB-4A5A-BCFD-D14568CD03BE}"/>
    <cellStyle name="40% - Accent3 37 3 4" xfId="37597" xr:uid="{107C52F8-31C3-4D9B-BF7E-6124D472D817}"/>
    <cellStyle name="40% - Accent3 37 4" xfId="8356" xr:uid="{1F51F928-A93B-4ED0-8AAE-35725FCE6BBE}"/>
    <cellStyle name="40% - Accent3 37 4 2" xfId="27465" xr:uid="{6E8BFB5A-296B-480F-B4ED-6E0518AD4D44}"/>
    <cellStyle name="40% - Accent3 37 4 3" xfId="42599" xr:uid="{BB357EF7-323C-484E-A1CA-0C5DC8249466}"/>
    <cellStyle name="40% - Accent3 37 5" xfId="19921" xr:uid="{01FF3B7D-2F3B-4BA2-96DF-202125CD4788}"/>
    <cellStyle name="40% - Accent3 37 6" xfId="35055" xr:uid="{726436D2-CD62-4E8B-89C2-A84B219072D9}"/>
    <cellStyle name="40% - Accent3 38" xfId="579" xr:uid="{7CF9E861-058B-44B5-9B39-42F4BD102C33}"/>
    <cellStyle name="40% - Accent3 38 2" xfId="5722" xr:uid="{5F3F0D0D-3A15-4713-94E1-94E4CAC081E5}"/>
    <cellStyle name="40% - Accent3 38 2 2" xfId="13479" xr:uid="{6C589FE0-8C2A-4626-AA74-7EE465E544CD}"/>
    <cellStyle name="40% - Accent3 38 2 2 2" xfId="32489" xr:uid="{E59F866E-291E-45A2-858A-708E3058719B}"/>
    <cellStyle name="40% - Accent3 38 2 2 3" xfId="47623" xr:uid="{C5589886-E4FA-4DDA-B5E1-69D36E9D9A3D}"/>
    <cellStyle name="40% - Accent3 38 2 3" xfId="24945" xr:uid="{00B8D2B1-598F-4381-BEA3-3BFBBA268580}"/>
    <cellStyle name="40% - Accent3 38 2 4" xfId="40079" xr:uid="{3E8C0C59-B2B8-4183-BBDB-DC386AE092E7}"/>
    <cellStyle name="40% - Accent3 38 3" xfId="3233" xr:uid="{47D50193-CACB-4B44-BDC4-2DAFB44C84AB}"/>
    <cellStyle name="40% - Accent3 38 3 2" xfId="10996" xr:uid="{EEE71650-0576-4989-A498-0CDF63BEDE74}"/>
    <cellStyle name="40% - Accent3 38 3 2 2" xfId="30021" xr:uid="{6F1EC31F-75E4-4D37-8F33-1CB43032F5D3}"/>
    <cellStyle name="40% - Accent3 38 3 2 3" xfId="45155" xr:uid="{ACE11456-9D46-4630-9BCB-CF7D0CAC3A1A}"/>
    <cellStyle name="40% - Accent3 38 3 3" xfId="22477" xr:uid="{3318C8D8-98EA-4A5E-9FF3-D43C38639DB6}"/>
    <cellStyle name="40% - Accent3 38 3 4" xfId="37611" xr:uid="{6D6116E5-2D40-4AFD-B2D3-68A3B8BFEB21}"/>
    <cellStyle name="40% - Accent3 38 4" xfId="8370" xr:uid="{B0FDCCC6-7F86-4F93-AC55-EB9546E205A8}"/>
    <cellStyle name="40% - Accent3 38 4 2" xfId="27479" xr:uid="{1F7B9809-AE3A-41F5-B7C0-B2EA777493D9}"/>
    <cellStyle name="40% - Accent3 38 4 3" xfId="42613" xr:uid="{8047D72B-0A9E-4F67-98E9-05B76FED0D17}"/>
    <cellStyle name="40% - Accent3 38 5" xfId="19935" xr:uid="{010548BE-4A39-4282-837A-3BF78826936E}"/>
    <cellStyle name="40% - Accent3 38 6" xfId="35069" xr:uid="{2327BC01-2B32-402C-B4CD-5550E7E14CA3}"/>
    <cellStyle name="40% - Accent3 39" xfId="593" xr:uid="{CC43F67A-AB89-4D2E-A1DB-2ABE50250DE2}"/>
    <cellStyle name="40% - Accent3 39 2" xfId="5736" xr:uid="{662C3C91-7753-444D-A872-133CE517AAD0}"/>
    <cellStyle name="40% - Accent3 39 2 2" xfId="13493" xr:uid="{0C8F5470-DE83-48A8-8A8C-E41F7151A25D}"/>
    <cellStyle name="40% - Accent3 39 2 2 2" xfId="32503" xr:uid="{8A1AF4DF-B1DB-4EAF-ACC4-03663C6FA475}"/>
    <cellStyle name="40% - Accent3 39 2 2 3" xfId="47637" xr:uid="{C995803D-5CBA-480E-A4FB-EDAA26DD8BC2}"/>
    <cellStyle name="40% - Accent3 39 2 3" xfId="24959" xr:uid="{B259C07A-22A6-4F6F-B186-57EBFE696AFF}"/>
    <cellStyle name="40% - Accent3 39 2 4" xfId="40093" xr:uid="{2ABD618D-484B-4ECB-8550-A471C36959BA}"/>
    <cellStyle name="40% - Accent3 39 3" xfId="3247" xr:uid="{0A06E5BC-7E38-46CC-A3AE-E580ECE2BD84}"/>
    <cellStyle name="40% - Accent3 39 3 2" xfId="11010" xr:uid="{65714033-0904-4525-A261-B2C612AC3250}"/>
    <cellStyle name="40% - Accent3 39 3 2 2" xfId="30035" xr:uid="{7DA77C0E-05FD-437E-A1AC-320DEFA900B8}"/>
    <cellStyle name="40% - Accent3 39 3 2 3" xfId="45169" xr:uid="{BD7387D5-CBD5-4CB6-8320-3E277A6FA978}"/>
    <cellStyle name="40% - Accent3 39 3 3" xfId="22491" xr:uid="{7AF118CF-FB87-4AC7-9F2F-2ED72768D7A0}"/>
    <cellStyle name="40% - Accent3 39 3 4" xfId="37625" xr:uid="{5B829FBE-AACA-45D5-9403-3A4F38D4897C}"/>
    <cellStyle name="40% - Accent3 39 4" xfId="8384" xr:uid="{9BF29988-FC1D-456E-A1F8-F8C016EE2F3C}"/>
    <cellStyle name="40% - Accent3 39 4 2" xfId="27493" xr:uid="{D369DC7A-A3A9-49AA-AB47-06FC222488E0}"/>
    <cellStyle name="40% - Accent3 39 4 3" xfId="42627" xr:uid="{5EA19563-7EB0-4A3D-BC8C-A27A6FEA0082}"/>
    <cellStyle name="40% - Accent3 39 5" xfId="19949" xr:uid="{0B0250C3-A4C8-49A5-843F-736FB9425CA6}"/>
    <cellStyle name="40% - Accent3 39 6" xfId="35083" xr:uid="{8849525E-F691-452E-9C9B-083335BAB8A7}"/>
    <cellStyle name="40% - Accent3 4" xfId="103" xr:uid="{573632CA-E63B-4607-BAB3-4F60272E6333}"/>
    <cellStyle name="40% - Accent3 4 2" xfId="5246" xr:uid="{BEEED832-21D6-4851-AE73-FA491735A80C}"/>
    <cellStyle name="40% - Accent3 4 2 2" xfId="13003" xr:uid="{46B0E72B-9603-4B7D-A2AB-723F6C136C9B}"/>
    <cellStyle name="40% - Accent3 4 2 2 2" xfId="32013" xr:uid="{684C4323-7F9F-42F0-B91B-CEF310FAEA5E}"/>
    <cellStyle name="40% - Accent3 4 2 2 3" xfId="47147" xr:uid="{B5D6CEDE-F615-4E62-B8E8-80AD3D45FEF9}"/>
    <cellStyle name="40% - Accent3 4 2 3" xfId="24469" xr:uid="{2AA52A0B-EADA-4982-A878-3984577C335F}"/>
    <cellStyle name="40% - Accent3 4 2 4" xfId="39603" xr:uid="{62BA7573-D3C7-4F79-A394-FF92687D375A}"/>
    <cellStyle name="40% - Accent3 4 3" xfId="2756" xr:uid="{8241C5B5-E2D4-4758-804C-4BE85E6EF6E4}"/>
    <cellStyle name="40% - Accent3 4 3 2" xfId="10519" xr:uid="{8FD1419B-FBC1-4803-8383-E692D38A5126}"/>
    <cellStyle name="40% - Accent3 4 3 2 2" xfId="29544" xr:uid="{A0EB5537-ACA0-4EB5-8825-D7959E20C80A}"/>
    <cellStyle name="40% - Accent3 4 3 2 3" xfId="44678" xr:uid="{4DF7B889-75C7-46E5-83B4-009962E644A6}"/>
    <cellStyle name="40% - Accent3 4 3 3" xfId="22000" xr:uid="{54E25B29-640B-4B30-BCEA-FE52430443B5}"/>
    <cellStyle name="40% - Accent3 4 3 4" xfId="37134" xr:uid="{0D544CCE-A76B-49EC-9431-10931CE38485}"/>
    <cellStyle name="40% - Accent3 4 4" xfId="7893" xr:uid="{169DD458-F950-4C34-B6EE-2F7B469EFD9B}"/>
    <cellStyle name="40% - Accent3 4 4 2" xfId="27002" xr:uid="{713DBCEF-8C17-4A9E-9E26-12AE51DC6117}"/>
    <cellStyle name="40% - Accent3 4 4 3" xfId="42136" xr:uid="{FA4F8A1C-5C7F-4EEC-9EDC-FEA8A56DCE93}"/>
    <cellStyle name="40% - Accent3 4 5" xfId="19458" xr:uid="{975DA377-AE7A-4E1A-B3E4-DF94ADED58D6}"/>
    <cellStyle name="40% - Accent3 4 6" xfId="34592" xr:uid="{D6538C2E-D829-4E0E-A79B-4BF859D559A3}"/>
    <cellStyle name="40% - Accent3 40" xfId="607" xr:uid="{00FD00E8-C358-4E72-91CC-8F2D03DF7485}"/>
    <cellStyle name="40% - Accent3 40 2" xfId="5750" xr:uid="{7FF7F426-2CCB-46F3-B2EA-A95679DCC7DF}"/>
    <cellStyle name="40% - Accent3 40 2 2" xfId="13507" xr:uid="{4CE37BE8-D270-40DF-B953-00444B550045}"/>
    <cellStyle name="40% - Accent3 40 2 2 2" xfId="32517" xr:uid="{16442A84-B7F9-4851-AEE4-ABD39D978BB3}"/>
    <cellStyle name="40% - Accent3 40 2 2 3" xfId="47651" xr:uid="{7C4205E8-E93F-46B6-947E-8882A8FF1986}"/>
    <cellStyle name="40% - Accent3 40 2 3" xfId="24973" xr:uid="{EDE5897A-58D2-496A-AFBA-ABE7E1008023}"/>
    <cellStyle name="40% - Accent3 40 2 4" xfId="40107" xr:uid="{59766405-908E-40DF-8407-B024EA316122}"/>
    <cellStyle name="40% - Accent3 40 3" xfId="3261" xr:uid="{A115086C-8FB7-433E-8371-60D6E693D1E3}"/>
    <cellStyle name="40% - Accent3 40 3 2" xfId="11024" xr:uid="{C6F0DA06-D894-4133-B391-FD9FA14E7966}"/>
    <cellStyle name="40% - Accent3 40 3 2 2" xfId="30049" xr:uid="{1DC3C259-682E-4D18-B7EE-B7A08E6C7924}"/>
    <cellStyle name="40% - Accent3 40 3 2 3" xfId="45183" xr:uid="{B130F823-1C68-4E2F-822B-6F3A9281A7C3}"/>
    <cellStyle name="40% - Accent3 40 3 3" xfId="22505" xr:uid="{1510A8C8-4713-4CC0-A609-0359C3535374}"/>
    <cellStyle name="40% - Accent3 40 3 4" xfId="37639" xr:uid="{625161FE-7D17-41A4-8C65-2A946ECE5ADD}"/>
    <cellStyle name="40% - Accent3 40 4" xfId="8398" xr:uid="{56418630-EED1-48BF-A11E-83B2E70D035E}"/>
    <cellStyle name="40% - Accent3 40 4 2" xfId="27507" xr:uid="{3C4E47BB-B870-4C64-8764-9B92001CDCC9}"/>
    <cellStyle name="40% - Accent3 40 4 3" xfId="42641" xr:uid="{CB02A0A2-CF53-4FE9-9A93-903C9B25BBD8}"/>
    <cellStyle name="40% - Accent3 40 5" xfId="19963" xr:uid="{628FF21A-3BAE-44C3-8A46-A721F37A27C6}"/>
    <cellStyle name="40% - Accent3 40 6" xfId="35097" xr:uid="{9B9B0E90-1306-43E6-91E8-0666D88937A3}"/>
    <cellStyle name="40% - Accent3 41" xfId="621" xr:uid="{C78531E9-7144-453A-AE11-641A7E1239D8}"/>
    <cellStyle name="40% - Accent3 41 2" xfId="5764" xr:uid="{6EFCC969-6B71-4740-BC4F-E36E6AA2231B}"/>
    <cellStyle name="40% - Accent3 41 2 2" xfId="13521" xr:uid="{4025E3D5-2D78-4158-8CA1-CB9814DC780A}"/>
    <cellStyle name="40% - Accent3 41 2 2 2" xfId="32531" xr:uid="{897D2D61-C993-49EE-B601-730F860B6611}"/>
    <cellStyle name="40% - Accent3 41 2 2 3" xfId="47665" xr:uid="{AE63EE3B-9948-40A6-A929-CE90E084055F}"/>
    <cellStyle name="40% - Accent3 41 2 3" xfId="24987" xr:uid="{F4A820A0-293E-4940-90B0-9C181E81FDF2}"/>
    <cellStyle name="40% - Accent3 41 2 4" xfId="40121" xr:uid="{D48CD993-B822-4CAD-82DB-9210219FD80C}"/>
    <cellStyle name="40% - Accent3 41 3" xfId="3275" xr:uid="{3371CF5A-3821-4975-AD37-3BD14B8F8AFE}"/>
    <cellStyle name="40% - Accent3 41 3 2" xfId="11038" xr:uid="{5FFBCEE7-28EF-43D5-97AB-4D51133119E4}"/>
    <cellStyle name="40% - Accent3 41 3 2 2" xfId="30063" xr:uid="{4BA316EB-0B86-4E01-B684-01A1876DB458}"/>
    <cellStyle name="40% - Accent3 41 3 2 3" xfId="45197" xr:uid="{F19FCA30-8E3D-4E1C-BD03-9264D0919454}"/>
    <cellStyle name="40% - Accent3 41 3 3" xfId="22519" xr:uid="{80D518BE-625C-409B-9C56-175BD2C506F6}"/>
    <cellStyle name="40% - Accent3 41 3 4" xfId="37653" xr:uid="{F9125BF2-F5B8-4B71-AB8E-6EF3A30169E1}"/>
    <cellStyle name="40% - Accent3 41 4" xfId="8412" xr:uid="{0E7C8DCB-C105-470C-BEB9-606CFF6DFF3E}"/>
    <cellStyle name="40% - Accent3 41 4 2" xfId="27521" xr:uid="{733D03B4-F761-4AAD-B8F6-B7AC271725BF}"/>
    <cellStyle name="40% - Accent3 41 4 3" xfId="42655" xr:uid="{37B69437-7D7F-4F37-945B-8BC82CCE913E}"/>
    <cellStyle name="40% - Accent3 41 5" xfId="19977" xr:uid="{58F4C799-22EC-475E-85B4-A1DB1D731408}"/>
    <cellStyle name="40% - Accent3 41 6" xfId="35111" xr:uid="{4730E89A-3714-41B1-9800-2DC9BD5473ED}"/>
    <cellStyle name="40% - Accent3 42" xfId="635" xr:uid="{99119F99-81E4-4428-93F9-76F7F6B5D9A2}"/>
    <cellStyle name="40% - Accent3 42 2" xfId="5778" xr:uid="{3D340BED-2571-4750-89F2-75CD4E2B0CAB}"/>
    <cellStyle name="40% - Accent3 42 2 2" xfId="13535" xr:uid="{405207CE-D7ED-4E12-99AC-745A9CBBE0CC}"/>
    <cellStyle name="40% - Accent3 42 2 2 2" xfId="32545" xr:uid="{278BD79C-A942-4062-A5BC-1298D8BD4D36}"/>
    <cellStyle name="40% - Accent3 42 2 2 3" xfId="47679" xr:uid="{48C34424-0A94-4226-9C60-EB67B41749BC}"/>
    <cellStyle name="40% - Accent3 42 2 3" xfId="25001" xr:uid="{D9C8EB0C-4D4C-471B-AB5C-1CFD8A07892F}"/>
    <cellStyle name="40% - Accent3 42 2 4" xfId="40135" xr:uid="{84711AB0-F7B9-40B4-9FE6-275F87AAFC6D}"/>
    <cellStyle name="40% - Accent3 42 3" xfId="3289" xr:uid="{47DD18CF-2CD3-4F66-8051-1BC7B744B414}"/>
    <cellStyle name="40% - Accent3 42 3 2" xfId="11052" xr:uid="{31B8513E-C7E6-4E5F-AA9A-8132D56B4BBF}"/>
    <cellStyle name="40% - Accent3 42 3 2 2" xfId="30077" xr:uid="{560C5156-5BF0-4E3C-B3D7-8687BE556BC9}"/>
    <cellStyle name="40% - Accent3 42 3 2 3" xfId="45211" xr:uid="{81089CC1-C08B-44FB-A6DC-5568C031DA6D}"/>
    <cellStyle name="40% - Accent3 42 3 3" xfId="22533" xr:uid="{36FDC451-892F-4404-9FDD-4F808CF4565D}"/>
    <cellStyle name="40% - Accent3 42 3 4" xfId="37667" xr:uid="{F3A6B093-F3EA-4EA3-AC5D-45920900E27C}"/>
    <cellStyle name="40% - Accent3 42 4" xfId="8426" xr:uid="{AA3BF483-CA2F-41EE-9DC5-CA0BD78F7A10}"/>
    <cellStyle name="40% - Accent3 42 4 2" xfId="27535" xr:uid="{FF59DC4E-50FF-4462-AEB4-9F1A228F1DE0}"/>
    <cellStyle name="40% - Accent3 42 4 3" xfId="42669" xr:uid="{91790FF4-B49F-4232-AAE0-FE6B9061B1F8}"/>
    <cellStyle name="40% - Accent3 42 5" xfId="19991" xr:uid="{FE45CC9E-3F59-4CB9-AE10-FA617DF295E8}"/>
    <cellStyle name="40% - Accent3 42 6" xfId="35125" xr:uid="{829C8E51-E7D7-4D35-903A-253487E19F49}"/>
    <cellStyle name="40% - Accent3 43" xfId="649" xr:uid="{A5E6495E-73F2-4AF2-8870-28C49076DF7E}"/>
    <cellStyle name="40% - Accent3 43 2" xfId="5792" xr:uid="{71B03102-8CD8-4714-AEB2-31A139E556F4}"/>
    <cellStyle name="40% - Accent3 43 2 2" xfId="13549" xr:uid="{6B0FFA63-1167-4389-B478-F2C96F370925}"/>
    <cellStyle name="40% - Accent3 43 2 2 2" xfId="32559" xr:uid="{BAD2BA85-8DCE-4081-8E42-D765879137B1}"/>
    <cellStyle name="40% - Accent3 43 2 2 3" xfId="47693" xr:uid="{D88FDEBA-16E0-40DE-A293-51D3F4AA927C}"/>
    <cellStyle name="40% - Accent3 43 2 3" xfId="25015" xr:uid="{EFBA3F8A-BD34-4D7A-8141-3B0C8983C7E8}"/>
    <cellStyle name="40% - Accent3 43 2 4" xfId="40149" xr:uid="{FE8BB541-3E96-419F-A3FF-C7FC9C8EC2AF}"/>
    <cellStyle name="40% - Accent3 43 3" xfId="3303" xr:uid="{72FE224E-B7CF-44A3-BF49-A64993BE3BB1}"/>
    <cellStyle name="40% - Accent3 43 3 2" xfId="11066" xr:uid="{A4FE5D61-CC0D-4DB2-8CB2-8F3F23529CE2}"/>
    <cellStyle name="40% - Accent3 43 3 2 2" xfId="30091" xr:uid="{F5D8D7AB-A3C7-4E46-B689-63DE27E10FB9}"/>
    <cellStyle name="40% - Accent3 43 3 2 3" xfId="45225" xr:uid="{13631CA8-6E6B-49AB-A2FC-E2217B1E0598}"/>
    <cellStyle name="40% - Accent3 43 3 3" xfId="22547" xr:uid="{059B947F-3BE1-40FB-A4BF-928F284FC596}"/>
    <cellStyle name="40% - Accent3 43 3 4" xfId="37681" xr:uid="{AC757904-24D2-4F6F-9C41-1547D5A8D751}"/>
    <cellStyle name="40% - Accent3 43 4" xfId="8440" xr:uid="{39C28B79-973A-4E10-908F-0E744D5B048F}"/>
    <cellStyle name="40% - Accent3 43 4 2" xfId="27549" xr:uid="{DB735F8F-AC92-441D-8D05-A7AD00850189}"/>
    <cellStyle name="40% - Accent3 43 4 3" xfId="42683" xr:uid="{FB26EEC2-5984-4B0C-8D00-186557BE7C0F}"/>
    <cellStyle name="40% - Accent3 43 5" xfId="20005" xr:uid="{6E818142-0E41-4475-852D-F2FCF04DFAC9}"/>
    <cellStyle name="40% - Accent3 43 6" xfId="35139" xr:uid="{8ED78CDD-EB76-4D70-A7E5-D995B2E330E3}"/>
    <cellStyle name="40% - Accent3 44" xfId="663" xr:uid="{5448AD62-59B6-4258-B667-0EC2645E9359}"/>
    <cellStyle name="40% - Accent3 44 2" xfId="5806" xr:uid="{CE6E10BC-2C80-41AD-919B-50F61FA273BE}"/>
    <cellStyle name="40% - Accent3 44 2 2" xfId="13563" xr:uid="{0989A5C9-10FB-49A5-8FB0-29812F6327E4}"/>
    <cellStyle name="40% - Accent3 44 2 2 2" xfId="32573" xr:uid="{8E2816F8-55D3-4BE2-AED4-0BB20C6257C2}"/>
    <cellStyle name="40% - Accent3 44 2 2 3" xfId="47707" xr:uid="{4342AD3D-EB3B-4B5F-AB9F-E82FECCD9DFC}"/>
    <cellStyle name="40% - Accent3 44 2 3" xfId="25029" xr:uid="{DDD69032-83AB-4DC3-B122-C3D9D605381F}"/>
    <cellStyle name="40% - Accent3 44 2 4" xfId="40163" xr:uid="{807A9AA1-BCC9-4FB9-AE8D-888EDEC3DCB5}"/>
    <cellStyle name="40% - Accent3 44 3" xfId="3317" xr:uid="{A3268174-D6B7-4191-A9FC-60A19A239A1C}"/>
    <cellStyle name="40% - Accent3 44 3 2" xfId="11080" xr:uid="{AC5E0625-942F-499B-B883-49873F470F88}"/>
    <cellStyle name="40% - Accent3 44 3 2 2" xfId="30105" xr:uid="{0CDF7CF1-E9D2-4A36-8F41-304A44BA6347}"/>
    <cellStyle name="40% - Accent3 44 3 2 3" xfId="45239" xr:uid="{13BBC7DD-FDF4-4B89-AA71-2CC9B14E6FC2}"/>
    <cellStyle name="40% - Accent3 44 3 3" xfId="22561" xr:uid="{67B792C7-3D2C-4501-B124-4BB0D9EC93E8}"/>
    <cellStyle name="40% - Accent3 44 3 4" xfId="37695" xr:uid="{12672603-B0AB-4DC4-A03D-98E36DA983DF}"/>
    <cellStyle name="40% - Accent3 44 4" xfId="8454" xr:uid="{8665E527-A4D6-4A86-8A47-0B9FF1EFEE39}"/>
    <cellStyle name="40% - Accent3 44 4 2" xfId="27563" xr:uid="{788EA861-8B45-4FCA-B1A7-09C17D20CAD7}"/>
    <cellStyle name="40% - Accent3 44 4 3" xfId="42697" xr:uid="{8EBCA30C-21F4-45AB-B96C-0FC44BAE9DC1}"/>
    <cellStyle name="40% - Accent3 44 5" xfId="20019" xr:uid="{6B367AE1-5B0C-4D8A-889E-7CCBD4A23C73}"/>
    <cellStyle name="40% - Accent3 44 6" xfId="35153" xr:uid="{B222EAC2-2E9D-4A7E-B632-78FAE47B36A8}"/>
    <cellStyle name="40% - Accent3 45" xfId="677" xr:uid="{C9F9DEA5-9D95-4483-A181-918EE974E686}"/>
    <cellStyle name="40% - Accent3 45 2" xfId="5820" xr:uid="{80AA33A7-D90F-4D5B-A319-CBC3D8B59729}"/>
    <cellStyle name="40% - Accent3 45 2 2" xfId="13577" xr:uid="{F0B5D55C-0936-4A4F-85E5-2DA7FFF0AB3E}"/>
    <cellStyle name="40% - Accent3 45 2 2 2" xfId="32587" xr:uid="{B3D0E8CC-83BB-435B-BCFF-1DFC0214388E}"/>
    <cellStyle name="40% - Accent3 45 2 2 3" xfId="47721" xr:uid="{7C22F33F-1AE0-477D-B443-C1FFF4D57A7C}"/>
    <cellStyle name="40% - Accent3 45 2 3" xfId="25043" xr:uid="{3DF07118-CDE9-4247-BB90-DAEF720C6B8F}"/>
    <cellStyle name="40% - Accent3 45 2 4" xfId="40177" xr:uid="{896B279F-1673-4FF0-8EF6-4A8DB909F5F0}"/>
    <cellStyle name="40% - Accent3 45 3" xfId="3331" xr:uid="{0ECB6579-E260-4B09-9108-9E70D3EA6234}"/>
    <cellStyle name="40% - Accent3 45 3 2" xfId="11094" xr:uid="{0BB55F46-5BD5-4536-9574-570238BBA546}"/>
    <cellStyle name="40% - Accent3 45 3 2 2" xfId="30119" xr:uid="{AF2B9558-2D6F-45A5-B95F-0F9883C850FD}"/>
    <cellStyle name="40% - Accent3 45 3 2 3" xfId="45253" xr:uid="{82EB409A-7974-4C57-9EDA-ADDA112A8235}"/>
    <cellStyle name="40% - Accent3 45 3 3" xfId="22575" xr:uid="{341DA49B-6212-43C3-867A-77FB37590FE5}"/>
    <cellStyle name="40% - Accent3 45 3 4" xfId="37709" xr:uid="{AE52FFEC-35F1-43F0-9740-22810AE4C556}"/>
    <cellStyle name="40% - Accent3 45 4" xfId="8468" xr:uid="{29095D8F-4530-4B81-9F8A-C8E4A9C94F82}"/>
    <cellStyle name="40% - Accent3 45 4 2" xfId="27577" xr:uid="{714800DB-43BE-4C3C-A13D-AB9C5949A133}"/>
    <cellStyle name="40% - Accent3 45 4 3" xfId="42711" xr:uid="{844B829A-2BCC-4C2F-B76B-39563BA6D430}"/>
    <cellStyle name="40% - Accent3 45 5" xfId="20033" xr:uid="{578DD965-B28C-437F-92CA-FBF43DE0BB92}"/>
    <cellStyle name="40% - Accent3 45 6" xfId="35167" xr:uid="{008AF6A7-A5FA-4718-B60C-85BCCC699FB6}"/>
    <cellStyle name="40% - Accent3 46" xfId="691" xr:uid="{CFC24C60-F087-4567-95E7-D8EF3E0C9F8D}"/>
    <cellStyle name="40% - Accent3 46 2" xfId="5840" xr:uid="{9ADD6789-7F0A-48DA-9A44-512D85378863}"/>
    <cellStyle name="40% - Accent3 46 2 2" xfId="13597" xr:uid="{142D44BC-D247-4E98-BAED-268F14E3AFD9}"/>
    <cellStyle name="40% - Accent3 46 2 2 2" xfId="32607" xr:uid="{8C660EF1-A05D-47A2-B474-069B9BEBE389}"/>
    <cellStyle name="40% - Accent3 46 2 2 3" xfId="47741" xr:uid="{D3749542-FD19-49FA-9E08-E1667F22CD06}"/>
    <cellStyle name="40% - Accent3 46 2 3" xfId="25063" xr:uid="{5957ADA7-CB0B-4EB9-8B01-D6572A9DEB5B}"/>
    <cellStyle name="40% - Accent3 46 2 4" xfId="40197" xr:uid="{511F9D68-3FDC-4B82-8543-B013BFFE5175}"/>
    <cellStyle name="40% - Accent3 46 3" xfId="3345" xr:uid="{8AC64442-D558-4FC6-A939-61194E1EF487}"/>
    <cellStyle name="40% - Accent3 46 3 2" xfId="11108" xr:uid="{D7CB7BE1-2D6C-4546-99AD-71849AF447D9}"/>
    <cellStyle name="40% - Accent3 46 3 2 2" xfId="30133" xr:uid="{B9408F6B-0368-4DD0-99D2-2A581CDD0990}"/>
    <cellStyle name="40% - Accent3 46 3 2 3" xfId="45267" xr:uid="{25C3096F-70EA-4BA2-85AE-90C3F21DBBEC}"/>
    <cellStyle name="40% - Accent3 46 3 3" xfId="22589" xr:uid="{2EB70DD4-9010-4CE8-8A89-D093F352697D}"/>
    <cellStyle name="40% - Accent3 46 3 4" xfId="37723" xr:uid="{518614C7-F893-47A5-A57D-22936A61B340}"/>
    <cellStyle name="40% - Accent3 46 4" xfId="8482" xr:uid="{B97830FA-6E4A-43CF-AD25-F460AA849C5D}"/>
    <cellStyle name="40% - Accent3 46 4 2" xfId="27591" xr:uid="{96531E1C-A307-4D3A-8DAC-6C98A44E4406}"/>
    <cellStyle name="40% - Accent3 46 4 3" xfId="42725" xr:uid="{E52163F9-A4E4-4841-8B9D-5AD1A87CDD0E}"/>
    <cellStyle name="40% - Accent3 46 5" xfId="20047" xr:uid="{988A9090-3780-44DE-A316-99AE5BCC1DA1}"/>
    <cellStyle name="40% - Accent3 46 6" xfId="35181" xr:uid="{521F253E-A8FA-4370-A140-5893B1185692}"/>
    <cellStyle name="40% - Accent3 47" xfId="705" xr:uid="{1C807041-CA02-4549-BF56-E86A078B9DCF}"/>
    <cellStyle name="40% - Accent3 47 2" xfId="5854" xr:uid="{42F41F02-B8D1-45A7-A805-2ECA6E53EDBB}"/>
    <cellStyle name="40% - Accent3 47 2 2" xfId="13611" xr:uid="{61C1F6BD-D9AC-4302-8503-96894AF79D8F}"/>
    <cellStyle name="40% - Accent3 47 2 2 2" xfId="32621" xr:uid="{6AC46650-3119-408D-9A6A-93C31C6F05EC}"/>
    <cellStyle name="40% - Accent3 47 2 2 3" xfId="47755" xr:uid="{786917D8-8652-4907-88E0-FB6C94CE3097}"/>
    <cellStyle name="40% - Accent3 47 2 3" xfId="25077" xr:uid="{DF82E62A-B164-45B3-B428-A81391C31FF6}"/>
    <cellStyle name="40% - Accent3 47 2 4" xfId="40211" xr:uid="{9F99C98F-27A4-46BB-A5A5-0115CEE9FCFA}"/>
    <cellStyle name="40% - Accent3 47 3" xfId="3359" xr:uid="{6940015A-7501-4A91-9B32-3542D6976220}"/>
    <cellStyle name="40% - Accent3 47 3 2" xfId="11122" xr:uid="{0910D9F8-9709-4064-983A-10D7096AA35C}"/>
    <cellStyle name="40% - Accent3 47 3 2 2" xfId="30147" xr:uid="{F4754886-BCE1-41F3-B045-98DCA46853BB}"/>
    <cellStyle name="40% - Accent3 47 3 2 3" xfId="45281" xr:uid="{2627A16F-2D0D-4E48-9C3D-3F1EC7459496}"/>
    <cellStyle name="40% - Accent3 47 3 3" xfId="22603" xr:uid="{C8D6A069-E553-47CE-B4C5-EB4F6E137E2D}"/>
    <cellStyle name="40% - Accent3 47 3 4" xfId="37737" xr:uid="{D152263E-CF60-41FC-B7F9-937B14161B3B}"/>
    <cellStyle name="40% - Accent3 47 4" xfId="8496" xr:uid="{5B4EF262-94EF-472D-9854-94B7DED64B0C}"/>
    <cellStyle name="40% - Accent3 47 4 2" xfId="27605" xr:uid="{66B0A965-309F-40AB-8ACB-2D7719FE7BF7}"/>
    <cellStyle name="40% - Accent3 47 4 3" xfId="42739" xr:uid="{02F07472-594B-4A96-A19C-8A9AC89DED11}"/>
    <cellStyle name="40% - Accent3 47 5" xfId="20061" xr:uid="{9045D8FE-F157-4E58-BE97-49E9420D0CE0}"/>
    <cellStyle name="40% - Accent3 47 6" xfId="35195" xr:uid="{56B1BB49-FF73-4D1A-9B93-D39D10213868}"/>
    <cellStyle name="40% - Accent3 48" xfId="719" xr:uid="{D127205F-687D-4626-9248-C5AEE4C118C5}"/>
    <cellStyle name="40% - Accent3 48 2" xfId="5868" xr:uid="{DCC10AEE-6D9F-48B4-A9E7-8FACC927DDF6}"/>
    <cellStyle name="40% - Accent3 48 2 2" xfId="13625" xr:uid="{FBD95630-6192-48A2-BE8E-C1023F7A4DEA}"/>
    <cellStyle name="40% - Accent3 48 2 2 2" xfId="32635" xr:uid="{133AC549-FFF7-4373-9ED5-F1F5B8E82978}"/>
    <cellStyle name="40% - Accent3 48 2 2 3" xfId="47769" xr:uid="{F7B9518E-C845-4303-AF2F-3B4C07E8B30A}"/>
    <cellStyle name="40% - Accent3 48 2 3" xfId="25091" xr:uid="{453C16D4-E6AA-4308-836B-161D7C2FD999}"/>
    <cellStyle name="40% - Accent3 48 2 4" xfId="40225" xr:uid="{2C33B4DD-99AD-4F83-B79B-F56AD7CF3D9F}"/>
    <cellStyle name="40% - Accent3 48 3" xfId="3373" xr:uid="{5EEBF540-234F-4BB1-AECA-E59F7EDE7255}"/>
    <cellStyle name="40% - Accent3 48 3 2" xfId="11136" xr:uid="{D257051E-063C-4D78-9C86-AF75F5B13F78}"/>
    <cellStyle name="40% - Accent3 48 3 2 2" xfId="30161" xr:uid="{998209F8-7A4B-46E6-BC2F-29CDE4A72F5F}"/>
    <cellStyle name="40% - Accent3 48 3 2 3" xfId="45295" xr:uid="{A8693126-352E-47CC-93A0-4C1D637BB6F4}"/>
    <cellStyle name="40% - Accent3 48 3 3" xfId="22617" xr:uid="{CE558200-9F9D-4409-A70E-198A7DFB6743}"/>
    <cellStyle name="40% - Accent3 48 3 4" xfId="37751" xr:uid="{12A2D3F5-E049-402F-ACA0-CBD8A9FB5D1C}"/>
    <cellStyle name="40% - Accent3 48 4" xfId="8510" xr:uid="{9A19B54E-57AE-4B66-886E-1B6E3AF519F8}"/>
    <cellStyle name="40% - Accent3 48 4 2" xfId="27619" xr:uid="{3325E4AD-411F-41EB-AF20-2503A5D7AB80}"/>
    <cellStyle name="40% - Accent3 48 4 3" xfId="42753" xr:uid="{6DB82BA8-3CFA-40CF-AEFF-4712E54E011F}"/>
    <cellStyle name="40% - Accent3 48 5" xfId="20075" xr:uid="{FB516265-50FE-49FF-9333-1087CC10A9BD}"/>
    <cellStyle name="40% - Accent3 48 6" xfId="35209" xr:uid="{74589BA0-2AED-42FA-8539-032F1DE63EF9}"/>
    <cellStyle name="40% - Accent3 49" xfId="733" xr:uid="{147D4BC9-2BBE-46AB-BB59-04A1DD58F8D6}"/>
    <cellStyle name="40% - Accent3 49 2" xfId="5882" xr:uid="{488EBE51-96D6-466E-A177-6644DFA64E77}"/>
    <cellStyle name="40% - Accent3 49 2 2" xfId="13639" xr:uid="{6D6B88FE-4876-417F-BEE2-A13E0F5DC8EC}"/>
    <cellStyle name="40% - Accent3 49 2 2 2" xfId="32649" xr:uid="{64CCCA08-32E4-4244-B346-0ED2BF3C705E}"/>
    <cellStyle name="40% - Accent3 49 2 2 3" xfId="47783" xr:uid="{4AB0D964-6B95-4A27-8665-D99BEA251409}"/>
    <cellStyle name="40% - Accent3 49 2 3" xfId="25105" xr:uid="{C2664946-D07F-4A57-8FA0-AF0B86DF970B}"/>
    <cellStyle name="40% - Accent3 49 2 4" xfId="40239" xr:uid="{2403E3A0-F848-412C-A0E5-56AFACD516ED}"/>
    <cellStyle name="40% - Accent3 49 3" xfId="3387" xr:uid="{980434D8-0DA5-4ECD-B381-FCE96CF46E81}"/>
    <cellStyle name="40% - Accent3 49 3 2" xfId="11150" xr:uid="{FCDDD378-071D-4E3E-BA00-C77BD8711B5B}"/>
    <cellStyle name="40% - Accent3 49 3 2 2" xfId="30175" xr:uid="{4BD0B79D-8685-47E0-A544-EBF01BC1B92C}"/>
    <cellStyle name="40% - Accent3 49 3 2 3" xfId="45309" xr:uid="{63A42580-7C16-44E9-B201-79FF07E47FBC}"/>
    <cellStyle name="40% - Accent3 49 3 3" xfId="22631" xr:uid="{14D9ABA8-BDC3-4DFC-899F-A1ACC562148E}"/>
    <cellStyle name="40% - Accent3 49 3 4" xfId="37765" xr:uid="{A1717182-2786-4035-9ADF-D07CB8174830}"/>
    <cellStyle name="40% - Accent3 49 4" xfId="8524" xr:uid="{B2D568B0-A970-4FF7-A5FE-C430A6A86BDF}"/>
    <cellStyle name="40% - Accent3 49 4 2" xfId="27633" xr:uid="{1D7E9C6E-5EB8-40FC-B7A2-1B46F8F59DB7}"/>
    <cellStyle name="40% - Accent3 49 4 3" xfId="42767" xr:uid="{D09B198C-0367-47C6-A319-C51D2DAAF011}"/>
    <cellStyle name="40% - Accent3 49 5" xfId="20089" xr:uid="{CD3E2D9A-5F49-481F-A17C-71AB7F258D58}"/>
    <cellStyle name="40% - Accent3 49 6" xfId="35223" xr:uid="{FA9594B6-AC0B-4E26-990F-9D3D5757FD99}"/>
    <cellStyle name="40% - Accent3 5" xfId="117" xr:uid="{3207CD22-2B7C-4827-85FE-6AC97FB3D913}"/>
    <cellStyle name="40% - Accent3 5 2" xfId="5260" xr:uid="{415D0BE9-CC33-4FBB-BAB2-852E308D3127}"/>
    <cellStyle name="40% - Accent3 5 2 2" xfId="13017" xr:uid="{5115EF74-E589-4412-8B5B-590198FEBC9F}"/>
    <cellStyle name="40% - Accent3 5 2 2 2" xfId="32027" xr:uid="{2C301631-8E46-42DC-AAF5-5CE5D1586487}"/>
    <cellStyle name="40% - Accent3 5 2 2 3" xfId="47161" xr:uid="{7B1A8877-ABAE-4C25-86A7-C574629765D4}"/>
    <cellStyle name="40% - Accent3 5 2 3" xfId="24483" xr:uid="{3667741F-7C4B-4D9E-8080-A6F11DC0222D}"/>
    <cellStyle name="40% - Accent3 5 2 4" xfId="39617" xr:uid="{197D7CCD-FF0B-4D03-A9EB-AD733AF01F10}"/>
    <cellStyle name="40% - Accent3 5 3" xfId="2770" xr:uid="{99D48399-3B16-459B-AE60-00ABA48B13FA}"/>
    <cellStyle name="40% - Accent3 5 3 2" xfId="10533" xr:uid="{18A4C98C-4FE7-4B59-BAE6-9469F4D7CB81}"/>
    <cellStyle name="40% - Accent3 5 3 2 2" xfId="29558" xr:uid="{35980658-645B-45DC-851D-BE6E11E2BF68}"/>
    <cellStyle name="40% - Accent3 5 3 2 3" xfId="44692" xr:uid="{6820CF28-38EB-438A-AD3D-FD45486FE18C}"/>
    <cellStyle name="40% - Accent3 5 3 3" xfId="22014" xr:uid="{20343AF9-90C3-4A40-AE71-516D337E5256}"/>
    <cellStyle name="40% - Accent3 5 3 4" xfId="37148" xr:uid="{2B5CE134-C05F-4207-9883-C54D99E57037}"/>
    <cellStyle name="40% - Accent3 5 4" xfId="7907" xr:uid="{254F2508-DE67-4DAF-86EC-2A2365EE6228}"/>
    <cellStyle name="40% - Accent3 5 4 2" xfId="27016" xr:uid="{0A127B47-CD02-4E74-A99B-6FB76C6D147B}"/>
    <cellStyle name="40% - Accent3 5 4 3" xfId="42150" xr:uid="{D6A85AC2-5D92-4653-BBCF-D09F79BF2AA3}"/>
    <cellStyle name="40% - Accent3 5 5" xfId="19472" xr:uid="{C94F0401-C85A-4D06-9FD4-1E553A307417}"/>
    <cellStyle name="40% - Accent3 5 6" xfId="34606" xr:uid="{23335182-51F5-44B8-B7F5-1FC92EB96806}"/>
    <cellStyle name="40% - Accent3 50" xfId="747" xr:uid="{73BAF60C-2BA3-46B2-802F-BBA0B783A91C}"/>
    <cellStyle name="40% - Accent3 50 2" xfId="5896" xr:uid="{592D4FBC-9AEF-4E02-9AB1-7837B01E160A}"/>
    <cellStyle name="40% - Accent3 50 2 2" xfId="13653" xr:uid="{EB261C92-B6DC-49BA-B523-70223C41B808}"/>
    <cellStyle name="40% - Accent3 50 2 2 2" xfId="32663" xr:uid="{B225A307-47B2-4AA3-9F9A-D4254B3D4220}"/>
    <cellStyle name="40% - Accent3 50 2 2 3" xfId="47797" xr:uid="{0449ABC7-6FA4-4980-BD6F-C6CE65D6F23A}"/>
    <cellStyle name="40% - Accent3 50 2 3" xfId="25119" xr:uid="{FD63FD9B-C99A-4B14-A5E7-74324F7D4A86}"/>
    <cellStyle name="40% - Accent3 50 2 4" xfId="40253" xr:uid="{903D66B4-370F-4631-B27A-E0383BF4A80E}"/>
    <cellStyle name="40% - Accent3 50 3" xfId="3401" xr:uid="{E057AFFA-9029-4B18-9698-003701EB775F}"/>
    <cellStyle name="40% - Accent3 50 3 2" xfId="11164" xr:uid="{1715C359-4657-4B3B-B270-22730690D435}"/>
    <cellStyle name="40% - Accent3 50 3 2 2" xfId="30189" xr:uid="{9E239BF7-3D49-4143-8BC4-ACAB0DDD97C1}"/>
    <cellStyle name="40% - Accent3 50 3 2 3" xfId="45323" xr:uid="{0EC1282B-6503-4F15-B326-A9A25B989ECF}"/>
    <cellStyle name="40% - Accent3 50 3 3" xfId="22645" xr:uid="{E32DB68E-09F6-4722-8587-4718A2B0F66E}"/>
    <cellStyle name="40% - Accent3 50 3 4" xfId="37779" xr:uid="{060A42A9-0246-4776-BD26-D19A08876515}"/>
    <cellStyle name="40% - Accent3 50 4" xfId="8538" xr:uid="{CEE38C6E-285E-4C7D-8298-987DEF69AE19}"/>
    <cellStyle name="40% - Accent3 50 4 2" xfId="27647" xr:uid="{35B581D4-E6F1-495B-BD59-6C89490E23BB}"/>
    <cellStyle name="40% - Accent3 50 4 3" xfId="42781" xr:uid="{E7B7F653-1206-4143-BB12-08AE8D2ABFCD}"/>
    <cellStyle name="40% - Accent3 50 5" xfId="20103" xr:uid="{3DB71C3F-B03F-4EAD-A5DF-7667C2CDFED3}"/>
    <cellStyle name="40% - Accent3 50 6" xfId="35237" xr:uid="{F6A5B126-315A-4E1D-B6B3-E27F33ACC03F}"/>
    <cellStyle name="40% - Accent3 51" xfId="761" xr:uid="{C4801936-B479-45DE-A903-F2FFBCA83C0A}"/>
    <cellStyle name="40% - Accent3 51 2" xfId="5910" xr:uid="{BB19ABAD-B3DD-4346-9F37-0D42CF5FE711}"/>
    <cellStyle name="40% - Accent3 51 2 2" xfId="13667" xr:uid="{0A00F65E-B8DE-4409-92DE-94B0C631FC7C}"/>
    <cellStyle name="40% - Accent3 51 2 2 2" xfId="32677" xr:uid="{975F4B31-0A3B-4FE5-BC89-435D7DB68917}"/>
    <cellStyle name="40% - Accent3 51 2 2 3" xfId="47811" xr:uid="{221230CD-8BF1-44F2-84CC-F686899681DB}"/>
    <cellStyle name="40% - Accent3 51 2 3" xfId="25133" xr:uid="{AAD575E3-6DE2-458D-9175-8738DDA909CE}"/>
    <cellStyle name="40% - Accent3 51 2 4" xfId="40267" xr:uid="{C20C0A00-CB82-4EB1-B56B-0D278AEA7FB1}"/>
    <cellStyle name="40% - Accent3 51 3" xfId="3415" xr:uid="{AEF4B252-1AEE-4549-8A88-050F7C0A95E0}"/>
    <cellStyle name="40% - Accent3 51 3 2" xfId="11178" xr:uid="{9EAB410B-B64B-4583-8142-C5ED6A1DDE53}"/>
    <cellStyle name="40% - Accent3 51 3 2 2" xfId="30203" xr:uid="{3F0410A8-306C-444D-9C3A-3B21D8CFFFC8}"/>
    <cellStyle name="40% - Accent3 51 3 2 3" xfId="45337" xr:uid="{7EC1296D-AFFD-4064-BCAA-8F72B9DD919B}"/>
    <cellStyle name="40% - Accent3 51 3 3" xfId="22659" xr:uid="{8B61D654-0800-408A-9B87-673FA4772BE2}"/>
    <cellStyle name="40% - Accent3 51 3 4" xfId="37793" xr:uid="{C55752F2-35BE-477E-9B27-FFB04AB5C3C8}"/>
    <cellStyle name="40% - Accent3 51 4" xfId="8552" xr:uid="{5681D0D2-D32B-4A46-A8B0-904C3047CCC7}"/>
    <cellStyle name="40% - Accent3 51 4 2" xfId="27661" xr:uid="{256AF26F-C403-48E6-A57F-EB5A6613C8D8}"/>
    <cellStyle name="40% - Accent3 51 4 3" xfId="42795" xr:uid="{3A7F3FA3-EF43-42B5-94C7-9E71283602B5}"/>
    <cellStyle name="40% - Accent3 51 5" xfId="20117" xr:uid="{A37C8A61-1D20-4A62-8032-3BC381498229}"/>
    <cellStyle name="40% - Accent3 51 6" xfId="35251" xr:uid="{554CF03D-78D0-4275-84E0-74F86947C93B}"/>
    <cellStyle name="40% - Accent3 52" xfId="775" xr:uid="{D8A05929-41FF-4442-8D3D-73A4F8748E41}"/>
    <cellStyle name="40% - Accent3 52 2" xfId="5924" xr:uid="{F325810D-9127-4131-92AC-DB5E70DD46CA}"/>
    <cellStyle name="40% - Accent3 52 2 2" xfId="13681" xr:uid="{C219BAAD-71E7-44BA-B7E0-10416EB4418A}"/>
    <cellStyle name="40% - Accent3 52 2 2 2" xfId="32691" xr:uid="{970C0C11-E4F9-49DE-BEA5-D002A6745CAA}"/>
    <cellStyle name="40% - Accent3 52 2 2 3" xfId="47825" xr:uid="{44FADCD8-D155-4730-875C-B18B708E9288}"/>
    <cellStyle name="40% - Accent3 52 2 3" xfId="25147" xr:uid="{A874EAF6-C379-4238-ACA7-7F91074705C9}"/>
    <cellStyle name="40% - Accent3 52 2 4" xfId="40281" xr:uid="{E57E56B6-4AAD-4230-BC70-4BEC140CE1D3}"/>
    <cellStyle name="40% - Accent3 52 3" xfId="3429" xr:uid="{92FE808C-8F05-4234-96BD-720C21E27419}"/>
    <cellStyle name="40% - Accent3 52 3 2" xfId="11192" xr:uid="{12DC68D7-7ED0-455D-83E5-9029506A37E1}"/>
    <cellStyle name="40% - Accent3 52 3 2 2" xfId="30217" xr:uid="{17430507-56AC-45CD-82B2-E1E28E2AB6A7}"/>
    <cellStyle name="40% - Accent3 52 3 2 3" xfId="45351" xr:uid="{F2143630-57DD-46DD-ABCB-8E0897B4303A}"/>
    <cellStyle name="40% - Accent3 52 3 3" xfId="22673" xr:uid="{C2363489-0CB5-4492-A1F0-098F8F613E8F}"/>
    <cellStyle name="40% - Accent3 52 3 4" xfId="37807" xr:uid="{F09F22FB-2331-4FF8-91F1-D97507494D97}"/>
    <cellStyle name="40% - Accent3 52 4" xfId="8566" xr:uid="{CA0DB37F-CA38-439B-852D-EE227BE57F4D}"/>
    <cellStyle name="40% - Accent3 52 4 2" xfId="27675" xr:uid="{7F086C04-6B3A-41F3-86ED-6BEC2C946200}"/>
    <cellStyle name="40% - Accent3 52 4 3" xfId="42809" xr:uid="{E9AFBEB8-5586-4F3F-A1A7-DCB27000A439}"/>
    <cellStyle name="40% - Accent3 52 5" xfId="20131" xr:uid="{65FBA69D-7BF0-4851-98E9-E17FF66A139A}"/>
    <cellStyle name="40% - Accent3 52 6" xfId="35265" xr:uid="{F09B6233-D8E5-47FD-A0F4-DDF3051EBF6E}"/>
    <cellStyle name="40% - Accent3 53" xfId="789" xr:uid="{2B49807B-4050-44EF-9446-171D3DD6886A}"/>
    <cellStyle name="40% - Accent3 53 2" xfId="5938" xr:uid="{153542D9-C688-449D-8804-0D3A311FAA91}"/>
    <cellStyle name="40% - Accent3 53 2 2" xfId="13695" xr:uid="{FE87BC1B-937E-485D-AD56-7DD68B2E1EA2}"/>
    <cellStyle name="40% - Accent3 53 2 2 2" xfId="32705" xr:uid="{A854B4C6-CC30-4232-9520-32904C399811}"/>
    <cellStyle name="40% - Accent3 53 2 2 3" xfId="47839" xr:uid="{62051264-37DB-46AE-A22E-FE320972A971}"/>
    <cellStyle name="40% - Accent3 53 2 3" xfId="25161" xr:uid="{8ABE8D18-64FE-440E-91C1-059CC7A066D1}"/>
    <cellStyle name="40% - Accent3 53 2 4" xfId="40295" xr:uid="{2C465DAB-203C-4ABB-85DA-0417F66240CC}"/>
    <cellStyle name="40% - Accent3 53 3" xfId="3443" xr:uid="{5066A849-46A4-40DB-BC7D-FAABFE0D8EB2}"/>
    <cellStyle name="40% - Accent3 53 3 2" xfId="11206" xr:uid="{581546BA-1166-44AE-8DDA-63FE3B975E52}"/>
    <cellStyle name="40% - Accent3 53 3 2 2" xfId="30231" xr:uid="{F18583D7-46EB-4ACA-89EE-6F37F03A0BD4}"/>
    <cellStyle name="40% - Accent3 53 3 2 3" xfId="45365" xr:uid="{5059AEE2-0389-4106-B85A-1D5E3D47261C}"/>
    <cellStyle name="40% - Accent3 53 3 3" xfId="22687" xr:uid="{460761B3-7903-480F-A812-E0CE31F56AA7}"/>
    <cellStyle name="40% - Accent3 53 3 4" xfId="37821" xr:uid="{1BD5F7C2-6620-4F87-B37B-B733CD2B8DEB}"/>
    <cellStyle name="40% - Accent3 53 4" xfId="8580" xr:uid="{79BC4791-0576-49EF-B717-4B3FC871945E}"/>
    <cellStyle name="40% - Accent3 53 4 2" xfId="27689" xr:uid="{4FCD624D-3125-4810-8E5B-EF88E4055BEF}"/>
    <cellStyle name="40% - Accent3 53 4 3" xfId="42823" xr:uid="{BB1A34D4-0345-4836-895F-897117CB1BD9}"/>
    <cellStyle name="40% - Accent3 53 5" xfId="20145" xr:uid="{A7697EF5-02A5-4C45-B27B-59C33C41CEE7}"/>
    <cellStyle name="40% - Accent3 53 6" xfId="35279" xr:uid="{70D5BCEB-556D-41B3-9C7F-2D9CF21CC2D9}"/>
    <cellStyle name="40% - Accent3 54" xfId="803" xr:uid="{075C0E48-A33C-4497-B975-C5C6ADF414FF}"/>
    <cellStyle name="40% - Accent3 54 2" xfId="5952" xr:uid="{4DB1197C-581F-4AA0-9D5A-6ED89CD40DFF}"/>
    <cellStyle name="40% - Accent3 54 2 2" xfId="13709" xr:uid="{4F18E795-5A1B-4311-85CD-995B447A168F}"/>
    <cellStyle name="40% - Accent3 54 2 2 2" xfId="32719" xr:uid="{8C385A8B-48DB-49C7-A6F0-5D4242E6A91F}"/>
    <cellStyle name="40% - Accent3 54 2 2 3" xfId="47853" xr:uid="{3A9061FA-E65E-4E18-909A-EA3D3111D151}"/>
    <cellStyle name="40% - Accent3 54 2 3" xfId="25175" xr:uid="{DAF92C89-64E0-47F4-8FC8-8B67A12FBAD0}"/>
    <cellStyle name="40% - Accent3 54 2 4" xfId="40309" xr:uid="{4F7C4C8D-3F5E-45B6-941C-E25A796C054C}"/>
    <cellStyle name="40% - Accent3 54 3" xfId="3457" xr:uid="{91FE93C0-2A4A-46D0-B3EC-ED8BA7BB416C}"/>
    <cellStyle name="40% - Accent3 54 3 2" xfId="11220" xr:uid="{7DD2AD7C-3D64-4A6A-88F8-85477FD239FE}"/>
    <cellStyle name="40% - Accent3 54 3 2 2" xfId="30245" xr:uid="{22BA1FA7-8FC3-4044-890A-163B543209C6}"/>
    <cellStyle name="40% - Accent3 54 3 2 3" xfId="45379" xr:uid="{7CA441BF-B1CA-4E94-8F40-4A113DA18544}"/>
    <cellStyle name="40% - Accent3 54 3 3" xfId="22701" xr:uid="{AEC2AC35-A84A-4C08-BAB0-059C49B38E26}"/>
    <cellStyle name="40% - Accent3 54 3 4" xfId="37835" xr:uid="{384D0804-431D-4A1E-BB65-C3367D10BB8B}"/>
    <cellStyle name="40% - Accent3 54 4" xfId="8594" xr:uid="{C946FF25-39E7-409A-9BF8-43905CE8BFD6}"/>
    <cellStyle name="40% - Accent3 54 4 2" xfId="27703" xr:uid="{D6F84C44-BB04-4468-B0EC-21AC9DB7DB62}"/>
    <cellStyle name="40% - Accent3 54 4 3" xfId="42837" xr:uid="{8DCF1C28-86B7-4D6D-B8DC-CCB75A4841DB}"/>
    <cellStyle name="40% - Accent3 54 5" xfId="20159" xr:uid="{52481202-E2AC-45D5-86C2-5EBDFF8877CC}"/>
    <cellStyle name="40% - Accent3 54 6" xfId="35293" xr:uid="{38E4539C-56B7-4923-B0D6-6345D6F81C08}"/>
    <cellStyle name="40% - Accent3 55" xfId="817" xr:uid="{92614128-F733-4B5D-8559-DA7EC36BD427}"/>
    <cellStyle name="40% - Accent3 55 2" xfId="5966" xr:uid="{DDC24A07-EA2B-46E5-B028-F4E4DDE18FFA}"/>
    <cellStyle name="40% - Accent3 55 2 2" xfId="13723" xr:uid="{F1E60CA2-6034-4BFE-816D-6E37B3E567BE}"/>
    <cellStyle name="40% - Accent3 55 2 2 2" xfId="32733" xr:uid="{FFCD5D27-33E7-48F8-9820-EA28125BF7FC}"/>
    <cellStyle name="40% - Accent3 55 2 2 3" xfId="47867" xr:uid="{9BF7B2F7-324E-4457-B1B2-D64B8A1009D5}"/>
    <cellStyle name="40% - Accent3 55 2 3" xfId="25189" xr:uid="{65F759A4-A3AF-407C-83D4-34D1C014C065}"/>
    <cellStyle name="40% - Accent3 55 2 4" xfId="40323" xr:uid="{E99657BC-935A-4E6F-8CF8-F0C8F1D2EFB8}"/>
    <cellStyle name="40% - Accent3 55 3" xfId="3471" xr:uid="{E39D4567-A682-4584-9F20-7DC2AE048241}"/>
    <cellStyle name="40% - Accent3 55 3 2" xfId="11234" xr:uid="{8301EAB1-C8D9-48F5-B9C5-B1BCC9CA05B8}"/>
    <cellStyle name="40% - Accent3 55 3 2 2" xfId="30259" xr:uid="{DB1B881B-2C11-4174-9167-F9F01CB8BA76}"/>
    <cellStyle name="40% - Accent3 55 3 2 3" xfId="45393" xr:uid="{7720BF4B-09F6-472C-9D17-764F112486AC}"/>
    <cellStyle name="40% - Accent3 55 3 3" xfId="22715" xr:uid="{F695533C-0E88-44FF-A65D-FA1DC4342E78}"/>
    <cellStyle name="40% - Accent3 55 3 4" xfId="37849" xr:uid="{71D297E0-E769-4BFF-9157-AB78E9FFBABD}"/>
    <cellStyle name="40% - Accent3 55 4" xfId="8608" xr:uid="{96D4548D-C5F0-463E-BD3C-977328D23A20}"/>
    <cellStyle name="40% - Accent3 55 4 2" xfId="27717" xr:uid="{5FCDC63D-13B0-4720-A1CC-1A5A53BC9DF5}"/>
    <cellStyle name="40% - Accent3 55 4 3" xfId="42851" xr:uid="{45F9DA10-6A83-4A31-A715-55F9E678A019}"/>
    <cellStyle name="40% - Accent3 55 5" xfId="20173" xr:uid="{2A0CE929-9FF8-455B-80C8-54CA736E55BC}"/>
    <cellStyle name="40% - Accent3 55 6" xfId="35307" xr:uid="{E8EC5C6B-A35F-4228-B850-E7661A205C01}"/>
    <cellStyle name="40% - Accent3 56" xfId="831" xr:uid="{63CE6D51-F3DB-410C-9E9A-F87000A50845}"/>
    <cellStyle name="40% - Accent3 56 2" xfId="5980" xr:uid="{DC50E6B3-9D15-434D-A65A-3A6CB398D8E2}"/>
    <cellStyle name="40% - Accent3 56 2 2" xfId="13737" xr:uid="{D8424DF6-5C05-44DA-9D7A-82A1A5F187D8}"/>
    <cellStyle name="40% - Accent3 56 2 2 2" xfId="32747" xr:uid="{D6833295-CA40-4DC4-BB27-5F038C0471D7}"/>
    <cellStyle name="40% - Accent3 56 2 2 3" xfId="47881" xr:uid="{7C2C523D-FE1F-4FA1-AA4E-38112F113036}"/>
    <cellStyle name="40% - Accent3 56 2 3" xfId="25203" xr:uid="{4CBD84F7-68B2-4A73-913B-C5B594EE01EE}"/>
    <cellStyle name="40% - Accent3 56 2 4" xfId="40337" xr:uid="{FFDD5A14-0F5F-483C-8444-48AD30F4B392}"/>
    <cellStyle name="40% - Accent3 56 3" xfId="3485" xr:uid="{3AEA0A9F-1707-443B-A5F6-10FDA88DBE7D}"/>
    <cellStyle name="40% - Accent3 56 3 2" xfId="11248" xr:uid="{F7436F57-7CFA-40E6-887C-8BBE6F23F64C}"/>
    <cellStyle name="40% - Accent3 56 3 2 2" xfId="30273" xr:uid="{12DBECEE-B9A7-4B19-9095-8CE8BE2394CC}"/>
    <cellStyle name="40% - Accent3 56 3 2 3" xfId="45407" xr:uid="{F37821E2-1AC5-45C1-8169-04C5D66E66A2}"/>
    <cellStyle name="40% - Accent3 56 3 3" xfId="22729" xr:uid="{19644307-D768-492C-A028-210BE4F5AA89}"/>
    <cellStyle name="40% - Accent3 56 3 4" xfId="37863" xr:uid="{328C8F90-301F-47E2-88AF-540314CE8F02}"/>
    <cellStyle name="40% - Accent3 56 4" xfId="8622" xr:uid="{A0A861C9-1C06-4331-9874-7F62394A6B24}"/>
    <cellStyle name="40% - Accent3 56 4 2" xfId="27731" xr:uid="{A99EB728-A1E2-4F62-AFD5-4A6C27935B7A}"/>
    <cellStyle name="40% - Accent3 56 4 3" xfId="42865" xr:uid="{E202B72D-07DA-4454-BCB2-41DC8D4FE723}"/>
    <cellStyle name="40% - Accent3 56 5" xfId="20187" xr:uid="{792A7295-95E0-463E-AA77-4293A0E522A3}"/>
    <cellStyle name="40% - Accent3 56 6" xfId="35321" xr:uid="{34AF37A2-E7C7-4447-AD6A-808A3D333F1C}"/>
    <cellStyle name="40% - Accent3 57" xfId="845" xr:uid="{82A174A0-CC6C-4502-B4EB-DFD3A20638CB}"/>
    <cellStyle name="40% - Accent3 57 2" xfId="5994" xr:uid="{6EFB389D-CFC1-42C3-9275-2812FF063F8A}"/>
    <cellStyle name="40% - Accent3 57 2 2" xfId="13751" xr:uid="{C2AAF423-565C-4667-A5D6-69244F9F15EA}"/>
    <cellStyle name="40% - Accent3 57 2 2 2" xfId="32761" xr:uid="{AF9B0B15-649E-4573-98E9-1C164AC34454}"/>
    <cellStyle name="40% - Accent3 57 2 2 3" xfId="47895" xr:uid="{12B8CE44-6D59-4C3D-A15C-D18BCBC1BB52}"/>
    <cellStyle name="40% - Accent3 57 2 3" xfId="25217" xr:uid="{FFBBD238-F1FD-4981-AC68-B61FF6BF42AA}"/>
    <cellStyle name="40% - Accent3 57 2 4" xfId="40351" xr:uid="{24121AC9-F72E-45D4-92E2-EF5EE6E5C82C}"/>
    <cellStyle name="40% - Accent3 57 3" xfId="3499" xr:uid="{81F447F5-22A3-4F56-9F49-845C2A774CC7}"/>
    <cellStyle name="40% - Accent3 57 3 2" xfId="11262" xr:uid="{65F2348E-7201-4DC6-9F0F-551BDB72755F}"/>
    <cellStyle name="40% - Accent3 57 3 2 2" xfId="30287" xr:uid="{BEAA1F99-A3DA-4442-BA3F-6BE7B175792A}"/>
    <cellStyle name="40% - Accent3 57 3 2 3" xfId="45421" xr:uid="{D04219F7-789C-4052-B248-99A268484A24}"/>
    <cellStyle name="40% - Accent3 57 3 3" xfId="22743" xr:uid="{172F40A0-26CD-4344-81FF-F50DD5CAC021}"/>
    <cellStyle name="40% - Accent3 57 3 4" xfId="37877" xr:uid="{1DEDC514-F69B-4610-A545-365EA45673BE}"/>
    <cellStyle name="40% - Accent3 57 4" xfId="8636" xr:uid="{1609D96C-23B6-427E-95FD-D051523C3923}"/>
    <cellStyle name="40% - Accent3 57 4 2" xfId="27745" xr:uid="{03586CED-09F2-4127-9F43-9189E0D3D027}"/>
    <cellStyle name="40% - Accent3 57 4 3" xfId="42879" xr:uid="{A6153006-9F72-4685-88C3-EBD049A5230F}"/>
    <cellStyle name="40% - Accent3 57 5" xfId="20201" xr:uid="{8236502F-3646-4B2F-B84D-15441E8A47E2}"/>
    <cellStyle name="40% - Accent3 57 6" xfId="35335" xr:uid="{3DC3BF4A-E513-4B33-A85F-E9908F072A35}"/>
    <cellStyle name="40% - Accent3 58" xfId="859" xr:uid="{59F69FC3-7C2B-4190-B119-611457CA3EA5}"/>
    <cellStyle name="40% - Accent3 58 2" xfId="6008" xr:uid="{F0D5E254-DB55-4B04-BC7B-B8BAA4CA8885}"/>
    <cellStyle name="40% - Accent3 58 2 2" xfId="13765" xr:uid="{B83C6AA1-E3B7-46AB-8009-2C071D763309}"/>
    <cellStyle name="40% - Accent3 58 2 2 2" xfId="32775" xr:uid="{C55CC58F-DDB9-4B9C-86D5-A4EE816B7A82}"/>
    <cellStyle name="40% - Accent3 58 2 2 3" xfId="47909" xr:uid="{F5105F89-4A70-43BB-B795-6DC13D0E215F}"/>
    <cellStyle name="40% - Accent3 58 2 3" xfId="25231" xr:uid="{8BA24D4E-8008-41AA-93AB-21B06ED6A0E5}"/>
    <cellStyle name="40% - Accent3 58 2 4" xfId="40365" xr:uid="{552C84E9-B751-4F66-B1F3-2A20875CCBA4}"/>
    <cellStyle name="40% - Accent3 58 3" xfId="3513" xr:uid="{D1946686-7088-4A59-B4A5-3358E6717D75}"/>
    <cellStyle name="40% - Accent3 58 3 2" xfId="11276" xr:uid="{248BC35D-3019-4929-9A89-0C051020279C}"/>
    <cellStyle name="40% - Accent3 58 3 2 2" xfId="30301" xr:uid="{53D8CF03-32BA-4D94-AD41-26E4F24197F0}"/>
    <cellStyle name="40% - Accent3 58 3 2 3" xfId="45435" xr:uid="{7EF6637E-1221-4F74-8F2F-85F6EEC97642}"/>
    <cellStyle name="40% - Accent3 58 3 3" xfId="22757" xr:uid="{F7AC85EA-3FA8-4D63-B29A-DAD20A0668F8}"/>
    <cellStyle name="40% - Accent3 58 3 4" xfId="37891" xr:uid="{17582FE0-A923-4327-ADE3-1220C017015B}"/>
    <cellStyle name="40% - Accent3 58 4" xfId="8650" xr:uid="{14A976DD-7B3B-4FE5-A066-8450CE57122E}"/>
    <cellStyle name="40% - Accent3 58 4 2" xfId="27759" xr:uid="{2EF0B5FE-0738-4FB5-8DF1-225F3649B7CD}"/>
    <cellStyle name="40% - Accent3 58 4 3" xfId="42893" xr:uid="{4BBFC593-D13C-457E-8AB2-ABEFC2E406AA}"/>
    <cellStyle name="40% - Accent3 58 5" xfId="20215" xr:uid="{98803094-FF50-4AE9-800E-E396CCED009E}"/>
    <cellStyle name="40% - Accent3 58 6" xfId="35349" xr:uid="{78ABCFAF-BB4A-44AA-AEC1-3F361A59069D}"/>
    <cellStyle name="40% - Accent3 59" xfId="873" xr:uid="{C071C78D-E7DF-4F41-A70C-08714407EB3D}"/>
    <cellStyle name="40% - Accent3 59 2" xfId="6022" xr:uid="{C412A885-0C0D-43F2-BCE6-30F1458E1CFB}"/>
    <cellStyle name="40% - Accent3 59 2 2" xfId="13779" xr:uid="{D1255D80-2FE1-4882-9669-E4E76DCEC413}"/>
    <cellStyle name="40% - Accent3 59 2 2 2" xfId="32789" xr:uid="{7A02010C-1E6A-4C2D-842F-3893FA6DFE34}"/>
    <cellStyle name="40% - Accent3 59 2 2 3" xfId="47923" xr:uid="{798D8BC8-C00E-4071-B434-E168E2FA4DA0}"/>
    <cellStyle name="40% - Accent3 59 2 3" xfId="25245" xr:uid="{7C45AEB5-9596-47D9-ACD7-BBFAFDB10158}"/>
    <cellStyle name="40% - Accent3 59 2 4" xfId="40379" xr:uid="{A1A50EE8-71DE-4A44-B7DC-B06226A6DA2F}"/>
    <cellStyle name="40% - Accent3 59 3" xfId="3527" xr:uid="{C22E2E58-847A-4231-9D3E-F4EB64A47A79}"/>
    <cellStyle name="40% - Accent3 59 3 2" xfId="11290" xr:uid="{0A1FAE07-3A17-461A-96B7-677815B8F66F}"/>
    <cellStyle name="40% - Accent3 59 3 2 2" xfId="30315" xr:uid="{1D9BA375-B9F7-40FA-9F1E-3BDB6CEC96C0}"/>
    <cellStyle name="40% - Accent3 59 3 2 3" xfId="45449" xr:uid="{A3762120-71BD-4245-B19D-450480F79DE2}"/>
    <cellStyle name="40% - Accent3 59 3 3" xfId="22771" xr:uid="{133F56B3-DC26-4197-90B2-4ED289EAF6A5}"/>
    <cellStyle name="40% - Accent3 59 3 4" xfId="37905" xr:uid="{F8CA75F3-E694-49A8-A3D4-B698B7FCD61B}"/>
    <cellStyle name="40% - Accent3 59 4" xfId="8664" xr:uid="{C1324F61-04B8-4044-9ACC-F45F7DF22D52}"/>
    <cellStyle name="40% - Accent3 59 4 2" xfId="27773" xr:uid="{585A3A18-B14D-4D48-8EC5-A53A7F5922E5}"/>
    <cellStyle name="40% - Accent3 59 4 3" xfId="42907" xr:uid="{BC9AD026-A317-4F19-ADF2-57EDF5FDE6E8}"/>
    <cellStyle name="40% - Accent3 59 5" xfId="20229" xr:uid="{5132B1C8-5186-4254-80B1-21517AC75EF0}"/>
    <cellStyle name="40% - Accent3 59 6" xfId="35363" xr:uid="{132F029F-DAA8-44F8-A72A-573EEFE057FB}"/>
    <cellStyle name="40% - Accent3 6" xfId="131" xr:uid="{EEA152A8-B792-42E5-A37C-7A749D660A63}"/>
    <cellStyle name="40% - Accent3 6 2" xfId="5274" xr:uid="{EBF44043-54CA-4B63-BC9B-7C6BD61328CB}"/>
    <cellStyle name="40% - Accent3 6 2 2" xfId="13031" xr:uid="{205086E9-E912-415C-8564-F0DDE924DB32}"/>
    <cellStyle name="40% - Accent3 6 2 2 2" xfId="32041" xr:uid="{7BC5A49A-E7AD-402D-82EE-34158F26C170}"/>
    <cellStyle name="40% - Accent3 6 2 2 3" xfId="47175" xr:uid="{1F490D43-DB5C-45AA-BC3A-8FCC6F840943}"/>
    <cellStyle name="40% - Accent3 6 2 3" xfId="24497" xr:uid="{F64DB5B8-6A05-49EE-B6C7-4760338F3545}"/>
    <cellStyle name="40% - Accent3 6 2 4" xfId="39631" xr:uid="{578AC9E5-3E5D-4CA9-AD60-ED17B0F7192B}"/>
    <cellStyle name="40% - Accent3 6 3" xfId="2784" xr:uid="{FB63D6C8-CAFA-4408-B402-FDFB188A6278}"/>
    <cellStyle name="40% - Accent3 6 3 2" xfId="10547" xr:uid="{89B3BA76-10D9-4943-B333-BC65A17CA21B}"/>
    <cellStyle name="40% - Accent3 6 3 2 2" xfId="29572" xr:uid="{DA9D8727-8D06-47FC-A1AF-8BA3B73D7A77}"/>
    <cellStyle name="40% - Accent3 6 3 2 3" xfId="44706" xr:uid="{53FE7DCE-DC5F-491D-B75E-B1ABC93158B2}"/>
    <cellStyle name="40% - Accent3 6 3 3" xfId="22028" xr:uid="{D35AA388-C721-4C08-94A3-F5396445582D}"/>
    <cellStyle name="40% - Accent3 6 3 4" xfId="37162" xr:uid="{83C7C4DB-48D3-4B75-A835-91A9E1608447}"/>
    <cellStyle name="40% - Accent3 6 4" xfId="7921" xr:uid="{2CC354D2-A7EA-46EC-A1E1-24990668D4BD}"/>
    <cellStyle name="40% - Accent3 6 4 2" xfId="27030" xr:uid="{153FA5D2-61BC-497C-A2B6-E27C3FF6260D}"/>
    <cellStyle name="40% - Accent3 6 4 3" xfId="42164" xr:uid="{D66E8757-F1CD-4B71-B72B-9D4FDEEF7928}"/>
    <cellStyle name="40% - Accent3 6 5" xfId="19486" xr:uid="{D750667B-CC88-4357-B37E-A627E8556F5F}"/>
    <cellStyle name="40% - Accent3 6 6" xfId="34620" xr:uid="{9674EC85-B210-4AB9-9C88-68543B766B52}"/>
    <cellStyle name="40% - Accent3 60" xfId="887" xr:uid="{23BED47F-0DF4-4B15-A678-A3B0101D9405}"/>
    <cellStyle name="40% - Accent3 60 2" xfId="6036" xr:uid="{1DA1290A-F8E8-4B44-9BED-D70F7864A831}"/>
    <cellStyle name="40% - Accent3 60 2 2" xfId="13793" xr:uid="{F556208B-18CF-41C7-AC49-84D5E9713E4E}"/>
    <cellStyle name="40% - Accent3 60 2 2 2" xfId="32803" xr:uid="{E77C6CA2-9FA5-4A27-A4F3-04BABE540F5B}"/>
    <cellStyle name="40% - Accent3 60 2 2 3" xfId="47937" xr:uid="{01451E21-825D-4E6A-B6F7-BF27E5F74AE9}"/>
    <cellStyle name="40% - Accent3 60 2 3" xfId="25259" xr:uid="{601506A8-264B-4EC8-910F-98987776904A}"/>
    <cellStyle name="40% - Accent3 60 2 4" xfId="40393" xr:uid="{062A8FAB-524D-4E06-AEE8-7782DB144C1F}"/>
    <cellStyle name="40% - Accent3 60 3" xfId="3541" xr:uid="{47443904-EF34-48A5-BA24-F5CD896522E9}"/>
    <cellStyle name="40% - Accent3 60 3 2" xfId="11304" xr:uid="{58538980-D54B-44CA-A312-A94687979534}"/>
    <cellStyle name="40% - Accent3 60 3 2 2" xfId="30329" xr:uid="{E603369F-5E7E-4DEE-A666-265990A47A3F}"/>
    <cellStyle name="40% - Accent3 60 3 2 3" xfId="45463" xr:uid="{27D5E87B-7FE0-4C49-9A81-36902DB4FBA8}"/>
    <cellStyle name="40% - Accent3 60 3 3" xfId="22785" xr:uid="{317692E3-36D1-4DDE-85EC-D44A0E599FE1}"/>
    <cellStyle name="40% - Accent3 60 3 4" xfId="37919" xr:uid="{8E405791-FD75-48D5-82D4-92ED58425281}"/>
    <cellStyle name="40% - Accent3 60 4" xfId="8678" xr:uid="{5EFAD2E1-0017-4EC5-B421-2AC133C93B03}"/>
    <cellStyle name="40% - Accent3 60 4 2" xfId="27787" xr:uid="{DE2E6BCC-53C1-49FA-B0D1-CECA736A4425}"/>
    <cellStyle name="40% - Accent3 60 4 3" xfId="42921" xr:uid="{8EA6D6DE-E493-4F44-A4CB-A3BE3C1A60A3}"/>
    <cellStyle name="40% - Accent3 60 5" xfId="20243" xr:uid="{9D68D5C1-EE6C-4E4B-845D-959B5CBC4289}"/>
    <cellStyle name="40% - Accent3 60 6" xfId="35377" xr:uid="{30FE7346-9727-473D-BA56-9C3F9ADFEA9F}"/>
    <cellStyle name="40% - Accent3 61" xfId="901" xr:uid="{1A1F2072-2CD9-4F9C-AB78-9B808FFE1A97}"/>
    <cellStyle name="40% - Accent3 61 2" xfId="6050" xr:uid="{3B6A9120-7BF1-4081-8CBC-DE6B0F9FD911}"/>
    <cellStyle name="40% - Accent3 61 2 2" xfId="13807" xr:uid="{075512A6-B408-4E9F-8C31-560E480766AB}"/>
    <cellStyle name="40% - Accent3 61 2 2 2" xfId="32817" xr:uid="{3C7CA6EC-8F28-4CD7-BAC4-A8385A1334C5}"/>
    <cellStyle name="40% - Accent3 61 2 2 3" xfId="47951" xr:uid="{CD1B722A-6228-43E1-A519-A4F43966E52B}"/>
    <cellStyle name="40% - Accent3 61 2 3" xfId="25273" xr:uid="{2E8F162B-F101-403B-936A-07C4E49FAB9A}"/>
    <cellStyle name="40% - Accent3 61 2 4" xfId="40407" xr:uid="{C11CF2D0-61BA-473B-83AE-6F8340CB9DE7}"/>
    <cellStyle name="40% - Accent3 61 3" xfId="3555" xr:uid="{279FDA98-8CBD-4631-93F0-FE27F255E0B5}"/>
    <cellStyle name="40% - Accent3 61 3 2" xfId="11318" xr:uid="{B8CD58CA-4053-4D4F-8499-261F8C623867}"/>
    <cellStyle name="40% - Accent3 61 3 2 2" xfId="30343" xr:uid="{1CA5B272-9D17-42E1-B3FC-F8053E166E21}"/>
    <cellStyle name="40% - Accent3 61 3 2 3" xfId="45477" xr:uid="{8A83E118-72DD-4A63-A4D3-7EDD46A72C64}"/>
    <cellStyle name="40% - Accent3 61 3 3" xfId="22799" xr:uid="{94AA98B5-FD23-471E-A9E7-0CF51CF195FE}"/>
    <cellStyle name="40% - Accent3 61 3 4" xfId="37933" xr:uid="{EB0303FD-9979-497A-8E38-41C1C594AF24}"/>
    <cellStyle name="40% - Accent3 61 4" xfId="8692" xr:uid="{40AF9CBD-F682-4B21-8480-8B20570EE5BB}"/>
    <cellStyle name="40% - Accent3 61 4 2" xfId="27801" xr:uid="{AE3586E6-85F1-4CC1-83E4-9B57B6A099D2}"/>
    <cellStyle name="40% - Accent3 61 4 3" xfId="42935" xr:uid="{AA7E2A89-89E2-4001-B216-FAD7C0036DF9}"/>
    <cellStyle name="40% - Accent3 61 5" xfId="20257" xr:uid="{365935A0-BC55-49B4-98DF-D0DE665044CD}"/>
    <cellStyle name="40% - Accent3 61 6" xfId="35391" xr:uid="{03FE1533-CF8E-4D73-8C59-432080F08B70}"/>
    <cellStyle name="40% - Accent3 62" xfId="915" xr:uid="{AB929B6D-A9DF-4D57-BD5C-A09286A5FD9D}"/>
    <cellStyle name="40% - Accent3 62 2" xfId="6064" xr:uid="{FE150459-8AE3-4F18-9528-8ED9D5D0051C}"/>
    <cellStyle name="40% - Accent3 62 2 2" xfId="13821" xr:uid="{0C5A3D17-459C-4DFD-BD4B-3324F873BEC0}"/>
    <cellStyle name="40% - Accent3 62 2 2 2" xfId="32831" xr:uid="{61A97D0C-240D-403E-B856-70BB5E2BB4F5}"/>
    <cellStyle name="40% - Accent3 62 2 2 3" xfId="47965" xr:uid="{51647D06-4850-432D-B70E-1FF4D704ABB1}"/>
    <cellStyle name="40% - Accent3 62 2 3" xfId="25287" xr:uid="{9E17A2A3-BE96-425F-A3F8-5D09B4ADD144}"/>
    <cellStyle name="40% - Accent3 62 2 4" xfId="40421" xr:uid="{6240F325-31FF-46ED-A815-A0F24BC3DBA1}"/>
    <cellStyle name="40% - Accent3 62 3" xfId="3569" xr:uid="{FEA4BC36-C155-4EFE-88CF-2E46AB43B5B2}"/>
    <cellStyle name="40% - Accent3 62 3 2" xfId="11332" xr:uid="{8EF50394-AC2C-494D-A2A3-C6F1767E46FD}"/>
    <cellStyle name="40% - Accent3 62 3 2 2" xfId="30357" xr:uid="{596EC31F-BE83-424E-8DBE-EE4BC26FA994}"/>
    <cellStyle name="40% - Accent3 62 3 2 3" xfId="45491" xr:uid="{7FBB288B-FC1F-4AA5-ADB9-856BD86485AA}"/>
    <cellStyle name="40% - Accent3 62 3 3" xfId="22813" xr:uid="{449E6A5A-4EBC-467C-90C1-0679AFB6B7AF}"/>
    <cellStyle name="40% - Accent3 62 3 4" xfId="37947" xr:uid="{59AE5AA0-E222-471E-B60C-BAD7EC9072F8}"/>
    <cellStyle name="40% - Accent3 62 4" xfId="8706" xr:uid="{8D31032F-8ABA-460D-9C7A-5EF7183AA77F}"/>
    <cellStyle name="40% - Accent3 62 4 2" xfId="27815" xr:uid="{4B5C44B9-890B-4436-94A1-0C21E13C04D6}"/>
    <cellStyle name="40% - Accent3 62 4 3" xfId="42949" xr:uid="{9EDFCA8B-4B89-4C7B-BCA4-5CE17C20E518}"/>
    <cellStyle name="40% - Accent3 62 5" xfId="20271" xr:uid="{BFD99DDF-9A86-44EB-A166-C254EA001A24}"/>
    <cellStyle name="40% - Accent3 62 6" xfId="35405" xr:uid="{D947BF69-152B-4531-ABFB-1E08B3C5D0DE}"/>
    <cellStyle name="40% - Accent3 63" xfId="929" xr:uid="{7E4EB8FF-E928-41FC-855E-9EF4A77E9BAF}"/>
    <cellStyle name="40% - Accent3 63 2" xfId="6078" xr:uid="{ABF55025-6CFB-473B-B992-01EEE6B6CB1D}"/>
    <cellStyle name="40% - Accent3 63 2 2" xfId="13835" xr:uid="{6B3EF72C-7D31-4EF5-9505-89D145A41CDC}"/>
    <cellStyle name="40% - Accent3 63 2 2 2" xfId="32845" xr:uid="{72B87049-8162-4B11-AA9B-E7F9C51B491F}"/>
    <cellStyle name="40% - Accent3 63 2 2 3" xfId="47979" xr:uid="{61FF443A-68F1-47A2-BD0D-439A0DD9B5C2}"/>
    <cellStyle name="40% - Accent3 63 2 3" xfId="25301" xr:uid="{D72A4BBD-5EB7-4FC1-9288-DBAE749B96E1}"/>
    <cellStyle name="40% - Accent3 63 2 4" xfId="40435" xr:uid="{3F0ADC17-D8BD-4A7E-B020-E988EEA4C4BB}"/>
    <cellStyle name="40% - Accent3 63 3" xfId="3583" xr:uid="{266C9137-F39F-4AA4-A911-65A26795EC59}"/>
    <cellStyle name="40% - Accent3 63 3 2" xfId="11346" xr:uid="{E94D3129-5EFF-4F42-AECD-EAF4B84AC836}"/>
    <cellStyle name="40% - Accent3 63 3 2 2" xfId="30371" xr:uid="{32553C24-DFEB-4059-B547-2276B0878EF8}"/>
    <cellStyle name="40% - Accent3 63 3 2 3" xfId="45505" xr:uid="{817516B5-CADB-4773-9C60-A505CE8D308E}"/>
    <cellStyle name="40% - Accent3 63 3 3" xfId="22827" xr:uid="{8A5D7D35-7BC7-41E5-8F51-A86F71C2C364}"/>
    <cellStyle name="40% - Accent3 63 3 4" xfId="37961" xr:uid="{AEF2745B-BE4D-4ECB-8FA5-B794A691C624}"/>
    <cellStyle name="40% - Accent3 63 4" xfId="8720" xr:uid="{C19AE8F2-5E61-4F77-823D-82FE5195F70D}"/>
    <cellStyle name="40% - Accent3 63 4 2" xfId="27829" xr:uid="{071A80A8-6D1F-41C7-AED0-B4B58BE47688}"/>
    <cellStyle name="40% - Accent3 63 4 3" xfId="42963" xr:uid="{3190F774-DC03-4D0F-8C91-ACBD4B9C9127}"/>
    <cellStyle name="40% - Accent3 63 5" xfId="20285" xr:uid="{6D05C15F-8A9E-4340-A018-24358D199EDA}"/>
    <cellStyle name="40% - Accent3 63 6" xfId="35419" xr:uid="{31035D4C-B7AE-4DA0-B708-742400003615}"/>
    <cellStyle name="40% - Accent3 64" xfId="943" xr:uid="{57EE786A-7E19-484D-A505-D6C948B11952}"/>
    <cellStyle name="40% - Accent3 64 2" xfId="6092" xr:uid="{78B9C146-219D-4FCE-AAB0-DC418A4E5B12}"/>
    <cellStyle name="40% - Accent3 64 2 2" xfId="13849" xr:uid="{FDB5FC47-CB7D-4787-83F4-115188EADF5D}"/>
    <cellStyle name="40% - Accent3 64 2 2 2" xfId="32859" xr:uid="{8EC5B048-9C95-45A3-979A-9144A64A7618}"/>
    <cellStyle name="40% - Accent3 64 2 2 3" xfId="47993" xr:uid="{1BEBB9A3-E9D9-44D2-A6CB-F3720351B149}"/>
    <cellStyle name="40% - Accent3 64 2 3" xfId="25315" xr:uid="{718CD73B-D97D-4421-B27B-50AAA5352422}"/>
    <cellStyle name="40% - Accent3 64 2 4" xfId="40449" xr:uid="{B6FFBDE3-66EC-45F4-9866-88D64010CFFE}"/>
    <cellStyle name="40% - Accent3 64 3" xfId="3597" xr:uid="{C532C64A-C414-4443-9978-C50D1F22E0A9}"/>
    <cellStyle name="40% - Accent3 64 3 2" xfId="11360" xr:uid="{3A6F1D9A-562B-4E7C-8CEA-4A7056F36EF4}"/>
    <cellStyle name="40% - Accent3 64 3 2 2" xfId="30385" xr:uid="{0A09FB27-3298-4430-A0A7-E31C9C14CB8A}"/>
    <cellStyle name="40% - Accent3 64 3 2 3" xfId="45519" xr:uid="{B74AE97A-839B-4C84-AE66-610A05963B96}"/>
    <cellStyle name="40% - Accent3 64 3 3" xfId="22841" xr:uid="{19155457-E99A-436D-B7BC-736ACD0DD88A}"/>
    <cellStyle name="40% - Accent3 64 3 4" xfId="37975" xr:uid="{C26F9671-5CB6-4AA6-A970-6E74E83F5A9E}"/>
    <cellStyle name="40% - Accent3 64 4" xfId="8734" xr:uid="{6D25FD07-AD09-430E-AC44-2D80F4DD6999}"/>
    <cellStyle name="40% - Accent3 64 4 2" xfId="27843" xr:uid="{F27D40B9-4160-4FDD-AEE7-1E74A91C9AE0}"/>
    <cellStyle name="40% - Accent3 64 4 3" xfId="42977" xr:uid="{30103BA5-CFA4-4180-9278-180B511DD8AA}"/>
    <cellStyle name="40% - Accent3 64 5" xfId="20299" xr:uid="{7B247C44-6747-4C7C-A8F0-B10315D7956B}"/>
    <cellStyle name="40% - Accent3 64 6" xfId="35433" xr:uid="{193E44AA-F0DB-44C8-97C0-1315F3669726}"/>
    <cellStyle name="40% - Accent3 65" xfId="957" xr:uid="{2DCBBF0C-BA83-4CF8-A80B-E97929035522}"/>
    <cellStyle name="40% - Accent3 65 2" xfId="6106" xr:uid="{B4422837-88BD-430D-BC37-64782CB43B36}"/>
    <cellStyle name="40% - Accent3 65 2 2" xfId="13863" xr:uid="{5E90E15D-0352-498F-BA0A-4C449761DA02}"/>
    <cellStyle name="40% - Accent3 65 2 2 2" xfId="32873" xr:uid="{4E50F5C4-FB2E-42D2-A467-AA9579CF8A26}"/>
    <cellStyle name="40% - Accent3 65 2 2 3" xfId="48007" xr:uid="{969DFFC5-A0D9-441F-9975-205B1AB943CD}"/>
    <cellStyle name="40% - Accent3 65 2 3" xfId="25329" xr:uid="{D79F4FF7-FD1B-4999-B163-9CEBA2C4C030}"/>
    <cellStyle name="40% - Accent3 65 2 4" xfId="40463" xr:uid="{22867EBA-1424-46D0-85D2-6FC1FF6A151C}"/>
    <cellStyle name="40% - Accent3 65 3" xfId="3611" xr:uid="{8AC1692F-721D-4A7E-84B5-513432E476EE}"/>
    <cellStyle name="40% - Accent3 65 3 2" xfId="11374" xr:uid="{C1EDF556-9316-452C-9C73-DAD678EDA027}"/>
    <cellStyle name="40% - Accent3 65 3 2 2" xfId="30399" xr:uid="{D2513207-C3CD-4BCE-9FCE-7BADCDCA6407}"/>
    <cellStyle name="40% - Accent3 65 3 2 3" xfId="45533" xr:uid="{43E449AA-2C7E-4FE8-887F-DA5C36D167A7}"/>
    <cellStyle name="40% - Accent3 65 3 3" xfId="22855" xr:uid="{906FBC58-49E8-439A-B3AA-D4068635A0FB}"/>
    <cellStyle name="40% - Accent3 65 3 4" xfId="37989" xr:uid="{CC4E7F52-EB4B-4C64-AC71-078C1417FE0B}"/>
    <cellStyle name="40% - Accent3 65 4" xfId="8748" xr:uid="{67EFF311-9BE8-47B6-B2DB-DCD218DCD94E}"/>
    <cellStyle name="40% - Accent3 65 4 2" xfId="27857" xr:uid="{56187E35-05A1-487F-B876-B1770F06694E}"/>
    <cellStyle name="40% - Accent3 65 4 3" xfId="42991" xr:uid="{2B9349B0-CC04-43EC-89B9-7DC9E7A93083}"/>
    <cellStyle name="40% - Accent3 65 5" xfId="20313" xr:uid="{87EACC62-DB9F-47A2-8042-295EE5A9D3CA}"/>
    <cellStyle name="40% - Accent3 65 6" xfId="35447" xr:uid="{BF666F01-B961-454B-8210-335AB445836F}"/>
    <cellStyle name="40% - Accent3 66" xfId="971" xr:uid="{4E8D30FE-10B8-4C71-ABCF-285B270545C4}"/>
    <cellStyle name="40% - Accent3 66 2" xfId="6120" xr:uid="{70390442-34A4-4107-9511-4A122518A913}"/>
    <cellStyle name="40% - Accent3 66 2 2" xfId="13877" xr:uid="{C620DADC-5DEC-457B-87F8-382D41F80AB9}"/>
    <cellStyle name="40% - Accent3 66 2 2 2" xfId="32887" xr:uid="{7F54F279-3227-4749-BE29-55CE5175D569}"/>
    <cellStyle name="40% - Accent3 66 2 2 3" xfId="48021" xr:uid="{1F47796F-7FE2-431D-A4AC-679E383D6965}"/>
    <cellStyle name="40% - Accent3 66 2 3" xfId="25343" xr:uid="{24CD3FA1-DD63-4243-8C79-9EAF2B272774}"/>
    <cellStyle name="40% - Accent3 66 2 4" xfId="40477" xr:uid="{42F558BF-A6E7-4711-8874-8E857108CB9E}"/>
    <cellStyle name="40% - Accent3 66 3" xfId="3625" xr:uid="{094432D4-C216-4422-8F82-1619EEFE6587}"/>
    <cellStyle name="40% - Accent3 66 3 2" xfId="11388" xr:uid="{3DF3F7B5-FCCC-4CFB-9232-87782FC29B6F}"/>
    <cellStyle name="40% - Accent3 66 3 2 2" xfId="30413" xr:uid="{CAFAC5D8-427D-4C77-ADA9-A99C639E77B6}"/>
    <cellStyle name="40% - Accent3 66 3 2 3" xfId="45547" xr:uid="{44502737-00D3-4D2D-9E96-B48AE100725F}"/>
    <cellStyle name="40% - Accent3 66 3 3" xfId="22869" xr:uid="{51D23CF4-CB75-4ECD-A4D6-5BCD9B31CEC6}"/>
    <cellStyle name="40% - Accent3 66 3 4" xfId="38003" xr:uid="{F0E7D2AA-5416-498A-8CA3-5545E02A1F24}"/>
    <cellStyle name="40% - Accent3 66 4" xfId="8762" xr:uid="{99022F48-9CFC-4AE9-8F9A-D544A63380B9}"/>
    <cellStyle name="40% - Accent3 66 4 2" xfId="27871" xr:uid="{8C120B86-3BE7-488E-9A63-A09BDF36D3E8}"/>
    <cellStyle name="40% - Accent3 66 4 3" xfId="43005" xr:uid="{6D1F0BF9-B3EB-4AFF-AF8A-C9B67770C773}"/>
    <cellStyle name="40% - Accent3 66 5" xfId="20327" xr:uid="{816A918A-5F17-4739-9551-E98EB58B1DAF}"/>
    <cellStyle name="40% - Accent3 66 6" xfId="35461" xr:uid="{554CF048-129F-47D3-B1CE-DB43F7CA644D}"/>
    <cellStyle name="40% - Accent3 67" xfId="985" xr:uid="{3CBBBBB7-0CCC-41A8-A81D-F8393B403AF8}"/>
    <cellStyle name="40% - Accent3 67 2" xfId="6134" xr:uid="{7DE9BE2D-BB6A-4B77-9A77-5ABE51E00D75}"/>
    <cellStyle name="40% - Accent3 67 2 2" xfId="13891" xr:uid="{C18754F2-B8BE-4E0B-BB4E-50F37482E5A9}"/>
    <cellStyle name="40% - Accent3 67 2 2 2" xfId="32901" xr:uid="{2F14EA3C-B07A-461D-87FB-115AD9FF8845}"/>
    <cellStyle name="40% - Accent3 67 2 2 3" xfId="48035" xr:uid="{4DD828CC-B04E-4BBE-9944-012B31201035}"/>
    <cellStyle name="40% - Accent3 67 2 3" xfId="25357" xr:uid="{587DF81C-E9DB-45CB-B326-EE3C0A325AB9}"/>
    <cellStyle name="40% - Accent3 67 2 4" xfId="40491" xr:uid="{1DD235CB-5CAA-4744-BEA0-8EE3D12DA4C2}"/>
    <cellStyle name="40% - Accent3 67 3" xfId="3639" xr:uid="{989AE19C-1195-46D9-9031-7F7E6244E67E}"/>
    <cellStyle name="40% - Accent3 67 3 2" xfId="11402" xr:uid="{BB68BAF1-E194-48E2-B0D2-6B5B3B8B1229}"/>
    <cellStyle name="40% - Accent3 67 3 2 2" xfId="30427" xr:uid="{AA53DD58-8A43-4B4A-9576-0EDC1929DCB6}"/>
    <cellStyle name="40% - Accent3 67 3 2 3" xfId="45561" xr:uid="{9B400BD9-AB86-4456-A859-A3A234D5C198}"/>
    <cellStyle name="40% - Accent3 67 3 3" xfId="22883" xr:uid="{A0561ED9-793A-4AC1-88CE-35D812D36CA7}"/>
    <cellStyle name="40% - Accent3 67 3 4" xfId="38017" xr:uid="{051344A8-E002-471A-9A93-41C3F4337F96}"/>
    <cellStyle name="40% - Accent3 67 4" xfId="8776" xr:uid="{B05CF783-FD42-4D56-AE53-FFA33F04AF9A}"/>
    <cellStyle name="40% - Accent3 67 4 2" xfId="27885" xr:uid="{C848E6FD-BDB7-4505-BD2C-806B55DD9ACA}"/>
    <cellStyle name="40% - Accent3 67 4 3" xfId="43019" xr:uid="{DF2CB6BD-CD91-434F-9E9F-39F065B930CC}"/>
    <cellStyle name="40% - Accent3 67 5" xfId="20341" xr:uid="{7B597931-3051-428C-A21D-A1A758C27913}"/>
    <cellStyle name="40% - Accent3 67 6" xfId="35475" xr:uid="{D6FCA229-C10C-41C1-A0C6-81CB70ADD8A7}"/>
    <cellStyle name="40% - Accent3 68" xfId="999" xr:uid="{45A151CB-5442-441C-96D8-16A1714A040D}"/>
    <cellStyle name="40% - Accent3 68 2" xfId="6148" xr:uid="{7E51C9F7-F6A7-4FC9-B459-9F8A4B5C7EE4}"/>
    <cellStyle name="40% - Accent3 68 2 2" xfId="13905" xr:uid="{18869BB8-B932-472A-94E0-3DB0805E296C}"/>
    <cellStyle name="40% - Accent3 68 2 2 2" xfId="32915" xr:uid="{11A2A272-3388-4C57-8BA0-892155E19CCC}"/>
    <cellStyle name="40% - Accent3 68 2 2 3" xfId="48049" xr:uid="{DFB60844-230B-4D3F-8A13-1E000E2724E3}"/>
    <cellStyle name="40% - Accent3 68 2 3" xfId="25371" xr:uid="{5098A690-55C2-4E3F-B722-78C3D1116B6B}"/>
    <cellStyle name="40% - Accent3 68 2 4" xfId="40505" xr:uid="{0C7C44A3-87F7-4BD9-B534-438C1D3F9827}"/>
    <cellStyle name="40% - Accent3 68 3" xfId="3653" xr:uid="{E0C8793F-5E84-4EDB-A857-E7F8287903CF}"/>
    <cellStyle name="40% - Accent3 68 3 2" xfId="11416" xr:uid="{30E4A43B-0CE2-4681-BFA5-FB9A8246F6FD}"/>
    <cellStyle name="40% - Accent3 68 3 2 2" xfId="30441" xr:uid="{E1607D58-ECBA-45E6-9B27-F1B50ABCE759}"/>
    <cellStyle name="40% - Accent3 68 3 2 3" xfId="45575" xr:uid="{3F301814-6192-43D6-931C-78521B231493}"/>
    <cellStyle name="40% - Accent3 68 3 3" xfId="22897" xr:uid="{14B8A0F6-DF4F-4306-9F85-89FC8EAB0999}"/>
    <cellStyle name="40% - Accent3 68 3 4" xfId="38031" xr:uid="{E38AEE76-94DA-489B-8AC9-388E3D64AC10}"/>
    <cellStyle name="40% - Accent3 68 4" xfId="8790" xr:uid="{28FBDFDF-6ACE-4360-B1EE-3AB3F1B25DCF}"/>
    <cellStyle name="40% - Accent3 68 4 2" xfId="27899" xr:uid="{C06B67C4-8087-48CC-91EC-88AB1AE71D18}"/>
    <cellStyle name="40% - Accent3 68 4 3" xfId="43033" xr:uid="{887A968B-6947-4505-AAC7-A47BEC060D4A}"/>
    <cellStyle name="40% - Accent3 68 5" xfId="20355" xr:uid="{00D6CBAD-A4F8-458B-9F22-CC84D24463B6}"/>
    <cellStyle name="40% - Accent3 68 6" xfId="35489" xr:uid="{37DBDE57-A73F-4F83-9305-0866B39AD041}"/>
    <cellStyle name="40% - Accent3 69" xfId="1013" xr:uid="{48FFC728-A952-429F-8647-970E0E6A627A}"/>
    <cellStyle name="40% - Accent3 69 2" xfId="6162" xr:uid="{A8CBC31F-35F0-4C9B-A588-613DC199BF51}"/>
    <cellStyle name="40% - Accent3 69 2 2" xfId="13919" xr:uid="{6A019282-C00D-422E-90B2-1D346081C7C0}"/>
    <cellStyle name="40% - Accent3 69 2 2 2" xfId="32929" xr:uid="{96A56F40-2BDF-4EC2-A602-65230CDB14A1}"/>
    <cellStyle name="40% - Accent3 69 2 2 3" xfId="48063" xr:uid="{5EE92ACC-4A76-4D8C-B8CE-5A843BFAA9C7}"/>
    <cellStyle name="40% - Accent3 69 2 3" xfId="25385" xr:uid="{E5978D5C-B64A-4C1D-A7C5-952BDCDCDCF8}"/>
    <cellStyle name="40% - Accent3 69 2 4" xfId="40519" xr:uid="{FB0E50EF-31A7-4DC1-BBEF-4B1F60FC0445}"/>
    <cellStyle name="40% - Accent3 69 3" xfId="3667" xr:uid="{630EAA65-1497-4807-885F-ACC45F6C81FC}"/>
    <cellStyle name="40% - Accent3 69 3 2" xfId="11430" xr:uid="{07A4BF12-2BFA-4585-A06F-14ED7B8FE3E8}"/>
    <cellStyle name="40% - Accent3 69 3 2 2" xfId="30455" xr:uid="{73185FEF-A680-48BE-9DEA-0CEB3EC46C19}"/>
    <cellStyle name="40% - Accent3 69 3 2 3" xfId="45589" xr:uid="{7F9DF382-7880-43AA-B9B1-D148A2C12E61}"/>
    <cellStyle name="40% - Accent3 69 3 3" xfId="22911" xr:uid="{0579DAB1-699D-4ACB-B5A9-25BC28B8683E}"/>
    <cellStyle name="40% - Accent3 69 3 4" xfId="38045" xr:uid="{AC7E47C5-F5C3-4B5C-9CBE-5BA9BA4D2EB2}"/>
    <cellStyle name="40% - Accent3 69 4" xfId="8804" xr:uid="{E52610DB-B9BF-4F7C-9A41-D112F0BF7917}"/>
    <cellStyle name="40% - Accent3 69 4 2" xfId="27913" xr:uid="{C32AE360-FC0E-4CA6-ABDB-CE23E47B3576}"/>
    <cellStyle name="40% - Accent3 69 4 3" xfId="43047" xr:uid="{7EF10BCD-8635-4EEF-9B70-5E4C39874A29}"/>
    <cellStyle name="40% - Accent3 69 5" xfId="20369" xr:uid="{8A2DAC63-DAEB-4F34-980F-F51059B57556}"/>
    <cellStyle name="40% - Accent3 69 6" xfId="35503" xr:uid="{38469A42-9898-4C68-B6E3-3BF80CD21B94}"/>
    <cellStyle name="40% - Accent3 7" xfId="145" xr:uid="{37FABDBF-9C0F-4FAD-B20A-2C0FA51D778C}"/>
    <cellStyle name="40% - Accent3 7 2" xfId="5288" xr:uid="{1814A42C-D5E9-4E04-8C03-18B3E97D9F94}"/>
    <cellStyle name="40% - Accent3 7 2 2" xfId="13045" xr:uid="{337C3E55-621A-4665-9CD6-C7711253C934}"/>
    <cellStyle name="40% - Accent3 7 2 2 2" xfId="32055" xr:uid="{187101D8-C54C-4AF6-AE46-7A38773C4FB4}"/>
    <cellStyle name="40% - Accent3 7 2 2 3" xfId="47189" xr:uid="{7A21FBBA-FFF2-4FD2-B61E-E360C7BD948D}"/>
    <cellStyle name="40% - Accent3 7 2 3" xfId="24511" xr:uid="{F43A1B71-AD60-4AE2-886B-7DF6C73A12C3}"/>
    <cellStyle name="40% - Accent3 7 2 4" xfId="39645" xr:uid="{2B9CC0EF-3197-49D2-8C1E-9232D2A27C57}"/>
    <cellStyle name="40% - Accent3 7 3" xfId="2798" xr:uid="{660A3647-E9FD-4E0D-B98C-77177EC6A270}"/>
    <cellStyle name="40% - Accent3 7 3 2" xfId="10561" xr:uid="{230FE40D-FA7B-4540-A019-BECC94CDD9C2}"/>
    <cellStyle name="40% - Accent3 7 3 2 2" xfId="29586" xr:uid="{5FB99295-655B-467D-ACDE-4126CBB35EF2}"/>
    <cellStyle name="40% - Accent3 7 3 2 3" xfId="44720" xr:uid="{A452CBD5-6795-48A8-8E73-E855A963C04D}"/>
    <cellStyle name="40% - Accent3 7 3 3" xfId="22042" xr:uid="{05159D29-141E-4AFA-A3EF-7F1DFDE2C4F1}"/>
    <cellStyle name="40% - Accent3 7 3 4" xfId="37176" xr:uid="{6AE21FA3-0123-4B79-82F8-3FFC3A665C1B}"/>
    <cellStyle name="40% - Accent3 7 4" xfId="7935" xr:uid="{79BF4F9A-54C8-40F6-85D5-42DA59F4308A}"/>
    <cellStyle name="40% - Accent3 7 4 2" xfId="27044" xr:uid="{E4055D4C-C763-4906-B464-C782647A523A}"/>
    <cellStyle name="40% - Accent3 7 4 3" xfId="42178" xr:uid="{9F32A0A4-E0A3-4906-BB43-F10943AA6BEC}"/>
    <cellStyle name="40% - Accent3 7 5" xfId="19500" xr:uid="{623F3E7C-0032-40B4-A17B-C6921A3F2EAF}"/>
    <cellStyle name="40% - Accent3 7 6" xfId="34634" xr:uid="{E292DEC0-3B85-4722-8850-CA1A06B9BE9A}"/>
    <cellStyle name="40% - Accent3 70" xfId="1027" xr:uid="{AC5A870E-1A56-4854-A396-1BB0F9C33DDA}"/>
    <cellStyle name="40% - Accent3 70 2" xfId="6176" xr:uid="{C2C88C32-0482-4DA6-955F-2A78C23F4516}"/>
    <cellStyle name="40% - Accent3 70 2 2" xfId="13933" xr:uid="{D5B63B44-4813-45C3-B1EE-1E52FA13B38E}"/>
    <cellStyle name="40% - Accent3 70 2 2 2" xfId="32943" xr:uid="{A54A9DC6-2364-417A-9AA9-A63BE6ADBEF8}"/>
    <cellStyle name="40% - Accent3 70 2 2 3" xfId="48077" xr:uid="{FD799B18-2B51-41D9-AB02-5354506B5D47}"/>
    <cellStyle name="40% - Accent3 70 2 3" xfId="25399" xr:uid="{DFD8CDEB-48B6-4960-917E-2D15AAC81904}"/>
    <cellStyle name="40% - Accent3 70 2 4" xfId="40533" xr:uid="{723D9EF7-47C0-4C80-A093-D4C6EC256F5F}"/>
    <cellStyle name="40% - Accent3 70 3" xfId="3681" xr:uid="{C1B07914-0579-4A24-A200-D933E53F5340}"/>
    <cellStyle name="40% - Accent3 70 3 2" xfId="11444" xr:uid="{4216AD3A-AF4D-4CB0-B3CE-8D53DD0C4424}"/>
    <cellStyle name="40% - Accent3 70 3 2 2" xfId="30469" xr:uid="{E1A561A8-7187-494B-B258-366B67077E95}"/>
    <cellStyle name="40% - Accent3 70 3 2 3" xfId="45603" xr:uid="{F8865E78-8353-4137-A573-D26923F6E21F}"/>
    <cellStyle name="40% - Accent3 70 3 3" xfId="22925" xr:uid="{F12E138F-8C60-4DCD-AB34-139FBA35F4F5}"/>
    <cellStyle name="40% - Accent3 70 3 4" xfId="38059" xr:uid="{11A6FEE6-C1B9-4B81-9103-24DD586D6122}"/>
    <cellStyle name="40% - Accent3 70 4" xfId="8818" xr:uid="{F77129E0-E765-4ED6-94F3-0D7E7FC1032B}"/>
    <cellStyle name="40% - Accent3 70 4 2" xfId="27927" xr:uid="{3FD6284C-FC44-4512-AE2D-ACEDC8AA5C49}"/>
    <cellStyle name="40% - Accent3 70 4 3" xfId="43061" xr:uid="{F4C6C777-062B-4511-BEB4-112498D32821}"/>
    <cellStyle name="40% - Accent3 70 5" xfId="20383" xr:uid="{83ED7042-ED78-4A52-974E-A9842197974C}"/>
    <cellStyle name="40% - Accent3 70 6" xfId="35517" xr:uid="{752B06E3-64F7-43DF-A9BE-BB8D34C7296F}"/>
    <cellStyle name="40% - Accent3 71" xfId="1041" xr:uid="{1F31D2CE-400D-4211-B5F8-E37120D7A346}"/>
    <cellStyle name="40% - Accent3 71 2" xfId="6190" xr:uid="{E91C1215-D6A4-49DB-8E99-249F2F0995DC}"/>
    <cellStyle name="40% - Accent3 71 2 2" xfId="13947" xr:uid="{299BF2AF-98E4-4A40-A8A4-3381A7D2A30E}"/>
    <cellStyle name="40% - Accent3 71 2 2 2" xfId="32957" xr:uid="{0E6B7E7D-E10C-4E3E-8EA2-F2E60F7EB285}"/>
    <cellStyle name="40% - Accent3 71 2 2 3" xfId="48091" xr:uid="{ED8D786D-D803-43E4-8A8F-A44AD53404E2}"/>
    <cellStyle name="40% - Accent3 71 2 3" xfId="25413" xr:uid="{1309C013-5735-4C52-B4CB-F37FD714F794}"/>
    <cellStyle name="40% - Accent3 71 2 4" xfId="40547" xr:uid="{8D07C342-811E-4FA6-898B-B0B1EF59692B}"/>
    <cellStyle name="40% - Accent3 71 3" xfId="3695" xr:uid="{991A03CC-BF35-4548-A0EB-3749877F76A2}"/>
    <cellStyle name="40% - Accent3 71 3 2" xfId="11458" xr:uid="{65635102-AF40-46BF-92B2-75B9FC0AF40F}"/>
    <cellStyle name="40% - Accent3 71 3 2 2" xfId="30483" xr:uid="{21CB9873-7B10-4BE1-9031-AD16885BCFC8}"/>
    <cellStyle name="40% - Accent3 71 3 2 3" xfId="45617" xr:uid="{C24EE15D-F22F-4BC8-9A48-6F04DFA6F846}"/>
    <cellStyle name="40% - Accent3 71 3 3" xfId="22939" xr:uid="{FD1BB0B9-F3ED-4E06-8C22-464CED5C0270}"/>
    <cellStyle name="40% - Accent3 71 3 4" xfId="38073" xr:uid="{162E569E-BA02-4292-B4BE-2E28FA1A2F11}"/>
    <cellStyle name="40% - Accent3 71 4" xfId="8832" xr:uid="{08C21618-D4A0-4E94-B79C-7508CB80FE6E}"/>
    <cellStyle name="40% - Accent3 71 4 2" xfId="27941" xr:uid="{71870E7B-2D54-4B76-BF51-39D2E6EFD49B}"/>
    <cellStyle name="40% - Accent3 71 4 3" xfId="43075" xr:uid="{C765F4E4-CD60-43D7-8676-6D0FA0565700}"/>
    <cellStyle name="40% - Accent3 71 5" xfId="20397" xr:uid="{68832A72-E28C-4136-8863-D7EB0E8898AE}"/>
    <cellStyle name="40% - Accent3 71 6" xfId="35531" xr:uid="{ABDBD8D3-1AE1-47AF-B610-2EB0B54B4B99}"/>
    <cellStyle name="40% - Accent3 72" xfId="1055" xr:uid="{1F9A47C8-205A-4A31-A26E-2AE8092624E9}"/>
    <cellStyle name="40% - Accent3 72 2" xfId="6204" xr:uid="{8B87C50A-7DDF-4841-87AC-AE8AAD2C744B}"/>
    <cellStyle name="40% - Accent3 72 2 2" xfId="13961" xr:uid="{460A2538-775A-43AA-AB70-13B02799C989}"/>
    <cellStyle name="40% - Accent3 72 2 2 2" xfId="32971" xr:uid="{4DF1D03B-58C4-4503-B1B4-3620B61BBDC0}"/>
    <cellStyle name="40% - Accent3 72 2 2 3" xfId="48105" xr:uid="{84BC4B0B-294A-4630-BEF9-858ACE1AFB55}"/>
    <cellStyle name="40% - Accent3 72 2 3" xfId="25427" xr:uid="{FF6D4BED-25A5-45AF-9618-800AD462A924}"/>
    <cellStyle name="40% - Accent3 72 2 4" xfId="40561" xr:uid="{2EB9CCCF-4231-4BFB-823A-3B84C348DAF1}"/>
    <cellStyle name="40% - Accent3 72 3" xfId="3709" xr:uid="{38C4A22F-0A34-40AE-AE8F-8C1DAE39B2D8}"/>
    <cellStyle name="40% - Accent3 72 3 2" xfId="11472" xr:uid="{82E8769B-7D56-4786-88F1-BF210E5F7E6F}"/>
    <cellStyle name="40% - Accent3 72 3 2 2" xfId="30497" xr:uid="{0ECDDB75-87C4-4455-9434-F59055DBDC21}"/>
    <cellStyle name="40% - Accent3 72 3 2 3" xfId="45631" xr:uid="{125F97ED-8A65-4DD5-99AB-BB8C3424DD80}"/>
    <cellStyle name="40% - Accent3 72 3 3" xfId="22953" xr:uid="{CE950A70-4E09-410E-BFD8-E338EDC78D03}"/>
    <cellStyle name="40% - Accent3 72 3 4" xfId="38087" xr:uid="{95035ABF-35E5-4D46-9E8B-C5E80462FE30}"/>
    <cellStyle name="40% - Accent3 72 4" xfId="8846" xr:uid="{0986139D-744D-4A9E-B03F-FB03B1D8791C}"/>
    <cellStyle name="40% - Accent3 72 4 2" xfId="27955" xr:uid="{CA443B72-5876-4186-913B-C9472DACFA6C}"/>
    <cellStyle name="40% - Accent3 72 4 3" xfId="43089" xr:uid="{7A552921-BCFF-4375-AA36-D16434C1915F}"/>
    <cellStyle name="40% - Accent3 72 5" xfId="20411" xr:uid="{720F504E-89DB-4CC9-BEF6-7756EE24CD90}"/>
    <cellStyle name="40% - Accent3 72 6" xfId="35545" xr:uid="{355C4F16-C8A3-4703-9917-A3E6606BCCAF}"/>
    <cellStyle name="40% - Accent3 73" xfId="1069" xr:uid="{20637262-89FD-49A4-8C6A-94C5AB78B057}"/>
    <cellStyle name="40% - Accent3 73 2" xfId="6218" xr:uid="{CC033361-A634-4216-A869-8521604A1FB8}"/>
    <cellStyle name="40% - Accent3 73 2 2" xfId="13975" xr:uid="{B616621A-E7BF-4505-B543-2FFB80978C19}"/>
    <cellStyle name="40% - Accent3 73 2 2 2" xfId="32985" xr:uid="{831F10AC-D831-44A1-8772-53631DCB6B99}"/>
    <cellStyle name="40% - Accent3 73 2 2 3" xfId="48119" xr:uid="{18EEA675-C0D9-4746-B3F3-5060F4349A08}"/>
    <cellStyle name="40% - Accent3 73 2 3" xfId="25441" xr:uid="{E8C14F8F-5F40-4C7F-BE8C-998AFF7CE697}"/>
    <cellStyle name="40% - Accent3 73 2 4" xfId="40575" xr:uid="{C37E09E9-3222-4FEE-A86C-3989316783AE}"/>
    <cellStyle name="40% - Accent3 73 3" xfId="3723" xr:uid="{7911B008-DAE1-4292-914E-814AD342C94F}"/>
    <cellStyle name="40% - Accent3 73 3 2" xfId="11486" xr:uid="{7011797F-6F83-4545-A422-31B7A5F2BA8A}"/>
    <cellStyle name="40% - Accent3 73 3 2 2" xfId="30511" xr:uid="{3FF2C7CB-7B6B-432B-B637-A51E633BA8CA}"/>
    <cellStyle name="40% - Accent3 73 3 2 3" xfId="45645" xr:uid="{4959897F-D8DB-448A-942D-23803B1835A4}"/>
    <cellStyle name="40% - Accent3 73 3 3" xfId="22967" xr:uid="{F8C23B6A-8A92-4CEF-9C49-AC2C00FD8D6A}"/>
    <cellStyle name="40% - Accent3 73 3 4" xfId="38101" xr:uid="{F244F221-9232-49C1-90D0-72159BD4756A}"/>
    <cellStyle name="40% - Accent3 73 4" xfId="8860" xr:uid="{F22AA757-CAD8-4BC3-B957-0C44758818FF}"/>
    <cellStyle name="40% - Accent3 73 4 2" xfId="27969" xr:uid="{09E78847-3C4F-4803-91D3-B36EADF03FB9}"/>
    <cellStyle name="40% - Accent3 73 4 3" xfId="43103" xr:uid="{AC8B8B33-3943-437E-8934-9C6E35750360}"/>
    <cellStyle name="40% - Accent3 73 5" xfId="20425" xr:uid="{055332B3-A1CB-47F0-8AAE-3F6F58158160}"/>
    <cellStyle name="40% - Accent3 73 6" xfId="35559" xr:uid="{A3D4B031-19D8-4C78-A050-22851A0DA415}"/>
    <cellStyle name="40% - Accent3 74" xfId="1083" xr:uid="{1DBBA258-E200-4AE6-9FE7-B7DC7D49FF94}"/>
    <cellStyle name="40% - Accent3 74 2" xfId="6232" xr:uid="{28483187-25A2-444B-87D5-B5E7FE0FF09D}"/>
    <cellStyle name="40% - Accent3 74 2 2" xfId="13989" xr:uid="{3AF20071-030B-499B-AF35-4E4EAA3F6E4B}"/>
    <cellStyle name="40% - Accent3 74 2 2 2" xfId="32999" xr:uid="{FBAEF3A1-02B0-4304-BF3C-C92430F9C66C}"/>
    <cellStyle name="40% - Accent3 74 2 2 3" xfId="48133" xr:uid="{077A970C-0206-4E05-9977-509DF6917225}"/>
    <cellStyle name="40% - Accent3 74 2 3" xfId="25455" xr:uid="{85BD2237-ADC2-404B-B8DF-D69E1A7FA782}"/>
    <cellStyle name="40% - Accent3 74 2 4" xfId="40589" xr:uid="{4A53ACD8-724A-4C0D-B349-920667E375A5}"/>
    <cellStyle name="40% - Accent3 74 3" xfId="3737" xr:uid="{0833899C-2B34-452B-8767-53209D205593}"/>
    <cellStyle name="40% - Accent3 74 3 2" xfId="11500" xr:uid="{135056AD-9216-4A60-BF38-F0B7375C682C}"/>
    <cellStyle name="40% - Accent3 74 3 2 2" xfId="30525" xr:uid="{3BEC31FA-133A-4EB1-B377-91C12E1BEA4E}"/>
    <cellStyle name="40% - Accent3 74 3 2 3" xfId="45659" xr:uid="{2DA7DC66-DCDF-4773-8C50-33461DB22251}"/>
    <cellStyle name="40% - Accent3 74 3 3" xfId="22981" xr:uid="{420A0F34-D2E4-448F-9C88-10D24BC7AC99}"/>
    <cellStyle name="40% - Accent3 74 3 4" xfId="38115" xr:uid="{3180CEF8-C27D-4804-8AAA-6A55A051A7B5}"/>
    <cellStyle name="40% - Accent3 74 4" xfId="8874" xr:uid="{27485C86-4F01-4C13-9CCE-D0AA1B347298}"/>
    <cellStyle name="40% - Accent3 74 4 2" xfId="27983" xr:uid="{488AFBFF-BE5A-4C27-950D-68AAF87D4A15}"/>
    <cellStyle name="40% - Accent3 74 4 3" xfId="43117" xr:uid="{A20C3B33-4A3C-423E-8681-83ACA92AC0B2}"/>
    <cellStyle name="40% - Accent3 74 5" xfId="20439" xr:uid="{674E5583-3298-420A-BA0E-02849E639DD2}"/>
    <cellStyle name="40% - Accent3 74 6" xfId="35573" xr:uid="{F2C7EC2F-E474-44A6-B099-2D4F90446C1C}"/>
    <cellStyle name="40% - Accent3 75" xfId="1097" xr:uid="{E52B5631-D6E0-4D14-9C02-F9B4F4C9DBCC}"/>
    <cellStyle name="40% - Accent3 75 2" xfId="6246" xr:uid="{2ECA8EB6-3564-4CB7-83C0-56C826E24998}"/>
    <cellStyle name="40% - Accent3 75 2 2" xfId="14003" xr:uid="{E3969FA4-A6C0-40F8-9171-67AA0C936CA0}"/>
    <cellStyle name="40% - Accent3 75 2 2 2" xfId="33013" xr:uid="{06E9450D-07E8-4393-A9DE-2659A52E9F7A}"/>
    <cellStyle name="40% - Accent3 75 2 2 3" xfId="48147" xr:uid="{B335B239-A7FC-48AB-8AD5-4374015BEE3E}"/>
    <cellStyle name="40% - Accent3 75 2 3" xfId="25469" xr:uid="{82AE7D9C-F14B-40BE-BA7A-3A509EE8F5F0}"/>
    <cellStyle name="40% - Accent3 75 2 4" xfId="40603" xr:uid="{FBE4A68C-40F1-459C-964A-6701F2378B77}"/>
    <cellStyle name="40% - Accent3 75 3" xfId="3751" xr:uid="{47212570-49B8-4B64-97D6-4F2B8422EBD2}"/>
    <cellStyle name="40% - Accent3 75 3 2" xfId="11514" xr:uid="{A5C61EE6-2916-4B15-9E57-7190C19824C0}"/>
    <cellStyle name="40% - Accent3 75 3 2 2" xfId="30539" xr:uid="{8353BB90-33EA-4745-8716-F316C0A060A0}"/>
    <cellStyle name="40% - Accent3 75 3 2 3" xfId="45673" xr:uid="{6938C9CF-995B-4BB4-A867-9174EAFE600F}"/>
    <cellStyle name="40% - Accent3 75 3 3" xfId="22995" xr:uid="{AEB968D3-67DA-4BF5-B399-76B504E998FD}"/>
    <cellStyle name="40% - Accent3 75 3 4" xfId="38129" xr:uid="{D409F4CE-0FCA-450D-9336-7F19695AF13C}"/>
    <cellStyle name="40% - Accent3 75 4" xfId="8888" xr:uid="{47C20F90-F48A-4903-A254-0962A409BFFD}"/>
    <cellStyle name="40% - Accent3 75 4 2" xfId="27997" xr:uid="{A0AF8C1C-BDC3-49F4-A507-B302A9893BD7}"/>
    <cellStyle name="40% - Accent3 75 4 3" xfId="43131" xr:uid="{6F69553B-F2CE-4821-8A84-8B60AA2C2643}"/>
    <cellStyle name="40% - Accent3 75 5" xfId="20453" xr:uid="{A4A6B573-087A-40F2-8365-34FF708FC941}"/>
    <cellStyle name="40% - Accent3 75 6" xfId="35587" xr:uid="{173D692A-4CC1-4A72-84D1-C47A3C47E74D}"/>
    <cellStyle name="40% - Accent3 76" xfId="1111" xr:uid="{F3D4C31C-AD68-4821-8F9D-02BFA17E9876}"/>
    <cellStyle name="40% - Accent3 76 2" xfId="6260" xr:uid="{6898EC01-BCA9-4074-9CA7-330D6EA9333A}"/>
    <cellStyle name="40% - Accent3 76 2 2" xfId="14017" xr:uid="{D6B8E7E8-E45B-4CB3-9E27-4574B50B1544}"/>
    <cellStyle name="40% - Accent3 76 2 2 2" xfId="33027" xr:uid="{E310B00C-5692-4493-B1B5-8EAC2448566F}"/>
    <cellStyle name="40% - Accent3 76 2 2 3" xfId="48161" xr:uid="{94C17836-03AD-4EA3-AED2-D986552B12F0}"/>
    <cellStyle name="40% - Accent3 76 2 3" xfId="25483" xr:uid="{89D08B19-7EB3-4006-921B-9FBEDB215AD8}"/>
    <cellStyle name="40% - Accent3 76 2 4" xfId="40617" xr:uid="{638CEA27-6BFF-4CF9-877B-694E858802A3}"/>
    <cellStyle name="40% - Accent3 76 3" xfId="3765" xr:uid="{77B33321-72E8-4927-9106-0EFEB74C30CB}"/>
    <cellStyle name="40% - Accent3 76 3 2" xfId="11528" xr:uid="{519E0010-AE80-42B7-B240-7413C476C752}"/>
    <cellStyle name="40% - Accent3 76 3 2 2" xfId="30553" xr:uid="{5CC8EFB3-4CE5-4D82-ACBF-5AB94337843D}"/>
    <cellStyle name="40% - Accent3 76 3 2 3" xfId="45687" xr:uid="{AB1B7F6B-BB9F-4FA1-8B14-BABEB99C8FE3}"/>
    <cellStyle name="40% - Accent3 76 3 3" xfId="23009" xr:uid="{8E85BD5B-37F0-4FB8-AD3C-112DF3950A09}"/>
    <cellStyle name="40% - Accent3 76 3 4" xfId="38143" xr:uid="{B52361AD-7C5E-47E6-B230-34F89FF3ABD3}"/>
    <cellStyle name="40% - Accent3 76 4" xfId="8902" xr:uid="{489AB28A-5E1C-45CF-8C9C-983E97DF86B2}"/>
    <cellStyle name="40% - Accent3 76 4 2" xfId="28011" xr:uid="{6FB3A3A7-F653-4F8E-83BB-D3A13B78F971}"/>
    <cellStyle name="40% - Accent3 76 4 3" xfId="43145" xr:uid="{7D8FF2A6-2F8B-417D-8484-3BAFE69F5637}"/>
    <cellStyle name="40% - Accent3 76 5" xfId="20467" xr:uid="{97A73705-0269-4CF0-AFD8-FD65941CBC0A}"/>
    <cellStyle name="40% - Accent3 76 6" xfId="35601" xr:uid="{24A582DD-CF64-43C1-B3A3-5959F6A2B0E0}"/>
    <cellStyle name="40% - Accent3 77" xfId="1125" xr:uid="{A41EAAB4-434C-4F8F-8019-68CE3A863946}"/>
    <cellStyle name="40% - Accent3 77 2" xfId="6274" xr:uid="{24FEB911-8685-47C0-8470-C9F59E5985BA}"/>
    <cellStyle name="40% - Accent3 77 2 2" xfId="14031" xr:uid="{0BEBBBD8-081D-4650-9852-35EE2F9984B3}"/>
    <cellStyle name="40% - Accent3 77 2 2 2" xfId="33041" xr:uid="{A50055CC-FF8C-4FCB-B28A-6E75FB073C05}"/>
    <cellStyle name="40% - Accent3 77 2 2 3" xfId="48175" xr:uid="{75E7D7E1-C654-4EF7-9542-9DFBB01E74E2}"/>
    <cellStyle name="40% - Accent3 77 2 3" xfId="25497" xr:uid="{21062A05-365B-4D52-B405-E63D79DD27A8}"/>
    <cellStyle name="40% - Accent3 77 2 4" xfId="40631" xr:uid="{7614DA74-D0D7-4CD2-AC01-A5B033E03979}"/>
    <cellStyle name="40% - Accent3 77 3" xfId="3779" xr:uid="{119DA42A-7B16-4D55-89FC-08E1BAB0C287}"/>
    <cellStyle name="40% - Accent3 77 3 2" xfId="11542" xr:uid="{B348C58A-525F-43B1-A1BF-EA7ACC98F1B1}"/>
    <cellStyle name="40% - Accent3 77 3 2 2" xfId="30567" xr:uid="{98FE8B88-EAC9-4AE3-A8C2-D8D2BF902606}"/>
    <cellStyle name="40% - Accent3 77 3 2 3" xfId="45701" xr:uid="{A68F3AD4-2B32-4FF3-AD90-50312308553B}"/>
    <cellStyle name="40% - Accent3 77 3 3" xfId="23023" xr:uid="{60D641FB-D6B7-41E9-9AD1-638889324C68}"/>
    <cellStyle name="40% - Accent3 77 3 4" xfId="38157" xr:uid="{179A0105-930C-493D-BD5B-80DDCA8A6C81}"/>
    <cellStyle name="40% - Accent3 77 4" xfId="8916" xr:uid="{C6F8229F-4D9B-4BD5-9790-F47F7617F723}"/>
    <cellStyle name="40% - Accent3 77 4 2" xfId="28025" xr:uid="{E94C2108-02B7-4279-B6FB-CFF3CC6B7BB7}"/>
    <cellStyle name="40% - Accent3 77 4 3" xfId="43159" xr:uid="{90398776-9A8A-4105-92F0-AC683E62511B}"/>
    <cellStyle name="40% - Accent3 77 5" xfId="20481" xr:uid="{F4783EAD-D883-4C30-B89F-3EE1A023C2B0}"/>
    <cellStyle name="40% - Accent3 77 6" xfId="35615" xr:uid="{8CA91BD5-B8F3-4E18-9A1D-8FB48E8CCF09}"/>
    <cellStyle name="40% - Accent3 78" xfId="1139" xr:uid="{D1AC22C5-C995-4AC1-B237-ADA325ACF0DF}"/>
    <cellStyle name="40% - Accent3 78 2" xfId="6288" xr:uid="{7EA4F8F8-F6BB-4FC4-A763-365232507D7C}"/>
    <cellStyle name="40% - Accent3 78 2 2" xfId="14045" xr:uid="{72EFDC15-EBE4-4F59-9699-FB2FE2FF21E6}"/>
    <cellStyle name="40% - Accent3 78 2 2 2" xfId="33055" xr:uid="{2B7DCFB3-C0EC-4961-9DD0-81DD92F6BB0D}"/>
    <cellStyle name="40% - Accent3 78 2 2 3" xfId="48189" xr:uid="{7733535C-4F93-43C5-99CA-9E9CB02D16BC}"/>
    <cellStyle name="40% - Accent3 78 2 3" xfId="25511" xr:uid="{68C313A3-867E-4AC8-ADA3-1C1251EC0964}"/>
    <cellStyle name="40% - Accent3 78 2 4" xfId="40645" xr:uid="{D7842310-F934-4A22-988F-3710C7CD3D0C}"/>
    <cellStyle name="40% - Accent3 78 3" xfId="3793" xr:uid="{BE5A6161-457E-4FDC-9D1C-A8B1528091C0}"/>
    <cellStyle name="40% - Accent3 78 3 2" xfId="11556" xr:uid="{6AD91CAA-5B42-4155-982B-237A9811F0BC}"/>
    <cellStyle name="40% - Accent3 78 3 2 2" xfId="30581" xr:uid="{C385F36C-E623-4209-89C3-FD734E4F27AB}"/>
    <cellStyle name="40% - Accent3 78 3 2 3" xfId="45715" xr:uid="{29E19D1F-49F3-448B-9FC4-CB1B3FFD80C2}"/>
    <cellStyle name="40% - Accent3 78 3 3" xfId="23037" xr:uid="{EA590301-B089-4481-909F-440E52A1E0EA}"/>
    <cellStyle name="40% - Accent3 78 3 4" xfId="38171" xr:uid="{A47A8AE8-8A31-4148-A835-6195823874AE}"/>
    <cellStyle name="40% - Accent3 78 4" xfId="8930" xr:uid="{1A5AF7A5-0933-471C-BC44-CACE318C6DB2}"/>
    <cellStyle name="40% - Accent3 78 4 2" xfId="28039" xr:uid="{DD967745-F9F1-488F-B29F-A5D7EAB8BB65}"/>
    <cellStyle name="40% - Accent3 78 4 3" xfId="43173" xr:uid="{44471939-23CD-4A05-8BD9-9F1709498DD0}"/>
    <cellStyle name="40% - Accent3 78 5" xfId="20495" xr:uid="{97CF8084-542A-4009-B0B0-782067713438}"/>
    <cellStyle name="40% - Accent3 78 6" xfId="35629" xr:uid="{708BE9DC-BBB5-4E99-8B89-C0E207D457C8}"/>
    <cellStyle name="40% - Accent3 79" xfId="1153" xr:uid="{8CA160D1-D787-48FD-B672-F165E3B7B1BD}"/>
    <cellStyle name="40% - Accent3 79 2" xfId="6302" xr:uid="{B0A79121-0C0D-4C9A-8960-E2A9C8A4FB53}"/>
    <cellStyle name="40% - Accent3 79 2 2" xfId="14059" xr:uid="{9B53B9A6-68B4-472A-A42B-F69105D7DDD5}"/>
    <cellStyle name="40% - Accent3 79 2 2 2" xfId="33069" xr:uid="{C3D19196-128F-435E-B839-E32D6B12A2C1}"/>
    <cellStyle name="40% - Accent3 79 2 2 3" xfId="48203" xr:uid="{A0A4365E-E2A6-4AD9-90A0-982B5C786DAC}"/>
    <cellStyle name="40% - Accent3 79 2 3" xfId="25525" xr:uid="{3811AE11-DEF5-46C9-8C52-659C9E96EB1E}"/>
    <cellStyle name="40% - Accent3 79 2 4" xfId="40659" xr:uid="{5E196B01-2FFA-4C9D-B55F-23EBF6AADBA5}"/>
    <cellStyle name="40% - Accent3 79 3" xfId="3807" xr:uid="{519A5E5F-48D3-487B-B2F6-C28E6F711525}"/>
    <cellStyle name="40% - Accent3 79 3 2" xfId="11570" xr:uid="{D8B5DACD-4357-49D2-960D-EF1D53EBE84C}"/>
    <cellStyle name="40% - Accent3 79 3 2 2" xfId="30595" xr:uid="{2FED0E84-B711-4F72-937A-2FFC9E749098}"/>
    <cellStyle name="40% - Accent3 79 3 2 3" xfId="45729" xr:uid="{A554CBB0-9211-44E8-986C-5E1B7CC95B0A}"/>
    <cellStyle name="40% - Accent3 79 3 3" xfId="23051" xr:uid="{517CE92E-3408-40BC-8BBD-469CBBF23953}"/>
    <cellStyle name="40% - Accent3 79 3 4" xfId="38185" xr:uid="{6D4105B1-34F8-49FD-BDF7-2E70619D25C4}"/>
    <cellStyle name="40% - Accent3 79 4" xfId="8944" xr:uid="{32D54CED-C3B6-4BFE-8D15-664CDD153C2A}"/>
    <cellStyle name="40% - Accent3 79 4 2" xfId="28053" xr:uid="{CB8D0817-5F2F-482C-8392-D6469EE9769A}"/>
    <cellStyle name="40% - Accent3 79 4 3" xfId="43187" xr:uid="{B0C1BFE4-5CF7-4151-9056-926AA65C8C55}"/>
    <cellStyle name="40% - Accent3 79 5" xfId="20509" xr:uid="{C6DE53F2-5E02-4E9E-BC26-E8EB71CC7BEE}"/>
    <cellStyle name="40% - Accent3 79 6" xfId="35643" xr:uid="{709A86AA-79D2-49EE-B7EC-B1C9055D2A58}"/>
    <cellStyle name="40% - Accent3 8" xfId="158" xr:uid="{8198F524-471D-4932-831C-812F38EDA516}"/>
    <cellStyle name="40% - Accent3 8 2" xfId="5302" xr:uid="{3D79E809-6679-41F2-81B0-FC6E7DC758D7}"/>
    <cellStyle name="40% - Accent3 8 2 2" xfId="13059" xr:uid="{6963ED6C-BE40-4F42-B906-457296C2CDFA}"/>
    <cellStyle name="40% - Accent3 8 2 2 2" xfId="32069" xr:uid="{CA966B56-1922-481D-9C8D-E8465BC2FF22}"/>
    <cellStyle name="40% - Accent3 8 2 2 3" xfId="47203" xr:uid="{0AF37F06-8EC6-49DC-B186-E6457BB1B0A9}"/>
    <cellStyle name="40% - Accent3 8 2 3" xfId="24525" xr:uid="{37F05FC0-E717-4097-97A7-E5E0D0F149A5}"/>
    <cellStyle name="40% - Accent3 8 2 4" xfId="39659" xr:uid="{CEADAAF4-AA3C-4B66-B9AB-755DD20C6C72}"/>
    <cellStyle name="40% - Accent3 8 3" xfId="2812" xr:uid="{0C58E5BD-912E-47DB-84A1-BFE11AAB93CF}"/>
    <cellStyle name="40% - Accent3 8 3 2" xfId="10575" xr:uid="{F7F0EB51-A90A-44B5-A5B9-234B21E01E48}"/>
    <cellStyle name="40% - Accent3 8 3 2 2" xfId="29600" xr:uid="{54BD8695-410E-43FB-821C-2128D4937090}"/>
    <cellStyle name="40% - Accent3 8 3 2 3" xfId="44734" xr:uid="{8AC22E10-5415-480E-B6BA-16C76CE7B35F}"/>
    <cellStyle name="40% - Accent3 8 3 3" xfId="22056" xr:uid="{C09DDCC8-DEE1-4AD5-84A1-0A44D590CE8D}"/>
    <cellStyle name="40% - Accent3 8 3 4" xfId="37190" xr:uid="{8CE0930A-B91A-4845-81BE-178DAD8CBA02}"/>
    <cellStyle name="40% - Accent3 8 4" xfId="7949" xr:uid="{26264198-4E5B-456B-A15C-6C8FFDCF524E}"/>
    <cellStyle name="40% - Accent3 8 4 2" xfId="27058" xr:uid="{7C30AE15-F70A-48BA-84B7-D71BE6BDAECC}"/>
    <cellStyle name="40% - Accent3 8 4 3" xfId="42192" xr:uid="{6427FE70-C7AB-453B-89CA-EEDE3DDEBF3D}"/>
    <cellStyle name="40% - Accent3 8 5" xfId="19514" xr:uid="{F85304C7-1A47-45A7-9372-A697D2989C71}"/>
    <cellStyle name="40% - Accent3 8 6" xfId="34648" xr:uid="{F0875B99-A1C7-4318-B9F7-B86EF8032637}"/>
    <cellStyle name="40% - Accent3 80" xfId="1167" xr:uid="{8CD24DB5-1A7A-4E4D-8B94-4F0DD97A1743}"/>
    <cellStyle name="40% - Accent3 80 2" xfId="6316" xr:uid="{F034797E-3059-4B39-8686-D943F34842ED}"/>
    <cellStyle name="40% - Accent3 80 2 2" xfId="14073" xr:uid="{37B4D0E2-C77C-42AE-873D-C2EFFCB540E2}"/>
    <cellStyle name="40% - Accent3 80 2 2 2" xfId="33083" xr:uid="{51A7BA36-3C3F-4793-A403-F157783CBB24}"/>
    <cellStyle name="40% - Accent3 80 2 2 3" xfId="48217" xr:uid="{713EB1DE-B87D-4BD1-BC95-533882A9BB7B}"/>
    <cellStyle name="40% - Accent3 80 2 3" xfId="25539" xr:uid="{1018A522-832E-483E-B15E-A71022EA97D3}"/>
    <cellStyle name="40% - Accent3 80 2 4" xfId="40673" xr:uid="{6A418A2C-D294-4B84-A76A-8B6940AD1759}"/>
    <cellStyle name="40% - Accent3 80 3" xfId="3821" xr:uid="{8B366006-2696-4B06-A5E3-E75A67FD635E}"/>
    <cellStyle name="40% - Accent3 80 3 2" xfId="11584" xr:uid="{FD00278F-B3CD-4912-A5AD-1E144F76D978}"/>
    <cellStyle name="40% - Accent3 80 3 2 2" xfId="30609" xr:uid="{DB40F410-5333-4D40-8398-17B0404CF184}"/>
    <cellStyle name="40% - Accent3 80 3 2 3" xfId="45743" xr:uid="{5DCF4FFA-2CD8-4835-AD4E-3D03E3110F34}"/>
    <cellStyle name="40% - Accent3 80 3 3" xfId="23065" xr:uid="{50F46C26-FBB8-4CCE-A337-2192F12CAA95}"/>
    <cellStyle name="40% - Accent3 80 3 4" xfId="38199" xr:uid="{55537C79-372C-46E9-AD9D-F4509B5564BC}"/>
    <cellStyle name="40% - Accent3 80 4" xfId="8958" xr:uid="{5047F304-A446-4B76-AA98-C50032B659F9}"/>
    <cellStyle name="40% - Accent3 80 4 2" xfId="28067" xr:uid="{4468554D-7CAA-440A-A846-3D54C7E95342}"/>
    <cellStyle name="40% - Accent3 80 4 3" xfId="43201" xr:uid="{E8CB07B0-7601-47CD-9CFD-E63077C5DD11}"/>
    <cellStyle name="40% - Accent3 80 5" xfId="20523" xr:uid="{A25BD2C6-5BA8-4501-8B00-70D8BF260913}"/>
    <cellStyle name="40% - Accent3 80 6" xfId="35657" xr:uid="{29CCBD94-971A-4B97-8F48-6681B57871A3}"/>
    <cellStyle name="40% - Accent3 81" xfId="1181" xr:uid="{8634AFBD-E15E-4CA3-B5E4-2C1DE9FC33F8}"/>
    <cellStyle name="40% - Accent3 81 2" xfId="6330" xr:uid="{98670EB1-C58A-4817-9319-4023C82E6004}"/>
    <cellStyle name="40% - Accent3 81 2 2" xfId="14087" xr:uid="{9EDC5EDB-C537-4A25-87F1-13198527A96A}"/>
    <cellStyle name="40% - Accent3 81 2 2 2" xfId="33097" xr:uid="{0EF504F6-23A8-4FCD-9269-8388270E3E9A}"/>
    <cellStyle name="40% - Accent3 81 2 2 3" xfId="48231" xr:uid="{B8ABEA8F-9DFD-43A9-8035-4833751130E0}"/>
    <cellStyle name="40% - Accent3 81 2 3" xfId="25553" xr:uid="{3FE9E5B7-D05C-4871-944E-39DAD1177ACD}"/>
    <cellStyle name="40% - Accent3 81 2 4" xfId="40687" xr:uid="{C468D224-EB98-4EC3-AF2C-EAEC474376AB}"/>
    <cellStyle name="40% - Accent3 81 3" xfId="3835" xr:uid="{2BC2EA76-E01C-4470-8E5C-BB255E970468}"/>
    <cellStyle name="40% - Accent3 81 3 2" xfId="11598" xr:uid="{77BB140F-517F-4AB5-B462-F11B38F3D4F4}"/>
    <cellStyle name="40% - Accent3 81 3 2 2" xfId="30623" xr:uid="{F208A691-1B19-4F60-AB29-1F42DCA257DF}"/>
    <cellStyle name="40% - Accent3 81 3 2 3" xfId="45757" xr:uid="{13653E7A-F82E-4B13-BE2D-F95FD6DF4C79}"/>
    <cellStyle name="40% - Accent3 81 3 3" xfId="23079" xr:uid="{7F921A00-E507-4779-AC23-4B7666316CA5}"/>
    <cellStyle name="40% - Accent3 81 3 4" xfId="38213" xr:uid="{40CDF932-3325-4DC1-9944-4EF3346C75BD}"/>
    <cellStyle name="40% - Accent3 81 4" xfId="8972" xr:uid="{4E68B336-E905-49CF-8B6D-FC22D307E3E0}"/>
    <cellStyle name="40% - Accent3 81 4 2" xfId="28081" xr:uid="{F7E9DCC9-B7A0-4746-AAA0-2A8CC54DCBDA}"/>
    <cellStyle name="40% - Accent3 81 4 3" xfId="43215" xr:uid="{696901A7-46F5-46B0-AF44-260BDD2304AE}"/>
    <cellStyle name="40% - Accent3 81 5" xfId="20537" xr:uid="{B2E406EB-D770-438B-BB6B-B4ACBCB83023}"/>
    <cellStyle name="40% - Accent3 81 6" xfId="35671" xr:uid="{B8BBAF52-D7C5-40E0-9034-7581A1A22B27}"/>
    <cellStyle name="40% - Accent3 82" xfId="1195" xr:uid="{2A505898-9928-4D19-915D-6E61845DC4FD}"/>
    <cellStyle name="40% - Accent3 82 2" xfId="6344" xr:uid="{DCD074D9-6DD0-42C5-B4EC-6A1203B43258}"/>
    <cellStyle name="40% - Accent3 82 2 2" xfId="14101" xr:uid="{B1C53D25-02E1-4609-A9E4-3BC5FB4FDC02}"/>
    <cellStyle name="40% - Accent3 82 2 2 2" xfId="33111" xr:uid="{58AB3F62-C8A1-49E1-99BC-46FDEBA20667}"/>
    <cellStyle name="40% - Accent3 82 2 2 3" xfId="48245" xr:uid="{0DD3D3C6-C8CE-4C54-BBA3-D273A7BEF47A}"/>
    <cellStyle name="40% - Accent3 82 2 3" xfId="25567" xr:uid="{2901C1A7-4280-430A-948F-E18233BBF0CD}"/>
    <cellStyle name="40% - Accent3 82 2 4" xfId="40701" xr:uid="{0B5EBF92-D21B-428E-A37F-5BF1686E1C6C}"/>
    <cellStyle name="40% - Accent3 82 3" xfId="3849" xr:uid="{6D71C47A-1D5D-4847-AC3D-5FB39A0B15FC}"/>
    <cellStyle name="40% - Accent3 82 3 2" xfId="11612" xr:uid="{5EE92802-1840-4E61-8E30-B837074104E4}"/>
    <cellStyle name="40% - Accent3 82 3 2 2" xfId="30637" xr:uid="{60B26338-B7EA-4A98-9778-501FC67C90A3}"/>
    <cellStyle name="40% - Accent3 82 3 2 3" xfId="45771" xr:uid="{69BC64D9-4750-4A8A-9E0F-A41E4EDDD19C}"/>
    <cellStyle name="40% - Accent3 82 3 3" xfId="23093" xr:uid="{14E519EE-1695-47D1-BB0D-46EBF69F8FCC}"/>
    <cellStyle name="40% - Accent3 82 3 4" xfId="38227" xr:uid="{F69933C2-D6AB-4C07-9859-145E20FB2C15}"/>
    <cellStyle name="40% - Accent3 82 4" xfId="8986" xr:uid="{2E6D07A1-592B-49DA-8D45-96122D7F89ED}"/>
    <cellStyle name="40% - Accent3 82 4 2" xfId="28095" xr:uid="{BA4A0ADE-A60D-4FAA-9DAD-4C9703BF9D39}"/>
    <cellStyle name="40% - Accent3 82 4 3" xfId="43229" xr:uid="{6BC632C0-A839-422E-BDDE-4D2B43C352A0}"/>
    <cellStyle name="40% - Accent3 82 5" xfId="20551" xr:uid="{59A3AC25-D362-49F1-AF2F-F4F09C7E8EB0}"/>
    <cellStyle name="40% - Accent3 82 6" xfId="35685" xr:uid="{D4F25D4A-5E44-45D3-8A47-5C50BF1E63F7}"/>
    <cellStyle name="40% - Accent3 83" xfId="1209" xr:uid="{AB70D6CC-C9E2-467A-A881-1BC8702319D0}"/>
    <cellStyle name="40% - Accent3 83 2" xfId="6358" xr:uid="{382A2741-9166-49F0-BB85-B16F92A14AE1}"/>
    <cellStyle name="40% - Accent3 83 2 2" xfId="14115" xr:uid="{3DC7A33C-C60F-4C12-8F02-A46E736EE2A7}"/>
    <cellStyle name="40% - Accent3 83 2 2 2" xfId="33125" xr:uid="{C3F1B47A-E803-4531-80EE-8C5244D007B6}"/>
    <cellStyle name="40% - Accent3 83 2 2 3" xfId="48259" xr:uid="{CB3551FC-3A00-4F44-AD1F-7711AFE6CC69}"/>
    <cellStyle name="40% - Accent3 83 2 3" xfId="25581" xr:uid="{42B543CE-04D0-4F2D-9432-75038392E431}"/>
    <cellStyle name="40% - Accent3 83 2 4" xfId="40715" xr:uid="{0C44B09B-2061-4ACD-947D-AAA73E4A5BB4}"/>
    <cellStyle name="40% - Accent3 83 3" xfId="3863" xr:uid="{E7176F46-A2FD-47B8-A50C-A056031BB30B}"/>
    <cellStyle name="40% - Accent3 83 3 2" xfId="11626" xr:uid="{ABD7D704-1FCA-43F9-930F-7820CF1B41E5}"/>
    <cellStyle name="40% - Accent3 83 3 2 2" xfId="30651" xr:uid="{B66312C6-5FC8-4D39-A75A-6EC88D8FE6E5}"/>
    <cellStyle name="40% - Accent3 83 3 2 3" xfId="45785" xr:uid="{630D7FC2-6460-4554-A4EC-22E13C3A0082}"/>
    <cellStyle name="40% - Accent3 83 3 3" xfId="23107" xr:uid="{8E75DE0B-61BA-4471-9657-89379AA48C12}"/>
    <cellStyle name="40% - Accent3 83 3 4" xfId="38241" xr:uid="{5531EDD1-191A-43BB-A33F-25576760F57F}"/>
    <cellStyle name="40% - Accent3 83 4" xfId="9000" xr:uid="{84C74415-CBDA-41B9-A5EC-DBFBAFE9B2FA}"/>
    <cellStyle name="40% - Accent3 83 4 2" xfId="28109" xr:uid="{7F68C7A0-B608-49DB-93F3-0876B3E92EC1}"/>
    <cellStyle name="40% - Accent3 83 4 3" xfId="43243" xr:uid="{BF6AE684-108B-48B7-B0BA-6294FA8F31D5}"/>
    <cellStyle name="40% - Accent3 83 5" xfId="20565" xr:uid="{082E448E-F4BB-4A06-8F31-0EB47C9509CB}"/>
    <cellStyle name="40% - Accent3 83 6" xfId="35699" xr:uid="{D8BBEFC5-B0E8-4403-AAC0-A8AFD9DD4394}"/>
    <cellStyle name="40% - Accent3 84" xfId="1223" xr:uid="{58F0C600-12BC-4A2B-8526-04DADD1E0E69}"/>
    <cellStyle name="40% - Accent3 84 2" xfId="6372" xr:uid="{D39590E6-5443-4D62-A669-8457781BF6F4}"/>
    <cellStyle name="40% - Accent3 84 2 2" xfId="14129" xr:uid="{1533F497-DFE3-4748-A085-ACBE5B437303}"/>
    <cellStyle name="40% - Accent3 84 2 2 2" xfId="33139" xr:uid="{FAFCDA7E-AC34-4E54-89FC-141CC5D1B491}"/>
    <cellStyle name="40% - Accent3 84 2 2 3" xfId="48273" xr:uid="{44AA0BF5-4508-4E83-A24A-A06CE2874139}"/>
    <cellStyle name="40% - Accent3 84 2 3" xfId="25595" xr:uid="{7D2DA86E-E2EA-477B-B881-3687C011DCA3}"/>
    <cellStyle name="40% - Accent3 84 2 4" xfId="40729" xr:uid="{F93833E1-DFA0-4066-AE5E-7D6254C92491}"/>
    <cellStyle name="40% - Accent3 84 3" xfId="3877" xr:uid="{22B7D350-D889-4E69-9E1A-70993354E157}"/>
    <cellStyle name="40% - Accent3 84 3 2" xfId="11640" xr:uid="{6C50AE90-BC46-4913-9FE7-D5CB9AF5A3BD}"/>
    <cellStyle name="40% - Accent3 84 3 2 2" xfId="30665" xr:uid="{C74CC190-2E26-410F-A2AB-32E05F28EB2B}"/>
    <cellStyle name="40% - Accent3 84 3 2 3" xfId="45799" xr:uid="{AC11DF7A-461F-4680-8C74-62EEE368383D}"/>
    <cellStyle name="40% - Accent3 84 3 3" xfId="23121" xr:uid="{3DF09F55-2D6B-401A-A18F-5C435E63778E}"/>
    <cellStyle name="40% - Accent3 84 3 4" xfId="38255" xr:uid="{E8231FB7-FF6C-48CF-93B0-CE5CD4E3C2D0}"/>
    <cellStyle name="40% - Accent3 84 4" xfId="9014" xr:uid="{37042C46-6473-4B41-B265-918B5DCE8BFD}"/>
    <cellStyle name="40% - Accent3 84 4 2" xfId="28123" xr:uid="{CCF6831F-2D6E-4E1A-97A7-1C2FC6093900}"/>
    <cellStyle name="40% - Accent3 84 4 3" xfId="43257" xr:uid="{84AD7A25-7395-4883-9BBB-7CC70EA5D42C}"/>
    <cellStyle name="40% - Accent3 84 5" xfId="20579" xr:uid="{C0249200-2C29-4F19-ADA2-3B2EC5D47F0E}"/>
    <cellStyle name="40% - Accent3 84 6" xfId="35713" xr:uid="{2AE35F5C-21B8-411F-AFB6-9F5A189585AF}"/>
    <cellStyle name="40% - Accent3 85" xfId="1237" xr:uid="{80AAA7F6-1188-4A3F-AE80-A2181638095B}"/>
    <cellStyle name="40% - Accent3 85 2" xfId="6386" xr:uid="{D4D8701C-CCB1-461F-8DDF-5F2096465339}"/>
    <cellStyle name="40% - Accent3 85 2 2" xfId="14143" xr:uid="{218A6947-D5FD-49BC-8C1F-61D152DC70F3}"/>
    <cellStyle name="40% - Accent3 85 2 2 2" xfId="33153" xr:uid="{BAD69A38-06B2-4FDF-9CB9-2231BD86988F}"/>
    <cellStyle name="40% - Accent3 85 2 2 3" xfId="48287" xr:uid="{2CD33225-00A3-46BB-B3C4-A803B504CC34}"/>
    <cellStyle name="40% - Accent3 85 2 3" xfId="25609" xr:uid="{5AFA644B-FCEE-4812-ABE7-A5973BF3168B}"/>
    <cellStyle name="40% - Accent3 85 2 4" xfId="40743" xr:uid="{47551109-D340-4572-B67D-6B909ADB60D1}"/>
    <cellStyle name="40% - Accent3 85 3" xfId="3891" xr:uid="{129A35BB-279E-4FBC-B75C-A2948E1D61DF}"/>
    <cellStyle name="40% - Accent3 85 3 2" xfId="11654" xr:uid="{711B5EC4-A4C4-4AD9-877D-ACCCD741FEE8}"/>
    <cellStyle name="40% - Accent3 85 3 2 2" xfId="30679" xr:uid="{D7C61C27-52D2-4988-9EDA-855D9E0B48C5}"/>
    <cellStyle name="40% - Accent3 85 3 2 3" xfId="45813" xr:uid="{CFD9DB29-298E-4064-8D54-2F03198E276A}"/>
    <cellStyle name="40% - Accent3 85 3 3" xfId="23135" xr:uid="{D4664DE7-E98F-4E68-A2B5-6A38D7FC341C}"/>
    <cellStyle name="40% - Accent3 85 3 4" xfId="38269" xr:uid="{7A47FA1B-D191-4560-B964-3C3A8C15E0A2}"/>
    <cellStyle name="40% - Accent3 85 4" xfId="9028" xr:uid="{E9E13B36-990E-4066-8DD7-F19BF17D282D}"/>
    <cellStyle name="40% - Accent3 85 4 2" xfId="28137" xr:uid="{6F007FFF-C501-45D0-AB3C-AEB1E6D9F5D9}"/>
    <cellStyle name="40% - Accent3 85 4 3" xfId="43271" xr:uid="{9E597435-265C-4117-882B-571FDA44B581}"/>
    <cellStyle name="40% - Accent3 85 5" xfId="20593" xr:uid="{13CDD69E-57DA-4610-BB42-428DE3AE2C57}"/>
    <cellStyle name="40% - Accent3 85 6" xfId="35727" xr:uid="{960C1EFA-BA93-4454-91A3-7C224123DEE4}"/>
    <cellStyle name="40% - Accent3 86" xfId="1251" xr:uid="{DDDF52B8-C92A-48B1-88E0-3B9AD09E5518}"/>
    <cellStyle name="40% - Accent3 86 2" xfId="6400" xr:uid="{B894F34D-3B4C-45B9-9F2A-968A2AC5AF99}"/>
    <cellStyle name="40% - Accent3 86 2 2" xfId="14157" xr:uid="{C70BCB60-9DF8-4B50-8384-62359E29E57F}"/>
    <cellStyle name="40% - Accent3 86 2 2 2" xfId="33167" xr:uid="{E08803DD-C5C4-407D-B64A-10670D59B181}"/>
    <cellStyle name="40% - Accent3 86 2 2 3" xfId="48301" xr:uid="{FC6D826A-D99A-4FEB-852C-ACFD2171E312}"/>
    <cellStyle name="40% - Accent3 86 2 3" xfId="25623" xr:uid="{B9CB9CA2-E74C-4A91-94CF-5EF41D394E3B}"/>
    <cellStyle name="40% - Accent3 86 2 4" xfId="40757" xr:uid="{34BA0D31-FE90-4339-B696-A3A404D6A5DB}"/>
    <cellStyle name="40% - Accent3 86 3" xfId="3905" xr:uid="{A87D2E8B-98EE-4530-904B-EF5F41ACFBCB}"/>
    <cellStyle name="40% - Accent3 86 3 2" xfId="11668" xr:uid="{C1911021-1B59-44F3-98F1-F3E32F21D679}"/>
    <cellStyle name="40% - Accent3 86 3 2 2" xfId="30693" xr:uid="{32DAB3BD-ED27-495C-AA2B-8DEBCCCDECDF}"/>
    <cellStyle name="40% - Accent3 86 3 2 3" xfId="45827" xr:uid="{DF97FD6E-024C-487A-86A6-C0DB328226BA}"/>
    <cellStyle name="40% - Accent3 86 3 3" xfId="23149" xr:uid="{D91E9605-9835-44B9-B594-B2851AB595A0}"/>
    <cellStyle name="40% - Accent3 86 3 4" xfId="38283" xr:uid="{4465464F-EA1F-49D0-A13B-012337C82CC6}"/>
    <cellStyle name="40% - Accent3 86 4" xfId="9042" xr:uid="{D4E3899D-3DA3-4A3E-8CD9-AC113DB6EC38}"/>
    <cellStyle name="40% - Accent3 86 4 2" xfId="28151" xr:uid="{33696243-A448-4697-B2A6-7C665EFEB1F5}"/>
    <cellStyle name="40% - Accent3 86 4 3" xfId="43285" xr:uid="{4E68128B-1DA2-48FB-8269-256DCF83F122}"/>
    <cellStyle name="40% - Accent3 86 5" xfId="20607" xr:uid="{FA61044C-F2D7-49EA-9917-82F51CFCB276}"/>
    <cellStyle name="40% - Accent3 86 6" xfId="35741" xr:uid="{EDAE4791-B786-4573-A147-6FABF757E1F0}"/>
    <cellStyle name="40% - Accent3 87" xfId="1265" xr:uid="{086BAB8A-0540-4AC8-B460-557467F3D68D}"/>
    <cellStyle name="40% - Accent3 87 2" xfId="6414" xr:uid="{B16A3359-8CD7-443C-9CFF-93C07E96961B}"/>
    <cellStyle name="40% - Accent3 87 2 2" xfId="14171" xr:uid="{2077BEB6-08A3-427B-9A66-E65984A7788D}"/>
    <cellStyle name="40% - Accent3 87 2 2 2" xfId="33181" xr:uid="{38E29DD7-F418-4302-BA82-AC67B8A33DB6}"/>
    <cellStyle name="40% - Accent3 87 2 2 3" xfId="48315" xr:uid="{90056678-A39A-4F6D-BD4F-15876AEC91A1}"/>
    <cellStyle name="40% - Accent3 87 2 3" xfId="25637" xr:uid="{9C4EB751-C281-4102-9A14-13F9BDB89502}"/>
    <cellStyle name="40% - Accent3 87 2 4" xfId="40771" xr:uid="{9621AF4D-763E-4BD1-82F1-BD47BE9016D5}"/>
    <cellStyle name="40% - Accent3 87 3" xfId="3919" xr:uid="{D7B523C2-7DB3-4C6E-8C39-ED1AE53BAC37}"/>
    <cellStyle name="40% - Accent3 87 3 2" xfId="11682" xr:uid="{6880E808-D90C-4B46-8D9D-99FB39133E36}"/>
    <cellStyle name="40% - Accent3 87 3 2 2" xfId="30707" xr:uid="{D2772FFB-D3C7-4E9D-B798-1E2AB17209AF}"/>
    <cellStyle name="40% - Accent3 87 3 2 3" xfId="45841" xr:uid="{13F57E1F-4F30-4E3E-B539-8570AC3027C2}"/>
    <cellStyle name="40% - Accent3 87 3 3" xfId="23163" xr:uid="{2C944880-B37F-400F-B31B-BA4109EAD5D5}"/>
    <cellStyle name="40% - Accent3 87 3 4" xfId="38297" xr:uid="{00605E01-A584-41DE-92D1-8F5CB0C9A30E}"/>
    <cellStyle name="40% - Accent3 87 4" xfId="9056" xr:uid="{40C9073C-0A0B-47CF-801D-9FF7757F4FBD}"/>
    <cellStyle name="40% - Accent3 87 4 2" xfId="28165" xr:uid="{218B4EEC-3136-4157-A15F-DC863C4DFA05}"/>
    <cellStyle name="40% - Accent3 87 4 3" xfId="43299" xr:uid="{B5928D33-E141-4B60-AF6B-B4078800E0DE}"/>
    <cellStyle name="40% - Accent3 87 5" xfId="20621" xr:uid="{78851E47-D014-4D5B-A02F-FE4D45FE3BB3}"/>
    <cellStyle name="40% - Accent3 87 6" xfId="35755" xr:uid="{02105536-8570-4EE7-AB52-20496D5A6176}"/>
    <cellStyle name="40% - Accent3 88" xfId="1279" xr:uid="{7195B629-545C-4134-A6B9-0F9AAA3054A0}"/>
    <cellStyle name="40% - Accent3 88 2" xfId="6428" xr:uid="{166EA5B8-C9FE-48AF-88AF-F4944F2571AF}"/>
    <cellStyle name="40% - Accent3 88 2 2" xfId="14185" xr:uid="{2AF148E9-DAE0-43FF-A23B-972DFF8C574B}"/>
    <cellStyle name="40% - Accent3 88 2 2 2" xfId="33195" xr:uid="{206D145A-F2C6-4DC9-AA85-0103A7F399A1}"/>
    <cellStyle name="40% - Accent3 88 2 2 3" xfId="48329" xr:uid="{DF8B683D-3752-43E3-A74D-60C9CCFAE697}"/>
    <cellStyle name="40% - Accent3 88 2 3" xfId="25651" xr:uid="{AD4A3545-B27A-4CEA-8F67-D6ABC5477A7A}"/>
    <cellStyle name="40% - Accent3 88 2 4" xfId="40785" xr:uid="{3CC40118-2B78-4DBD-97CB-680EC6C4E3E2}"/>
    <cellStyle name="40% - Accent3 88 3" xfId="3933" xr:uid="{4C930391-EEA5-4967-B12E-09853D128E3F}"/>
    <cellStyle name="40% - Accent3 88 3 2" xfId="11696" xr:uid="{EA21C40F-CFB7-42F4-A491-39A24C0ABD2C}"/>
    <cellStyle name="40% - Accent3 88 3 2 2" xfId="30721" xr:uid="{B99A55BE-F597-41E5-987F-97AEDA038EBC}"/>
    <cellStyle name="40% - Accent3 88 3 2 3" xfId="45855" xr:uid="{1E0AE512-53A7-4814-AA16-12FB50B8BEC3}"/>
    <cellStyle name="40% - Accent3 88 3 3" xfId="23177" xr:uid="{89132617-78F6-4F7C-BFFE-732EE3D2D2C3}"/>
    <cellStyle name="40% - Accent3 88 3 4" xfId="38311" xr:uid="{C1A4C6A5-8CC9-467A-90C6-5242D39D715D}"/>
    <cellStyle name="40% - Accent3 88 4" xfId="9070" xr:uid="{9D95FEB0-1BEA-4091-8179-A379ED9DC03D}"/>
    <cellStyle name="40% - Accent3 88 4 2" xfId="28179" xr:uid="{D76049CC-E318-4A0D-BEDB-08CF6E0FD012}"/>
    <cellStyle name="40% - Accent3 88 4 3" xfId="43313" xr:uid="{1314BDDE-C7BC-41DE-B692-07F0FF3EBB6B}"/>
    <cellStyle name="40% - Accent3 88 5" xfId="20635" xr:uid="{C48B5288-1377-48B1-9DA1-295D61942A9E}"/>
    <cellStyle name="40% - Accent3 88 6" xfId="35769" xr:uid="{A883B370-AA33-48F6-8256-B51038F110C0}"/>
    <cellStyle name="40% - Accent3 89" xfId="1293" xr:uid="{31F0622C-F365-439D-928B-A97E2BDECDA9}"/>
    <cellStyle name="40% - Accent3 89 2" xfId="6442" xr:uid="{F5B57B1E-058A-4188-831D-94F197EFFBA6}"/>
    <cellStyle name="40% - Accent3 89 2 2" xfId="14199" xr:uid="{69197840-EB03-46EC-B000-A6AA86AB0542}"/>
    <cellStyle name="40% - Accent3 89 2 2 2" xfId="33209" xr:uid="{3E2B7B23-0F78-4784-A169-719182D7B75F}"/>
    <cellStyle name="40% - Accent3 89 2 2 3" xfId="48343" xr:uid="{5B191746-B688-4C6F-92F6-6C260889FBEF}"/>
    <cellStyle name="40% - Accent3 89 2 3" xfId="25665" xr:uid="{159F7285-71E3-40AC-B9C0-2F8BE66375D8}"/>
    <cellStyle name="40% - Accent3 89 2 4" xfId="40799" xr:uid="{A27AA3D0-1588-4E4D-A69F-302701F286C6}"/>
    <cellStyle name="40% - Accent3 89 3" xfId="3947" xr:uid="{F4A9CE29-6BB4-4FCE-9C9E-846D29E62AE5}"/>
    <cellStyle name="40% - Accent3 89 3 2" xfId="11710" xr:uid="{47A7C45A-7924-4CC6-A034-10D2AF91C704}"/>
    <cellStyle name="40% - Accent3 89 3 2 2" xfId="30735" xr:uid="{E9D77A44-26EB-4FAF-B463-E47D10382EBD}"/>
    <cellStyle name="40% - Accent3 89 3 2 3" xfId="45869" xr:uid="{6DC22EA3-4EB8-443F-AEA5-BD771DBC71E4}"/>
    <cellStyle name="40% - Accent3 89 3 3" xfId="23191" xr:uid="{E022688D-469B-4953-9A6F-9784768F3B1B}"/>
    <cellStyle name="40% - Accent3 89 3 4" xfId="38325" xr:uid="{35B074B4-5CCB-4827-8ACF-40BB6BE8F1B3}"/>
    <cellStyle name="40% - Accent3 89 4" xfId="9084" xr:uid="{CCA46760-6EB1-44FA-8D35-D219CE8CF52C}"/>
    <cellStyle name="40% - Accent3 89 4 2" xfId="28193" xr:uid="{3CB2FA33-B2C1-4532-AE90-5BA81BF053D0}"/>
    <cellStyle name="40% - Accent3 89 4 3" xfId="43327" xr:uid="{90B36E18-CD5D-4D56-AC60-3D4666831D19}"/>
    <cellStyle name="40% - Accent3 89 5" xfId="20649" xr:uid="{DF9BA336-A9B5-4F31-A969-75C2333A688A}"/>
    <cellStyle name="40% - Accent3 89 6" xfId="35783" xr:uid="{9F74816E-E85A-4488-8ABA-DCCE3939A4FC}"/>
    <cellStyle name="40% - Accent3 9" xfId="173" xr:uid="{F04F6F55-B117-4A27-BB9F-1C837CFB20DC}"/>
    <cellStyle name="40% - Accent3 9 2" xfId="5316" xr:uid="{4E42A4AB-EDD2-469E-81AC-1A5741648FF1}"/>
    <cellStyle name="40% - Accent3 9 2 2" xfId="13073" xr:uid="{DEC1027A-8CCB-47D3-9D11-E34889E0F224}"/>
    <cellStyle name="40% - Accent3 9 2 2 2" xfId="32083" xr:uid="{57FD4AFA-BAE7-491E-8D0F-F46C78B3D40E}"/>
    <cellStyle name="40% - Accent3 9 2 2 3" xfId="47217" xr:uid="{6E3070D9-290F-43D0-8357-EFFAC6EACC9E}"/>
    <cellStyle name="40% - Accent3 9 2 3" xfId="24539" xr:uid="{DC217B13-962A-47E1-B614-C50BD45D0CA4}"/>
    <cellStyle name="40% - Accent3 9 2 4" xfId="39673" xr:uid="{9F83A78E-1122-4BB9-BBAD-01BCF3F66085}"/>
    <cellStyle name="40% - Accent3 9 3" xfId="2827" xr:uid="{02DDC126-6DC4-4720-A648-C060EC6564DA}"/>
    <cellStyle name="40% - Accent3 9 3 2" xfId="10590" xr:uid="{81CB8655-0B7F-4BE8-9EF0-81E957007743}"/>
    <cellStyle name="40% - Accent3 9 3 2 2" xfId="29615" xr:uid="{8F68854C-685D-46CB-9869-4CB454DADB41}"/>
    <cellStyle name="40% - Accent3 9 3 2 3" xfId="44749" xr:uid="{41E78325-36CA-4B3B-97A9-3F4484DCC131}"/>
    <cellStyle name="40% - Accent3 9 3 3" xfId="22071" xr:uid="{BC031A0D-AA77-48A6-A67F-C6330CFF4BB6}"/>
    <cellStyle name="40% - Accent3 9 3 4" xfId="37205" xr:uid="{C66DF836-D471-4B55-A2D7-69902CF3654C}"/>
    <cellStyle name="40% - Accent3 9 4" xfId="7964" xr:uid="{BE4CAACD-4E00-4732-AA56-A537A2C81548}"/>
    <cellStyle name="40% - Accent3 9 4 2" xfId="27073" xr:uid="{3DF401A9-2219-4F4C-B788-ED9BA51EBF1A}"/>
    <cellStyle name="40% - Accent3 9 4 3" xfId="42207" xr:uid="{B002BF38-9175-46FE-AFFA-2593285C4FD0}"/>
    <cellStyle name="40% - Accent3 9 5" xfId="19529" xr:uid="{2F26E6FC-977E-472F-8FCD-B02F16DC5465}"/>
    <cellStyle name="40% - Accent3 9 6" xfId="34663" xr:uid="{EEB38FE8-5B44-4215-AB12-A091BDC3A26D}"/>
    <cellStyle name="40% - Accent3 90" xfId="1307" xr:uid="{9B337C40-8600-459C-9026-09AF8C940BC8}"/>
    <cellStyle name="40% - Accent3 90 2" xfId="6456" xr:uid="{E8B3020D-C4C6-4AC5-94A7-FD255D0F0A21}"/>
    <cellStyle name="40% - Accent3 90 2 2" xfId="14213" xr:uid="{F42E9AD7-F42B-471A-A8FC-AFE51F40B2ED}"/>
    <cellStyle name="40% - Accent3 90 2 2 2" xfId="33223" xr:uid="{EE5145B5-2EFE-4ABE-B2B5-FF22D29F67EB}"/>
    <cellStyle name="40% - Accent3 90 2 2 3" xfId="48357" xr:uid="{BEFE0C62-A535-49AC-917B-5C237342CEDA}"/>
    <cellStyle name="40% - Accent3 90 2 3" xfId="25679" xr:uid="{9797A1AE-24E1-4E29-9344-03A30AC34E5B}"/>
    <cellStyle name="40% - Accent3 90 2 4" xfId="40813" xr:uid="{16013956-7171-4DAF-9B3D-E47563FB43DC}"/>
    <cellStyle name="40% - Accent3 90 3" xfId="3961" xr:uid="{8998190D-E682-4E71-AEAD-C7CF8F706BE3}"/>
    <cellStyle name="40% - Accent3 90 3 2" xfId="11724" xr:uid="{85D86181-F14C-4706-B0C6-A8EBE2E6FD16}"/>
    <cellStyle name="40% - Accent3 90 3 2 2" xfId="30749" xr:uid="{F7340379-D000-40AD-995C-F6C939B63B55}"/>
    <cellStyle name="40% - Accent3 90 3 2 3" xfId="45883" xr:uid="{6720F0EA-4179-4BCD-8B91-5A1E9E67783C}"/>
    <cellStyle name="40% - Accent3 90 3 3" xfId="23205" xr:uid="{3599DDB8-908F-44AE-8F41-D610AFEB5D8C}"/>
    <cellStyle name="40% - Accent3 90 3 4" xfId="38339" xr:uid="{F3B9D14C-7260-4643-B94C-E0F62A649839}"/>
    <cellStyle name="40% - Accent3 90 4" xfId="9098" xr:uid="{AF63C939-8597-4B5D-88B8-30AAD1657E9E}"/>
    <cellStyle name="40% - Accent3 90 4 2" xfId="28207" xr:uid="{4B0968FE-CE85-413D-AA3C-35FBA3EAC5C0}"/>
    <cellStyle name="40% - Accent3 90 4 3" xfId="43341" xr:uid="{1F6D3526-18B9-49D8-9495-46EC504A61E6}"/>
    <cellStyle name="40% - Accent3 90 5" xfId="20663" xr:uid="{E9C6BA64-A54B-4D26-BA64-B2778AF747F9}"/>
    <cellStyle name="40% - Accent3 90 6" xfId="35797" xr:uid="{EEFBDBF7-C845-4D2C-885C-F90D8BF67E6A}"/>
    <cellStyle name="40% - Accent3 91" xfId="1321" xr:uid="{DC9B0DAD-FBDD-4D27-BF0E-3E6B556CFAE7}"/>
    <cellStyle name="40% - Accent3 91 2" xfId="6470" xr:uid="{08AC5621-80B8-4768-9CFE-1A7FE6A22C6B}"/>
    <cellStyle name="40% - Accent3 91 2 2" xfId="14227" xr:uid="{3F621FB7-B4F8-4946-AA03-E43407D8D154}"/>
    <cellStyle name="40% - Accent3 91 2 2 2" xfId="33237" xr:uid="{A1FD5960-23CF-490D-B125-80D4F27E64C2}"/>
    <cellStyle name="40% - Accent3 91 2 2 3" xfId="48371" xr:uid="{0830DCB6-F6F0-4AA1-88AD-D488FA7EB92E}"/>
    <cellStyle name="40% - Accent3 91 2 3" xfId="25693" xr:uid="{BC74EC75-904A-40A3-AAFE-5CDE29877242}"/>
    <cellStyle name="40% - Accent3 91 2 4" xfId="40827" xr:uid="{3FF1F6FA-F85F-4039-8361-CC4EB587279D}"/>
    <cellStyle name="40% - Accent3 91 3" xfId="3975" xr:uid="{DA1A1321-D657-4EB2-B47E-01E9D4F04A62}"/>
    <cellStyle name="40% - Accent3 91 3 2" xfId="11738" xr:uid="{51843196-3785-46E0-9AC3-339552143E57}"/>
    <cellStyle name="40% - Accent3 91 3 2 2" xfId="30763" xr:uid="{E25BE687-6ABC-42CA-B4C4-CE855AAA743D}"/>
    <cellStyle name="40% - Accent3 91 3 2 3" xfId="45897" xr:uid="{D34778EF-7582-45D5-ADD5-DAC683CB5C3E}"/>
    <cellStyle name="40% - Accent3 91 3 3" xfId="23219" xr:uid="{CFF37509-A808-4C71-B707-60570AF174AD}"/>
    <cellStyle name="40% - Accent3 91 3 4" xfId="38353" xr:uid="{67B1A9D0-E7DC-4B11-97F8-3D8E633CEE3B}"/>
    <cellStyle name="40% - Accent3 91 4" xfId="9112" xr:uid="{BBF24167-1422-443F-B569-30FFE5C375CE}"/>
    <cellStyle name="40% - Accent3 91 4 2" xfId="28221" xr:uid="{86749C11-B442-4D9C-B45C-F0F4B7B3DBB1}"/>
    <cellStyle name="40% - Accent3 91 4 3" xfId="43355" xr:uid="{A0C8D0E6-9798-40B3-B2AC-992267AEF2C2}"/>
    <cellStyle name="40% - Accent3 91 5" xfId="20677" xr:uid="{2C5D7123-9EC5-432C-BFE5-214DF03722CC}"/>
    <cellStyle name="40% - Accent3 91 6" xfId="35811" xr:uid="{57724051-1696-4E56-9610-169D75F10B7F}"/>
    <cellStyle name="40% - Accent3 92" xfId="1335" xr:uid="{42B26BF6-3BF5-4213-900A-9248E2763B80}"/>
    <cellStyle name="40% - Accent3 92 2" xfId="6484" xr:uid="{AE5FEB42-6951-4AB7-ADFF-6DF0AC504D3B}"/>
    <cellStyle name="40% - Accent3 92 2 2" xfId="14241" xr:uid="{12D2F97F-A617-40C4-8A75-A3E5021FF9CF}"/>
    <cellStyle name="40% - Accent3 92 2 2 2" xfId="33251" xr:uid="{15B0820F-D060-45C0-9BEA-133DA37FBD10}"/>
    <cellStyle name="40% - Accent3 92 2 2 3" xfId="48385" xr:uid="{95A157F2-D81F-48FF-BDFA-B030086DB31D}"/>
    <cellStyle name="40% - Accent3 92 2 3" xfId="25707" xr:uid="{7D4A3E9A-2CA4-4C6B-B704-29E0E187F3A6}"/>
    <cellStyle name="40% - Accent3 92 2 4" xfId="40841" xr:uid="{15ACD68B-6904-450B-9DE1-CF95B5F7901B}"/>
    <cellStyle name="40% - Accent3 92 3" xfId="3989" xr:uid="{D4FA3F94-73A2-456D-B1DC-4796540BB423}"/>
    <cellStyle name="40% - Accent3 92 3 2" xfId="11752" xr:uid="{487D51CE-4E66-4A6C-9755-42F83E850F24}"/>
    <cellStyle name="40% - Accent3 92 3 2 2" xfId="30777" xr:uid="{9057C3E2-89BE-4480-BB44-4C433A851ACE}"/>
    <cellStyle name="40% - Accent3 92 3 2 3" xfId="45911" xr:uid="{414E50C5-AD32-4F0F-9BA7-778EBDCD670D}"/>
    <cellStyle name="40% - Accent3 92 3 3" xfId="23233" xr:uid="{58EC27C6-6C51-471F-8846-6C66ADA775F0}"/>
    <cellStyle name="40% - Accent3 92 3 4" xfId="38367" xr:uid="{F921EE2B-DFD0-4FE0-B95B-7E5B57BB4073}"/>
    <cellStyle name="40% - Accent3 92 4" xfId="9126" xr:uid="{6DEC8E1A-54CC-45D7-88D9-DDAFCF4D2428}"/>
    <cellStyle name="40% - Accent3 92 4 2" xfId="28235" xr:uid="{25D40167-335B-4F92-8B8C-B268962DBA64}"/>
    <cellStyle name="40% - Accent3 92 4 3" xfId="43369" xr:uid="{EE4850F9-8434-4008-9D1A-682788B3ACB8}"/>
    <cellStyle name="40% - Accent3 92 5" xfId="20691" xr:uid="{F71D8E33-16A2-4263-9498-184EEED4CEA8}"/>
    <cellStyle name="40% - Accent3 92 6" xfId="35825" xr:uid="{F1F2FF25-76F1-49A1-AA12-26ADDEF95E50}"/>
    <cellStyle name="40% - Accent3 93" xfId="1349" xr:uid="{DBAC88CB-895C-48B7-9D3A-83F4506C24C8}"/>
    <cellStyle name="40% - Accent3 93 2" xfId="6498" xr:uid="{D1AE08FD-31FA-480C-8270-53130B7B7E48}"/>
    <cellStyle name="40% - Accent3 93 2 2" xfId="14255" xr:uid="{E18629D7-AC77-4A91-A5BF-9849B2DCDE73}"/>
    <cellStyle name="40% - Accent3 93 2 2 2" xfId="33265" xr:uid="{5DD6AC3A-F09F-4C8E-A656-B0C2221AF103}"/>
    <cellStyle name="40% - Accent3 93 2 2 3" xfId="48399" xr:uid="{1F87A6B4-A74E-459B-8EF3-02726BEF1866}"/>
    <cellStyle name="40% - Accent3 93 2 3" xfId="25721" xr:uid="{5A4C5C1A-7C02-4AF2-B204-AC622949EAE4}"/>
    <cellStyle name="40% - Accent3 93 2 4" xfId="40855" xr:uid="{ED5EC470-D9CE-43B6-A0EE-140897AE6A71}"/>
    <cellStyle name="40% - Accent3 93 3" xfId="4003" xr:uid="{29D0BCBB-A29A-4146-8CE1-2268D84F52AA}"/>
    <cellStyle name="40% - Accent3 93 3 2" xfId="11766" xr:uid="{E46EA285-6F57-42DC-8B8E-0C08B0E6827A}"/>
    <cellStyle name="40% - Accent3 93 3 2 2" xfId="30791" xr:uid="{2E9FE5B0-AEA4-4D62-A078-F27AA7D9A7B6}"/>
    <cellStyle name="40% - Accent3 93 3 2 3" xfId="45925" xr:uid="{BFBE8990-D7A2-48B9-A253-818FCB35EDD7}"/>
    <cellStyle name="40% - Accent3 93 3 3" xfId="23247" xr:uid="{4964EC4E-C395-4E46-9035-11C9B4764329}"/>
    <cellStyle name="40% - Accent3 93 3 4" xfId="38381" xr:uid="{B576D613-703B-4AD4-AC67-C681EC5E7142}"/>
    <cellStyle name="40% - Accent3 93 4" xfId="9140" xr:uid="{8EAC88DF-A4A6-49B0-A233-6B5F748E51E3}"/>
    <cellStyle name="40% - Accent3 93 4 2" xfId="28249" xr:uid="{87073C13-1B47-4A9E-B0D9-CF3521AA6360}"/>
    <cellStyle name="40% - Accent3 93 4 3" xfId="43383" xr:uid="{72CDE562-13E1-436B-BD80-A4A0A50184E0}"/>
    <cellStyle name="40% - Accent3 93 5" xfId="20705" xr:uid="{CFAB519E-061B-42EE-A284-6463583F6678}"/>
    <cellStyle name="40% - Accent3 93 6" xfId="35839" xr:uid="{9E5C1DA7-8E22-4B6C-B728-8AF25A019264}"/>
    <cellStyle name="40% - Accent3 94" xfId="1363" xr:uid="{4795F15C-EB82-4987-8FD4-12D6DA7C5181}"/>
    <cellStyle name="40% - Accent3 94 2" xfId="6512" xr:uid="{3A04DC27-FB15-40CA-BC25-7DA9DEACB394}"/>
    <cellStyle name="40% - Accent3 94 2 2" xfId="14269" xr:uid="{868F7E29-52B6-4077-9446-549C60644644}"/>
    <cellStyle name="40% - Accent3 94 2 2 2" xfId="33279" xr:uid="{35E52970-B76F-435A-B023-6B160C04A78D}"/>
    <cellStyle name="40% - Accent3 94 2 2 3" xfId="48413" xr:uid="{6508BD30-1DE7-43ED-B33F-ACC518F8DF79}"/>
    <cellStyle name="40% - Accent3 94 2 3" xfId="25735" xr:uid="{1976FBA8-910D-4F73-A8B9-BF4F5B7A4756}"/>
    <cellStyle name="40% - Accent3 94 2 4" xfId="40869" xr:uid="{0B95B31C-85DD-4A03-85EE-575B4140C9ED}"/>
    <cellStyle name="40% - Accent3 94 3" xfId="4017" xr:uid="{21EA875D-8947-4CE1-9520-C00EAC7D0BA8}"/>
    <cellStyle name="40% - Accent3 94 3 2" xfId="11780" xr:uid="{2A1FA1A6-3D4B-45FF-8ADF-696B7C769198}"/>
    <cellStyle name="40% - Accent3 94 3 2 2" xfId="30805" xr:uid="{A875F4E3-DCE3-45B6-A9D9-7101264BDFBE}"/>
    <cellStyle name="40% - Accent3 94 3 2 3" xfId="45939" xr:uid="{C11C9D01-69CC-4708-80E6-89C85CA270CA}"/>
    <cellStyle name="40% - Accent3 94 3 3" xfId="23261" xr:uid="{B99B4C56-F17D-4787-8FDD-0DDAD6BF70A2}"/>
    <cellStyle name="40% - Accent3 94 3 4" xfId="38395" xr:uid="{BC5D4906-3490-4FF5-A756-5FF241CEC164}"/>
    <cellStyle name="40% - Accent3 94 4" xfId="9154" xr:uid="{60C150EA-4B4F-4D1D-B979-24AF1FF1447F}"/>
    <cellStyle name="40% - Accent3 94 4 2" xfId="28263" xr:uid="{5D144AFC-4317-4084-BE27-7049E51E5855}"/>
    <cellStyle name="40% - Accent3 94 4 3" xfId="43397" xr:uid="{8FE31F26-7D13-4BD0-8B93-373EE7F416D8}"/>
    <cellStyle name="40% - Accent3 94 5" xfId="20719" xr:uid="{4FFE08CF-6A86-4F13-A2C7-8CCF5F592CD9}"/>
    <cellStyle name="40% - Accent3 94 6" xfId="35853" xr:uid="{1B01DADF-5A46-4C98-B5B0-DBAD2567A1A7}"/>
    <cellStyle name="40% - Accent3 95" xfId="1377" xr:uid="{239AD867-18E4-42C5-AC24-495EE2D56446}"/>
    <cellStyle name="40% - Accent3 95 2" xfId="6526" xr:uid="{B2C862E4-4C05-4164-A647-E31C7553FD2B}"/>
    <cellStyle name="40% - Accent3 95 2 2" xfId="14283" xr:uid="{0168245E-CE66-4E45-AC49-456662A8EB05}"/>
    <cellStyle name="40% - Accent3 95 2 2 2" xfId="33293" xr:uid="{DC9D6128-0512-4FF3-A7AE-462B492FA11D}"/>
    <cellStyle name="40% - Accent3 95 2 2 3" xfId="48427" xr:uid="{805BBFAE-8BBF-4961-AFBB-71022232D45F}"/>
    <cellStyle name="40% - Accent3 95 2 3" xfId="25749" xr:uid="{2B862471-1F3A-4448-BEEB-30A87FA0783D}"/>
    <cellStyle name="40% - Accent3 95 2 4" xfId="40883" xr:uid="{07A0A017-DB52-4F20-A2C2-D9044E6037BC}"/>
    <cellStyle name="40% - Accent3 95 3" xfId="4031" xr:uid="{B35E46A7-0B27-4956-9603-5239A1118A13}"/>
    <cellStyle name="40% - Accent3 95 3 2" xfId="11794" xr:uid="{538178A3-10AA-4B5D-BCE0-D72750636979}"/>
    <cellStyle name="40% - Accent3 95 3 2 2" xfId="30819" xr:uid="{A65DB136-8A3A-4B00-BB17-7A3E2E9C8C60}"/>
    <cellStyle name="40% - Accent3 95 3 2 3" xfId="45953" xr:uid="{F9354F74-EF90-431C-9227-CA515B59D872}"/>
    <cellStyle name="40% - Accent3 95 3 3" xfId="23275" xr:uid="{599B3CFA-DD3E-4828-9D95-7BA73FDF0264}"/>
    <cellStyle name="40% - Accent3 95 3 4" xfId="38409" xr:uid="{8DD71BE2-12AE-4C29-9767-47E02CCCB6F3}"/>
    <cellStyle name="40% - Accent3 95 4" xfId="9168" xr:uid="{6D53FA2B-5042-451B-950E-AE2E5F6DDF28}"/>
    <cellStyle name="40% - Accent3 95 4 2" xfId="28277" xr:uid="{AF87B4C2-A47C-4DCE-ADEB-D83AD878D0A9}"/>
    <cellStyle name="40% - Accent3 95 4 3" xfId="43411" xr:uid="{B51104E2-68EF-4559-B1DC-6BC0EFCF6708}"/>
    <cellStyle name="40% - Accent3 95 5" xfId="20733" xr:uid="{D47F2C77-4CF7-4A1A-920B-E4646E4B3A8D}"/>
    <cellStyle name="40% - Accent3 95 6" xfId="35867" xr:uid="{F8851DEA-5D5E-4B0A-85E1-B9EF48E9AF42}"/>
    <cellStyle name="40% - Accent3 96" xfId="1391" xr:uid="{CCF235E3-CEC0-45AA-9F6A-B4AF9E2FF14D}"/>
    <cellStyle name="40% - Accent3 96 2" xfId="6540" xr:uid="{3658F0B3-4AD9-4DF9-8760-E85A1B5B8834}"/>
    <cellStyle name="40% - Accent3 96 2 2" xfId="14297" xr:uid="{7289DEEB-589F-41EE-A6DC-A08EF734FC9A}"/>
    <cellStyle name="40% - Accent3 96 2 2 2" xfId="33307" xr:uid="{D88C495B-3D59-4F3A-AF61-3B0BE123FE64}"/>
    <cellStyle name="40% - Accent3 96 2 2 3" xfId="48441" xr:uid="{9D1C2C41-18BC-42DC-BAD3-6937922B75CA}"/>
    <cellStyle name="40% - Accent3 96 2 3" xfId="25763" xr:uid="{A95DA943-B43C-4123-8C1F-D1BFF0CF1104}"/>
    <cellStyle name="40% - Accent3 96 2 4" xfId="40897" xr:uid="{B149D182-B0F2-4181-B2C8-D5668051459E}"/>
    <cellStyle name="40% - Accent3 96 3" xfId="4045" xr:uid="{73771F1C-B1FA-43CB-9F5C-DD64B36680ED}"/>
    <cellStyle name="40% - Accent3 96 3 2" xfId="11808" xr:uid="{55DA1606-ACE1-4CA0-A9E8-4F44FCE0BBC7}"/>
    <cellStyle name="40% - Accent3 96 3 2 2" xfId="30833" xr:uid="{B053402D-0CD1-494B-A225-DCF60F502B60}"/>
    <cellStyle name="40% - Accent3 96 3 2 3" xfId="45967" xr:uid="{FC608EF5-7874-4345-A238-D490655084D5}"/>
    <cellStyle name="40% - Accent3 96 3 3" xfId="23289" xr:uid="{82EB34CC-1ED3-45E5-9226-499448170C23}"/>
    <cellStyle name="40% - Accent3 96 3 4" xfId="38423" xr:uid="{53DF6A5A-198E-4D7A-B7C9-B4BC11795B7D}"/>
    <cellStyle name="40% - Accent3 96 4" xfId="9182" xr:uid="{27376AE0-FAF2-49D6-BEC7-9DE82DFC6A5A}"/>
    <cellStyle name="40% - Accent3 96 4 2" xfId="28291" xr:uid="{71214E38-34AF-4233-978A-319427D3C096}"/>
    <cellStyle name="40% - Accent3 96 4 3" xfId="43425" xr:uid="{1622D9AB-C737-478B-AE4B-E07DECB50EA0}"/>
    <cellStyle name="40% - Accent3 96 5" xfId="20747" xr:uid="{93AD1EC1-2619-414A-A85D-F858E6200D3B}"/>
    <cellStyle name="40% - Accent3 96 6" xfId="35881" xr:uid="{2A024416-0F28-4561-86D4-F47AE3293C1B}"/>
    <cellStyle name="40% - Accent3 97" xfId="1405" xr:uid="{8DA51038-A56A-4476-BA70-5CAF8450AAB4}"/>
    <cellStyle name="40% - Accent3 97 2" xfId="6554" xr:uid="{3FD02F0D-33C8-43F8-97AB-10B02388684B}"/>
    <cellStyle name="40% - Accent3 97 2 2" xfId="14311" xr:uid="{407C9A96-C0AA-44A9-B45D-3172C88A6318}"/>
    <cellStyle name="40% - Accent3 97 2 2 2" xfId="33321" xr:uid="{A9A6272C-42F5-4F45-80A9-1BF62C58D160}"/>
    <cellStyle name="40% - Accent3 97 2 2 3" xfId="48455" xr:uid="{83EB5E65-F388-4F66-8758-3336218CF466}"/>
    <cellStyle name="40% - Accent3 97 2 3" xfId="25777" xr:uid="{BD579255-ED3A-49B3-9EE1-13ABD0BFC6A4}"/>
    <cellStyle name="40% - Accent3 97 2 4" xfId="40911" xr:uid="{2978E4B5-1F34-45A6-BE7A-909F5745033A}"/>
    <cellStyle name="40% - Accent3 97 3" xfId="4059" xr:uid="{89917AF5-9AE4-4E9F-AD56-5B96F20D85CD}"/>
    <cellStyle name="40% - Accent3 97 3 2" xfId="11822" xr:uid="{F0F8F6A4-07F4-46BE-89EC-C5E03658F6D7}"/>
    <cellStyle name="40% - Accent3 97 3 2 2" xfId="30847" xr:uid="{17C9050E-AEEC-4152-950A-4BFD2A02E842}"/>
    <cellStyle name="40% - Accent3 97 3 2 3" xfId="45981" xr:uid="{9012F397-D9C8-4178-BE80-1BBF8D90D64A}"/>
    <cellStyle name="40% - Accent3 97 3 3" xfId="23303" xr:uid="{803E4F51-B34C-4CA7-90DD-88ABF4BD7032}"/>
    <cellStyle name="40% - Accent3 97 3 4" xfId="38437" xr:uid="{A5CB72AB-5580-4717-A5BA-2A0DE235CF03}"/>
    <cellStyle name="40% - Accent3 97 4" xfId="9196" xr:uid="{3FDE8313-CDF3-4C06-AD2E-4BD659DB1B43}"/>
    <cellStyle name="40% - Accent3 97 4 2" xfId="28305" xr:uid="{A3C577B8-CCFF-42B1-A2F1-EC094B2F3D58}"/>
    <cellStyle name="40% - Accent3 97 4 3" xfId="43439" xr:uid="{FF1B2EAC-3C89-406A-9757-AAC445908A6F}"/>
    <cellStyle name="40% - Accent3 97 5" xfId="20761" xr:uid="{E1CFAD1D-E12A-4829-A9C5-727990571790}"/>
    <cellStyle name="40% - Accent3 97 6" xfId="35895" xr:uid="{1F20C7FF-4F44-4B8E-8AB8-2F47BEC0C17D}"/>
    <cellStyle name="40% - Accent3 98" xfId="1419" xr:uid="{2752937E-B86D-4F45-A503-3BA169827C01}"/>
    <cellStyle name="40% - Accent3 98 2" xfId="6568" xr:uid="{C2883212-3AA2-432E-A97A-78DF75C2C4EF}"/>
    <cellStyle name="40% - Accent3 98 2 2" xfId="14325" xr:uid="{1ECFE392-1074-432D-9567-94D7F1A2DB85}"/>
    <cellStyle name="40% - Accent3 98 2 2 2" xfId="33335" xr:uid="{FFBE14C6-5E64-435E-9542-222BE10A3C01}"/>
    <cellStyle name="40% - Accent3 98 2 2 3" xfId="48469" xr:uid="{E1FCBB79-6023-4C79-BEC5-2674015DF81C}"/>
    <cellStyle name="40% - Accent3 98 2 3" xfId="25791" xr:uid="{1DA6D00C-B708-4DE5-8EFF-CCFCA15C1367}"/>
    <cellStyle name="40% - Accent3 98 2 4" xfId="40925" xr:uid="{90BA042A-90E7-4732-9764-F1AF1B086037}"/>
    <cellStyle name="40% - Accent3 98 3" xfId="4073" xr:uid="{54995CB1-0DFE-4A46-8500-0DD6BE702816}"/>
    <cellStyle name="40% - Accent3 98 3 2" xfId="11836" xr:uid="{D8F0E50A-A8AC-46BB-B514-B0696D8DC876}"/>
    <cellStyle name="40% - Accent3 98 3 2 2" xfId="30861" xr:uid="{FFBE8F65-85E5-4E1E-8C39-D892B1F8954D}"/>
    <cellStyle name="40% - Accent3 98 3 2 3" xfId="45995" xr:uid="{3CF51ECD-6D76-4FB0-A148-1957A29BE50C}"/>
    <cellStyle name="40% - Accent3 98 3 3" xfId="23317" xr:uid="{5B760502-0BF9-40BB-8B8D-05AE1ED7315A}"/>
    <cellStyle name="40% - Accent3 98 3 4" xfId="38451" xr:uid="{6F272110-2102-45A7-94CB-527E19BE57C5}"/>
    <cellStyle name="40% - Accent3 98 4" xfId="9210" xr:uid="{066B8A94-D386-4152-A2CE-8BEF162AFCC3}"/>
    <cellStyle name="40% - Accent3 98 4 2" xfId="28319" xr:uid="{22AB9155-BA36-4D16-80D9-B11637C13F57}"/>
    <cellStyle name="40% - Accent3 98 4 3" xfId="43453" xr:uid="{C5D64B10-EA84-4BC1-A569-1021F60FD231}"/>
    <cellStyle name="40% - Accent3 98 5" xfId="20775" xr:uid="{2C1B51D7-CFF8-4C0B-A34B-232218B81C9B}"/>
    <cellStyle name="40% - Accent3 98 6" xfId="35909" xr:uid="{F4FAF23C-6C3D-479F-877D-96A618D77FA7}"/>
    <cellStyle name="40% - Accent3 99" xfId="1433" xr:uid="{59603FF7-0C19-4AC0-91CA-2F442D0914C1}"/>
    <cellStyle name="40% - Accent3 99 2" xfId="6582" xr:uid="{956FE93A-22CA-4C9D-9EC2-7B5CC0D64AA0}"/>
    <cellStyle name="40% - Accent3 99 2 2" xfId="14339" xr:uid="{7079FAF6-FAD4-4BC1-9FDD-1E42088F51D6}"/>
    <cellStyle name="40% - Accent3 99 2 2 2" xfId="33349" xr:uid="{D781621E-6494-48EA-96A0-AA2BDAC466C7}"/>
    <cellStyle name="40% - Accent3 99 2 2 3" xfId="48483" xr:uid="{C7B69B6F-8F28-42D0-8360-A56091F5D290}"/>
    <cellStyle name="40% - Accent3 99 2 3" xfId="25805" xr:uid="{3B768A8D-C7DA-43DF-82B7-22F58894C0CD}"/>
    <cellStyle name="40% - Accent3 99 2 4" xfId="40939" xr:uid="{AFD0D37B-F6A1-46DB-ACFA-5D85613126FB}"/>
    <cellStyle name="40% - Accent3 99 3" xfId="4087" xr:uid="{635A9225-5DD2-4D66-B228-1EF312FDD014}"/>
    <cellStyle name="40% - Accent3 99 3 2" xfId="11850" xr:uid="{E683A633-4EDB-45C0-998A-1B593A76D7B0}"/>
    <cellStyle name="40% - Accent3 99 3 2 2" xfId="30875" xr:uid="{03DDF3F3-478C-4EB2-9973-63A755B02425}"/>
    <cellStyle name="40% - Accent3 99 3 2 3" xfId="46009" xr:uid="{BEE7728E-2AFF-4DD5-9CBF-1A3B97466EA2}"/>
    <cellStyle name="40% - Accent3 99 3 3" xfId="23331" xr:uid="{0FE09C09-6496-4E5F-89DE-219F23ECB1B9}"/>
    <cellStyle name="40% - Accent3 99 3 4" xfId="38465" xr:uid="{5FA5C1C7-177A-475C-A433-9590FC6690D5}"/>
    <cellStyle name="40% - Accent3 99 4" xfId="9224" xr:uid="{55C9B4EB-C344-40D4-B2C3-C8503F15496B}"/>
    <cellStyle name="40% - Accent3 99 4 2" xfId="28333" xr:uid="{724DC920-1135-494C-B5EE-9989912F11EC}"/>
    <cellStyle name="40% - Accent3 99 4 3" xfId="43467" xr:uid="{B85EEBC2-CD0A-4C44-8ED1-365882900D82}"/>
    <cellStyle name="40% - Accent3 99 5" xfId="20789" xr:uid="{75B4F088-E302-4940-92CE-109511D5DA31}"/>
    <cellStyle name="40% - Accent3 99 6" xfId="35923" xr:uid="{3D70B4BE-4523-4692-B0FD-A2194AD3F78A}"/>
    <cellStyle name="40% - Accent4 10" xfId="189" xr:uid="{C6986383-E482-4675-84B1-6D5C1D1C28C3}"/>
    <cellStyle name="40% - Accent4 10 2" xfId="5332" xr:uid="{274E3BC2-0A94-4601-AF18-032D4036C0C0}"/>
    <cellStyle name="40% - Accent4 10 2 2" xfId="13089" xr:uid="{CEDC75D9-C0B0-40F8-802A-99F303B84429}"/>
    <cellStyle name="40% - Accent4 10 2 2 2" xfId="32099" xr:uid="{D171E963-B833-4716-869E-F25739FB7F52}"/>
    <cellStyle name="40% - Accent4 10 2 2 3" xfId="47233" xr:uid="{94225CA2-C438-404A-8A22-99E4BEE3EF14}"/>
    <cellStyle name="40% - Accent4 10 2 3" xfId="24555" xr:uid="{58E45364-7E40-40AA-85C3-A3AF409E057B}"/>
    <cellStyle name="40% - Accent4 10 2 4" xfId="39689" xr:uid="{1DA24CFB-3B46-44AF-82EF-8A4A81457BA3}"/>
    <cellStyle name="40% - Accent4 10 3" xfId="2843" xr:uid="{8549B815-DFAB-4048-B41A-C8ABFD3E1555}"/>
    <cellStyle name="40% - Accent4 10 3 2" xfId="10606" xr:uid="{06EFF0A7-B6E8-44A4-9B11-4F80A036E427}"/>
    <cellStyle name="40% - Accent4 10 3 2 2" xfId="29631" xr:uid="{DB573FC8-9B42-4DF5-B038-5679BEC4C029}"/>
    <cellStyle name="40% - Accent4 10 3 2 3" xfId="44765" xr:uid="{68CF5B5B-BFE5-430B-A6F5-E742A4FC667D}"/>
    <cellStyle name="40% - Accent4 10 3 3" xfId="22087" xr:uid="{B3BEC3C2-6F63-4909-8286-B7E46EC8674F}"/>
    <cellStyle name="40% - Accent4 10 3 4" xfId="37221" xr:uid="{B1221716-CE21-40FE-9ADA-F78C26504E2D}"/>
    <cellStyle name="40% - Accent4 10 4" xfId="7980" xr:uid="{78E6B077-0DCA-4E04-B037-4EDD468B3506}"/>
    <cellStyle name="40% - Accent4 10 4 2" xfId="27089" xr:uid="{963F0F83-29C6-4F96-A2B3-4DF48F49CAED}"/>
    <cellStyle name="40% - Accent4 10 4 3" xfId="42223" xr:uid="{E1C107EF-D6BD-4650-9D18-FF515ED0AEBB}"/>
    <cellStyle name="40% - Accent4 10 5" xfId="19545" xr:uid="{F5352F18-3681-44C8-9AB5-390C9FC0EB8D}"/>
    <cellStyle name="40% - Accent4 10 6" xfId="34679" xr:uid="{272D7339-D078-4D41-97C8-61EBD1A2BF97}"/>
    <cellStyle name="40% - Accent4 100" xfId="1449" xr:uid="{86C4BCB9-6DB7-4BE2-93BC-AFA76747DB2D}"/>
    <cellStyle name="40% - Accent4 100 2" xfId="6598" xr:uid="{33E4F553-D2CC-4104-A3F6-212771BA247D}"/>
    <cellStyle name="40% - Accent4 100 2 2" xfId="14355" xr:uid="{70087068-DFB7-42CD-B0E0-04A8D81CBD21}"/>
    <cellStyle name="40% - Accent4 100 2 2 2" xfId="33365" xr:uid="{CAB52660-0400-4087-A3BC-69003CC10BAF}"/>
    <cellStyle name="40% - Accent4 100 2 2 3" xfId="48499" xr:uid="{2FF26D99-7A28-4C4B-9D25-A89EBD927989}"/>
    <cellStyle name="40% - Accent4 100 2 3" xfId="25821" xr:uid="{E6039907-131C-4DF8-81A5-C46288057410}"/>
    <cellStyle name="40% - Accent4 100 2 4" xfId="40955" xr:uid="{7EC25F29-7E97-4CF1-BFD1-C1DA4A2378C3}"/>
    <cellStyle name="40% - Accent4 100 3" xfId="4103" xr:uid="{7287CB4E-0846-49F6-9429-E6D5ECC5FB04}"/>
    <cellStyle name="40% - Accent4 100 3 2" xfId="11866" xr:uid="{5701210E-AFD8-40AD-909A-A6B3567D6EC3}"/>
    <cellStyle name="40% - Accent4 100 3 2 2" xfId="30891" xr:uid="{88655CA4-C0C3-4B33-BB0A-3CA49FDD3FC0}"/>
    <cellStyle name="40% - Accent4 100 3 2 3" xfId="46025" xr:uid="{E96D51F8-15BD-4D11-9E38-D379A4DCC95B}"/>
    <cellStyle name="40% - Accent4 100 3 3" xfId="23347" xr:uid="{63515EE4-BF5C-4C5D-852F-A825CD591DAB}"/>
    <cellStyle name="40% - Accent4 100 3 4" xfId="38481" xr:uid="{F6D1D9E5-274D-4D9C-8E1C-D63F4FA55058}"/>
    <cellStyle name="40% - Accent4 100 4" xfId="9240" xr:uid="{28F7D0EC-4D96-4E18-9156-0E492AC63D50}"/>
    <cellStyle name="40% - Accent4 100 4 2" xfId="28349" xr:uid="{D68C2411-E143-49CA-9412-9DD97FDFD778}"/>
    <cellStyle name="40% - Accent4 100 4 3" xfId="43483" xr:uid="{FEDC8C31-30D7-4670-80D3-8273767FFB08}"/>
    <cellStyle name="40% - Accent4 100 5" xfId="20805" xr:uid="{E83558C5-44F2-4429-9555-A4BF6C091B83}"/>
    <cellStyle name="40% - Accent4 100 6" xfId="35939" xr:uid="{5E3D0ABB-2500-490F-9E95-90EEE26CD763}"/>
    <cellStyle name="40% - Accent4 101" xfId="1463" xr:uid="{734D067F-80E5-47D2-85CE-464A27E1C4AE}"/>
    <cellStyle name="40% - Accent4 101 2" xfId="6612" xr:uid="{61B0EDF5-843D-4F86-81E0-B39E978F1B23}"/>
    <cellStyle name="40% - Accent4 101 2 2" xfId="14369" xr:uid="{7F5BB0D8-461D-41D4-8DFA-4C9C0B8B8CFE}"/>
    <cellStyle name="40% - Accent4 101 2 2 2" xfId="33379" xr:uid="{5AAD9028-4FC5-4867-8AB4-F5BACCB4A222}"/>
    <cellStyle name="40% - Accent4 101 2 2 3" xfId="48513" xr:uid="{59EDF958-77A0-436D-8922-591D0A7C11AC}"/>
    <cellStyle name="40% - Accent4 101 2 3" xfId="25835" xr:uid="{E2920EC0-A360-4AA8-B030-72842D4934CA}"/>
    <cellStyle name="40% - Accent4 101 2 4" xfId="40969" xr:uid="{74997498-E212-47A1-B60D-9D673FE70474}"/>
    <cellStyle name="40% - Accent4 101 3" xfId="4117" xr:uid="{A4B5E793-9681-42E0-B993-07022E797815}"/>
    <cellStyle name="40% - Accent4 101 3 2" xfId="11880" xr:uid="{443F7BDB-6437-4524-B2D6-23BC09AD5A6D}"/>
    <cellStyle name="40% - Accent4 101 3 2 2" xfId="30905" xr:uid="{1FD97246-0390-4F88-9C2D-7393FB05B619}"/>
    <cellStyle name="40% - Accent4 101 3 2 3" xfId="46039" xr:uid="{2633CF09-E24C-4EAD-AE2B-DEDB6AAFC853}"/>
    <cellStyle name="40% - Accent4 101 3 3" xfId="23361" xr:uid="{3E450D85-61C4-4F31-9CFE-593DC4C320AE}"/>
    <cellStyle name="40% - Accent4 101 3 4" xfId="38495" xr:uid="{C5F9F46E-CCF9-4788-9C25-9404A0A4522C}"/>
    <cellStyle name="40% - Accent4 101 4" xfId="9254" xr:uid="{49DEDB74-1776-4136-B130-20D982F6FABC}"/>
    <cellStyle name="40% - Accent4 101 4 2" xfId="28363" xr:uid="{BE4AD034-4BF0-4921-8F1E-8F04686A20DF}"/>
    <cellStyle name="40% - Accent4 101 4 3" xfId="43497" xr:uid="{5A8C081D-B5F0-46F5-8080-300A699A58B3}"/>
    <cellStyle name="40% - Accent4 101 5" xfId="20819" xr:uid="{B6151560-831B-466C-A422-B7DCEB106215}"/>
    <cellStyle name="40% - Accent4 101 6" xfId="35953" xr:uid="{311E90FA-EACE-403F-A758-98D446C47A26}"/>
    <cellStyle name="40% - Accent4 102" xfId="1477" xr:uid="{D6A21188-D033-440B-BDCD-A9149CEB4C5F}"/>
    <cellStyle name="40% - Accent4 102 2" xfId="6626" xr:uid="{9C861D3C-F8B1-4783-8323-6BEC86486431}"/>
    <cellStyle name="40% - Accent4 102 2 2" xfId="14383" xr:uid="{78CC42B6-0A18-41E0-8100-5A54EBEF708E}"/>
    <cellStyle name="40% - Accent4 102 2 2 2" xfId="33393" xr:uid="{04B88999-89DE-4477-ABBC-4F3A5F8D724E}"/>
    <cellStyle name="40% - Accent4 102 2 2 3" xfId="48527" xr:uid="{162F86D1-E7CD-4524-9E64-C4305C751296}"/>
    <cellStyle name="40% - Accent4 102 2 3" xfId="25849" xr:uid="{79C66E82-124A-4527-88A4-3AD36BDE6BEC}"/>
    <cellStyle name="40% - Accent4 102 2 4" xfId="40983" xr:uid="{EB1774E3-47EF-448D-976C-CA0789D74E26}"/>
    <cellStyle name="40% - Accent4 102 3" xfId="4131" xr:uid="{6A762F75-7C29-4F86-87C4-14F0D1140AFF}"/>
    <cellStyle name="40% - Accent4 102 3 2" xfId="11894" xr:uid="{AE57BF0F-AEAC-406D-8E1A-A85EC26ED129}"/>
    <cellStyle name="40% - Accent4 102 3 2 2" xfId="30919" xr:uid="{44040CC3-D3C5-482D-8033-97F8EE3D01D8}"/>
    <cellStyle name="40% - Accent4 102 3 2 3" xfId="46053" xr:uid="{13A87AF7-C5C2-4CB6-8484-506E145A2647}"/>
    <cellStyle name="40% - Accent4 102 3 3" xfId="23375" xr:uid="{A94D90C4-9AA3-4E8E-A54A-3C8D35AB415F}"/>
    <cellStyle name="40% - Accent4 102 3 4" xfId="38509" xr:uid="{EF172FB3-0766-4608-99A7-075F37E7F1F5}"/>
    <cellStyle name="40% - Accent4 102 4" xfId="9268" xr:uid="{7ABDF47C-E51F-47B5-81E7-BF860D5A4C4B}"/>
    <cellStyle name="40% - Accent4 102 4 2" xfId="28377" xr:uid="{87C0367B-C2B7-4596-B29C-3B5BCADA9495}"/>
    <cellStyle name="40% - Accent4 102 4 3" xfId="43511" xr:uid="{7F7C3709-7996-48FC-8608-0C7C984890F7}"/>
    <cellStyle name="40% - Accent4 102 5" xfId="20833" xr:uid="{E778E3B6-10D1-445E-AD83-0C2245FDE6B2}"/>
    <cellStyle name="40% - Accent4 102 6" xfId="35967" xr:uid="{4E5FA77A-7CB8-4C1B-AC48-BA9BC42982DB}"/>
    <cellStyle name="40% - Accent4 103" xfId="1491" xr:uid="{E4648649-B8E9-4667-87AB-DCEA4B1560E2}"/>
    <cellStyle name="40% - Accent4 103 2" xfId="6640" xr:uid="{B049BCE0-B048-4073-B794-C470E43B747F}"/>
    <cellStyle name="40% - Accent4 103 2 2" xfId="14397" xr:uid="{11A3906C-D4FF-4383-9515-0FC25D1CB1B4}"/>
    <cellStyle name="40% - Accent4 103 2 2 2" xfId="33407" xr:uid="{E54AF17D-322B-4134-BF19-41E94036764C}"/>
    <cellStyle name="40% - Accent4 103 2 2 3" xfId="48541" xr:uid="{9E064C71-2766-4F4E-A8A1-962F4B62033B}"/>
    <cellStyle name="40% - Accent4 103 2 3" xfId="25863" xr:uid="{0AE026F8-5668-4B6F-99EB-4231DC55E032}"/>
    <cellStyle name="40% - Accent4 103 2 4" xfId="40997" xr:uid="{63FC7BDC-265D-4F71-A9FB-F9C91B03173F}"/>
    <cellStyle name="40% - Accent4 103 3" xfId="4145" xr:uid="{1960EF9B-50C8-4975-9856-FF0AA80FF5C3}"/>
    <cellStyle name="40% - Accent4 103 3 2" xfId="11908" xr:uid="{55C7283A-8F39-4312-AE88-04864B848CA6}"/>
    <cellStyle name="40% - Accent4 103 3 2 2" xfId="30933" xr:uid="{42FED048-692E-4BD0-AB09-D6509FA9237C}"/>
    <cellStyle name="40% - Accent4 103 3 2 3" xfId="46067" xr:uid="{FB660295-BABA-4673-9D7C-8292D982FC14}"/>
    <cellStyle name="40% - Accent4 103 3 3" xfId="23389" xr:uid="{1B9CE62E-0ECE-42B3-B9DE-56CF1FE1EEF8}"/>
    <cellStyle name="40% - Accent4 103 3 4" xfId="38523" xr:uid="{A451C32F-7DA1-4FC0-9EED-FA9E4094A186}"/>
    <cellStyle name="40% - Accent4 103 4" xfId="9282" xr:uid="{8CCCB88E-93C1-44EA-92CE-0BCACAAF6666}"/>
    <cellStyle name="40% - Accent4 103 4 2" xfId="28391" xr:uid="{D5D9D345-BA3A-45E8-B2CE-54116BD8248C}"/>
    <cellStyle name="40% - Accent4 103 4 3" xfId="43525" xr:uid="{C6BCD13E-FB5B-41F0-9E49-5E1C24BBA7CA}"/>
    <cellStyle name="40% - Accent4 103 5" xfId="20847" xr:uid="{73F69A68-6FE3-4E8B-843E-EEAD7F08E8D7}"/>
    <cellStyle name="40% - Accent4 103 6" xfId="35981" xr:uid="{53A6788E-3B9E-4E12-B579-539DB1F65B1D}"/>
    <cellStyle name="40% - Accent4 104" xfId="1505" xr:uid="{7CC54C87-93BA-422B-B6C5-1FAB5F4F65AC}"/>
    <cellStyle name="40% - Accent4 104 2" xfId="6654" xr:uid="{CF200544-2121-4AD9-9DC7-B6BBF3C11E94}"/>
    <cellStyle name="40% - Accent4 104 2 2" xfId="14411" xr:uid="{EDBADD7A-8DB4-44BD-BCC7-777DB0A2A2DC}"/>
    <cellStyle name="40% - Accent4 104 2 2 2" xfId="33421" xr:uid="{77063B98-37CD-49F9-B78A-1C0A3B8DD8D7}"/>
    <cellStyle name="40% - Accent4 104 2 2 3" xfId="48555" xr:uid="{4C83CAAC-764E-4EC8-903E-D86A81C8888C}"/>
    <cellStyle name="40% - Accent4 104 2 3" xfId="25877" xr:uid="{CBB33FF6-D1F3-4EDB-8527-C6B0AB7732EC}"/>
    <cellStyle name="40% - Accent4 104 2 4" xfId="41011" xr:uid="{86C524D9-5BD8-41AA-A86E-47EB15243B0E}"/>
    <cellStyle name="40% - Accent4 104 3" xfId="4159" xr:uid="{03012838-070A-4BE2-ADF9-0794908FCDFA}"/>
    <cellStyle name="40% - Accent4 104 3 2" xfId="11922" xr:uid="{96C8A0E2-B7A4-4F3D-B4A6-980EDEC807E8}"/>
    <cellStyle name="40% - Accent4 104 3 2 2" xfId="30947" xr:uid="{B5213A4A-9515-4900-8A43-E169C1F1C9CA}"/>
    <cellStyle name="40% - Accent4 104 3 2 3" xfId="46081" xr:uid="{B4F8935F-63DA-428E-BA5D-B67AE3F56E2B}"/>
    <cellStyle name="40% - Accent4 104 3 3" xfId="23403" xr:uid="{3260B07A-17BE-41A0-A850-24462312E061}"/>
    <cellStyle name="40% - Accent4 104 3 4" xfId="38537" xr:uid="{20B36684-EABA-421F-94DF-4224F4A2E262}"/>
    <cellStyle name="40% - Accent4 104 4" xfId="9296" xr:uid="{0E6BF4CE-111E-4A87-A728-AE1D7D2E5AE9}"/>
    <cellStyle name="40% - Accent4 104 4 2" xfId="28405" xr:uid="{5070EA0D-1713-405D-AEA4-DBBC1E849F98}"/>
    <cellStyle name="40% - Accent4 104 4 3" xfId="43539" xr:uid="{940666F5-5B94-4AC4-973E-A66EFEF56F63}"/>
    <cellStyle name="40% - Accent4 104 5" xfId="20861" xr:uid="{0C06F368-077A-4786-96D2-217820C32D5E}"/>
    <cellStyle name="40% - Accent4 104 6" xfId="35995" xr:uid="{9B12F19A-CA6D-4E16-8927-C093D5CFBA60}"/>
    <cellStyle name="40% - Accent4 105" xfId="1519" xr:uid="{E372B667-9118-4884-BD22-46F24CB2D9F1}"/>
    <cellStyle name="40% - Accent4 105 2" xfId="6668" xr:uid="{C8D42AA2-84B3-48F4-9F34-D36A6B8C9EE5}"/>
    <cellStyle name="40% - Accent4 105 2 2" xfId="14425" xr:uid="{A5DD74C6-C16B-4890-84A1-AC497010B534}"/>
    <cellStyle name="40% - Accent4 105 2 2 2" xfId="33435" xr:uid="{A4DA4063-2780-4D95-A103-F7FE5361EF8B}"/>
    <cellStyle name="40% - Accent4 105 2 2 3" xfId="48569" xr:uid="{1B6AA012-EF19-4FA3-80E2-B915985CB196}"/>
    <cellStyle name="40% - Accent4 105 2 3" xfId="25891" xr:uid="{660D4CD5-E997-4252-8EEA-DABB9C70372A}"/>
    <cellStyle name="40% - Accent4 105 2 4" xfId="41025" xr:uid="{3A1ED9D6-D396-4DE4-8BD0-CC7584E97E0D}"/>
    <cellStyle name="40% - Accent4 105 3" xfId="4173" xr:uid="{88317FAA-1A27-48D9-94BB-5FA2FC3A79FB}"/>
    <cellStyle name="40% - Accent4 105 3 2" xfId="11936" xr:uid="{B1A2FBD8-89FB-4EB4-876A-D727C19E6BF3}"/>
    <cellStyle name="40% - Accent4 105 3 2 2" xfId="30961" xr:uid="{17306A79-B6BC-4392-8E58-103E80670472}"/>
    <cellStyle name="40% - Accent4 105 3 2 3" xfId="46095" xr:uid="{3E33297C-00EB-4D35-89DA-ECA1FFDDCE20}"/>
    <cellStyle name="40% - Accent4 105 3 3" xfId="23417" xr:uid="{7BE9E58A-12A7-4AFD-A8E4-EDC73AFAF26F}"/>
    <cellStyle name="40% - Accent4 105 3 4" xfId="38551" xr:uid="{4CBF953F-726B-4791-BD4B-D47C985AAADA}"/>
    <cellStyle name="40% - Accent4 105 4" xfId="9310" xr:uid="{9BFAF9AB-8884-4985-A3B3-2C3C81181EE9}"/>
    <cellStyle name="40% - Accent4 105 4 2" xfId="28419" xr:uid="{49D6DE51-F1A2-4E0D-96EA-6FB0A9C8B351}"/>
    <cellStyle name="40% - Accent4 105 4 3" xfId="43553" xr:uid="{FD6084A6-6AD2-4E94-86C6-C279D5638BFC}"/>
    <cellStyle name="40% - Accent4 105 5" xfId="20875" xr:uid="{BA8EEB2F-3889-4DCE-99E0-436CDDBB54CD}"/>
    <cellStyle name="40% - Accent4 105 6" xfId="36009" xr:uid="{7F5BED0B-B820-4F42-BC94-526934E266C4}"/>
    <cellStyle name="40% - Accent4 106" xfId="1533" xr:uid="{A86FB514-547B-4A39-9266-4E8C17F28383}"/>
    <cellStyle name="40% - Accent4 106 2" xfId="6682" xr:uid="{8BA6D9BF-8D4B-4BB7-BDE3-EB0EE7D39166}"/>
    <cellStyle name="40% - Accent4 106 2 2" xfId="14439" xr:uid="{031BC4DC-FF9F-40E8-9F23-782AEFF9968A}"/>
    <cellStyle name="40% - Accent4 106 2 2 2" xfId="33449" xr:uid="{63F31353-2747-48AB-A6AF-B01CEF66D6A4}"/>
    <cellStyle name="40% - Accent4 106 2 2 3" xfId="48583" xr:uid="{26D12E24-A131-4DFD-9066-F69C4EEF1DDD}"/>
    <cellStyle name="40% - Accent4 106 2 3" xfId="25905" xr:uid="{D87E160A-B50F-4CCE-A35E-EF3BF32DC541}"/>
    <cellStyle name="40% - Accent4 106 2 4" xfId="41039" xr:uid="{D6D94149-D058-4EB2-8CFE-AA80AEC5521B}"/>
    <cellStyle name="40% - Accent4 106 3" xfId="4187" xr:uid="{7A4ABF93-DF78-4093-BD33-AC0FFC41138C}"/>
    <cellStyle name="40% - Accent4 106 3 2" xfId="11950" xr:uid="{1BAEE6EA-748F-4B56-9419-88FBC109A550}"/>
    <cellStyle name="40% - Accent4 106 3 2 2" xfId="30975" xr:uid="{9A84D48B-C8F9-4A27-A253-5577A661881E}"/>
    <cellStyle name="40% - Accent4 106 3 2 3" xfId="46109" xr:uid="{38739E99-0195-48BC-90E8-98C8476602AB}"/>
    <cellStyle name="40% - Accent4 106 3 3" xfId="23431" xr:uid="{BF6354AF-AA31-4E4F-BA03-EE878C484AE4}"/>
    <cellStyle name="40% - Accent4 106 3 4" xfId="38565" xr:uid="{26D95603-A239-41E3-A35C-1F266F6EFE87}"/>
    <cellStyle name="40% - Accent4 106 4" xfId="9324" xr:uid="{614EE5D6-BAA6-410D-BA11-E4DAF68FF6EC}"/>
    <cellStyle name="40% - Accent4 106 4 2" xfId="28433" xr:uid="{E8D90C7E-09B5-4087-964D-B1B155F43130}"/>
    <cellStyle name="40% - Accent4 106 4 3" xfId="43567" xr:uid="{08F7DF7B-426D-4F6A-92D5-7A0F4544BF39}"/>
    <cellStyle name="40% - Accent4 106 5" xfId="20889" xr:uid="{9E917CFA-F5A8-4AC6-B6DE-224CD61FEAD4}"/>
    <cellStyle name="40% - Accent4 106 6" xfId="36023" xr:uid="{E403D8F3-913B-45FE-A992-75C0A1235386}"/>
    <cellStyle name="40% - Accent4 107" xfId="1547" xr:uid="{23F3AC97-8DE6-4DE2-9F06-716EED1A4C1D}"/>
    <cellStyle name="40% - Accent4 107 2" xfId="6696" xr:uid="{AC5F8036-06B0-48EA-BD20-AF1E6D0D9852}"/>
    <cellStyle name="40% - Accent4 107 2 2" xfId="14453" xr:uid="{204A1AAB-A477-4DC9-8FED-14D8E83E7914}"/>
    <cellStyle name="40% - Accent4 107 2 2 2" xfId="33463" xr:uid="{0FE75BF4-58BF-4ABB-AA26-B4B57ED0E534}"/>
    <cellStyle name="40% - Accent4 107 2 2 3" xfId="48597" xr:uid="{6B595AA1-4605-4155-B0BE-C1B35B34A787}"/>
    <cellStyle name="40% - Accent4 107 2 3" xfId="25919" xr:uid="{57A033CA-9EA1-4B1A-B652-2199A6A8166B}"/>
    <cellStyle name="40% - Accent4 107 2 4" xfId="41053" xr:uid="{1614C2FC-6079-4A35-921C-42E0D14E9832}"/>
    <cellStyle name="40% - Accent4 107 3" xfId="4201" xr:uid="{F9C5E652-8A95-4847-8AD4-CA85B35A865D}"/>
    <cellStyle name="40% - Accent4 107 3 2" xfId="11964" xr:uid="{2B4C2E96-F7D3-4603-80DF-1A195F996BC9}"/>
    <cellStyle name="40% - Accent4 107 3 2 2" xfId="30989" xr:uid="{D1060839-5782-4036-A706-AA82137DE0B7}"/>
    <cellStyle name="40% - Accent4 107 3 2 3" xfId="46123" xr:uid="{5E93C107-BF63-46D5-A573-46AE5C95D2C2}"/>
    <cellStyle name="40% - Accent4 107 3 3" xfId="23445" xr:uid="{90054351-864E-4C3C-BB5C-D598FE016850}"/>
    <cellStyle name="40% - Accent4 107 3 4" xfId="38579" xr:uid="{1A4088BE-E9C9-4009-8AAA-C60E3B3EB908}"/>
    <cellStyle name="40% - Accent4 107 4" xfId="9338" xr:uid="{47796BCA-FCFC-47C4-B197-EE3DA5375317}"/>
    <cellStyle name="40% - Accent4 107 4 2" xfId="28447" xr:uid="{C9F32D44-CF42-4DEC-94D4-61DC6B7DA49D}"/>
    <cellStyle name="40% - Accent4 107 4 3" xfId="43581" xr:uid="{455B63CB-01AD-4093-95AD-554804E9A2FA}"/>
    <cellStyle name="40% - Accent4 107 5" xfId="20903" xr:uid="{E1D719A0-6814-4282-AD07-BBC4C6992F5B}"/>
    <cellStyle name="40% - Accent4 107 6" xfId="36037" xr:uid="{1950492C-7EB2-455D-8FA6-256A56365539}"/>
    <cellStyle name="40% - Accent4 108" xfId="1561" xr:uid="{E74192B1-A211-4558-BDE9-B79AE5A2F91B}"/>
    <cellStyle name="40% - Accent4 108 2" xfId="6710" xr:uid="{40868244-17EB-4083-A55C-FF30273FA8A3}"/>
    <cellStyle name="40% - Accent4 108 2 2" xfId="14467" xr:uid="{73E6EEE2-46F3-48F4-A47C-B6599ECAEADF}"/>
    <cellStyle name="40% - Accent4 108 2 2 2" xfId="33477" xr:uid="{66D8670B-ECD5-4A99-B041-0E7979FBE6E9}"/>
    <cellStyle name="40% - Accent4 108 2 2 3" xfId="48611" xr:uid="{C3E29F38-4E43-4733-9951-FFBD24016995}"/>
    <cellStyle name="40% - Accent4 108 2 3" xfId="25933" xr:uid="{C9FF373F-EAE0-49DB-A6CA-4B9BCC05FA66}"/>
    <cellStyle name="40% - Accent4 108 2 4" xfId="41067" xr:uid="{57101AB8-AA82-4DEC-B9C1-281AEF2B122A}"/>
    <cellStyle name="40% - Accent4 108 3" xfId="4215" xr:uid="{61CBFA2E-58D3-4B78-B7EC-698107AF5F37}"/>
    <cellStyle name="40% - Accent4 108 3 2" xfId="11978" xr:uid="{8EA4EC8F-D610-40EE-BAC0-1FB35649E623}"/>
    <cellStyle name="40% - Accent4 108 3 2 2" xfId="31003" xr:uid="{0FEF0C88-19D6-492B-B4EA-8C1ACE0F629B}"/>
    <cellStyle name="40% - Accent4 108 3 2 3" xfId="46137" xr:uid="{A5EDEF13-C557-4682-A1CD-B26B251E575E}"/>
    <cellStyle name="40% - Accent4 108 3 3" xfId="23459" xr:uid="{B0334BC9-C76B-4247-8BF2-1E75A4DDF1ED}"/>
    <cellStyle name="40% - Accent4 108 3 4" xfId="38593" xr:uid="{52D26ED9-C28A-479F-AF11-BB36EC7DC8AE}"/>
    <cellStyle name="40% - Accent4 108 4" xfId="9352" xr:uid="{0874AF1E-510E-4E62-8C63-67CE642E972A}"/>
    <cellStyle name="40% - Accent4 108 4 2" xfId="28461" xr:uid="{741A60BD-4430-419C-B810-3F7EB2DCF278}"/>
    <cellStyle name="40% - Accent4 108 4 3" xfId="43595" xr:uid="{CC16A60E-1AB1-48FC-912E-C53FB7041072}"/>
    <cellStyle name="40% - Accent4 108 5" xfId="20917" xr:uid="{BB3184FF-3D9D-476F-82DE-9B2CC23B6C5F}"/>
    <cellStyle name="40% - Accent4 108 6" xfId="36051" xr:uid="{3975A993-AE37-46C2-8A0A-B93521F6B1EE}"/>
    <cellStyle name="40% - Accent4 109" xfId="1575" xr:uid="{32B7AEF8-CA09-46A8-9717-B4CBFF833986}"/>
    <cellStyle name="40% - Accent4 109 2" xfId="6724" xr:uid="{F7CFB8F6-8D5C-4B61-A53C-A68D5CDEE568}"/>
    <cellStyle name="40% - Accent4 109 2 2" xfId="14481" xr:uid="{5B2AD1EE-DBCD-4E4B-8A9E-1C473C5F7101}"/>
    <cellStyle name="40% - Accent4 109 2 2 2" xfId="33491" xr:uid="{C03B1FAC-9CCB-48BA-8397-1F25B7F6BD9D}"/>
    <cellStyle name="40% - Accent4 109 2 2 3" xfId="48625" xr:uid="{EDE483BD-FF83-46CA-9B3C-2872F9628B50}"/>
    <cellStyle name="40% - Accent4 109 2 3" xfId="25947" xr:uid="{4F364776-179C-441B-A0AC-BD0D2C5FA331}"/>
    <cellStyle name="40% - Accent4 109 2 4" xfId="41081" xr:uid="{F10F6C02-B357-4945-AC5C-1B7FF260C109}"/>
    <cellStyle name="40% - Accent4 109 3" xfId="4229" xr:uid="{3BF5E80C-2218-4A21-9C17-6D7D5B69AAD2}"/>
    <cellStyle name="40% - Accent4 109 3 2" xfId="11992" xr:uid="{84C68ED1-0ABA-4526-A2E8-04B7771CDDC8}"/>
    <cellStyle name="40% - Accent4 109 3 2 2" xfId="31017" xr:uid="{F6898544-94D8-426F-A021-0DA8A40AA464}"/>
    <cellStyle name="40% - Accent4 109 3 2 3" xfId="46151" xr:uid="{FD10EE33-1F09-4685-BE03-F1D2A29D0A23}"/>
    <cellStyle name="40% - Accent4 109 3 3" xfId="23473" xr:uid="{A1666B12-0542-4D65-B555-7783F71AC053}"/>
    <cellStyle name="40% - Accent4 109 3 4" xfId="38607" xr:uid="{0D93C065-8091-42EF-BC45-5AF0B3C54B2A}"/>
    <cellStyle name="40% - Accent4 109 4" xfId="9366" xr:uid="{395D775D-062A-46CE-89D5-1CDFCFA328DD}"/>
    <cellStyle name="40% - Accent4 109 4 2" xfId="28475" xr:uid="{3750E958-1135-4174-9E6A-12DD1896EC43}"/>
    <cellStyle name="40% - Accent4 109 4 3" xfId="43609" xr:uid="{0DA5CE34-F678-429F-8311-EE04E4EB0451}"/>
    <cellStyle name="40% - Accent4 109 5" xfId="20931" xr:uid="{B2D34367-5DAB-488D-A18E-483A20D4265F}"/>
    <cellStyle name="40% - Accent4 109 6" xfId="36065" xr:uid="{53A09D89-7D01-4C9B-B149-49CD6193F246}"/>
    <cellStyle name="40% - Accent4 11" xfId="203" xr:uid="{7676C726-D3AC-4F18-BD51-A3D0B084DB35}"/>
    <cellStyle name="40% - Accent4 11 2" xfId="5346" xr:uid="{00BD3E32-D3CF-45F9-81F4-CDB0C3A3E95E}"/>
    <cellStyle name="40% - Accent4 11 2 2" xfId="13103" xr:uid="{97409798-063C-41D1-9211-E7770D97203B}"/>
    <cellStyle name="40% - Accent4 11 2 2 2" xfId="32113" xr:uid="{B5154268-4C3E-4196-BE6C-51DDE6F8F555}"/>
    <cellStyle name="40% - Accent4 11 2 2 3" xfId="47247" xr:uid="{5327D3BF-E000-4E30-82EF-5D661D7C806C}"/>
    <cellStyle name="40% - Accent4 11 2 3" xfId="24569" xr:uid="{7138BC87-DE43-4CB7-BA37-8C94FBC4E659}"/>
    <cellStyle name="40% - Accent4 11 2 4" xfId="39703" xr:uid="{B1573832-CC03-4BF2-86DC-DAF1ABB9B0BE}"/>
    <cellStyle name="40% - Accent4 11 3" xfId="2857" xr:uid="{A40DA619-209D-44CD-9800-2F524B10DC2B}"/>
    <cellStyle name="40% - Accent4 11 3 2" xfId="10620" xr:uid="{70AD36CA-B6CF-4240-93F5-713993464F64}"/>
    <cellStyle name="40% - Accent4 11 3 2 2" xfId="29645" xr:uid="{4A5CE6F4-ACCC-4DC0-8351-1FB7AFDAE544}"/>
    <cellStyle name="40% - Accent4 11 3 2 3" xfId="44779" xr:uid="{C346922C-D4EA-4214-ABF7-ABC710FC45A4}"/>
    <cellStyle name="40% - Accent4 11 3 3" xfId="22101" xr:uid="{E391BF35-7988-48A5-89B2-DB6280D46392}"/>
    <cellStyle name="40% - Accent4 11 3 4" xfId="37235" xr:uid="{31B647A0-304F-4FCD-8C96-6D7A78144EBE}"/>
    <cellStyle name="40% - Accent4 11 4" xfId="7994" xr:uid="{96D37FE5-8BE8-4804-8D4F-04CDAB39421F}"/>
    <cellStyle name="40% - Accent4 11 4 2" xfId="27103" xr:uid="{A367F406-23AF-490B-8561-68D91A759EEF}"/>
    <cellStyle name="40% - Accent4 11 4 3" xfId="42237" xr:uid="{0CCDB34F-E93E-4F0C-A96F-B834F02E3297}"/>
    <cellStyle name="40% - Accent4 11 5" xfId="19559" xr:uid="{10D28B0A-EA02-40F4-8997-AD94441086BC}"/>
    <cellStyle name="40% - Accent4 11 6" xfId="34693" xr:uid="{F3376A99-A193-4F8A-9DE4-4CB46C309E30}"/>
    <cellStyle name="40% - Accent4 110" xfId="1589" xr:uid="{65C57583-7771-4BAA-B0A6-43D866AEF34A}"/>
    <cellStyle name="40% - Accent4 110 2" xfId="6738" xr:uid="{E38588DB-1EC4-488B-A55E-A4517C97D073}"/>
    <cellStyle name="40% - Accent4 110 2 2" xfId="14495" xr:uid="{CB0F38D6-041A-4908-820E-0B00B860C3D3}"/>
    <cellStyle name="40% - Accent4 110 2 2 2" xfId="33505" xr:uid="{740B9437-1D64-478A-81BE-097D5BE200CA}"/>
    <cellStyle name="40% - Accent4 110 2 2 3" xfId="48639" xr:uid="{5407AD4C-650B-4652-A83F-CEF2FE3B6838}"/>
    <cellStyle name="40% - Accent4 110 2 3" xfId="25961" xr:uid="{73FEA45C-78E4-4959-A635-576E64973B6F}"/>
    <cellStyle name="40% - Accent4 110 2 4" xfId="41095" xr:uid="{7C1D6A93-C4C5-4DBD-834D-8C185C90CED3}"/>
    <cellStyle name="40% - Accent4 110 3" xfId="4243" xr:uid="{4F8E8417-06EE-4892-B082-704B6C83BBA2}"/>
    <cellStyle name="40% - Accent4 110 3 2" xfId="12006" xr:uid="{8B25B823-3AB9-4BB9-A11B-ECC750B63558}"/>
    <cellStyle name="40% - Accent4 110 3 2 2" xfId="31031" xr:uid="{167407DF-296B-45EA-8BBC-6BD22C5CF782}"/>
    <cellStyle name="40% - Accent4 110 3 2 3" xfId="46165" xr:uid="{FB1C8107-253E-46A6-B665-7958DBD79F28}"/>
    <cellStyle name="40% - Accent4 110 3 3" xfId="23487" xr:uid="{F1A379A2-F364-407A-8F90-2FFAF8DB6B96}"/>
    <cellStyle name="40% - Accent4 110 3 4" xfId="38621" xr:uid="{98973047-7129-48FE-89E8-07758724F8D3}"/>
    <cellStyle name="40% - Accent4 110 4" xfId="9380" xr:uid="{8CE825AA-903B-43DE-8874-177496C6D5CA}"/>
    <cellStyle name="40% - Accent4 110 4 2" xfId="28489" xr:uid="{A103BBAB-5DC3-4882-91AF-DE5DB705C4A9}"/>
    <cellStyle name="40% - Accent4 110 4 3" xfId="43623" xr:uid="{9B11BA82-F335-4851-9E8D-E7BED91406DF}"/>
    <cellStyle name="40% - Accent4 110 5" xfId="20945" xr:uid="{3FDDBD63-82F2-4A8E-A0E9-47CD9A3AE103}"/>
    <cellStyle name="40% - Accent4 110 6" xfId="36079" xr:uid="{8D6D5A07-F6C3-4701-9916-2439C4A2569B}"/>
    <cellStyle name="40% - Accent4 111" xfId="1603" xr:uid="{86113BD0-D916-43C0-B322-FFC3E5097C3D}"/>
    <cellStyle name="40% - Accent4 111 2" xfId="6752" xr:uid="{3FD97B52-7B03-41BD-89CF-941BE30760A0}"/>
    <cellStyle name="40% - Accent4 111 2 2" xfId="14509" xr:uid="{45C5382F-5EF4-4824-AB73-6D8EC70E7415}"/>
    <cellStyle name="40% - Accent4 111 2 2 2" xfId="33519" xr:uid="{D1FA987B-4DDF-432C-8624-9558A1539818}"/>
    <cellStyle name="40% - Accent4 111 2 2 3" xfId="48653" xr:uid="{BDC3CC13-C4BA-4553-BC66-1CBD0E06785D}"/>
    <cellStyle name="40% - Accent4 111 2 3" xfId="25975" xr:uid="{7BA3BCBC-9FF3-46FD-8864-F93D350C4813}"/>
    <cellStyle name="40% - Accent4 111 2 4" xfId="41109" xr:uid="{B4B9B4E5-B694-41E0-A485-B7843135181D}"/>
    <cellStyle name="40% - Accent4 111 3" xfId="4257" xr:uid="{945CF4FD-D392-438D-92E3-A1C469983223}"/>
    <cellStyle name="40% - Accent4 111 3 2" xfId="12020" xr:uid="{7D048CAD-2FE0-4E2E-A6E0-12AD32F47AB3}"/>
    <cellStyle name="40% - Accent4 111 3 2 2" xfId="31045" xr:uid="{9EC11015-C8B7-4C9C-9C5C-33B892471BEE}"/>
    <cellStyle name="40% - Accent4 111 3 2 3" xfId="46179" xr:uid="{A22EBFFE-33B0-4C03-8700-55534DCC8781}"/>
    <cellStyle name="40% - Accent4 111 3 3" xfId="23501" xr:uid="{863A92A3-13CD-4DE9-B3DD-FE3B02A83908}"/>
    <cellStyle name="40% - Accent4 111 3 4" xfId="38635" xr:uid="{628BF11B-F42C-46CB-8EC4-D71FFD514227}"/>
    <cellStyle name="40% - Accent4 111 4" xfId="9394" xr:uid="{86EBA533-5C76-4118-963F-1A5C1D8D26D7}"/>
    <cellStyle name="40% - Accent4 111 4 2" xfId="28503" xr:uid="{13BE5268-7B24-403A-8BF9-55D1B8E41D89}"/>
    <cellStyle name="40% - Accent4 111 4 3" xfId="43637" xr:uid="{CEBA35D4-72FB-41D7-B00E-293B883F8AE9}"/>
    <cellStyle name="40% - Accent4 111 5" xfId="20959" xr:uid="{0FF1C2D8-628F-4558-A8D2-5CB3D7E5E1FF}"/>
    <cellStyle name="40% - Accent4 111 6" xfId="36093" xr:uid="{7E22DE39-8285-49A0-AD14-DD9CBF3CA260}"/>
    <cellStyle name="40% - Accent4 112" xfId="1617" xr:uid="{9C676194-9FA9-474A-BF7D-518D4593D35F}"/>
    <cellStyle name="40% - Accent4 112 2" xfId="6766" xr:uid="{3C865772-4B07-44E5-A260-E08276E9F66B}"/>
    <cellStyle name="40% - Accent4 112 2 2" xfId="14523" xr:uid="{10864B39-DC5B-4E37-B0FD-8A0F96DD3C2F}"/>
    <cellStyle name="40% - Accent4 112 2 2 2" xfId="33533" xr:uid="{FA148AF8-074F-4B18-8CF0-2FB62DD2B783}"/>
    <cellStyle name="40% - Accent4 112 2 2 3" xfId="48667" xr:uid="{2E10E48B-803B-49D3-A867-162B5D2030C7}"/>
    <cellStyle name="40% - Accent4 112 2 3" xfId="25989" xr:uid="{38DCCECF-CDDC-4518-A566-D4161AB80B90}"/>
    <cellStyle name="40% - Accent4 112 2 4" xfId="41123" xr:uid="{939ADD9B-F83F-421B-AC42-893990E4B94D}"/>
    <cellStyle name="40% - Accent4 112 3" xfId="4271" xr:uid="{C1842B25-5354-4213-883E-4A96CA269362}"/>
    <cellStyle name="40% - Accent4 112 3 2" xfId="12034" xr:uid="{67833260-6956-42B4-925C-8B096587786D}"/>
    <cellStyle name="40% - Accent4 112 3 2 2" xfId="31059" xr:uid="{959FF949-BEBF-4183-BD00-6FB30EFDB8FD}"/>
    <cellStyle name="40% - Accent4 112 3 2 3" xfId="46193" xr:uid="{9890DF91-5BF1-445A-977A-4127C19C0430}"/>
    <cellStyle name="40% - Accent4 112 3 3" xfId="23515" xr:uid="{46C85C50-1957-4BB9-B1CE-865BAC822E6C}"/>
    <cellStyle name="40% - Accent4 112 3 4" xfId="38649" xr:uid="{ED7EE3C6-BD1E-4837-B0C9-AF5C3DA08DA3}"/>
    <cellStyle name="40% - Accent4 112 4" xfId="9408" xr:uid="{AEE5A83C-28C2-4268-8ADC-71A3B4320519}"/>
    <cellStyle name="40% - Accent4 112 4 2" xfId="28517" xr:uid="{1E6EA5D4-3AF3-42C1-B723-2AF8268D6AAF}"/>
    <cellStyle name="40% - Accent4 112 4 3" xfId="43651" xr:uid="{62C5A9D8-0D4B-44A3-BCFF-23D33D180B26}"/>
    <cellStyle name="40% - Accent4 112 5" xfId="20973" xr:uid="{E32D414C-B77D-486A-91BD-A877D8EBD6C9}"/>
    <cellStyle name="40% - Accent4 112 6" xfId="36107" xr:uid="{F5B2FC93-6D14-4B52-BEC6-F15C91A97A45}"/>
    <cellStyle name="40% - Accent4 113" xfId="1631" xr:uid="{E9205374-C58C-465C-BDD1-4A136CBE2783}"/>
    <cellStyle name="40% - Accent4 113 2" xfId="6780" xr:uid="{C4FD6006-445C-4CE5-8803-72112E8FAF7D}"/>
    <cellStyle name="40% - Accent4 113 2 2" xfId="14537" xr:uid="{994C5281-79B3-4D47-88FE-DE1A67392ECD}"/>
    <cellStyle name="40% - Accent4 113 2 2 2" xfId="33547" xr:uid="{49D2F85C-0866-42CC-9410-30CA5974C6D4}"/>
    <cellStyle name="40% - Accent4 113 2 2 3" xfId="48681" xr:uid="{B5785FB9-E15C-41E1-BE37-A4E3C82F09FD}"/>
    <cellStyle name="40% - Accent4 113 2 3" xfId="26003" xr:uid="{AD7C0F03-F4D8-4ED4-8DF9-C706DB60D98F}"/>
    <cellStyle name="40% - Accent4 113 2 4" xfId="41137" xr:uid="{3F2EEC9D-07A9-4ACE-B554-F4C0FC08B8C5}"/>
    <cellStyle name="40% - Accent4 113 3" xfId="4285" xr:uid="{98F09B51-FC94-4211-8C95-239801976C35}"/>
    <cellStyle name="40% - Accent4 113 3 2" xfId="12048" xr:uid="{F43BDCB9-7A2F-4A52-9336-DDA7C21FFB01}"/>
    <cellStyle name="40% - Accent4 113 3 2 2" xfId="31073" xr:uid="{CCD66519-DEBE-4CF9-8F69-1C7B85593E54}"/>
    <cellStyle name="40% - Accent4 113 3 2 3" xfId="46207" xr:uid="{32749FB5-DA78-464B-A025-3FD6B8421220}"/>
    <cellStyle name="40% - Accent4 113 3 3" xfId="23529" xr:uid="{A69A126F-3EDF-49A6-BEFB-F8683A210E8C}"/>
    <cellStyle name="40% - Accent4 113 3 4" xfId="38663" xr:uid="{0E6146D4-F2B8-4442-BED9-B86CB8388417}"/>
    <cellStyle name="40% - Accent4 113 4" xfId="9422" xr:uid="{C75B7EA0-99C2-4303-A2A7-B6AF6127C066}"/>
    <cellStyle name="40% - Accent4 113 4 2" xfId="28531" xr:uid="{9BD58BD3-617C-4373-B8A4-FF6BF94A5C8D}"/>
    <cellStyle name="40% - Accent4 113 4 3" xfId="43665" xr:uid="{5BEA9857-5D43-4706-A53C-50C4A27EB787}"/>
    <cellStyle name="40% - Accent4 113 5" xfId="20987" xr:uid="{C319E079-9C07-4C66-92FD-1752C98606CD}"/>
    <cellStyle name="40% - Accent4 113 6" xfId="36121" xr:uid="{00742854-CD9B-429A-8BC8-174289C422FF}"/>
    <cellStyle name="40% - Accent4 114" xfId="1645" xr:uid="{B53D5368-CE87-4C90-BA69-9B49B7D2254F}"/>
    <cellStyle name="40% - Accent4 114 2" xfId="6794" xr:uid="{73369F85-CB9C-48A3-9D6F-F46A43845FA1}"/>
    <cellStyle name="40% - Accent4 114 2 2" xfId="14551" xr:uid="{3DB7C231-5C6D-4B96-A770-AE98073B4414}"/>
    <cellStyle name="40% - Accent4 114 2 2 2" xfId="33561" xr:uid="{E7A0FF7C-9B42-4090-B517-2D3B3F6FB7C8}"/>
    <cellStyle name="40% - Accent4 114 2 2 3" xfId="48695" xr:uid="{B73BC554-ADA2-4927-AF6A-DD5A9BDC30CC}"/>
    <cellStyle name="40% - Accent4 114 2 3" xfId="26017" xr:uid="{66DFE002-C183-46A7-81D3-C2BFBDE74C1E}"/>
    <cellStyle name="40% - Accent4 114 2 4" xfId="41151" xr:uid="{9ACA6BFC-4BF1-44E4-B065-0B5750CB7534}"/>
    <cellStyle name="40% - Accent4 114 3" xfId="4299" xr:uid="{16562756-9DFE-499B-B055-2C1D2999CBFE}"/>
    <cellStyle name="40% - Accent4 114 3 2" xfId="12062" xr:uid="{CBC0377C-A6BE-49C0-A47B-BD77E92AC3E0}"/>
    <cellStyle name="40% - Accent4 114 3 2 2" xfId="31087" xr:uid="{4E9D27A8-8EF2-4444-AEC3-396CCA16BA8E}"/>
    <cellStyle name="40% - Accent4 114 3 2 3" xfId="46221" xr:uid="{8A106695-E15A-413C-BBC3-D506FD88A5EB}"/>
    <cellStyle name="40% - Accent4 114 3 3" xfId="23543" xr:uid="{566CC745-052D-4311-B3FA-B05686BC8F37}"/>
    <cellStyle name="40% - Accent4 114 3 4" xfId="38677" xr:uid="{38F9241A-EF5B-4808-924C-93296CE651DC}"/>
    <cellStyle name="40% - Accent4 114 4" xfId="9436" xr:uid="{02C8C0C3-EE36-4DAF-911A-E2CABCCF5700}"/>
    <cellStyle name="40% - Accent4 114 4 2" xfId="28545" xr:uid="{37B54464-B863-4513-9C9D-04857CA7987E}"/>
    <cellStyle name="40% - Accent4 114 4 3" xfId="43679" xr:uid="{83C96755-7482-424A-81F3-278BCED31210}"/>
    <cellStyle name="40% - Accent4 114 5" xfId="21001" xr:uid="{27E83A27-07F3-4D65-A644-A6D84D482C9D}"/>
    <cellStyle name="40% - Accent4 114 6" xfId="36135" xr:uid="{8083BBD8-797D-4045-AD46-3640A79D0724}"/>
    <cellStyle name="40% - Accent4 115" xfId="1659" xr:uid="{8E6BD7B4-85E8-4C6A-9865-BB27EDC29548}"/>
    <cellStyle name="40% - Accent4 115 2" xfId="6808" xr:uid="{B5C5C3BF-CD8C-49B3-91EF-BC0EE6BC3DB9}"/>
    <cellStyle name="40% - Accent4 115 2 2" xfId="14565" xr:uid="{C7E2B758-0998-4B0D-8466-0A6DF39FEC79}"/>
    <cellStyle name="40% - Accent4 115 2 2 2" xfId="33575" xr:uid="{53842B85-11AD-4C24-8CD8-1C348A7A93A3}"/>
    <cellStyle name="40% - Accent4 115 2 2 3" xfId="48709" xr:uid="{2C37525D-28ED-4B1F-9794-674307F7052F}"/>
    <cellStyle name="40% - Accent4 115 2 3" xfId="26031" xr:uid="{FF94964D-2CEE-4778-AA42-CB26EE31C909}"/>
    <cellStyle name="40% - Accent4 115 2 4" xfId="41165" xr:uid="{F459A00C-E579-4C9A-8208-134B1667DD43}"/>
    <cellStyle name="40% - Accent4 115 3" xfId="4313" xr:uid="{3163D807-7648-484D-87D4-2B4CD985D7FC}"/>
    <cellStyle name="40% - Accent4 115 3 2" xfId="12076" xr:uid="{12110164-527C-45EE-A4F3-ECAAD4EA08BD}"/>
    <cellStyle name="40% - Accent4 115 3 2 2" xfId="31101" xr:uid="{B76A47EA-7708-4FAF-9B7E-E80D8C914B61}"/>
    <cellStyle name="40% - Accent4 115 3 2 3" xfId="46235" xr:uid="{F46DBD30-D503-48F1-A3FF-43BCB1F2F5D3}"/>
    <cellStyle name="40% - Accent4 115 3 3" xfId="23557" xr:uid="{858AAC0D-5684-4B04-A899-50D12EC50847}"/>
    <cellStyle name="40% - Accent4 115 3 4" xfId="38691" xr:uid="{23D59997-7324-487E-AB27-3F876D6B016A}"/>
    <cellStyle name="40% - Accent4 115 4" xfId="9450" xr:uid="{D4168802-2D32-4DFF-B2DB-B87B5FDED2A7}"/>
    <cellStyle name="40% - Accent4 115 4 2" xfId="28559" xr:uid="{347B16E2-358A-49C2-BFF3-3C31AE755614}"/>
    <cellStyle name="40% - Accent4 115 4 3" xfId="43693" xr:uid="{63FE6907-DB15-49EF-871A-B961F5884C84}"/>
    <cellStyle name="40% - Accent4 115 5" xfId="21015" xr:uid="{B74660D7-A57C-41FC-B6B2-DF3BAE4EC47D}"/>
    <cellStyle name="40% - Accent4 115 6" xfId="36149" xr:uid="{586597AA-491D-4CC7-90A1-455ACCB35BF4}"/>
    <cellStyle name="40% - Accent4 116" xfId="1673" xr:uid="{D8F09431-E52E-40D2-9187-428F83CC6230}"/>
    <cellStyle name="40% - Accent4 116 2" xfId="6822" xr:uid="{1A3FEE64-18B9-4700-A614-A9C8344C7895}"/>
    <cellStyle name="40% - Accent4 116 2 2" xfId="14579" xr:uid="{21DC96EC-10F6-4237-8F19-D781EF89C282}"/>
    <cellStyle name="40% - Accent4 116 2 2 2" xfId="33589" xr:uid="{310A40A9-B56D-443B-888F-95E5410AEBB6}"/>
    <cellStyle name="40% - Accent4 116 2 2 3" xfId="48723" xr:uid="{08875C1A-DCD6-467F-A066-C37093AACAD0}"/>
    <cellStyle name="40% - Accent4 116 2 3" xfId="26045" xr:uid="{30EDB2FC-8115-4B3A-8674-217178319B36}"/>
    <cellStyle name="40% - Accent4 116 2 4" xfId="41179" xr:uid="{66BDD9BA-9E7F-46DD-BBC9-6A30A32EAA1C}"/>
    <cellStyle name="40% - Accent4 116 3" xfId="4327" xr:uid="{13061179-5D2B-486F-AF84-0FAA6B3061FE}"/>
    <cellStyle name="40% - Accent4 116 3 2" xfId="12090" xr:uid="{A5E098A0-5A09-49AF-A8BF-1DAB910E3E53}"/>
    <cellStyle name="40% - Accent4 116 3 2 2" xfId="31115" xr:uid="{88E86D60-4409-4F98-AA13-19BEF0E2990C}"/>
    <cellStyle name="40% - Accent4 116 3 2 3" xfId="46249" xr:uid="{48894CE7-52DE-4145-B609-7E3722F80AD6}"/>
    <cellStyle name="40% - Accent4 116 3 3" xfId="23571" xr:uid="{CA86A2A3-192C-497C-8780-6AF9CB3137E9}"/>
    <cellStyle name="40% - Accent4 116 3 4" xfId="38705" xr:uid="{8B91CB56-9233-4624-879F-083EADCD936F}"/>
    <cellStyle name="40% - Accent4 116 4" xfId="9464" xr:uid="{E7E50145-6EA2-4664-86AC-F32ADA0C0EF0}"/>
    <cellStyle name="40% - Accent4 116 4 2" xfId="28573" xr:uid="{651E2727-F58A-46B0-A258-17FBF486091E}"/>
    <cellStyle name="40% - Accent4 116 4 3" xfId="43707" xr:uid="{C6DBC607-EA97-45A9-9685-2013F2ED9DCF}"/>
    <cellStyle name="40% - Accent4 116 5" xfId="21029" xr:uid="{DA5266A0-0182-44CB-B476-6D8AA32BB678}"/>
    <cellStyle name="40% - Accent4 116 6" xfId="36163" xr:uid="{5E71ACA5-96C0-4E40-806F-5AB3FF5F7EB3}"/>
    <cellStyle name="40% - Accent4 117" xfId="1687" xr:uid="{4DBFEDF3-8174-4A4E-8180-5E77B31A22EA}"/>
    <cellStyle name="40% - Accent4 117 2" xfId="6836" xr:uid="{5B8BAB43-2F23-411D-90B2-09E2B4863606}"/>
    <cellStyle name="40% - Accent4 117 2 2" xfId="14593" xr:uid="{7E84DD41-FE64-4DB3-9091-07A1AA03DE54}"/>
    <cellStyle name="40% - Accent4 117 2 2 2" xfId="33603" xr:uid="{B3BFBF5A-56CC-4502-BFB7-8CBC047B1726}"/>
    <cellStyle name="40% - Accent4 117 2 2 3" xfId="48737" xr:uid="{C3F29E28-C632-4C69-A68A-99ADA92B1083}"/>
    <cellStyle name="40% - Accent4 117 2 3" xfId="26059" xr:uid="{68FBF4A2-E412-4C63-8D1D-5F14F4CF737E}"/>
    <cellStyle name="40% - Accent4 117 2 4" xfId="41193" xr:uid="{85458DEF-E3AF-4D6B-9CD7-DFE14E7FC4D9}"/>
    <cellStyle name="40% - Accent4 117 3" xfId="4341" xr:uid="{286D8E6E-64A2-4EB9-9B82-8A313797F320}"/>
    <cellStyle name="40% - Accent4 117 3 2" xfId="12104" xr:uid="{C0D9A9EC-7994-4B39-86C3-F8F2964BFDBE}"/>
    <cellStyle name="40% - Accent4 117 3 2 2" xfId="31129" xr:uid="{6AFFAC2A-94A3-492D-A112-E3E9B75912F4}"/>
    <cellStyle name="40% - Accent4 117 3 2 3" xfId="46263" xr:uid="{56935048-F87F-4C18-9A84-B3777665E3AE}"/>
    <cellStyle name="40% - Accent4 117 3 3" xfId="23585" xr:uid="{2AA65418-45DD-4A0E-B7B1-13711B53AB96}"/>
    <cellStyle name="40% - Accent4 117 3 4" xfId="38719" xr:uid="{F14130BD-7863-477F-B3BE-28FC40C99D78}"/>
    <cellStyle name="40% - Accent4 117 4" xfId="9478" xr:uid="{A765848D-700F-466B-94C6-E2E8157920BB}"/>
    <cellStyle name="40% - Accent4 117 4 2" xfId="28587" xr:uid="{8EBB2EFE-32F8-4C96-9163-7F371435ECC6}"/>
    <cellStyle name="40% - Accent4 117 4 3" xfId="43721" xr:uid="{03D4BB0A-7615-47B1-9186-1528FD903AF5}"/>
    <cellStyle name="40% - Accent4 117 5" xfId="21043" xr:uid="{A158633B-1D12-4A76-AB38-D2952EA74F63}"/>
    <cellStyle name="40% - Accent4 117 6" xfId="36177" xr:uid="{1E48127F-DC29-462E-85FB-69C60CC089D0}"/>
    <cellStyle name="40% - Accent4 118" xfId="1701" xr:uid="{62173839-FE5C-4B45-AC2A-EBB61197EF85}"/>
    <cellStyle name="40% - Accent4 118 2" xfId="6850" xr:uid="{CACDE867-6BD1-40DB-B638-3F2C12A1CCED}"/>
    <cellStyle name="40% - Accent4 118 2 2" xfId="14607" xr:uid="{6A160A73-BB0B-48D3-82B3-B27E3E976420}"/>
    <cellStyle name="40% - Accent4 118 2 2 2" xfId="33617" xr:uid="{B05290F3-9174-4A84-8277-12A15D31CEFC}"/>
    <cellStyle name="40% - Accent4 118 2 2 3" xfId="48751" xr:uid="{CCF50B96-81C7-4660-9A6E-BF1D1234AA69}"/>
    <cellStyle name="40% - Accent4 118 2 3" xfId="26073" xr:uid="{963C0E65-54F2-434D-8380-B3C6232FF8D8}"/>
    <cellStyle name="40% - Accent4 118 2 4" xfId="41207" xr:uid="{2648704D-29BB-428F-8849-EBD64C81C7A6}"/>
    <cellStyle name="40% - Accent4 118 3" xfId="4355" xr:uid="{8C641346-ACF7-42C9-A0AE-1AA72C7479F6}"/>
    <cellStyle name="40% - Accent4 118 3 2" xfId="12118" xr:uid="{11CD784C-7992-4AC0-9BCD-D2FB45DBF4E3}"/>
    <cellStyle name="40% - Accent4 118 3 2 2" xfId="31143" xr:uid="{1EA20A57-31F8-4E6D-A121-D41A178E304A}"/>
    <cellStyle name="40% - Accent4 118 3 2 3" xfId="46277" xr:uid="{521E8AF1-6FBC-48CB-A943-ABFA3067254A}"/>
    <cellStyle name="40% - Accent4 118 3 3" xfId="23599" xr:uid="{4BC6911B-23D2-49E6-8293-1F7E2C8F3907}"/>
    <cellStyle name="40% - Accent4 118 3 4" xfId="38733" xr:uid="{C9E6DDD1-1CAC-400C-B64B-42CE61486FA3}"/>
    <cellStyle name="40% - Accent4 118 4" xfId="9492" xr:uid="{408C1686-6979-4CA2-B29D-2E3FC63CF47A}"/>
    <cellStyle name="40% - Accent4 118 4 2" xfId="28601" xr:uid="{8DA1E816-964A-4986-B934-BDB5D48B85B6}"/>
    <cellStyle name="40% - Accent4 118 4 3" xfId="43735" xr:uid="{45C87FEC-6B50-44A9-A37D-B3CA97B637CC}"/>
    <cellStyle name="40% - Accent4 118 5" xfId="21057" xr:uid="{92C6EE12-382C-475C-AFBC-6F9F542674BA}"/>
    <cellStyle name="40% - Accent4 118 6" xfId="36191" xr:uid="{467A1061-19FD-4D73-8424-535DAE8BB208}"/>
    <cellStyle name="40% - Accent4 119" xfId="1715" xr:uid="{F47B5EE2-90FB-49CF-833D-77A580CF3223}"/>
    <cellStyle name="40% - Accent4 119 2" xfId="6864" xr:uid="{6B59CBBC-95CB-4862-AFA9-451B1F28712D}"/>
    <cellStyle name="40% - Accent4 119 2 2" xfId="14621" xr:uid="{8427A062-59EE-4F06-8376-D0D0CB60DA19}"/>
    <cellStyle name="40% - Accent4 119 2 2 2" xfId="33631" xr:uid="{56F353ED-EB6E-45D2-A1D5-22B4258333CD}"/>
    <cellStyle name="40% - Accent4 119 2 2 3" xfId="48765" xr:uid="{0A3D0DD1-7ACB-4E50-91E0-AF518C77ACB6}"/>
    <cellStyle name="40% - Accent4 119 2 3" xfId="26087" xr:uid="{632F7F13-C2FE-4ECC-8BA3-597B26C8925A}"/>
    <cellStyle name="40% - Accent4 119 2 4" xfId="41221" xr:uid="{A426DC70-92A2-4B5B-A50B-7A2B6A3AA3B3}"/>
    <cellStyle name="40% - Accent4 119 3" xfId="4369" xr:uid="{3B71C1A1-8882-4554-AC4C-7EC0824C7E2B}"/>
    <cellStyle name="40% - Accent4 119 3 2" xfId="12132" xr:uid="{E2E5A297-B2C7-41A8-8AA5-84820F131F36}"/>
    <cellStyle name="40% - Accent4 119 3 2 2" xfId="31157" xr:uid="{913F6D9B-E634-4904-8F60-4931A5160D85}"/>
    <cellStyle name="40% - Accent4 119 3 2 3" xfId="46291" xr:uid="{2DAE9012-7552-493D-8B95-B8C4F42D7155}"/>
    <cellStyle name="40% - Accent4 119 3 3" xfId="23613" xr:uid="{6FC9DCB4-DDA6-42CD-BEE5-9A39C5AEF1FD}"/>
    <cellStyle name="40% - Accent4 119 3 4" xfId="38747" xr:uid="{67E94960-5847-4A1C-A1DA-07D58488132B}"/>
    <cellStyle name="40% - Accent4 119 4" xfId="9506" xr:uid="{4277573B-EDF4-4802-8A4D-0561AD1095FF}"/>
    <cellStyle name="40% - Accent4 119 4 2" xfId="28615" xr:uid="{F6B780D2-B885-44BD-84B2-04F754EAFD18}"/>
    <cellStyle name="40% - Accent4 119 4 3" xfId="43749" xr:uid="{1A5E3B37-432D-4CF3-A4ED-CD2699FBDDDD}"/>
    <cellStyle name="40% - Accent4 119 5" xfId="21071" xr:uid="{F7B023DD-7EBF-4277-A009-B04261B363A1}"/>
    <cellStyle name="40% - Accent4 119 6" xfId="36205" xr:uid="{3255B820-D8D5-4003-BF11-3C2C7A42B4CB}"/>
    <cellStyle name="40% - Accent4 12" xfId="217" xr:uid="{013927B7-8546-4C5E-9F5A-4CBBF6FA8452}"/>
    <cellStyle name="40% - Accent4 12 2" xfId="5360" xr:uid="{DEBE21DB-0731-4287-B46B-8A59DDA84D6B}"/>
    <cellStyle name="40% - Accent4 12 2 2" xfId="13117" xr:uid="{970575A8-C3AB-46C7-BC00-ED8F5176F64B}"/>
    <cellStyle name="40% - Accent4 12 2 2 2" xfId="32127" xr:uid="{2B9C116C-06A4-4C91-BEDB-370D746F6937}"/>
    <cellStyle name="40% - Accent4 12 2 2 3" xfId="47261" xr:uid="{2A2E0A13-D63D-4EA9-B2DF-1A87DBCA3AD5}"/>
    <cellStyle name="40% - Accent4 12 2 3" xfId="24583" xr:uid="{8C988E86-2A7B-4D16-B4B0-339B565048D5}"/>
    <cellStyle name="40% - Accent4 12 2 4" xfId="39717" xr:uid="{5744E016-E1FD-4C75-A3C2-C752EFEAAE88}"/>
    <cellStyle name="40% - Accent4 12 3" xfId="2871" xr:uid="{F09951E6-5E95-46F0-870C-F14186AD0ACA}"/>
    <cellStyle name="40% - Accent4 12 3 2" xfId="10634" xr:uid="{F1BD5CA8-D955-4852-A351-D30CE0E624F3}"/>
    <cellStyle name="40% - Accent4 12 3 2 2" xfId="29659" xr:uid="{A1F73AF2-E475-4DC5-B245-FDC4778E3F57}"/>
    <cellStyle name="40% - Accent4 12 3 2 3" xfId="44793" xr:uid="{71F2E1CF-A0A3-4FD8-B649-4B7BB557D30E}"/>
    <cellStyle name="40% - Accent4 12 3 3" xfId="22115" xr:uid="{7C603A0C-1D5A-4AE1-AC4C-9F1222B9A636}"/>
    <cellStyle name="40% - Accent4 12 3 4" xfId="37249" xr:uid="{A8AC5C48-18F7-4EFB-A0E5-5366B4127629}"/>
    <cellStyle name="40% - Accent4 12 4" xfId="8008" xr:uid="{400E89DA-CE61-48F6-B5CE-CDA549C0281F}"/>
    <cellStyle name="40% - Accent4 12 4 2" xfId="27117" xr:uid="{DE62BCE8-85B6-4C65-9492-8015D04A4172}"/>
    <cellStyle name="40% - Accent4 12 4 3" xfId="42251" xr:uid="{F8380820-FE5C-499C-A418-A45B98DE258B}"/>
    <cellStyle name="40% - Accent4 12 5" xfId="19573" xr:uid="{DAFC9836-3A70-4260-AA73-26AFEBFAED09}"/>
    <cellStyle name="40% - Accent4 12 6" xfId="34707" xr:uid="{6C58F95A-45DA-44EC-B4F1-44ABF76925C6}"/>
    <cellStyle name="40% - Accent4 120" xfId="1729" xr:uid="{BBF83DE8-4463-4AD8-8035-CB274D0D8095}"/>
    <cellStyle name="40% - Accent4 120 2" xfId="6878" xr:uid="{AFB5035F-653B-428A-81D9-A76CBAF4721E}"/>
    <cellStyle name="40% - Accent4 120 2 2" xfId="14635" xr:uid="{7B74992C-590F-40E5-8FE5-6146A23AC140}"/>
    <cellStyle name="40% - Accent4 120 2 2 2" xfId="33645" xr:uid="{71AED51B-F758-4D98-9DFF-ABCFC28495B3}"/>
    <cellStyle name="40% - Accent4 120 2 2 3" xfId="48779" xr:uid="{ABF61A1C-368C-458D-9AD4-C23AF68C2033}"/>
    <cellStyle name="40% - Accent4 120 2 3" xfId="26101" xr:uid="{57CE60E4-D686-40FD-8D80-1F9568367D44}"/>
    <cellStyle name="40% - Accent4 120 2 4" xfId="41235" xr:uid="{8EAFEF98-F7EE-43AB-A5AA-29B69CB80721}"/>
    <cellStyle name="40% - Accent4 120 3" xfId="4383" xr:uid="{E39A7236-67C7-4A81-AEAA-D4C4A2AE62FE}"/>
    <cellStyle name="40% - Accent4 120 3 2" xfId="12146" xr:uid="{C6250696-28C6-4299-82EA-26574FB5513B}"/>
    <cellStyle name="40% - Accent4 120 3 2 2" xfId="31171" xr:uid="{CEA92F35-E306-48FE-A158-EB5D15FCCB34}"/>
    <cellStyle name="40% - Accent4 120 3 2 3" xfId="46305" xr:uid="{4E4D33F3-80A0-4E0B-BE55-FC2D412F298A}"/>
    <cellStyle name="40% - Accent4 120 3 3" xfId="23627" xr:uid="{067A0C0B-299F-4446-BDC7-62CF7B1B9E8F}"/>
    <cellStyle name="40% - Accent4 120 3 4" xfId="38761" xr:uid="{6C740D73-B748-49FB-B5F2-060641822926}"/>
    <cellStyle name="40% - Accent4 120 4" xfId="9520" xr:uid="{178410E7-9E1E-4015-89A6-AA16BA67381F}"/>
    <cellStyle name="40% - Accent4 120 4 2" xfId="28629" xr:uid="{AA81865C-632B-4804-8A6D-D0B1C311B99C}"/>
    <cellStyle name="40% - Accent4 120 4 3" xfId="43763" xr:uid="{14AE66DB-CDAC-48FD-ABC9-82F2BE96BCBF}"/>
    <cellStyle name="40% - Accent4 120 5" xfId="21085" xr:uid="{D690EF68-B791-4BD6-9DC2-0829098FAB63}"/>
    <cellStyle name="40% - Accent4 120 6" xfId="36219" xr:uid="{1798F58C-0D6B-4380-B354-4493893C9633}"/>
    <cellStyle name="40% - Accent4 121" xfId="1743" xr:uid="{7CC64CDC-7A1F-4C63-A780-2300DF5D359B}"/>
    <cellStyle name="40% - Accent4 121 2" xfId="6892" xr:uid="{8AA8593C-84BD-4A40-B668-94D4C751D120}"/>
    <cellStyle name="40% - Accent4 121 2 2" xfId="14649" xr:uid="{1718723A-B228-4D33-A29F-37F8FF38AF18}"/>
    <cellStyle name="40% - Accent4 121 2 2 2" xfId="33659" xr:uid="{3DF0AB84-EA08-4496-B7E4-F81B74A63CB7}"/>
    <cellStyle name="40% - Accent4 121 2 2 3" xfId="48793" xr:uid="{F19E3111-2A5A-4073-BF67-0C09F2E9EBE5}"/>
    <cellStyle name="40% - Accent4 121 2 3" xfId="26115" xr:uid="{685652DD-C598-469F-8E20-880DFEFA7C67}"/>
    <cellStyle name="40% - Accent4 121 2 4" xfId="41249" xr:uid="{03C8C8DE-3231-493D-85AE-20131DD60FAF}"/>
    <cellStyle name="40% - Accent4 121 3" xfId="4397" xr:uid="{A34BD551-9489-4D7C-B763-C29824FFC955}"/>
    <cellStyle name="40% - Accent4 121 3 2" xfId="12160" xr:uid="{073FD8EC-7023-4A47-99BA-767DDA6B5434}"/>
    <cellStyle name="40% - Accent4 121 3 2 2" xfId="31185" xr:uid="{57F91422-9814-4F35-B686-2AE93DCE44A0}"/>
    <cellStyle name="40% - Accent4 121 3 2 3" xfId="46319" xr:uid="{310F046B-6FBC-4AA2-9E94-6D9FD60E4FB6}"/>
    <cellStyle name="40% - Accent4 121 3 3" xfId="23641" xr:uid="{8C6370BF-6C3E-4648-8BD1-28C868F44786}"/>
    <cellStyle name="40% - Accent4 121 3 4" xfId="38775" xr:uid="{6E1D4D30-CB6A-40E0-A596-A4F648CE1672}"/>
    <cellStyle name="40% - Accent4 121 4" xfId="9534" xr:uid="{E96DC293-162C-45BC-BE8A-59C0E7B5AFE4}"/>
    <cellStyle name="40% - Accent4 121 4 2" xfId="28643" xr:uid="{C13DD873-09DF-4EA3-8763-DB513D3EE411}"/>
    <cellStyle name="40% - Accent4 121 4 3" xfId="43777" xr:uid="{BF4A5EF4-086E-4576-B3E4-D873A3ABF24E}"/>
    <cellStyle name="40% - Accent4 121 5" xfId="21099" xr:uid="{5C665DF9-98BE-4178-B0DF-AD2BF0660895}"/>
    <cellStyle name="40% - Accent4 121 6" xfId="36233" xr:uid="{C26E5831-AF7C-40A0-B055-ECA04F643B20}"/>
    <cellStyle name="40% - Accent4 122" xfId="1757" xr:uid="{997279BA-0CEE-4C88-99B0-3B66FE5BF417}"/>
    <cellStyle name="40% - Accent4 122 2" xfId="6906" xr:uid="{E1A40D77-2C02-4CE0-9329-3C37A1D0CA7C}"/>
    <cellStyle name="40% - Accent4 122 2 2" xfId="14663" xr:uid="{A0F42AB0-E79A-490C-B79D-B871DD57C4F5}"/>
    <cellStyle name="40% - Accent4 122 2 2 2" xfId="33673" xr:uid="{223CABAD-64F6-41EB-A8B1-B08222C8AEA0}"/>
    <cellStyle name="40% - Accent4 122 2 2 3" xfId="48807" xr:uid="{338FF657-5650-4761-BD6D-D5562D721462}"/>
    <cellStyle name="40% - Accent4 122 2 3" xfId="26129" xr:uid="{A023C388-BC32-4BE8-9A55-0F5F6C2353A6}"/>
    <cellStyle name="40% - Accent4 122 2 4" xfId="41263" xr:uid="{07E42F9E-F820-4E63-A142-9648DA3C3329}"/>
    <cellStyle name="40% - Accent4 122 3" xfId="4411" xr:uid="{8A914C9C-2D00-402E-8CF1-9424DA63ACA4}"/>
    <cellStyle name="40% - Accent4 122 3 2" xfId="12174" xr:uid="{74DCDCCA-56A6-491C-8C3E-92C8BBCE6637}"/>
    <cellStyle name="40% - Accent4 122 3 2 2" xfId="31199" xr:uid="{A6904D53-EB3E-4DC5-BD69-DF1F8ADC8EA5}"/>
    <cellStyle name="40% - Accent4 122 3 2 3" xfId="46333" xr:uid="{871AB87B-B1FC-48FD-AA9B-73C8D5C9F509}"/>
    <cellStyle name="40% - Accent4 122 3 3" xfId="23655" xr:uid="{2DF8CF4D-0880-4A5F-8E69-1AD425F8A8C1}"/>
    <cellStyle name="40% - Accent4 122 3 4" xfId="38789" xr:uid="{843CB0F2-07AB-4013-8D35-F2D15B713E23}"/>
    <cellStyle name="40% - Accent4 122 4" xfId="9548" xr:uid="{C3EB021A-8C91-40F8-8AA4-E401A9571BAF}"/>
    <cellStyle name="40% - Accent4 122 4 2" xfId="28657" xr:uid="{A5F3F61A-721C-4ABB-BF31-6864616A8082}"/>
    <cellStyle name="40% - Accent4 122 4 3" xfId="43791" xr:uid="{1E4AE654-4A17-48D6-9CFC-67760FAAAB12}"/>
    <cellStyle name="40% - Accent4 122 5" xfId="21113" xr:uid="{B1176F9A-C84F-4935-B64E-B2F72DEA41C3}"/>
    <cellStyle name="40% - Accent4 122 6" xfId="36247" xr:uid="{62E0A934-1644-40F3-8177-05AB0B586B52}"/>
    <cellStyle name="40% - Accent4 123" xfId="1771" xr:uid="{891F514C-7245-4A5D-928E-43A79CB046AC}"/>
    <cellStyle name="40% - Accent4 123 2" xfId="6920" xr:uid="{A7D1A542-A027-44BF-98D3-E8FFDE75555A}"/>
    <cellStyle name="40% - Accent4 123 2 2" xfId="14677" xr:uid="{4D6CE801-A301-4F8F-A9E5-C1235EF4DA56}"/>
    <cellStyle name="40% - Accent4 123 2 2 2" xfId="33687" xr:uid="{9F0FF8DB-F58B-464D-A0D7-5AC094DFD94E}"/>
    <cellStyle name="40% - Accent4 123 2 2 3" xfId="48821" xr:uid="{4BAB93D0-78CE-4ED6-B668-89C434E86F5C}"/>
    <cellStyle name="40% - Accent4 123 2 3" xfId="26143" xr:uid="{2DC076CF-8E01-4DB5-892F-5784642C472C}"/>
    <cellStyle name="40% - Accent4 123 2 4" xfId="41277" xr:uid="{3EB843CC-A36B-47C5-A727-89A41DBC3573}"/>
    <cellStyle name="40% - Accent4 123 3" xfId="4425" xr:uid="{CE451177-BC63-463A-ACDA-46FD32E0A20C}"/>
    <cellStyle name="40% - Accent4 123 3 2" xfId="12188" xr:uid="{ACD64590-515C-4D34-A008-EF7300E5BCD1}"/>
    <cellStyle name="40% - Accent4 123 3 2 2" xfId="31213" xr:uid="{7BE6408F-BFE8-4CD4-8898-F19BDD165D82}"/>
    <cellStyle name="40% - Accent4 123 3 2 3" xfId="46347" xr:uid="{1707C8D6-DB28-4188-B727-77CCC34E436D}"/>
    <cellStyle name="40% - Accent4 123 3 3" xfId="23669" xr:uid="{7EBF18E4-0696-4BBE-A4E5-DA96F3FC9427}"/>
    <cellStyle name="40% - Accent4 123 3 4" xfId="38803" xr:uid="{489F3810-056C-4F22-92BD-6090D4DF6E8A}"/>
    <cellStyle name="40% - Accent4 123 4" xfId="9562" xr:uid="{53A6D6A8-D10C-40E8-A1FC-778DBF61DA41}"/>
    <cellStyle name="40% - Accent4 123 4 2" xfId="28671" xr:uid="{9255BB90-2858-462D-BE1A-4D0FDBD1DCC2}"/>
    <cellStyle name="40% - Accent4 123 4 3" xfId="43805" xr:uid="{B0A3E039-897D-4974-8476-5F1AB655CCBC}"/>
    <cellStyle name="40% - Accent4 123 5" xfId="21127" xr:uid="{6EF0E779-BE0E-463E-9781-336308317851}"/>
    <cellStyle name="40% - Accent4 123 6" xfId="36261" xr:uid="{D6DA7993-6688-4846-BE5A-8C47C092A25D}"/>
    <cellStyle name="40% - Accent4 124" xfId="1785" xr:uid="{EC875080-F1EB-417C-9835-F01DD5B654ED}"/>
    <cellStyle name="40% - Accent4 124 2" xfId="6934" xr:uid="{2355E84E-1FBF-4486-B12A-114F2F737154}"/>
    <cellStyle name="40% - Accent4 124 2 2" xfId="14691" xr:uid="{A0A81307-A8DA-4D5F-977E-6B36CCC51E0B}"/>
    <cellStyle name="40% - Accent4 124 2 2 2" xfId="33701" xr:uid="{4B3C90D7-87C5-4767-8C2D-5BCE0F36A842}"/>
    <cellStyle name="40% - Accent4 124 2 2 3" xfId="48835" xr:uid="{D17D7731-96CD-410C-B650-8F11A1C63A1E}"/>
    <cellStyle name="40% - Accent4 124 2 3" xfId="26157" xr:uid="{FDE5F726-3AE2-4401-915B-13051832351A}"/>
    <cellStyle name="40% - Accent4 124 2 4" xfId="41291" xr:uid="{5D4B648C-7448-4622-B04F-CE503198BB4E}"/>
    <cellStyle name="40% - Accent4 124 3" xfId="4439" xr:uid="{5FF95CD4-119D-4667-A0FF-DDE6EA26913C}"/>
    <cellStyle name="40% - Accent4 124 3 2" xfId="12202" xr:uid="{AAFC15F3-D074-4B29-8087-36AD1FB86B58}"/>
    <cellStyle name="40% - Accent4 124 3 2 2" xfId="31227" xr:uid="{3E719605-FC7A-4AA8-81BE-DAF7074EEBD1}"/>
    <cellStyle name="40% - Accent4 124 3 2 3" xfId="46361" xr:uid="{4FA795EC-0274-4E6D-B19C-9E4DEC1F9318}"/>
    <cellStyle name="40% - Accent4 124 3 3" xfId="23683" xr:uid="{695FB29E-D3AC-4FB5-84AE-3A3625029DD5}"/>
    <cellStyle name="40% - Accent4 124 3 4" xfId="38817" xr:uid="{1B40C915-4046-4D23-B565-670C9B5D503C}"/>
    <cellStyle name="40% - Accent4 124 4" xfId="9576" xr:uid="{6AC81B00-F1C2-47C7-8533-2943CBBF4C5D}"/>
    <cellStyle name="40% - Accent4 124 4 2" xfId="28685" xr:uid="{8B19932C-FA59-47B7-88E5-D435D5F1B6D9}"/>
    <cellStyle name="40% - Accent4 124 4 3" xfId="43819" xr:uid="{2A6F9420-C047-42E5-956B-7F8CE1ED8FD7}"/>
    <cellStyle name="40% - Accent4 124 5" xfId="21141" xr:uid="{244CBDBF-5A72-43BD-A68D-F62D12294A01}"/>
    <cellStyle name="40% - Accent4 124 6" xfId="36275" xr:uid="{F8890644-0A46-46A4-8F33-6358F60132F3}"/>
    <cellStyle name="40% - Accent4 125" xfId="1799" xr:uid="{7CACD16A-EBD0-473A-BB30-325C55F816CD}"/>
    <cellStyle name="40% - Accent4 125 2" xfId="6948" xr:uid="{74471ECF-2063-4E5B-80E8-C97E2F810755}"/>
    <cellStyle name="40% - Accent4 125 2 2" xfId="14705" xr:uid="{DD3012A9-8A53-4E56-868D-B2480065612C}"/>
    <cellStyle name="40% - Accent4 125 2 2 2" xfId="33715" xr:uid="{F47D2528-F3A3-4C8F-A0E8-40E32C2DF993}"/>
    <cellStyle name="40% - Accent4 125 2 2 3" xfId="48849" xr:uid="{9DFE91BC-BA11-4ABD-BDD9-38F9B59CA5C3}"/>
    <cellStyle name="40% - Accent4 125 2 3" xfId="26171" xr:uid="{CF7071C8-0B0B-42AB-9BED-48F728890169}"/>
    <cellStyle name="40% - Accent4 125 2 4" xfId="41305" xr:uid="{5A3B9AE9-6AB2-4A47-8F99-1EF69ACB8104}"/>
    <cellStyle name="40% - Accent4 125 3" xfId="4453" xr:uid="{661C906C-626E-4221-9269-C2788F339A7B}"/>
    <cellStyle name="40% - Accent4 125 3 2" xfId="12216" xr:uid="{92EA271B-508E-45C1-96CD-01F91135D7F9}"/>
    <cellStyle name="40% - Accent4 125 3 2 2" xfId="31241" xr:uid="{2B0E0E2E-9309-4B3B-A2B4-A61D288CB979}"/>
    <cellStyle name="40% - Accent4 125 3 2 3" xfId="46375" xr:uid="{F06533F0-F613-4EE5-9653-4155519071F4}"/>
    <cellStyle name="40% - Accent4 125 3 3" xfId="23697" xr:uid="{CAED5E87-92D1-42DA-B4C6-694E2A3BAE7A}"/>
    <cellStyle name="40% - Accent4 125 3 4" xfId="38831" xr:uid="{810DCC2E-21D1-470C-8186-399FF8D1CA5D}"/>
    <cellStyle name="40% - Accent4 125 4" xfId="9590" xr:uid="{96DE19C6-A3A4-4921-A6B9-66D4184C93CA}"/>
    <cellStyle name="40% - Accent4 125 4 2" xfId="28699" xr:uid="{D528E9AC-11D7-4A3F-BC6E-78D2DF171AAC}"/>
    <cellStyle name="40% - Accent4 125 4 3" xfId="43833" xr:uid="{3AB2C258-DB71-45CC-9260-CBA3D1C8AE36}"/>
    <cellStyle name="40% - Accent4 125 5" xfId="21155" xr:uid="{36AA6E12-31C5-45BE-BFD3-BEE7F0C92CF5}"/>
    <cellStyle name="40% - Accent4 125 6" xfId="36289" xr:uid="{8550D6AE-96D6-47F2-9BBF-6B3D0BE1AB02}"/>
    <cellStyle name="40% - Accent4 126" xfId="1813" xr:uid="{712B6588-1A4E-41F0-95FE-078025905C1D}"/>
    <cellStyle name="40% - Accent4 126 2" xfId="6962" xr:uid="{233A28D1-2F3F-487B-9ED1-2E4C691A8FF7}"/>
    <cellStyle name="40% - Accent4 126 2 2" xfId="14719" xr:uid="{DC6CE71B-E09A-4D2A-8764-23EB14BE9DFC}"/>
    <cellStyle name="40% - Accent4 126 2 2 2" xfId="33729" xr:uid="{13AD1256-D353-4F30-ADBE-30FB155D79A8}"/>
    <cellStyle name="40% - Accent4 126 2 2 3" xfId="48863" xr:uid="{CD1E850D-3480-47B0-A8EE-331E931E49C1}"/>
    <cellStyle name="40% - Accent4 126 2 3" xfId="26185" xr:uid="{48F3FE06-BDAC-45F7-AF5E-82C7C7BEFC5C}"/>
    <cellStyle name="40% - Accent4 126 2 4" xfId="41319" xr:uid="{F8679A13-62B1-4F05-8541-1C2F2221CBC2}"/>
    <cellStyle name="40% - Accent4 126 3" xfId="4467" xr:uid="{D4FCD79D-381F-4D30-A040-386877E3A738}"/>
    <cellStyle name="40% - Accent4 126 3 2" xfId="12230" xr:uid="{1478754F-4833-4947-AA74-B2475C3BF0C9}"/>
    <cellStyle name="40% - Accent4 126 3 2 2" xfId="31255" xr:uid="{065FC746-2167-41E1-B1FD-023DA018EA66}"/>
    <cellStyle name="40% - Accent4 126 3 2 3" xfId="46389" xr:uid="{F91A54C5-6C68-44D4-B8AC-6FEBB7B4EC41}"/>
    <cellStyle name="40% - Accent4 126 3 3" xfId="23711" xr:uid="{1F822948-66F3-4655-94A6-DC5A550495E8}"/>
    <cellStyle name="40% - Accent4 126 3 4" xfId="38845" xr:uid="{866A8201-200E-472F-8B7E-FA80794E3459}"/>
    <cellStyle name="40% - Accent4 126 4" xfId="9604" xr:uid="{799D69FD-F3FD-4BB0-8D51-31A1D7C21864}"/>
    <cellStyle name="40% - Accent4 126 4 2" xfId="28713" xr:uid="{90AEACEE-6326-428F-AF6E-526983D40C2C}"/>
    <cellStyle name="40% - Accent4 126 4 3" xfId="43847" xr:uid="{8274654A-C08F-46C4-8397-447FB0949ECA}"/>
    <cellStyle name="40% - Accent4 126 5" xfId="21169" xr:uid="{07D2219B-28C6-4144-90F8-94053EB16D1C}"/>
    <cellStyle name="40% - Accent4 126 6" xfId="36303" xr:uid="{CCB70EE5-CE12-4CAD-8571-6FACE8CBEB4E}"/>
    <cellStyle name="40% - Accent4 127" xfId="1827" xr:uid="{0C6FA60E-AFA2-4C17-82C7-FB7F7AEA1C49}"/>
    <cellStyle name="40% - Accent4 127 2" xfId="6976" xr:uid="{115CA55D-EEBE-419F-ABF1-E5845CB3B9B7}"/>
    <cellStyle name="40% - Accent4 127 2 2" xfId="14733" xr:uid="{E40AAD04-CFD7-4833-8109-C7B90D5EE99D}"/>
    <cellStyle name="40% - Accent4 127 2 2 2" xfId="33743" xr:uid="{11143560-B52F-44CD-9D3A-D578F6619A7C}"/>
    <cellStyle name="40% - Accent4 127 2 2 3" xfId="48877" xr:uid="{DBC9D4CA-9883-4773-A0FC-A68B8139CE2C}"/>
    <cellStyle name="40% - Accent4 127 2 3" xfId="26199" xr:uid="{927CA39F-5673-421B-9C3A-E8E175C904D0}"/>
    <cellStyle name="40% - Accent4 127 2 4" xfId="41333" xr:uid="{B6A9E30D-D062-4DCD-9563-9E32819583E6}"/>
    <cellStyle name="40% - Accent4 127 3" xfId="4481" xr:uid="{7D243030-5FCB-42F3-A9E9-B1989F53B58D}"/>
    <cellStyle name="40% - Accent4 127 3 2" xfId="12244" xr:uid="{8BB72D2C-A778-4ECA-B4F3-DE9EE42C604F}"/>
    <cellStyle name="40% - Accent4 127 3 2 2" xfId="31269" xr:uid="{E2CBAF3E-8551-41AF-A4EA-804402441FB9}"/>
    <cellStyle name="40% - Accent4 127 3 2 3" xfId="46403" xr:uid="{D4B563A4-0C7E-4DE8-A761-7BC2DCFF4CD6}"/>
    <cellStyle name="40% - Accent4 127 3 3" xfId="23725" xr:uid="{06430EA5-15B2-42AE-84DE-930C477166F5}"/>
    <cellStyle name="40% - Accent4 127 3 4" xfId="38859" xr:uid="{E9AA4555-4635-4AD9-831D-5D16FF1C8B2E}"/>
    <cellStyle name="40% - Accent4 127 4" xfId="9618" xr:uid="{8D3B5903-3006-41CA-B2D9-6787E17914F4}"/>
    <cellStyle name="40% - Accent4 127 4 2" xfId="28727" xr:uid="{78360062-0B57-4525-A48D-13F7D64687C9}"/>
    <cellStyle name="40% - Accent4 127 4 3" xfId="43861" xr:uid="{9269F3DF-DB0A-4ED2-BEF0-D3C265C197E3}"/>
    <cellStyle name="40% - Accent4 127 5" xfId="21183" xr:uid="{D8DF2F0D-090D-4A23-99FB-ACFD310C5FCB}"/>
    <cellStyle name="40% - Accent4 127 6" xfId="36317" xr:uid="{FB554365-BDB2-419B-9EB1-27C1FFE4986A}"/>
    <cellStyle name="40% - Accent4 128" xfId="1841" xr:uid="{19847CFC-A396-4386-8ABF-2B89D9887494}"/>
    <cellStyle name="40% - Accent4 128 2" xfId="6990" xr:uid="{30B8B89C-A3E2-4AD2-A56F-80EAA332CA0C}"/>
    <cellStyle name="40% - Accent4 128 2 2" xfId="14747" xr:uid="{F7D28ADE-F78B-4B28-9989-22861FA60717}"/>
    <cellStyle name="40% - Accent4 128 2 2 2" xfId="33757" xr:uid="{41086145-ADC3-457F-B9CA-0851160FA75C}"/>
    <cellStyle name="40% - Accent4 128 2 2 3" xfId="48891" xr:uid="{E086F4B1-7624-414C-AF97-493C7CFCC634}"/>
    <cellStyle name="40% - Accent4 128 2 3" xfId="26213" xr:uid="{AFF74C66-5363-4C45-813E-E581DF5D0300}"/>
    <cellStyle name="40% - Accent4 128 2 4" xfId="41347" xr:uid="{CF97B5A9-5FE6-445E-B0D0-469CBC74725B}"/>
    <cellStyle name="40% - Accent4 128 3" xfId="4495" xr:uid="{8593A547-B044-4F8E-A87A-C4E01443DB99}"/>
    <cellStyle name="40% - Accent4 128 3 2" xfId="12258" xr:uid="{B5B2A563-C709-4F34-92E9-FF5424E2FAFD}"/>
    <cellStyle name="40% - Accent4 128 3 2 2" xfId="31283" xr:uid="{E95E5E52-FDA6-410B-A7B3-91E150912FBC}"/>
    <cellStyle name="40% - Accent4 128 3 2 3" xfId="46417" xr:uid="{18CE207C-9D91-45E2-AA06-4FDE5FBB0D22}"/>
    <cellStyle name="40% - Accent4 128 3 3" xfId="23739" xr:uid="{F7C5D517-193E-446F-AC04-EAC75259642D}"/>
    <cellStyle name="40% - Accent4 128 3 4" xfId="38873" xr:uid="{8CED2229-A9A3-4269-A82F-B84FD5A5520E}"/>
    <cellStyle name="40% - Accent4 128 4" xfId="9632" xr:uid="{085DFB15-85CE-4DDF-8E55-ADE9985575E2}"/>
    <cellStyle name="40% - Accent4 128 4 2" xfId="28741" xr:uid="{BE0C2E3C-0616-4F7C-8E0C-8A76F0BB8F1E}"/>
    <cellStyle name="40% - Accent4 128 4 3" xfId="43875" xr:uid="{B9131F5D-0885-4107-B682-DF30CDCB6116}"/>
    <cellStyle name="40% - Accent4 128 5" xfId="21197" xr:uid="{8EA36F61-84AC-4BA5-8F6D-A0D23866C2F0}"/>
    <cellStyle name="40% - Accent4 128 6" xfId="36331" xr:uid="{953F78FF-114A-4472-AB78-3AF25AC619B7}"/>
    <cellStyle name="40% - Accent4 129" xfId="1855" xr:uid="{C9B9A04F-4104-4764-8434-4BC619C68243}"/>
    <cellStyle name="40% - Accent4 129 2" xfId="7004" xr:uid="{A13A0407-5A8F-4517-8C31-BED252D431A0}"/>
    <cellStyle name="40% - Accent4 129 2 2" xfId="14761" xr:uid="{B9ADC696-C5D0-4D5E-AB11-7C4327CB0E23}"/>
    <cellStyle name="40% - Accent4 129 2 2 2" xfId="33771" xr:uid="{FBC04A94-D9BA-4058-9BDF-73515C76B4EB}"/>
    <cellStyle name="40% - Accent4 129 2 2 3" xfId="48905" xr:uid="{43D6EA37-1483-4BE1-9394-E9F1F2D055E9}"/>
    <cellStyle name="40% - Accent4 129 2 3" xfId="26227" xr:uid="{57835A26-C64D-4FC4-9373-5C990CC2F5B3}"/>
    <cellStyle name="40% - Accent4 129 2 4" xfId="41361" xr:uid="{37C2C4D3-98E5-42B4-BE87-BB4464F9E92A}"/>
    <cellStyle name="40% - Accent4 129 3" xfId="4509" xr:uid="{9A3E6EF1-27AD-4C75-AC78-E328C4AD4302}"/>
    <cellStyle name="40% - Accent4 129 3 2" xfId="12272" xr:uid="{1C2FE5BD-78A0-4D1E-A0C8-801495D00483}"/>
    <cellStyle name="40% - Accent4 129 3 2 2" xfId="31297" xr:uid="{4480FC7C-175F-47F8-A1E6-A220AAA95E3E}"/>
    <cellStyle name="40% - Accent4 129 3 2 3" xfId="46431" xr:uid="{C41D996E-622B-445C-879B-2E3879B358FE}"/>
    <cellStyle name="40% - Accent4 129 3 3" xfId="23753" xr:uid="{34FD0A18-D019-4972-B7C7-B468C660CAB6}"/>
    <cellStyle name="40% - Accent4 129 3 4" xfId="38887" xr:uid="{B6E523A2-11E4-4FAB-B063-FAB694865666}"/>
    <cellStyle name="40% - Accent4 129 4" xfId="9646" xr:uid="{BBF012C4-5094-42BD-ADBA-1DA85484EC68}"/>
    <cellStyle name="40% - Accent4 129 4 2" xfId="28755" xr:uid="{4C445686-6569-433A-BBBC-6F411218DA28}"/>
    <cellStyle name="40% - Accent4 129 4 3" xfId="43889" xr:uid="{9F65E479-19A0-4076-A102-5088ADD42E60}"/>
    <cellStyle name="40% - Accent4 129 5" xfId="21211" xr:uid="{E57C2B73-5361-44D5-860B-4CCAD2EA96F9}"/>
    <cellStyle name="40% - Accent4 129 6" xfId="36345" xr:uid="{435E8EFF-8800-4CEC-A769-A07C1FF7A905}"/>
    <cellStyle name="40% - Accent4 13" xfId="231" xr:uid="{68A01BB3-6969-4914-949E-68D007F684BC}"/>
    <cellStyle name="40% - Accent4 13 2" xfId="5374" xr:uid="{6F0F774B-48D8-4E4E-A7EB-441F402CD500}"/>
    <cellStyle name="40% - Accent4 13 2 2" xfId="13131" xr:uid="{9E1F6F46-8B56-45B7-8026-5A493F050F44}"/>
    <cellStyle name="40% - Accent4 13 2 2 2" xfId="32141" xr:uid="{254880B8-1E70-4023-9DDC-51DDF765D6FC}"/>
    <cellStyle name="40% - Accent4 13 2 2 3" xfId="47275" xr:uid="{9E480DE4-0EE1-4CF0-8A1B-C8C7419A8949}"/>
    <cellStyle name="40% - Accent4 13 2 3" xfId="24597" xr:uid="{3AD0F159-93E0-4910-B609-6293F767C7A6}"/>
    <cellStyle name="40% - Accent4 13 2 4" xfId="39731" xr:uid="{7BDCFE2A-1D83-41EE-8325-662845B74620}"/>
    <cellStyle name="40% - Accent4 13 3" xfId="2885" xr:uid="{897B2177-484C-4708-B7DB-9C0B44BD5F8B}"/>
    <cellStyle name="40% - Accent4 13 3 2" xfId="10648" xr:uid="{93AEB3BA-DD9F-406D-B30E-B62C2BD4010A}"/>
    <cellStyle name="40% - Accent4 13 3 2 2" xfId="29673" xr:uid="{7BCA34F8-DF61-49EB-9C7A-77C3A5E6B6DC}"/>
    <cellStyle name="40% - Accent4 13 3 2 3" xfId="44807" xr:uid="{F23D2122-6D45-4DCF-852E-9A07D8BF24BB}"/>
    <cellStyle name="40% - Accent4 13 3 3" xfId="22129" xr:uid="{E5DED38A-0DFC-4678-B0E3-1BBD674593DC}"/>
    <cellStyle name="40% - Accent4 13 3 4" xfId="37263" xr:uid="{9C07DA78-8770-4AAC-B45A-F3C7BAF46AEE}"/>
    <cellStyle name="40% - Accent4 13 4" xfId="8022" xr:uid="{475931F3-F6F1-4052-B0EB-83011252DF4D}"/>
    <cellStyle name="40% - Accent4 13 4 2" xfId="27131" xr:uid="{A0CD2E47-785F-4D5D-9B3D-B8EDDC3B39BA}"/>
    <cellStyle name="40% - Accent4 13 4 3" xfId="42265" xr:uid="{F0CFD706-76E8-4A20-B514-427B8269468A}"/>
    <cellStyle name="40% - Accent4 13 5" xfId="19587" xr:uid="{FA1B5DE0-0C7D-4EBE-988B-C3B995C2B393}"/>
    <cellStyle name="40% - Accent4 13 6" xfId="34721" xr:uid="{A49F7ED0-70AF-4508-9F4C-6F27AD97CDA3}"/>
    <cellStyle name="40% - Accent4 130" xfId="1869" xr:uid="{242E186C-8A4E-402F-AEFC-44934F17C3C7}"/>
    <cellStyle name="40% - Accent4 130 2" xfId="7018" xr:uid="{B81783D1-EDAC-472D-9D1E-D9B7818FC852}"/>
    <cellStyle name="40% - Accent4 130 2 2" xfId="14775" xr:uid="{C44CD5DD-FFEF-4163-B80D-82138C72798D}"/>
    <cellStyle name="40% - Accent4 130 2 2 2" xfId="33785" xr:uid="{6CFA425E-C0B0-4538-8F33-9264D36C7831}"/>
    <cellStyle name="40% - Accent4 130 2 2 3" xfId="48919" xr:uid="{96983C92-AD53-46E5-A288-40A09E39BD48}"/>
    <cellStyle name="40% - Accent4 130 2 3" xfId="26241" xr:uid="{38F4838B-CE6B-46E0-84E0-E1B5FD3A6BBF}"/>
    <cellStyle name="40% - Accent4 130 2 4" xfId="41375" xr:uid="{D028D764-D8F4-46AC-8B79-E26E258C8EB7}"/>
    <cellStyle name="40% - Accent4 130 3" xfId="4523" xr:uid="{6C33A512-7D61-44D1-8405-031152555839}"/>
    <cellStyle name="40% - Accent4 130 3 2" xfId="12286" xr:uid="{658F636B-F6DC-46BC-8EFC-5FE538BF60E5}"/>
    <cellStyle name="40% - Accent4 130 3 2 2" xfId="31311" xr:uid="{9F71B50E-E870-4403-91F3-7954BA3CBFE3}"/>
    <cellStyle name="40% - Accent4 130 3 2 3" xfId="46445" xr:uid="{8A739CAE-A580-4E1D-A18A-7227E7BC42B9}"/>
    <cellStyle name="40% - Accent4 130 3 3" xfId="23767" xr:uid="{C114D3A7-EF09-4A7E-B9D2-5BC9A1BC6763}"/>
    <cellStyle name="40% - Accent4 130 3 4" xfId="38901" xr:uid="{B021B9AE-D96A-4469-8BB0-BAF61ED9F0A2}"/>
    <cellStyle name="40% - Accent4 130 4" xfId="9660" xr:uid="{E4A9C6FE-5B53-488F-9C00-CFDD4AC206A0}"/>
    <cellStyle name="40% - Accent4 130 4 2" xfId="28769" xr:uid="{3DBCBC5F-FCE8-45D8-A133-9F21FA13B4EF}"/>
    <cellStyle name="40% - Accent4 130 4 3" xfId="43903" xr:uid="{0A043394-11C7-490C-8F84-154B10C6E782}"/>
    <cellStyle name="40% - Accent4 130 5" xfId="21225" xr:uid="{9325E5FF-76F8-4CE3-AA50-37A1C79EAF56}"/>
    <cellStyle name="40% - Accent4 130 6" xfId="36359" xr:uid="{63668DAA-8E2D-4265-AA09-0CA1CD68921B}"/>
    <cellStyle name="40% - Accent4 131" xfId="1883" xr:uid="{9027A8B5-33F4-441B-9569-8213B478D35A}"/>
    <cellStyle name="40% - Accent4 131 2" xfId="7032" xr:uid="{B8C2A928-EB53-4D09-A9D0-13116BC3D1E4}"/>
    <cellStyle name="40% - Accent4 131 2 2" xfId="14789" xr:uid="{BCF4E22C-DF06-457A-AC13-EE6E62AC0BCF}"/>
    <cellStyle name="40% - Accent4 131 2 2 2" xfId="33799" xr:uid="{60AE19C1-10A0-4CD3-9978-5B69120E5F59}"/>
    <cellStyle name="40% - Accent4 131 2 2 3" xfId="48933" xr:uid="{F6A47A7F-CF7F-4D59-A25F-8073204ED670}"/>
    <cellStyle name="40% - Accent4 131 2 3" xfId="26255" xr:uid="{E50C2334-B1DD-4A62-880D-77788785A162}"/>
    <cellStyle name="40% - Accent4 131 2 4" xfId="41389" xr:uid="{1A961B56-DB1C-4361-A615-B7F41BC085E9}"/>
    <cellStyle name="40% - Accent4 131 3" xfId="4537" xr:uid="{65B43A99-8238-45E3-B712-8A478DC5433D}"/>
    <cellStyle name="40% - Accent4 131 3 2" xfId="12300" xr:uid="{5F2758A1-E5A0-4B12-9880-9DC961075862}"/>
    <cellStyle name="40% - Accent4 131 3 2 2" xfId="31325" xr:uid="{4D3A0B97-DCB9-43A4-9825-5E9BC322A9A4}"/>
    <cellStyle name="40% - Accent4 131 3 2 3" xfId="46459" xr:uid="{FF94311F-4606-411B-9AD1-CEA80868BF19}"/>
    <cellStyle name="40% - Accent4 131 3 3" xfId="23781" xr:uid="{A3458B42-90D0-42A2-9053-1198DADDB15B}"/>
    <cellStyle name="40% - Accent4 131 3 4" xfId="38915" xr:uid="{0211588A-E580-4979-968D-278A76B16E62}"/>
    <cellStyle name="40% - Accent4 131 4" xfId="9674" xr:uid="{770B80BB-EEBF-4F9B-8F43-0E461B18BFE2}"/>
    <cellStyle name="40% - Accent4 131 4 2" xfId="28783" xr:uid="{1A103723-74A2-49F6-93A5-75BF85598E33}"/>
    <cellStyle name="40% - Accent4 131 4 3" xfId="43917" xr:uid="{B5FB523C-049A-450B-8804-56442AAE5796}"/>
    <cellStyle name="40% - Accent4 131 5" xfId="21239" xr:uid="{4FCC7F56-64A7-48D8-A305-EAAB69FD77DF}"/>
    <cellStyle name="40% - Accent4 131 6" xfId="36373" xr:uid="{4362D97F-9854-4013-9186-ED17E4068373}"/>
    <cellStyle name="40% - Accent4 132" xfId="1897" xr:uid="{245B6B8A-2196-4AB6-936D-3AD8183469C3}"/>
    <cellStyle name="40% - Accent4 132 2" xfId="7046" xr:uid="{E5A5DA41-256A-4BAA-8D1D-B136C22E9CDB}"/>
    <cellStyle name="40% - Accent4 132 2 2" xfId="14803" xr:uid="{56174A35-F5DB-4CF3-9311-CF2F6EAA75A7}"/>
    <cellStyle name="40% - Accent4 132 2 2 2" xfId="33813" xr:uid="{7C54C098-CDC7-42AC-94F0-C31DF84EF7AB}"/>
    <cellStyle name="40% - Accent4 132 2 2 3" xfId="48947" xr:uid="{7817B4C1-1A6F-4E7A-A455-5B408F66B298}"/>
    <cellStyle name="40% - Accent4 132 2 3" xfId="26269" xr:uid="{ED11A86E-054B-452C-AE82-FB3ECCBC417B}"/>
    <cellStyle name="40% - Accent4 132 2 4" xfId="41403" xr:uid="{074CCEB4-F30C-4E71-A7D1-A6C4A63071D8}"/>
    <cellStyle name="40% - Accent4 132 3" xfId="4551" xr:uid="{211C552F-BF26-494F-9D9B-8334BF864AD1}"/>
    <cellStyle name="40% - Accent4 132 3 2" xfId="12314" xr:uid="{D497CDCC-CDF6-4ACD-905C-EB257888CF75}"/>
    <cellStyle name="40% - Accent4 132 3 2 2" xfId="31339" xr:uid="{3DF653F0-2FFB-462C-ACF6-B1CFD8384EAC}"/>
    <cellStyle name="40% - Accent4 132 3 2 3" xfId="46473" xr:uid="{F74D2336-9451-4B8A-8CA1-FAC02058516D}"/>
    <cellStyle name="40% - Accent4 132 3 3" xfId="23795" xr:uid="{F990EE46-3F14-47BD-A667-F60984C45C0E}"/>
    <cellStyle name="40% - Accent4 132 3 4" xfId="38929" xr:uid="{54DCD373-5678-4FEC-A4A6-96C26959AABD}"/>
    <cellStyle name="40% - Accent4 132 4" xfId="9688" xr:uid="{287501DE-647F-4CE8-826D-8C8C7DAB9A21}"/>
    <cellStyle name="40% - Accent4 132 4 2" xfId="28797" xr:uid="{5411C524-E982-4D20-8B30-D3D5BD47A113}"/>
    <cellStyle name="40% - Accent4 132 4 3" xfId="43931" xr:uid="{0BC1571C-0CD7-4220-8D7A-C0420952AC49}"/>
    <cellStyle name="40% - Accent4 132 5" xfId="21253" xr:uid="{C0F4B5C3-3405-4F5F-BD1A-324F8AFD305C}"/>
    <cellStyle name="40% - Accent4 132 6" xfId="36387" xr:uid="{B013AEA8-DE97-4543-A97A-A1DD244177FF}"/>
    <cellStyle name="40% - Accent4 133" xfId="1911" xr:uid="{7D705CDD-1273-4854-83AB-C476F7D2A59E}"/>
    <cellStyle name="40% - Accent4 133 2" xfId="7060" xr:uid="{0DC73680-AB97-4797-9F98-D4834CE2506A}"/>
    <cellStyle name="40% - Accent4 133 2 2" xfId="14817" xr:uid="{6852D356-1F50-40BC-83A4-B7FBE9AB12BA}"/>
    <cellStyle name="40% - Accent4 133 2 2 2" xfId="33827" xr:uid="{6FF196C3-62D0-4042-AE54-BD7D255DFA8F}"/>
    <cellStyle name="40% - Accent4 133 2 2 3" xfId="48961" xr:uid="{9E61CF10-D16F-4B89-A29C-9FCFDC19EEF2}"/>
    <cellStyle name="40% - Accent4 133 2 3" xfId="26283" xr:uid="{E6494A53-E9D8-4200-8FE5-9DC073846F9A}"/>
    <cellStyle name="40% - Accent4 133 2 4" xfId="41417" xr:uid="{CF30005C-E9EC-4076-B24B-1D6513D08D15}"/>
    <cellStyle name="40% - Accent4 133 3" xfId="4565" xr:uid="{303E2F9B-1A0D-4773-911C-0388D0D0DFC7}"/>
    <cellStyle name="40% - Accent4 133 3 2" xfId="12328" xr:uid="{21166004-9926-45CB-A8D3-55A82A85BB51}"/>
    <cellStyle name="40% - Accent4 133 3 2 2" xfId="31353" xr:uid="{7CEFD50F-39E5-4E60-9ACE-DF921DA0DDF9}"/>
    <cellStyle name="40% - Accent4 133 3 2 3" xfId="46487" xr:uid="{DE14975B-F5F9-4C24-808A-DB6B6682DD01}"/>
    <cellStyle name="40% - Accent4 133 3 3" xfId="23809" xr:uid="{BE5D0D64-A01E-422F-BF17-834BF15B6211}"/>
    <cellStyle name="40% - Accent4 133 3 4" xfId="38943" xr:uid="{1A787E07-4E8A-4468-A29F-E0678DBA208D}"/>
    <cellStyle name="40% - Accent4 133 4" xfId="9702" xr:uid="{9A1AB3D5-E27A-4204-A5F8-1BAFD5A56E29}"/>
    <cellStyle name="40% - Accent4 133 4 2" xfId="28811" xr:uid="{086F8BF0-DA11-41A5-82D2-F416F0B626B6}"/>
    <cellStyle name="40% - Accent4 133 4 3" xfId="43945" xr:uid="{AFA15FEF-AFA5-4691-8F35-03EC469C828D}"/>
    <cellStyle name="40% - Accent4 133 5" xfId="21267" xr:uid="{EF36607F-E928-4DED-99B0-5442AF1C2A12}"/>
    <cellStyle name="40% - Accent4 133 6" xfId="36401" xr:uid="{FBDB72B8-1C05-4E59-BC2F-C44057D2F667}"/>
    <cellStyle name="40% - Accent4 134" xfId="1925" xr:uid="{CEF57967-8019-4FD5-AC5C-A613253E7175}"/>
    <cellStyle name="40% - Accent4 134 2" xfId="7074" xr:uid="{9A750FF3-4F16-4D66-BD77-C768E1880092}"/>
    <cellStyle name="40% - Accent4 134 2 2" xfId="14831" xr:uid="{E1CD179E-C5E8-49E9-B5A8-00668D758BE8}"/>
    <cellStyle name="40% - Accent4 134 2 2 2" xfId="33841" xr:uid="{DC96815F-319D-4E76-8FFE-82117F3A932D}"/>
    <cellStyle name="40% - Accent4 134 2 2 3" xfId="48975" xr:uid="{EE6085B7-19C7-40AF-ABFF-08243ADA4CD0}"/>
    <cellStyle name="40% - Accent4 134 2 3" xfId="26297" xr:uid="{C2C2653D-AC7D-4100-9691-E2FE3BAA728E}"/>
    <cellStyle name="40% - Accent4 134 2 4" xfId="41431" xr:uid="{635FE11A-7EE2-442F-999B-2427CD695B50}"/>
    <cellStyle name="40% - Accent4 134 3" xfId="4579" xr:uid="{B53BE240-0B90-43E5-BB79-713D806AC286}"/>
    <cellStyle name="40% - Accent4 134 3 2" xfId="12342" xr:uid="{1FEB819F-5B1B-4B34-A38C-8D792B77E47B}"/>
    <cellStyle name="40% - Accent4 134 3 2 2" xfId="31367" xr:uid="{4F3ABF78-2079-438C-8382-05053902C297}"/>
    <cellStyle name="40% - Accent4 134 3 2 3" xfId="46501" xr:uid="{B1BCC264-3478-4BE8-B6D4-BA1C8D78D1F7}"/>
    <cellStyle name="40% - Accent4 134 3 3" xfId="23823" xr:uid="{219AA3D7-35A8-405C-9EBC-9AABA2E18F49}"/>
    <cellStyle name="40% - Accent4 134 3 4" xfId="38957" xr:uid="{B8BAE879-0938-4CE1-ADEE-9DA305C7F605}"/>
    <cellStyle name="40% - Accent4 134 4" xfId="9716" xr:uid="{090FD0DC-1472-4CF6-8CAF-D620C0692603}"/>
    <cellStyle name="40% - Accent4 134 4 2" xfId="28825" xr:uid="{18666615-B724-452C-9AF2-F55B6EF9D020}"/>
    <cellStyle name="40% - Accent4 134 4 3" xfId="43959" xr:uid="{606E7869-F9E4-404A-9D31-7F62FD1E2950}"/>
    <cellStyle name="40% - Accent4 134 5" xfId="21281" xr:uid="{AEE736F7-9D42-48E0-AE9F-8CEBC97E08D1}"/>
    <cellStyle name="40% - Accent4 134 6" xfId="36415" xr:uid="{B9A780C3-E34D-4F21-A0B2-14631A28BDF2}"/>
    <cellStyle name="40% - Accent4 135" xfId="1939" xr:uid="{4CEB5D55-9993-4065-A566-BB150E062A7C}"/>
    <cellStyle name="40% - Accent4 135 2" xfId="7088" xr:uid="{D0335896-98A4-4678-84C2-D6560B174CE2}"/>
    <cellStyle name="40% - Accent4 135 2 2" xfId="14845" xr:uid="{48C4DB38-56A3-45C8-8957-B1A4C5BC396C}"/>
    <cellStyle name="40% - Accent4 135 2 2 2" xfId="33855" xr:uid="{A7F0AAA1-1DD0-496B-B45B-880CAD20E165}"/>
    <cellStyle name="40% - Accent4 135 2 2 3" xfId="48989" xr:uid="{4888E78B-A3B8-4E44-865A-3C0ED93E8E66}"/>
    <cellStyle name="40% - Accent4 135 2 3" xfId="26311" xr:uid="{B2AE518C-5D25-452D-91EF-9790F73C7B29}"/>
    <cellStyle name="40% - Accent4 135 2 4" xfId="41445" xr:uid="{A0B8D833-295F-4E58-B507-88E893859729}"/>
    <cellStyle name="40% - Accent4 135 3" xfId="4593" xr:uid="{D8C6DDA5-3A41-4A30-AC48-034570BD21F0}"/>
    <cellStyle name="40% - Accent4 135 3 2" xfId="12356" xr:uid="{EB652A91-1BA3-4889-99EA-69A3AD1F96BC}"/>
    <cellStyle name="40% - Accent4 135 3 2 2" xfId="31381" xr:uid="{D0B2AB58-4BAE-4E88-A0D4-2DD20527F40F}"/>
    <cellStyle name="40% - Accent4 135 3 2 3" xfId="46515" xr:uid="{01655ED9-7E29-4B66-B92A-AE30C1D16DE0}"/>
    <cellStyle name="40% - Accent4 135 3 3" xfId="23837" xr:uid="{AA51B726-5CB8-489D-AA3D-35BF45FEA5DC}"/>
    <cellStyle name="40% - Accent4 135 3 4" xfId="38971" xr:uid="{FA2626A1-8F09-448D-9540-16ED70072954}"/>
    <cellStyle name="40% - Accent4 135 4" xfId="9730" xr:uid="{191AD3BA-6960-46FB-BF41-577AAD2ABDAA}"/>
    <cellStyle name="40% - Accent4 135 4 2" xfId="28839" xr:uid="{0E19DB79-AD07-4EB0-908D-6469016B0250}"/>
    <cellStyle name="40% - Accent4 135 4 3" xfId="43973" xr:uid="{F00178EA-2DE7-4474-855A-7707A45FA433}"/>
    <cellStyle name="40% - Accent4 135 5" xfId="21295" xr:uid="{009F2379-8A38-450D-B1FA-ADEA51426701}"/>
    <cellStyle name="40% - Accent4 135 6" xfId="36429" xr:uid="{0AB7ECFF-F503-4D96-850E-2B0E6C724847}"/>
    <cellStyle name="40% - Accent4 136" xfId="1953" xr:uid="{0A5F4159-0695-4D82-9C7F-B3D14F734D12}"/>
    <cellStyle name="40% - Accent4 136 2" xfId="7102" xr:uid="{A55F1F7C-58FD-404E-986B-0EEDEC6766C0}"/>
    <cellStyle name="40% - Accent4 136 2 2" xfId="14859" xr:uid="{1AFEFC9B-E260-4E99-9BC7-C808B30497AA}"/>
    <cellStyle name="40% - Accent4 136 2 2 2" xfId="33869" xr:uid="{6D62844F-2801-40AC-B7E8-F66FF4336A7B}"/>
    <cellStyle name="40% - Accent4 136 2 2 3" xfId="49003" xr:uid="{D68C0B5A-1A3A-4095-947F-4EBC125DCC99}"/>
    <cellStyle name="40% - Accent4 136 2 3" xfId="26325" xr:uid="{309E9194-523F-4503-BB2E-924D8B91AEC8}"/>
    <cellStyle name="40% - Accent4 136 2 4" xfId="41459" xr:uid="{7A62157F-265D-48EA-B989-74A799FC5834}"/>
    <cellStyle name="40% - Accent4 136 3" xfId="4607" xr:uid="{11064520-A07A-400C-A0D7-C85C655FAF4D}"/>
    <cellStyle name="40% - Accent4 136 3 2" xfId="12370" xr:uid="{E8ED1477-2D5E-4128-B298-A608FB95214D}"/>
    <cellStyle name="40% - Accent4 136 3 2 2" xfId="31395" xr:uid="{8EEBC8DC-D56A-42A1-BE29-56315A248B32}"/>
    <cellStyle name="40% - Accent4 136 3 2 3" xfId="46529" xr:uid="{8A36AC5E-5205-4C4C-8E2E-A94D26C90890}"/>
    <cellStyle name="40% - Accent4 136 3 3" xfId="23851" xr:uid="{163379B2-C173-42E2-B6AF-0D9EF2539F73}"/>
    <cellStyle name="40% - Accent4 136 3 4" xfId="38985" xr:uid="{35260159-45EB-4B22-8B9F-EBB96D367C53}"/>
    <cellStyle name="40% - Accent4 136 4" xfId="9744" xr:uid="{AA7F5C09-A46E-410A-8696-CEED43EF4F09}"/>
    <cellStyle name="40% - Accent4 136 4 2" xfId="28853" xr:uid="{4BD60BF5-1555-4716-AD30-B5702081017E}"/>
    <cellStyle name="40% - Accent4 136 4 3" xfId="43987" xr:uid="{99752C28-5FFE-4E1A-B608-59E6E48B0795}"/>
    <cellStyle name="40% - Accent4 136 5" xfId="21309" xr:uid="{C3B893C3-D3EC-4F78-A994-3A89311BDF06}"/>
    <cellStyle name="40% - Accent4 136 6" xfId="36443" xr:uid="{D4DAB776-E1AB-4227-AD0B-E4C50F9CE27B}"/>
    <cellStyle name="40% - Accent4 137" xfId="1967" xr:uid="{ABE19A2C-9B38-4067-BCCA-4275A8139157}"/>
    <cellStyle name="40% - Accent4 137 2" xfId="7116" xr:uid="{EE876EB6-5150-4271-9FCD-FAF8C795B097}"/>
    <cellStyle name="40% - Accent4 137 2 2" xfId="14873" xr:uid="{265CF193-71C3-4210-91A0-A1CF4CA97D40}"/>
    <cellStyle name="40% - Accent4 137 2 2 2" xfId="33883" xr:uid="{3065532A-C79E-411D-B256-B4F6A8FEBEF2}"/>
    <cellStyle name="40% - Accent4 137 2 2 3" xfId="49017" xr:uid="{103CA0F4-B085-42FE-96C1-714E9797CF6A}"/>
    <cellStyle name="40% - Accent4 137 2 3" xfId="26339" xr:uid="{4B56D899-D46D-4C8F-8777-A4FDBAC08CB7}"/>
    <cellStyle name="40% - Accent4 137 2 4" xfId="41473" xr:uid="{75A5C1FF-1155-4989-BCB8-EE59B38C131C}"/>
    <cellStyle name="40% - Accent4 137 3" xfId="4621" xr:uid="{0CBE63C3-A0CA-4E13-8A9C-5421DB61E17F}"/>
    <cellStyle name="40% - Accent4 137 3 2" xfId="12384" xr:uid="{DD7F2358-0354-4453-98E5-008E38C6B05E}"/>
    <cellStyle name="40% - Accent4 137 3 2 2" xfId="31409" xr:uid="{10D0E5E4-5B2C-4C5A-8073-A8148B569EB4}"/>
    <cellStyle name="40% - Accent4 137 3 2 3" xfId="46543" xr:uid="{0825385E-BBD2-4CEA-BA11-389F6A682A74}"/>
    <cellStyle name="40% - Accent4 137 3 3" xfId="23865" xr:uid="{DE23C92F-0380-4375-B323-D4C32346DE5D}"/>
    <cellStyle name="40% - Accent4 137 3 4" xfId="38999" xr:uid="{AB743A88-49CA-4F23-9561-A6B64D5BF6A1}"/>
    <cellStyle name="40% - Accent4 137 4" xfId="9758" xr:uid="{4DD1F03E-95D6-40DD-AECB-EF5C6A73605C}"/>
    <cellStyle name="40% - Accent4 137 4 2" xfId="28867" xr:uid="{33EEDF17-2171-4EE8-BE88-F97677D830EF}"/>
    <cellStyle name="40% - Accent4 137 4 3" xfId="44001" xr:uid="{AC31464B-F52A-4A55-8393-510F6FA0D277}"/>
    <cellStyle name="40% - Accent4 137 5" xfId="21323" xr:uid="{E5F75580-F08F-4EE0-B0F0-C809F9EEADCD}"/>
    <cellStyle name="40% - Accent4 137 6" xfId="36457" xr:uid="{21853A52-61D0-4156-882C-F1E14530A29C}"/>
    <cellStyle name="40% - Accent4 138" xfId="1981" xr:uid="{727E0983-AC28-49D3-A5CB-45E14B6F3B38}"/>
    <cellStyle name="40% - Accent4 138 2" xfId="7130" xr:uid="{C783F75B-1C42-4744-A3E8-D436716924B8}"/>
    <cellStyle name="40% - Accent4 138 2 2" xfId="14887" xr:uid="{2250F52A-27B5-4D86-BEBB-2E289B140373}"/>
    <cellStyle name="40% - Accent4 138 2 2 2" xfId="33897" xr:uid="{89224910-6C60-4672-9C0E-26E95ADB7FA2}"/>
    <cellStyle name="40% - Accent4 138 2 2 3" xfId="49031" xr:uid="{CC4996A8-82EC-42B6-ABB5-FB23A3400EC8}"/>
    <cellStyle name="40% - Accent4 138 2 3" xfId="26353" xr:uid="{5767EF97-F14E-449D-8FC8-FE71A29CD1A2}"/>
    <cellStyle name="40% - Accent4 138 2 4" xfId="41487" xr:uid="{A45F57CC-E251-45E9-929B-FD0191F43EC7}"/>
    <cellStyle name="40% - Accent4 138 3" xfId="4635" xr:uid="{1F5F54AC-F65E-4AC4-8606-76AE4FA186EE}"/>
    <cellStyle name="40% - Accent4 138 3 2" xfId="12398" xr:uid="{66FDAD54-C75B-4EA6-9A30-1C10206ECD71}"/>
    <cellStyle name="40% - Accent4 138 3 2 2" xfId="31423" xr:uid="{5B5F5313-454B-4B86-B5D9-6B05DEEA7FC7}"/>
    <cellStyle name="40% - Accent4 138 3 2 3" xfId="46557" xr:uid="{6EA9B2F4-BB49-47A4-8C2C-26CD59513654}"/>
    <cellStyle name="40% - Accent4 138 3 3" xfId="23879" xr:uid="{71D8841E-5657-4C4F-8CF2-7837B6D0A46A}"/>
    <cellStyle name="40% - Accent4 138 3 4" xfId="39013" xr:uid="{DC75CD9D-46B2-4C56-BD34-EF8CF0C9FB75}"/>
    <cellStyle name="40% - Accent4 138 4" xfId="9772" xr:uid="{4E325345-13B0-4A67-A048-A71870213BC4}"/>
    <cellStyle name="40% - Accent4 138 4 2" xfId="28881" xr:uid="{54C1257D-E3FB-410F-A598-C57CD0169069}"/>
    <cellStyle name="40% - Accent4 138 4 3" xfId="44015" xr:uid="{524DFF8C-4EA6-4909-8996-4741D1927EDD}"/>
    <cellStyle name="40% - Accent4 138 5" xfId="21337" xr:uid="{DB466CA5-FA11-432D-9519-97B296B3BC3A}"/>
    <cellStyle name="40% - Accent4 138 6" xfId="36471" xr:uid="{3455B6F8-D8D5-4EA8-9EA2-E2A3C72517C0}"/>
    <cellStyle name="40% - Accent4 139" xfId="1995" xr:uid="{CA29C7DC-53DF-4DB6-A66E-4929139A312F}"/>
    <cellStyle name="40% - Accent4 139 2" xfId="7144" xr:uid="{5C516644-3180-4FBA-B828-47D3DA49D321}"/>
    <cellStyle name="40% - Accent4 139 2 2" xfId="14901" xr:uid="{4FF4F440-6678-45B1-8A20-BC6B9F216D9A}"/>
    <cellStyle name="40% - Accent4 139 2 2 2" xfId="33911" xr:uid="{B6704676-E80D-447F-81DB-9AE84A5DF8FB}"/>
    <cellStyle name="40% - Accent4 139 2 2 3" xfId="49045" xr:uid="{44D18D65-501F-4DD8-B0B9-84A84422825E}"/>
    <cellStyle name="40% - Accent4 139 2 3" xfId="26367" xr:uid="{A397903A-1EA2-4C95-81A9-B883916C0B09}"/>
    <cellStyle name="40% - Accent4 139 2 4" xfId="41501" xr:uid="{19DE868B-DE65-48FD-AFE4-B88E3C79D036}"/>
    <cellStyle name="40% - Accent4 139 3" xfId="4649" xr:uid="{4620C76B-C7C8-4451-BCE7-2B6F15C1E735}"/>
    <cellStyle name="40% - Accent4 139 3 2" xfId="12412" xr:uid="{22615515-7F42-40EC-83DF-7CEA8DC0CB24}"/>
    <cellStyle name="40% - Accent4 139 3 2 2" xfId="31437" xr:uid="{9EF467E7-E823-472F-98A9-B1B56B5A8D53}"/>
    <cellStyle name="40% - Accent4 139 3 2 3" xfId="46571" xr:uid="{C2BCFE46-03BF-4A32-9A4F-08A13FD50D4A}"/>
    <cellStyle name="40% - Accent4 139 3 3" xfId="23893" xr:uid="{E9C19C0D-1AFE-4FA7-8DC1-2F089A312B88}"/>
    <cellStyle name="40% - Accent4 139 3 4" xfId="39027" xr:uid="{AF1E6004-35F9-49B0-A1E0-8D87D00EA72D}"/>
    <cellStyle name="40% - Accent4 139 4" xfId="9786" xr:uid="{E8CBB2D5-CFA7-4863-AEC1-ECD63A9EC221}"/>
    <cellStyle name="40% - Accent4 139 4 2" xfId="28895" xr:uid="{A864FFBD-ED9D-43B7-BFD6-870C0B694E84}"/>
    <cellStyle name="40% - Accent4 139 4 3" xfId="44029" xr:uid="{2BF9FB13-4E50-4C00-891F-71871D1DDE66}"/>
    <cellStyle name="40% - Accent4 139 5" xfId="21351" xr:uid="{B27D4A67-4FD8-4051-9412-32124E764C20}"/>
    <cellStyle name="40% - Accent4 139 6" xfId="36485" xr:uid="{DCAB9E63-372B-40F3-A3BB-3F4D39E609C9}"/>
    <cellStyle name="40% - Accent4 14" xfId="245" xr:uid="{5187536E-6F5A-4CD6-B337-41CBFBB12E6F}"/>
    <cellStyle name="40% - Accent4 14 2" xfId="5388" xr:uid="{1F3F366D-BAAE-4142-97AB-AA34BFE3478D}"/>
    <cellStyle name="40% - Accent4 14 2 2" xfId="13145" xr:uid="{8531336B-A718-4E96-816D-594E191BC7F3}"/>
    <cellStyle name="40% - Accent4 14 2 2 2" xfId="32155" xr:uid="{4BCA1426-D8EF-42FF-A6AB-B6D16C7570F1}"/>
    <cellStyle name="40% - Accent4 14 2 2 3" xfId="47289" xr:uid="{A848377B-8516-4347-A91E-64E5BA3E6699}"/>
    <cellStyle name="40% - Accent4 14 2 3" xfId="24611" xr:uid="{27072E63-1EE1-45C9-8E9C-F2E16BD0EAD8}"/>
    <cellStyle name="40% - Accent4 14 2 4" xfId="39745" xr:uid="{C3D70187-22A1-4523-824F-7795F2AB943A}"/>
    <cellStyle name="40% - Accent4 14 3" xfId="2899" xr:uid="{8432EE4A-17F0-43E9-86A4-650207B5CA18}"/>
    <cellStyle name="40% - Accent4 14 3 2" xfId="10662" xr:uid="{B9661570-CEF4-415F-8CC0-8E58EBDE5C16}"/>
    <cellStyle name="40% - Accent4 14 3 2 2" xfId="29687" xr:uid="{04F04EA8-3435-4EA8-B752-E87C28D02C5D}"/>
    <cellStyle name="40% - Accent4 14 3 2 3" xfId="44821" xr:uid="{B64A5272-35E5-4BF6-892A-9E10AEEBBEC5}"/>
    <cellStyle name="40% - Accent4 14 3 3" xfId="22143" xr:uid="{2CB95FBA-9544-4E27-AD31-7CC91F67AB02}"/>
    <cellStyle name="40% - Accent4 14 3 4" xfId="37277" xr:uid="{4F05020E-85A5-4150-B214-4FC09D17CF9E}"/>
    <cellStyle name="40% - Accent4 14 4" xfId="8036" xr:uid="{177EFDF1-367F-4DFC-A61B-3A3C9ADBCFEC}"/>
    <cellStyle name="40% - Accent4 14 4 2" xfId="27145" xr:uid="{2A794535-BD6D-4C85-99F7-97A829EDF969}"/>
    <cellStyle name="40% - Accent4 14 4 3" xfId="42279" xr:uid="{07A86114-B6D9-4BED-B73E-8E64DD15B117}"/>
    <cellStyle name="40% - Accent4 14 5" xfId="19601" xr:uid="{78554B0C-CD3D-436A-97BC-0A057B0D29F6}"/>
    <cellStyle name="40% - Accent4 14 6" xfId="34735" xr:uid="{B04C190D-47E2-42EC-80B6-A699836CBDC3}"/>
    <cellStyle name="40% - Accent4 140" xfId="2009" xr:uid="{E06CAADC-BB9B-45E3-B3BE-B02F9A9D3203}"/>
    <cellStyle name="40% - Accent4 140 2" xfId="7158" xr:uid="{F23CC5DA-1348-4040-A3B6-644D3C4818F0}"/>
    <cellStyle name="40% - Accent4 140 2 2" xfId="14915" xr:uid="{060131D2-9D23-4A1D-98AC-178DC83189DF}"/>
    <cellStyle name="40% - Accent4 140 2 2 2" xfId="33925" xr:uid="{EB2DFF15-4610-44CB-BFA5-0E661C476670}"/>
    <cellStyle name="40% - Accent4 140 2 2 3" xfId="49059" xr:uid="{C310271D-6296-4BDC-8D78-2BCD34F99071}"/>
    <cellStyle name="40% - Accent4 140 2 3" xfId="26381" xr:uid="{906A87D7-E54A-4E52-A1E2-AA6C9973216F}"/>
    <cellStyle name="40% - Accent4 140 2 4" xfId="41515" xr:uid="{2866AC44-0990-44A4-8D0D-DCE27C713EF4}"/>
    <cellStyle name="40% - Accent4 140 3" xfId="4663" xr:uid="{FB2A89F5-F480-4C09-ABF6-158D59AC4062}"/>
    <cellStyle name="40% - Accent4 140 3 2" xfId="12426" xr:uid="{0C24C69F-D654-4F07-8CBC-9F47EF13D106}"/>
    <cellStyle name="40% - Accent4 140 3 2 2" xfId="31451" xr:uid="{42386190-864B-4231-8CA2-8DABFC90F2DA}"/>
    <cellStyle name="40% - Accent4 140 3 2 3" xfId="46585" xr:uid="{BADA81FA-902E-4F8C-834D-35AE3472335C}"/>
    <cellStyle name="40% - Accent4 140 3 3" xfId="23907" xr:uid="{CFFE97D7-CB5A-4A8B-B4EB-F60A86DBA287}"/>
    <cellStyle name="40% - Accent4 140 3 4" xfId="39041" xr:uid="{00C49BA8-DEC3-413E-8E9C-6E8A15433FE9}"/>
    <cellStyle name="40% - Accent4 140 4" xfId="9800" xr:uid="{4DD35F9F-FAC9-4542-9833-F057B2AC85FC}"/>
    <cellStyle name="40% - Accent4 140 4 2" xfId="28909" xr:uid="{2F2F263F-8A9B-4014-8D84-DD67F680E897}"/>
    <cellStyle name="40% - Accent4 140 4 3" xfId="44043" xr:uid="{54F35D1C-7DE9-4837-8320-321DF3C00F14}"/>
    <cellStyle name="40% - Accent4 140 5" xfId="21365" xr:uid="{EFEAF012-D95C-4FF1-BA7C-D68FEDCD2EE0}"/>
    <cellStyle name="40% - Accent4 140 6" xfId="36499" xr:uid="{2DF3CF72-6241-421C-BE71-F594E12F2082}"/>
    <cellStyle name="40% - Accent4 141" xfId="2023" xr:uid="{0CA0DC07-C1E4-4C71-9B72-3F9939677A42}"/>
    <cellStyle name="40% - Accent4 141 2" xfId="7172" xr:uid="{4BC61D73-5FC1-493F-9AF0-602935F2B0FD}"/>
    <cellStyle name="40% - Accent4 141 2 2" xfId="14929" xr:uid="{1353697D-41DC-4B54-9D56-D9611B324425}"/>
    <cellStyle name="40% - Accent4 141 2 2 2" xfId="33939" xr:uid="{92ED9DDF-3050-46EE-8D0A-51C0E1E3E7A9}"/>
    <cellStyle name="40% - Accent4 141 2 2 3" xfId="49073" xr:uid="{620E99C7-8A07-4A09-AC2F-3D4335BD95CA}"/>
    <cellStyle name="40% - Accent4 141 2 3" xfId="26395" xr:uid="{C144939C-C6FA-4657-BCF4-E2B946769124}"/>
    <cellStyle name="40% - Accent4 141 2 4" xfId="41529" xr:uid="{B1A18F5D-FE6F-4AC3-A9AB-7F57DE42DF02}"/>
    <cellStyle name="40% - Accent4 141 3" xfId="4677" xr:uid="{B298417E-053B-46FC-B8FC-6A5C5BBDF40F}"/>
    <cellStyle name="40% - Accent4 141 3 2" xfId="12440" xr:uid="{ECB485C3-78F2-4B6C-AC3C-40506D6D4EEC}"/>
    <cellStyle name="40% - Accent4 141 3 2 2" xfId="31465" xr:uid="{7D541488-31EF-4136-BCE6-538DA4E1B663}"/>
    <cellStyle name="40% - Accent4 141 3 2 3" xfId="46599" xr:uid="{DDCBFFEF-EE0C-4446-B14B-932C7643A2E4}"/>
    <cellStyle name="40% - Accent4 141 3 3" xfId="23921" xr:uid="{975A563A-04A8-41AB-A63F-23566D74E241}"/>
    <cellStyle name="40% - Accent4 141 3 4" xfId="39055" xr:uid="{8F20F162-D759-46A3-8995-E13453AF9C75}"/>
    <cellStyle name="40% - Accent4 141 4" xfId="9814" xr:uid="{4109531E-C10E-4F01-9986-0F1A3F945FFD}"/>
    <cellStyle name="40% - Accent4 141 4 2" xfId="28923" xr:uid="{EADB34BB-E4A2-4112-AD36-A50FEF79ABB9}"/>
    <cellStyle name="40% - Accent4 141 4 3" xfId="44057" xr:uid="{BDADE492-C394-4D6D-A00F-7F02B9BF6505}"/>
    <cellStyle name="40% - Accent4 141 5" xfId="21379" xr:uid="{AFEDCA1B-37A9-4356-A75B-155FEE0EF49C}"/>
    <cellStyle name="40% - Accent4 141 6" xfId="36513" xr:uid="{8F8728EF-60A9-4509-936E-A2E5239ACB7A}"/>
    <cellStyle name="40% - Accent4 142" xfId="2037" xr:uid="{85971450-DA37-4987-A446-3F57A8D36787}"/>
    <cellStyle name="40% - Accent4 142 2" xfId="7186" xr:uid="{B2D490B1-CA82-4D01-A58C-A45430907CC0}"/>
    <cellStyle name="40% - Accent4 142 2 2" xfId="14943" xr:uid="{D608B698-E8AF-4789-8FE2-EC791E7D3531}"/>
    <cellStyle name="40% - Accent4 142 2 2 2" xfId="33953" xr:uid="{50DB1B0D-D01F-4672-9ECE-1F90A459CD11}"/>
    <cellStyle name="40% - Accent4 142 2 2 3" xfId="49087" xr:uid="{3D9F102B-C5EF-47F0-B60D-C3F6A78785BC}"/>
    <cellStyle name="40% - Accent4 142 2 3" xfId="26409" xr:uid="{310814EC-6924-41F8-9A55-E865A00837CB}"/>
    <cellStyle name="40% - Accent4 142 2 4" xfId="41543" xr:uid="{B7555CF8-32A5-43E7-9436-5AB1BD476C57}"/>
    <cellStyle name="40% - Accent4 142 3" xfId="4691" xr:uid="{D66B8668-61D9-4EB0-8AD5-0BFBE5B04ECA}"/>
    <cellStyle name="40% - Accent4 142 3 2" xfId="12454" xr:uid="{4386457A-36A4-4952-B7F4-48D76D13763F}"/>
    <cellStyle name="40% - Accent4 142 3 2 2" xfId="31479" xr:uid="{97087ABC-EFB3-4DA5-A633-C9B95977EAEE}"/>
    <cellStyle name="40% - Accent4 142 3 2 3" xfId="46613" xr:uid="{86EA3190-B792-4A0D-BFAA-ABC10A354737}"/>
    <cellStyle name="40% - Accent4 142 3 3" xfId="23935" xr:uid="{0A4BCDC9-92FB-451A-8D4B-DCC169741436}"/>
    <cellStyle name="40% - Accent4 142 3 4" xfId="39069" xr:uid="{189F7AF4-9117-4C26-A8FA-63443F0D2D70}"/>
    <cellStyle name="40% - Accent4 142 4" xfId="9828" xr:uid="{E713C82E-1357-4EFC-B61F-B3EE74C7DC8C}"/>
    <cellStyle name="40% - Accent4 142 4 2" xfId="28937" xr:uid="{8923F979-D839-4825-8EFE-AE9B61E1862B}"/>
    <cellStyle name="40% - Accent4 142 4 3" xfId="44071" xr:uid="{BB8C17B0-495C-4633-B84F-E1AEA6B3A6F3}"/>
    <cellStyle name="40% - Accent4 142 5" xfId="21393" xr:uid="{7D70BF4F-980D-417A-9840-77268EFED1DD}"/>
    <cellStyle name="40% - Accent4 142 6" xfId="36527" xr:uid="{CA188554-73C4-43BA-BDF3-7E8CDD9FD41B}"/>
    <cellStyle name="40% - Accent4 143" xfId="2051" xr:uid="{ECC4AF06-839B-4A9F-AE57-DAF9EF76E33A}"/>
    <cellStyle name="40% - Accent4 143 2" xfId="7200" xr:uid="{28B92A2E-7AFA-43F1-9F40-EBA09EE29DC4}"/>
    <cellStyle name="40% - Accent4 143 2 2" xfId="14957" xr:uid="{F37E249D-A739-4018-9011-ED466BA59E4C}"/>
    <cellStyle name="40% - Accent4 143 2 2 2" xfId="33967" xr:uid="{34F676C5-B3D3-40C2-91E4-D375B4FB2E63}"/>
    <cellStyle name="40% - Accent4 143 2 2 3" xfId="49101" xr:uid="{3FFA7444-1CB3-469E-B305-4E0C52E7CB3F}"/>
    <cellStyle name="40% - Accent4 143 2 3" xfId="26423" xr:uid="{C6CEE4CF-55E4-446E-BDEE-35F393A12A0F}"/>
    <cellStyle name="40% - Accent4 143 2 4" xfId="41557" xr:uid="{367D1B42-277C-4871-80E0-71E446CCC6A5}"/>
    <cellStyle name="40% - Accent4 143 3" xfId="4705" xr:uid="{FF1FCBB2-45ED-4E78-88B0-A75D32700AA2}"/>
    <cellStyle name="40% - Accent4 143 3 2" xfId="12468" xr:uid="{2B7C0029-0E83-459E-BBF8-4DA9CF072608}"/>
    <cellStyle name="40% - Accent4 143 3 2 2" xfId="31493" xr:uid="{51E07801-C5F3-46E6-A513-084D57F525C9}"/>
    <cellStyle name="40% - Accent4 143 3 2 3" xfId="46627" xr:uid="{C07CBCC7-523B-4020-8BA4-6ECAF6EF500C}"/>
    <cellStyle name="40% - Accent4 143 3 3" xfId="23949" xr:uid="{BFBAFAC1-BF59-4B0A-95DD-AEDEF0E7C3B2}"/>
    <cellStyle name="40% - Accent4 143 3 4" xfId="39083" xr:uid="{8AE1231D-9401-4679-A5B3-894618ABFC7C}"/>
    <cellStyle name="40% - Accent4 143 4" xfId="9842" xr:uid="{AE2CF957-1CF5-4184-95FD-3E0E6A16070F}"/>
    <cellStyle name="40% - Accent4 143 4 2" xfId="28951" xr:uid="{D1A266A8-D029-46E2-93FD-51067A86E6AD}"/>
    <cellStyle name="40% - Accent4 143 4 3" xfId="44085" xr:uid="{0AE59CA8-3C12-47DC-A8C8-C6FF9E0EFA99}"/>
    <cellStyle name="40% - Accent4 143 5" xfId="21407" xr:uid="{362E2E28-0A09-4E31-BDB7-1A168874FF46}"/>
    <cellStyle name="40% - Accent4 143 6" xfId="36541" xr:uid="{09196B5F-96DB-4197-B815-32482C529A1C}"/>
    <cellStyle name="40% - Accent4 144" xfId="2065" xr:uid="{36718E55-2F06-45CA-8FD1-438FF57887F4}"/>
    <cellStyle name="40% - Accent4 144 2" xfId="7214" xr:uid="{911A4885-6021-4C99-A3F3-8375631561D0}"/>
    <cellStyle name="40% - Accent4 144 2 2" xfId="14971" xr:uid="{6D97C3E0-52F5-48D6-8B6C-298D01E61BE3}"/>
    <cellStyle name="40% - Accent4 144 2 2 2" xfId="33981" xr:uid="{4CD9A928-2934-4574-B9FD-54C41CC307E7}"/>
    <cellStyle name="40% - Accent4 144 2 2 3" xfId="49115" xr:uid="{E00FC475-3829-4E14-AFA5-B5EA56E31845}"/>
    <cellStyle name="40% - Accent4 144 2 3" xfId="26437" xr:uid="{BC0DA0A0-D8F6-4549-A1B0-71991DB1BCED}"/>
    <cellStyle name="40% - Accent4 144 2 4" xfId="41571" xr:uid="{94471BC8-07DA-4E60-B8A3-66CD2FC60552}"/>
    <cellStyle name="40% - Accent4 144 3" xfId="4719" xr:uid="{3FE68408-A15A-4657-B878-86BA5D6549DE}"/>
    <cellStyle name="40% - Accent4 144 3 2" xfId="12482" xr:uid="{C5BD2B0F-8265-42C1-B7C4-82AAABDE88D5}"/>
    <cellStyle name="40% - Accent4 144 3 2 2" xfId="31507" xr:uid="{F60C89DA-AC92-4236-A98A-C7C2698D7E43}"/>
    <cellStyle name="40% - Accent4 144 3 2 3" xfId="46641" xr:uid="{BAACAF40-2087-4BA6-9AC6-86CFE294B4B2}"/>
    <cellStyle name="40% - Accent4 144 3 3" xfId="23963" xr:uid="{010063AD-4D62-49D7-B7C1-88A91E52C89E}"/>
    <cellStyle name="40% - Accent4 144 3 4" xfId="39097" xr:uid="{8DD10FD2-087F-46CB-B9E0-02C4F94846E7}"/>
    <cellStyle name="40% - Accent4 144 4" xfId="9856" xr:uid="{B087AEF6-1FD1-4F8A-8383-DACA3D3AAA0B}"/>
    <cellStyle name="40% - Accent4 144 4 2" xfId="28965" xr:uid="{D304965C-5A36-4CAA-A1B6-261E2379D5D7}"/>
    <cellStyle name="40% - Accent4 144 4 3" xfId="44099" xr:uid="{593C5B6C-6322-457D-B8C1-32615E8D94FC}"/>
    <cellStyle name="40% - Accent4 144 5" xfId="21421" xr:uid="{21B9B926-F141-4E2E-8AED-A0254E98FF6B}"/>
    <cellStyle name="40% - Accent4 144 6" xfId="36555" xr:uid="{7BAE9AF6-901E-46F0-A59C-FD847729391A}"/>
    <cellStyle name="40% - Accent4 145" xfId="2079" xr:uid="{61161C51-B69C-49D9-B375-CBBA26903B79}"/>
    <cellStyle name="40% - Accent4 145 2" xfId="7228" xr:uid="{A2FD8847-E15B-463C-B716-FFFCD629DE72}"/>
    <cellStyle name="40% - Accent4 145 2 2" xfId="14985" xr:uid="{32A53688-C932-4844-A36C-B0AAD76046EE}"/>
    <cellStyle name="40% - Accent4 145 2 2 2" xfId="33995" xr:uid="{840A6E12-A5E6-4797-8651-23D3DD55B552}"/>
    <cellStyle name="40% - Accent4 145 2 2 3" xfId="49129" xr:uid="{9D7A06F9-0EE2-4D15-A455-F90C152C3BC7}"/>
    <cellStyle name="40% - Accent4 145 2 3" xfId="26451" xr:uid="{EE605E0D-C93F-42CE-8B2B-AA34A98D28FE}"/>
    <cellStyle name="40% - Accent4 145 2 4" xfId="41585" xr:uid="{88376956-A20A-447A-B02B-2D59AB8D6BFF}"/>
    <cellStyle name="40% - Accent4 145 3" xfId="4733" xr:uid="{F0168670-F76B-4E8A-85FA-E4F6CEE3282B}"/>
    <cellStyle name="40% - Accent4 145 3 2" xfId="12496" xr:uid="{800DD49F-B90A-4313-AD8C-073AFADF8C22}"/>
    <cellStyle name="40% - Accent4 145 3 2 2" xfId="31521" xr:uid="{4B99D627-D7B4-4E42-9571-0AA99AC6BBD4}"/>
    <cellStyle name="40% - Accent4 145 3 2 3" xfId="46655" xr:uid="{C32E145F-30FB-4496-804D-8F209528B364}"/>
    <cellStyle name="40% - Accent4 145 3 3" xfId="23977" xr:uid="{2478931A-5F6B-4D70-A49B-5FAA3549BF17}"/>
    <cellStyle name="40% - Accent4 145 3 4" xfId="39111" xr:uid="{1B1A7002-BB99-4E91-AA32-576C585EE317}"/>
    <cellStyle name="40% - Accent4 145 4" xfId="9870" xr:uid="{46262BA8-331A-47A2-86E4-1AB139BD95A0}"/>
    <cellStyle name="40% - Accent4 145 4 2" xfId="28979" xr:uid="{FB413111-DA48-49A2-ADAF-3607E0E614F3}"/>
    <cellStyle name="40% - Accent4 145 4 3" xfId="44113" xr:uid="{7ADF77DC-71B8-4320-9F5B-5C621FFAE8B0}"/>
    <cellStyle name="40% - Accent4 145 5" xfId="21435" xr:uid="{99E87C64-8E90-49AC-B63A-3311F14179E5}"/>
    <cellStyle name="40% - Accent4 145 6" xfId="36569" xr:uid="{4B60D736-C161-43B6-85ED-EE9A699598D7}"/>
    <cellStyle name="40% - Accent4 146" xfId="2093" xr:uid="{D35EEA1C-FDF9-41C4-9EE7-A9304806DA05}"/>
    <cellStyle name="40% - Accent4 146 2" xfId="7242" xr:uid="{E94A2834-8FF6-41BB-8C6D-FEA33388BE86}"/>
    <cellStyle name="40% - Accent4 146 2 2" xfId="14999" xr:uid="{BCAF3779-929B-455E-B6E3-FB1EDFB003F0}"/>
    <cellStyle name="40% - Accent4 146 2 2 2" xfId="34009" xr:uid="{9E38EC36-86A6-4EEB-94C9-1D84B06D3E93}"/>
    <cellStyle name="40% - Accent4 146 2 2 3" xfId="49143" xr:uid="{0C021BB8-8389-423F-9410-AFA368C4383D}"/>
    <cellStyle name="40% - Accent4 146 2 3" xfId="26465" xr:uid="{3F49F035-D8CC-4D2D-80E9-B58B7DF74226}"/>
    <cellStyle name="40% - Accent4 146 2 4" xfId="41599" xr:uid="{012F2A08-7227-4D1D-AF5F-DF2A35C6B9FB}"/>
    <cellStyle name="40% - Accent4 146 3" xfId="4747" xr:uid="{8C6EBECC-DF87-471C-962F-E3B6DD1CFB88}"/>
    <cellStyle name="40% - Accent4 146 3 2" xfId="12510" xr:uid="{461AE5C1-3BCA-4A8D-B353-F601233A5EF5}"/>
    <cellStyle name="40% - Accent4 146 3 2 2" xfId="31535" xr:uid="{F60EC14C-581A-4064-B3F9-63D5CC96232B}"/>
    <cellStyle name="40% - Accent4 146 3 2 3" xfId="46669" xr:uid="{5EC2EAF1-D503-4354-80C2-CA156D97656D}"/>
    <cellStyle name="40% - Accent4 146 3 3" xfId="23991" xr:uid="{33331B62-4032-4776-AD3F-11C2339AD749}"/>
    <cellStyle name="40% - Accent4 146 3 4" xfId="39125" xr:uid="{3BF4DEBA-AB3A-4DA8-B34A-6489E32B6C95}"/>
    <cellStyle name="40% - Accent4 146 4" xfId="9884" xr:uid="{F1CC98E7-C113-4276-A5C1-7FD359F5CF07}"/>
    <cellStyle name="40% - Accent4 146 4 2" xfId="28993" xr:uid="{3E205E7F-7146-4C69-92F7-5D5EF9356BC0}"/>
    <cellStyle name="40% - Accent4 146 4 3" xfId="44127" xr:uid="{7D11773C-6F5B-4223-9A1B-D27BFF987ECC}"/>
    <cellStyle name="40% - Accent4 146 5" xfId="21449" xr:uid="{D4512925-D48B-48A7-8CDE-592796C46923}"/>
    <cellStyle name="40% - Accent4 146 6" xfId="36583" xr:uid="{C83BB644-18A5-4BAA-AF50-C3CCC602B6DA}"/>
    <cellStyle name="40% - Accent4 147" xfId="2107" xr:uid="{E05F3A88-4246-4BC5-929D-A29BFD070AC2}"/>
    <cellStyle name="40% - Accent4 147 2" xfId="7256" xr:uid="{3CB93C83-3880-4908-86F0-F0D3C4869FD2}"/>
    <cellStyle name="40% - Accent4 147 2 2" xfId="15013" xr:uid="{CE879813-BDB5-4263-8A05-1CB9D6D2740B}"/>
    <cellStyle name="40% - Accent4 147 2 2 2" xfId="34023" xr:uid="{D720E69A-E5B9-444D-AC26-89092E5CB790}"/>
    <cellStyle name="40% - Accent4 147 2 2 3" xfId="49157" xr:uid="{ACBEC15B-A11E-43F6-BC29-4FCC29E4316F}"/>
    <cellStyle name="40% - Accent4 147 2 3" xfId="26479" xr:uid="{D0F17B80-F948-4866-ACAA-93523D309DCD}"/>
    <cellStyle name="40% - Accent4 147 2 4" xfId="41613" xr:uid="{9354544C-3431-44D9-87F3-ED488DCCFFDF}"/>
    <cellStyle name="40% - Accent4 147 3" xfId="4761" xr:uid="{16741E0A-5D85-4DCB-955C-289A13607290}"/>
    <cellStyle name="40% - Accent4 147 3 2" xfId="12524" xr:uid="{1D454F40-C189-4719-A864-970C66DF54DC}"/>
    <cellStyle name="40% - Accent4 147 3 2 2" xfId="31549" xr:uid="{4648146F-26EE-4EF2-A8EF-4DC42D81CCE3}"/>
    <cellStyle name="40% - Accent4 147 3 2 3" xfId="46683" xr:uid="{2541529B-6E35-47AC-A1EF-14B9FDB737F6}"/>
    <cellStyle name="40% - Accent4 147 3 3" xfId="24005" xr:uid="{CDF7745C-1D38-4CA6-AF77-DBDE14B4454F}"/>
    <cellStyle name="40% - Accent4 147 3 4" xfId="39139" xr:uid="{2B2018A9-F1B4-4CB3-B6A9-11B2B8FB8415}"/>
    <cellStyle name="40% - Accent4 147 4" xfId="9898" xr:uid="{DFC4E640-27B9-4332-99E1-870B62914109}"/>
    <cellStyle name="40% - Accent4 147 4 2" xfId="29007" xr:uid="{057B8A64-876F-420C-9E5E-45A569DD979A}"/>
    <cellStyle name="40% - Accent4 147 4 3" xfId="44141" xr:uid="{0F7CAE02-7FBB-44E7-A073-7E2C0C8FA420}"/>
    <cellStyle name="40% - Accent4 147 5" xfId="21463" xr:uid="{AD31A5EB-97F7-4F1C-83F2-281BB5798CF0}"/>
    <cellStyle name="40% - Accent4 147 6" xfId="36597" xr:uid="{8AEA457C-7998-4C70-978D-F2C934D052EB}"/>
    <cellStyle name="40% - Accent4 148" xfId="2121" xr:uid="{B600BCC2-67A3-43C9-A9BB-0BB9F10A9A14}"/>
    <cellStyle name="40% - Accent4 148 2" xfId="7270" xr:uid="{B0E8B717-1045-46C4-AD1B-24D6648D11F6}"/>
    <cellStyle name="40% - Accent4 148 2 2" xfId="15027" xr:uid="{F0E47E40-4222-4C26-BACA-6E892F376028}"/>
    <cellStyle name="40% - Accent4 148 2 2 2" xfId="34037" xr:uid="{A63B9F01-5625-4D1B-8B20-7EB6463F22F9}"/>
    <cellStyle name="40% - Accent4 148 2 2 3" xfId="49171" xr:uid="{223C604C-9CBE-41AE-B731-DC900A71B1F8}"/>
    <cellStyle name="40% - Accent4 148 2 3" xfId="26493" xr:uid="{8AFD5E31-AB42-4D3A-A2BC-6C0F64F81ABA}"/>
    <cellStyle name="40% - Accent4 148 2 4" xfId="41627" xr:uid="{EF1CDFED-DA0D-4226-9DF5-2BE3C2D89F7F}"/>
    <cellStyle name="40% - Accent4 148 3" xfId="4775" xr:uid="{29B9FC8C-D39E-4328-8361-11A849BEAEDA}"/>
    <cellStyle name="40% - Accent4 148 3 2" xfId="12538" xr:uid="{C55857AA-ADCD-4B5B-B8B9-BC097456B40F}"/>
    <cellStyle name="40% - Accent4 148 3 2 2" xfId="31563" xr:uid="{614EB72E-873D-482C-BDAB-843E6284E5E8}"/>
    <cellStyle name="40% - Accent4 148 3 2 3" xfId="46697" xr:uid="{4ACF7638-A234-4C25-BED0-25C6182B4FCA}"/>
    <cellStyle name="40% - Accent4 148 3 3" xfId="24019" xr:uid="{A0B13EF1-4C2A-4A4E-9AA9-0E5EA1C752C0}"/>
    <cellStyle name="40% - Accent4 148 3 4" xfId="39153" xr:uid="{9B506FEB-740C-48E4-B88A-C6B1107C8891}"/>
    <cellStyle name="40% - Accent4 148 4" xfId="9912" xr:uid="{422654EC-31D0-459A-8AF8-E84164EB1157}"/>
    <cellStyle name="40% - Accent4 148 4 2" xfId="29021" xr:uid="{928CD335-5462-4A5B-96FA-E95BAD0E7568}"/>
    <cellStyle name="40% - Accent4 148 4 3" xfId="44155" xr:uid="{8B47FA7E-5AB1-4DD8-8408-B409BF013843}"/>
    <cellStyle name="40% - Accent4 148 5" xfId="21477" xr:uid="{EA336BB2-83E5-4197-A521-4D2B76173646}"/>
    <cellStyle name="40% - Accent4 148 6" xfId="36611" xr:uid="{486BCC4A-D6F4-4EEE-A533-1572CAFA308D}"/>
    <cellStyle name="40% - Accent4 149" xfId="2135" xr:uid="{5AB37736-CF29-4A0D-8779-88F8AD3DF026}"/>
    <cellStyle name="40% - Accent4 149 2" xfId="7284" xr:uid="{4D3597B6-7618-441B-9639-2628609726BE}"/>
    <cellStyle name="40% - Accent4 149 2 2" xfId="15041" xr:uid="{9B2D0660-6301-426E-9BF3-D001B92F32BA}"/>
    <cellStyle name="40% - Accent4 149 2 2 2" xfId="34051" xr:uid="{32870ABE-A9D5-4995-90F1-D4E05A9A546B}"/>
    <cellStyle name="40% - Accent4 149 2 2 3" xfId="49185" xr:uid="{BBB810CD-8EE0-477D-A29A-567F7A90077C}"/>
    <cellStyle name="40% - Accent4 149 2 3" xfId="26507" xr:uid="{F96B5B32-4559-49E3-B367-AA7C62D03E1B}"/>
    <cellStyle name="40% - Accent4 149 2 4" xfId="41641" xr:uid="{34A6583A-A5A0-48D0-AC3E-87ABCD9067A7}"/>
    <cellStyle name="40% - Accent4 149 3" xfId="4789" xr:uid="{91266285-399E-4675-BC78-A4AE978C9950}"/>
    <cellStyle name="40% - Accent4 149 3 2" xfId="12552" xr:uid="{F01E5FE3-8877-45EC-8056-E3C0EB3EEC7F}"/>
    <cellStyle name="40% - Accent4 149 3 2 2" xfId="31577" xr:uid="{C1D7E74C-BF5F-4779-B4BE-A6274B9E25E3}"/>
    <cellStyle name="40% - Accent4 149 3 2 3" xfId="46711" xr:uid="{D6A7BE27-15DD-4704-91ED-CF32F7A48D99}"/>
    <cellStyle name="40% - Accent4 149 3 3" xfId="24033" xr:uid="{048A5A43-3211-42F9-945B-191B8A9671DB}"/>
    <cellStyle name="40% - Accent4 149 3 4" xfId="39167" xr:uid="{D1510490-D205-421F-804E-D1DCEAF027F2}"/>
    <cellStyle name="40% - Accent4 149 4" xfId="9926" xr:uid="{B426A145-DD90-4BE6-8BB6-8E0A7D0E52CD}"/>
    <cellStyle name="40% - Accent4 149 4 2" xfId="29035" xr:uid="{B14E6969-E64B-4ABA-9785-D5DC0163E758}"/>
    <cellStyle name="40% - Accent4 149 4 3" xfId="44169" xr:uid="{0FB0BEF5-817A-49DB-B3C0-168458654226}"/>
    <cellStyle name="40% - Accent4 149 5" xfId="21491" xr:uid="{F2306587-C69F-4AF5-BE84-2F126C9D4289}"/>
    <cellStyle name="40% - Accent4 149 6" xfId="36625" xr:uid="{DDCEAE2F-17BF-48A4-854D-DDABC24B4320}"/>
    <cellStyle name="40% - Accent4 15" xfId="259" xr:uid="{2FC49202-BC6D-42BC-8385-09539F272767}"/>
    <cellStyle name="40% - Accent4 15 2" xfId="5402" xr:uid="{4A961A78-D787-4CD6-8302-EB170140A35A}"/>
    <cellStyle name="40% - Accent4 15 2 2" xfId="13159" xr:uid="{D387F91E-D8CB-4D9B-8FF3-A1ED466833EF}"/>
    <cellStyle name="40% - Accent4 15 2 2 2" xfId="32169" xr:uid="{B2CBCB92-040E-4F33-BFD5-C8921A988CE5}"/>
    <cellStyle name="40% - Accent4 15 2 2 3" xfId="47303" xr:uid="{7512B17E-83B9-43C3-9CE2-BB1C425DC820}"/>
    <cellStyle name="40% - Accent4 15 2 3" xfId="24625" xr:uid="{7D48B1C6-7C70-47A6-895F-CD2E012D4734}"/>
    <cellStyle name="40% - Accent4 15 2 4" xfId="39759" xr:uid="{A73DA3EA-4592-4C0A-B82A-D7029F15687C}"/>
    <cellStyle name="40% - Accent4 15 3" xfId="2913" xr:uid="{E8D514BE-BCD1-4554-B0BA-E00F5EC79E5B}"/>
    <cellStyle name="40% - Accent4 15 3 2" xfId="10676" xr:uid="{ABA027D7-D546-4439-9C0D-CC984DD17FBE}"/>
    <cellStyle name="40% - Accent4 15 3 2 2" xfId="29701" xr:uid="{2722250B-77CB-4AD5-BCCA-033C96013303}"/>
    <cellStyle name="40% - Accent4 15 3 2 3" xfId="44835" xr:uid="{232C0F72-EE7F-447C-9486-55DB01231210}"/>
    <cellStyle name="40% - Accent4 15 3 3" xfId="22157" xr:uid="{7E05C46A-A3FB-4AAF-8FAE-65A6D2EE0B7E}"/>
    <cellStyle name="40% - Accent4 15 3 4" xfId="37291" xr:uid="{D08EFA12-19F3-4119-998C-AF225610A3DA}"/>
    <cellStyle name="40% - Accent4 15 4" xfId="8050" xr:uid="{BB740FB6-3CAA-4160-A7CE-E59F5F848C61}"/>
    <cellStyle name="40% - Accent4 15 4 2" xfId="27159" xr:uid="{A6CA6F5C-45FE-44EC-B5AD-26A321CA1279}"/>
    <cellStyle name="40% - Accent4 15 4 3" xfId="42293" xr:uid="{9EAD679B-786A-4F8E-BF89-05B72C477C23}"/>
    <cellStyle name="40% - Accent4 15 5" xfId="19615" xr:uid="{B7A86323-C022-4757-9732-669640883D6F}"/>
    <cellStyle name="40% - Accent4 15 6" xfId="34749" xr:uid="{CDF3F91F-C52E-41DF-BAE9-E62795497419}"/>
    <cellStyle name="40% - Accent4 150" xfId="2149" xr:uid="{BCDADBA1-4B7D-4085-9920-1621A033B89D}"/>
    <cellStyle name="40% - Accent4 150 2" xfId="7298" xr:uid="{BD1C2479-0584-4BDC-9262-4FFA61BE8DF6}"/>
    <cellStyle name="40% - Accent4 150 2 2" xfId="15055" xr:uid="{43D21BE4-CE2B-4CE2-9E89-46D020C042E8}"/>
    <cellStyle name="40% - Accent4 150 2 2 2" xfId="34065" xr:uid="{95A50C3E-598C-4F50-8743-6C16DE59D933}"/>
    <cellStyle name="40% - Accent4 150 2 2 3" xfId="49199" xr:uid="{76FD1A14-EC98-48B2-8B14-8731B431A542}"/>
    <cellStyle name="40% - Accent4 150 2 3" xfId="26521" xr:uid="{47DEC881-EE11-4697-92B4-783A62E65F48}"/>
    <cellStyle name="40% - Accent4 150 2 4" xfId="41655" xr:uid="{54BFE3D2-1E98-4280-8E69-054B66650365}"/>
    <cellStyle name="40% - Accent4 150 3" xfId="4803" xr:uid="{98B0ACE2-F988-4DDC-AE3F-2EE54768B9D6}"/>
    <cellStyle name="40% - Accent4 150 3 2" xfId="12566" xr:uid="{98A4B3F4-81D5-4A7A-9ECC-BFDE30AFD987}"/>
    <cellStyle name="40% - Accent4 150 3 2 2" xfId="31591" xr:uid="{9FFEA16C-81EE-46D4-A851-EB73FE4760AA}"/>
    <cellStyle name="40% - Accent4 150 3 2 3" xfId="46725" xr:uid="{932DD0B1-44AD-4AA4-B71B-9ECF811E5113}"/>
    <cellStyle name="40% - Accent4 150 3 3" xfId="24047" xr:uid="{52773CEA-69D9-4DEC-8A89-F3395C0BC0A7}"/>
    <cellStyle name="40% - Accent4 150 3 4" xfId="39181" xr:uid="{8E2DF690-A04A-46D4-BA51-96A0B3BD8A4E}"/>
    <cellStyle name="40% - Accent4 150 4" xfId="9940" xr:uid="{61AD12DE-8244-4464-902F-33395CE61B46}"/>
    <cellStyle name="40% - Accent4 150 4 2" xfId="29049" xr:uid="{1CFC2187-52DC-4984-990A-ABAE96786B90}"/>
    <cellStyle name="40% - Accent4 150 4 3" xfId="44183" xr:uid="{D920D306-7507-4A18-AACA-E5227E74E0FC}"/>
    <cellStyle name="40% - Accent4 150 5" xfId="21505" xr:uid="{228C697E-34CD-4EB8-AD19-FF01FE958523}"/>
    <cellStyle name="40% - Accent4 150 6" xfId="36639" xr:uid="{87BAC9CF-2816-485B-8F25-B757836BD732}"/>
    <cellStyle name="40% - Accent4 151" xfId="2163" xr:uid="{2DAEED65-F09B-4935-8A1E-C6991007A843}"/>
    <cellStyle name="40% - Accent4 151 2" xfId="7312" xr:uid="{EB60AF83-E6CC-4B4B-9A1C-DEA800C69D93}"/>
    <cellStyle name="40% - Accent4 151 2 2" xfId="15069" xr:uid="{E93A8CC2-6959-4BEB-919D-C7DAC74355FA}"/>
    <cellStyle name="40% - Accent4 151 2 2 2" xfId="34079" xr:uid="{67D3A716-3684-448B-B629-0080C4976E1B}"/>
    <cellStyle name="40% - Accent4 151 2 2 3" xfId="49213" xr:uid="{78ABC7B5-B264-4170-BC3B-10C411E0189F}"/>
    <cellStyle name="40% - Accent4 151 2 3" xfId="26535" xr:uid="{B6369A8E-D20F-44C4-8034-77F7957CED07}"/>
    <cellStyle name="40% - Accent4 151 2 4" xfId="41669" xr:uid="{E4817CE6-111D-4E50-AA14-CC066BD469F5}"/>
    <cellStyle name="40% - Accent4 151 3" xfId="4817" xr:uid="{2F53042B-8DFC-41D4-A1A5-D31CA3F0224D}"/>
    <cellStyle name="40% - Accent4 151 3 2" xfId="12580" xr:uid="{4ED12091-8F94-4084-8702-1BD01F05BF9A}"/>
    <cellStyle name="40% - Accent4 151 3 2 2" xfId="31605" xr:uid="{AF89D767-18FA-4551-9B4C-D4899EB13F97}"/>
    <cellStyle name="40% - Accent4 151 3 2 3" xfId="46739" xr:uid="{E01C10BC-D188-4AB6-9125-8EE0B7662DA1}"/>
    <cellStyle name="40% - Accent4 151 3 3" xfId="24061" xr:uid="{4D9C18FE-91BC-44CD-82B2-55C48CD7C800}"/>
    <cellStyle name="40% - Accent4 151 3 4" xfId="39195" xr:uid="{928FBE7F-4B43-4E05-B303-C70ED767A036}"/>
    <cellStyle name="40% - Accent4 151 4" xfId="9954" xr:uid="{02DA11D4-98BF-4876-9658-8EDEED65C07E}"/>
    <cellStyle name="40% - Accent4 151 4 2" xfId="29063" xr:uid="{78BD765D-B95E-4C3A-8DC2-5993B0451B1D}"/>
    <cellStyle name="40% - Accent4 151 4 3" xfId="44197" xr:uid="{E5D14B57-1194-45E4-A7A2-7C489638AC4F}"/>
    <cellStyle name="40% - Accent4 151 5" xfId="21519" xr:uid="{08A4642B-8528-4AC2-AF41-4AC3C7E4A3AF}"/>
    <cellStyle name="40% - Accent4 151 6" xfId="36653" xr:uid="{56861C68-ECC8-425F-9A55-C6283BB94FB0}"/>
    <cellStyle name="40% - Accent4 152" xfId="2177" xr:uid="{44D2BB82-77F5-43CB-8CCD-82B01BE0323E}"/>
    <cellStyle name="40% - Accent4 152 2" xfId="7326" xr:uid="{E2930326-B3AE-44A6-8119-48421C2B846C}"/>
    <cellStyle name="40% - Accent4 152 2 2" xfId="15083" xr:uid="{CD3C6451-DFF7-4586-8218-C2F847983001}"/>
    <cellStyle name="40% - Accent4 152 2 2 2" xfId="34093" xr:uid="{C8544D8D-0FAE-4A16-A409-FC893A1A0848}"/>
    <cellStyle name="40% - Accent4 152 2 2 3" xfId="49227" xr:uid="{407EB7FF-3817-442C-81D7-AF67C0BF68E8}"/>
    <cellStyle name="40% - Accent4 152 2 3" xfId="26549" xr:uid="{AA8DC4CE-BDEB-49C0-A177-8F73763AFC56}"/>
    <cellStyle name="40% - Accent4 152 2 4" xfId="41683" xr:uid="{232888DC-C8BA-486C-B4B5-BD4745697C8A}"/>
    <cellStyle name="40% - Accent4 152 3" xfId="4831" xr:uid="{2431A379-1844-4FE3-A948-3F368371961C}"/>
    <cellStyle name="40% - Accent4 152 3 2" xfId="12594" xr:uid="{4AE4A134-C8E6-4366-831C-05D8F4910592}"/>
    <cellStyle name="40% - Accent4 152 3 2 2" xfId="31619" xr:uid="{0BCCFD04-321B-453C-90A8-FD37E679F00B}"/>
    <cellStyle name="40% - Accent4 152 3 2 3" xfId="46753" xr:uid="{79B9D1E3-A963-4E31-85D4-F97B4C91C44E}"/>
    <cellStyle name="40% - Accent4 152 3 3" xfId="24075" xr:uid="{4026E195-3D3B-4E25-945F-2D78A3D77E9E}"/>
    <cellStyle name="40% - Accent4 152 3 4" xfId="39209" xr:uid="{34C74FF1-30A5-4F3D-B516-D247E80E8167}"/>
    <cellStyle name="40% - Accent4 152 4" xfId="9968" xr:uid="{8995E2FD-900C-44AF-986E-663207154B19}"/>
    <cellStyle name="40% - Accent4 152 4 2" xfId="29077" xr:uid="{E336E3A8-93C9-4BF8-869B-91582E325103}"/>
    <cellStyle name="40% - Accent4 152 4 3" xfId="44211" xr:uid="{610F07FF-1A95-423B-A4FF-768820A669E6}"/>
    <cellStyle name="40% - Accent4 152 5" xfId="21533" xr:uid="{389DD69B-8EDE-458C-B876-7702D6804A66}"/>
    <cellStyle name="40% - Accent4 152 6" xfId="36667" xr:uid="{DC0776C6-3A72-469A-A526-FE98B64D3D68}"/>
    <cellStyle name="40% - Accent4 153" xfId="2191" xr:uid="{34B298BB-E854-4624-A135-FB6462912100}"/>
    <cellStyle name="40% - Accent4 153 2" xfId="7340" xr:uid="{CF8CC5AE-9AAE-490F-8678-BBB437EE6841}"/>
    <cellStyle name="40% - Accent4 153 2 2" xfId="15097" xr:uid="{00789057-9A0F-4B3F-8960-3F77ADD2F4DD}"/>
    <cellStyle name="40% - Accent4 153 2 2 2" xfId="34107" xr:uid="{2B2292D6-14D3-463D-B2DE-81FD8857BFE0}"/>
    <cellStyle name="40% - Accent4 153 2 2 3" xfId="49241" xr:uid="{2849105A-7782-4FBC-9B7D-745EC8453E89}"/>
    <cellStyle name="40% - Accent4 153 2 3" xfId="26563" xr:uid="{74E17AFF-97C0-4E9F-B506-644F6E804AE9}"/>
    <cellStyle name="40% - Accent4 153 2 4" xfId="41697" xr:uid="{F6287589-48B4-4C56-A5C2-89588C985F91}"/>
    <cellStyle name="40% - Accent4 153 3" xfId="4845" xr:uid="{0CFD0D9D-8B51-444A-930B-2B19DE39F042}"/>
    <cellStyle name="40% - Accent4 153 3 2" xfId="12608" xr:uid="{C451A6A1-E4C5-4814-9557-CEC4D4273319}"/>
    <cellStyle name="40% - Accent4 153 3 2 2" xfId="31633" xr:uid="{D4586DE0-9B84-4ED8-92AB-5CBB67C7A911}"/>
    <cellStyle name="40% - Accent4 153 3 2 3" xfId="46767" xr:uid="{7BE61761-2A1E-4F5C-B339-D546AA0B545F}"/>
    <cellStyle name="40% - Accent4 153 3 3" xfId="24089" xr:uid="{C72B6943-AA16-4216-93B6-6EA5889B5331}"/>
    <cellStyle name="40% - Accent4 153 3 4" xfId="39223" xr:uid="{839E454C-9178-49E8-8FE9-1E5F24AAE4E3}"/>
    <cellStyle name="40% - Accent4 153 4" xfId="9982" xr:uid="{1FEC60BD-D3AD-4B52-915C-DDC6E9D461D1}"/>
    <cellStyle name="40% - Accent4 153 4 2" xfId="29091" xr:uid="{E5F4B4F0-EAB9-438E-A831-8DF872F2F44F}"/>
    <cellStyle name="40% - Accent4 153 4 3" xfId="44225" xr:uid="{9AF687AB-33DE-40A3-B6FC-90EF19A2C52E}"/>
    <cellStyle name="40% - Accent4 153 5" xfId="21547" xr:uid="{F197FC02-A9DB-4513-9C97-D21C1972EDE5}"/>
    <cellStyle name="40% - Accent4 153 6" xfId="36681" xr:uid="{6805CE66-8AFC-44E8-B459-267E02A3F0DC}"/>
    <cellStyle name="40% - Accent4 154" xfId="2205" xr:uid="{B45512B6-94D9-4723-94E6-DA1E05C0AD26}"/>
    <cellStyle name="40% - Accent4 154 2" xfId="7354" xr:uid="{142E5361-E676-4126-9D7A-B4A3E8FEA788}"/>
    <cellStyle name="40% - Accent4 154 2 2" xfId="15111" xr:uid="{981EC688-91A8-43AE-A820-3C3A1022D953}"/>
    <cellStyle name="40% - Accent4 154 2 2 2" xfId="34121" xr:uid="{0E0DC959-C90D-4CFA-81F1-8B588EDF9FEB}"/>
    <cellStyle name="40% - Accent4 154 2 2 3" xfId="49255" xr:uid="{26F5C09C-6E04-4C3D-AF58-4C7768E002F0}"/>
    <cellStyle name="40% - Accent4 154 2 3" xfId="26577" xr:uid="{C39F1C12-5215-47C3-B82C-395E057BA4A0}"/>
    <cellStyle name="40% - Accent4 154 2 4" xfId="41711" xr:uid="{B4E13727-E27B-450D-A30F-4757BD3E1D38}"/>
    <cellStyle name="40% - Accent4 154 3" xfId="4859" xr:uid="{02AF2980-28A7-4D59-BC09-A0888D4CE45F}"/>
    <cellStyle name="40% - Accent4 154 3 2" xfId="12622" xr:uid="{9CD05ECF-F4E2-404C-B5AB-9F9C8D075BE2}"/>
    <cellStyle name="40% - Accent4 154 3 2 2" xfId="31647" xr:uid="{AE9A3A0E-CB3D-4DCE-A3DA-124FD6EDD797}"/>
    <cellStyle name="40% - Accent4 154 3 2 3" xfId="46781" xr:uid="{A4457044-7381-4215-B22E-5D480A2D2D81}"/>
    <cellStyle name="40% - Accent4 154 3 3" xfId="24103" xr:uid="{FDDA5B58-E90C-418B-B59F-5892A5A5A6C7}"/>
    <cellStyle name="40% - Accent4 154 3 4" xfId="39237" xr:uid="{ECCC5931-507F-408F-9ADD-DB8A0C1DB4ED}"/>
    <cellStyle name="40% - Accent4 154 4" xfId="9996" xr:uid="{5DB5A21F-92A3-4384-B008-556C39A14D6F}"/>
    <cellStyle name="40% - Accent4 154 4 2" xfId="29105" xr:uid="{88850AEA-D291-405A-AE1E-000DCD32EC9D}"/>
    <cellStyle name="40% - Accent4 154 4 3" xfId="44239" xr:uid="{3EE07112-4039-404A-9B7D-56C3118EDE20}"/>
    <cellStyle name="40% - Accent4 154 5" xfId="21561" xr:uid="{E8382D0B-4077-468A-8A6A-F8507FB232D9}"/>
    <cellStyle name="40% - Accent4 154 6" xfId="36695" xr:uid="{BD59B136-8991-40BE-A313-AD71D155DC1D}"/>
    <cellStyle name="40% - Accent4 155" xfId="2219" xr:uid="{899ACC61-C40E-4EBD-BC2B-21A57A6F5FB6}"/>
    <cellStyle name="40% - Accent4 155 2" xfId="7368" xr:uid="{D805B264-CC88-47FC-BC7D-E2D0E540D885}"/>
    <cellStyle name="40% - Accent4 155 2 2" xfId="15125" xr:uid="{22F55272-97BC-41F1-BAB3-444A72EE6FC3}"/>
    <cellStyle name="40% - Accent4 155 2 2 2" xfId="34135" xr:uid="{AEDA26B0-94A6-44E7-BC9A-51356632D17D}"/>
    <cellStyle name="40% - Accent4 155 2 2 3" xfId="49269" xr:uid="{96FFFC3F-A427-405F-AAC3-0C5641C34809}"/>
    <cellStyle name="40% - Accent4 155 2 3" xfId="26591" xr:uid="{A798B031-9319-4978-8F5F-99422102832D}"/>
    <cellStyle name="40% - Accent4 155 2 4" xfId="41725" xr:uid="{A05CE83C-3E57-457D-862D-26B8661BD3BB}"/>
    <cellStyle name="40% - Accent4 155 3" xfId="4873" xr:uid="{6BF83625-0CD1-4AFA-BC46-6470427C5CA0}"/>
    <cellStyle name="40% - Accent4 155 3 2" xfId="12636" xr:uid="{F3BE0576-90AC-4197-A64B-F7CCEF0E03A7}"/>
    <cellStyle name="40% - Accent4 155 3 2 2" xfId="31661" xr:uid="{E3B4DC68-72CB-4F4A-BF20-1910BE02F1BF}"/>
    <cellStyle name="40% - Accent4 155 3 2 3" xfId="46795" xr:uid="{BEE5CA0C-F310-4E41-9EF8-6A259C5BCC01}"/>
    <cellStyle name="40% - Accent4 155 3 3" xfId="24117" xr:uid="{C90EF05B-6E43-4AA4-9804-D61AB2CB67C4}"/>
    <cellStyle name="40% - Accent4 155 3 4" xfId="39251" xr:uid="{25E1D4A2-5B03-4E81-B6A6-297152C0F3B6}"/>
    <cellStyle name="40% - Accent4 155 4" xfId="10010" xr:uid="{ACCBB4B9-91D1-4BED-906C-196C5B906AD3}"/>
    <cellStyle name="40% - Accent4 155 4 2" xfId="29119" xr:uid="{DA0A05D6-1F9D-49EE-AF5D-2EE3E2EC9996}"/>
    <cellStyle name="40% - Accent4 155 4 3" xfId="44253" xr:uid="{C2F1F2E7-9540-411D-A702-E51CD543DCA3}"/>
    <cellStyle name="40% - Accent4 155 5" xfId="21575" xr:uid="{31C5A5B7-E891-47E2-B1CE-2D0097BEE12F}"/>
    <cellStyle name="40% - Accent4 155 6" xfId="36709" xr:uid="{C036FB6D-6C90-4CBF-8AA9-F6586BB4A2CE}"/>
    <cellStyle name="40% - Accent4 156" xfId="2233" xr:uid="{6E6BD9F1-50A1-42CB-81C5-E65C448D9958}"/>
    <cellStyle name="40% - Accent4 156 2" xfId="7382" xr:uid="{8095B2DF-22F5-4379-BF67-28A1FA03417F}"/>
    <cellStyle name="40% - Accent4 156 2 2" xfId="15139" xr:uid="{D5BBE464-0554-4202-8F68-5E6B0B82AF48}"/>
    <cellStyle name="40% - Accent4 156 2 2 2" xfId="34149" xr:uid="{F46BBEB4-489B-4415-9A49-6148BFBC4B4E}"/>
    <cellStyle name="40% - Accent4 156 2 2 3" xfId="49283" xr:uid="{F4D79F87-ED53-4D6B-B3F8-BC263B51C768}"/>
    <cellStyle name="40% - Accent4 156 2 3" xfId="26605" xr:uid="{B00D9F76-36B0-4551-947D-C396453592FD}"/>
    <cellStyle name="40% - Accent4 156 2 4" xfId="41739" xr:uid="{45F23443-2790-4705-BFC7-E8106A1DCD3A}"/>
    <cellStyle name="40% - Accent4 156 3" xfId="4887" xr:uid="{3E445293-3DC4-4F11-8C29-B831ADBF9001}"/>
    <cellStyle name="40% - Accent4 156 3 2" xfId="12650" xr:uid="{EA6956F1-87FA-4FEA-806A-5B04540E7D34}"/>
    <cellStyle name="40% - Accent4 156 3 2 2" xfId="31675" xr:uid="{87B11033-7C96-4200-83E2-6474A840C968}"/>
    <cellStyle name="40% - Accent4 156 3 2 3" xfId="46809" xr:uid="{5B51F569-DC4B-483A-B69E-B120EDC57EF7}"/>
    <cellStyle name="40% - Accent4 156 3 3" xfId="24131" xr:uid="{6D9DB0DB-50C9-4BFC-A719-376DF7034051}"/>
    <cellStyle name="40% - Accent4 156 3 4" xfId="39265" xr:uid="{D24E0F17-930C-4D4D-82BF-2AE0930D31F7}"/>
    <cellStyle name="40% - Accent4 156 4" xfId="10024" xr:uid="{B836C136-54C8-489B-BE64-CF7B299AED09}"/>
    <cellStyle name="40% - Accent4 156 4 2" xfId="29133" xr:uid="{8D52A528-C9BB-4D36-977B-1EDEF770DE3C}"/>
    <cellStyle name="40% - Accent4 156 4 3" xfId="44267" xr:uid="{D14897D2-2B29-4554-A62C-BA06004E6D94}"/>
    <cellStyle name="40% - Accent4 156 5" xfId="21589" xr:uid="{9F18F236-5C84-4D7D-B0BB-A4725A64D98D}"/>
    <cellStyle name="40% - Accent4 156 6" xfId="36723" xr:uid="{2B6D4B5D-D4AA-4BD0-9080-7CD27C257B25}"/>
    <cellStyle name="40% - Accent4 157" xfId="2247" xr:uid="{2AA7B8AD-BD68-4E44-BEB0-30D88E8765C6}"/>
    <cellStyle name="40% - Accent4 157 2" xfId="7396" xr:uid="{932F04DD-2588-405C-BE2A-1025BD6A231A}"/>
    <cellStyle name="40% - Accent4 157 2 2" xfId="15153" xr:uid="{67E6022B-8BCE-4A8C-B80D-BCB9CADC756E}"/>
    <cellStyle name="40% - Accent4 157 2 2 2" xfId="34163" xr:uid="{8582507E-D524-44D1-AB24-DC5FCEBB445A}"/>
    <cellStyle name="40% - Accent4 157 2 2 3" xfId="49297" xr:uid="{9A083746-2867-4F0C-86C9-B4480F500180}"/>
    <cellStyle name="40% - Accent4 157 2 3" xfId="26619" xr:uid="{442F7393-380F-4580-A1FE-686D74FF2DF9}"/>
    <cellStyle name="40% - Accent4 157 2 4" xfId="41753" xr:uid="{2E96CE21-A0FE-4A9D-84F7-7B2A54029432}"/>
    <cellStyle name="40% - Accent4 157 3" xfId="4901" xr:uid="{A0D8A410-2A2C-417A-B597-FD8BBB0D4DAA}"/>
    <cellStyle name="40% - Accent4 157 3 2" xfId="12664" xr:uid="{1FF04B74-EBF5-4671-98DF-C45C0A40F546}"/>
    <cellStyle name="40% - Accent4 157 3 2 2" xfId="31689" xr:uid="{79D58871-72E1-4E67-BA40-CADDAF19B03B}"/>
    <cellStyle name="40% - Accent4 157 3 2 3" xfId="46823" xr:uid="{9CCDE597-0A5E-4AB1-8930-0405EAFA3ABE}"/>
    <cellStyle name="40% - Accent4 157 3 3" xfId="24145" xr:uid="{27CCE9F5-C394-472D-9D08-A6636E7CDC6B}"/>
    <cellStyle name="40% - Accent4 157 3 4" xfId="39279" xr:uid="{9331B81D-49DA-477F-9A73-6E4CA1A0D951}"/>
    <cellStyle name="40% - Accent4 157 4" xfId="10038" xr:uid="{34976F59-A593-488C-8CB4-958F05695095}"/>
    <cellStyle name="40% - Accent4 157 4 2" xfId="29147" xr:uid="{593CD35E-8E75-4785-8DC3-4A6704BE0944}"/>
    <cellStyle name="40% - Accent4 157 4 3" xfId="44281" xr:uid="{2C99A562-EC9A-40A8-88AA-AF50DFF57FA4}"/>
    <cellStyle name="40% - Accent4 157 5" xfId="21603" xr:uid="{A7DC3164-0CA7-4192-B874-45C3AABC766C}"/>
    <cellStyle name="40% - Accent4 157 6" xfId="36737" xr:uid="{3CE2AD32-A9E1-41CC-95D4-34427F1E67ED}"/>
    <cellStyle name="40% - Accent4 158" xfId="2261" xr:uid="{EC64C56C-3EB9-4CAF-A6B7-E2CBD40607D1}"/>
    <cellStyle name="40% - Accent4 158 2" xfId="7410" xr:uid="{1FBB1B0A-A26D-482C-BDEC-DF472DFAB6AB}"/>
    <cellStyle name="40% - Accent4 158 2 2" xfId="15167" xr:uid="{BD53086E-738B-4C7D-8826-46EDCE6AD2B9}"/>
    <cellStyle name="40% - Accent4 158 2 2 2" xfId="34177" xr:uid="{55236F68-2F41-481A-AF8F-760093FEF763}"/>
    <cellStyle name="40% - Accent4 158 2 2 3" xfId="49311" xr:uid="{94E5ECD7-7863-4862-B6A2-99B97CBD6B62}"/>
    <cellStyle name="40% - Accent4 158 2 3" xfId="26633" xr:uid="{FDD6B516-A637-436E-B008-91446D9376DC}"/>
    <cellStyle name="40% - Accent4 158 2 4" xfId="41767" xr:uid="{FBD42676-8CF4-4467-A8B9-C39541B25AFE}"/>
    <cellStyle name="40% - Accent4 158 3" xfId="4915" xr:uid="{9457AE8A-1C39-4CB6-A262-97472BE3C50A}"/>
    <cellStyle name="40% - Accent4 158 3 2" xfId="12678" xr:uid="{F708A00E-0826-4656-80A5-59BD943A37BF}"/>
    <cellStyle name="40% - Accent4 158 3 2 2" xfId="31703" xr:uid="{312FF838-B0E1-4B49-9ADB-CA657833071D}"/>
    <cellStyle name="40% - Accent4 158 3 2 3" xfId="46837" xr:uid="{5DB86C3A-FBC7-43DF-82E0-1FCF629E8FDB}"/>
    <cellStyle name="40% - Accent4 158 3 3" xfId="24159" xr:uid="{264440F9-BA66-4AEF-A187-35BAF9042E86}"/>
    <cellStyle name="40% - Accent4 158 3 4" xfId="39293" xr:uid="{11A5396E-E3DD-4591-9517-818A8F4FF7BD}"/>
    <cellStyle name="40% - Accent4 158 4" xfId="10052" xr:uid="{ADE952C5-A3AD-4AC6-A674-2611E31A38A6}"/>
    <cellStyle name="40% - Accent4 158 4 2" xfId="29161" xr:uid="{0F5C1AFD-4D76-46EA-BB81-AC80A87F41B7}"/>
    <cellStyle name="40% - Accent4 158 4 3" xfId="44295" xr:uid="{00CD5551-B2A8-4777-8FED-E420321D72F9}"/>
    <cellStyle name="40% - Accent4 158 5" xfId="21617" xr:uid="{A2EBF28C-0C10-4724-833B-300525064021}"/>
    <cellStyle name="40% - Accent4 158 6" xfId="36751" xr:uid="{DBD09B5A-18BB-444B-A7C0-C7D312E8E573}"/>
    <cellStyle name="40% - Accent4 159" xfId="2275" xr:uid="{8DD336E4-2C5D-4BA6-99C7-AC4E0BC729D5}"/>
    <cellStyle name="40% - Accent4 159 2" xfId="7424" xr:uid="{F0A30A60-E08B-458B-A442-802A1B885BF2}"/>
    <cellStyle name="40% - Accent4 159 2 2" xfId="15181" xr:uid="{88558323-6B7A-4505-9B13-863182A56FFF}"/>
    <cellStyle name="40% - Accent4 159 2 2 2" xfId="34191" xr:uid="{61E8A39A-4E49-4402-9DB3-63B9817BA1A3}"/>
    <cellStyle name="40% - Accent4 159 2 2 3" xfId="49325" xr:uid="{A3F274E7-4F43-4956-9FA3-6C17A5530D88}"/>
    <cellStyle name="40% - Accent4 159 2 3" xfId="26647" xr:uid="{69EA2E3A-C25C-4D7B-9765-8972DACFB259}"/>
    <cellStyle name="40% - Accent4 159 2 4" xfId="41781" xr:uid="{F4781FDC-ADA8-4BE3-BC8E-5BEC7DCA62CA}"/>
    <cellStyle name="40% - Accent4 159 3" xfId="4929" xr:uid="{8BD05F24-8359-4A4A-9DDD-D2530BF00F12}"/>
    <cellStyle name="40% - Accent4 159 3 2" xfId="12692" xr:uid="{5090DBB7-5F72-4D1A-BFA3-F1FED6AF8165}"/>
    <cellStyle name="40% - Accent4 159 3 2 2" xfId="31717" xr:uid="{B5FBB82E-370D-4FD1-83A4-DEB87B63C3C8}"/>
    <cellStyle name="40% - Accent4 159 3 2 3" xfId="46851" xr:uid="{B816FCDC-A594-4F94-A4BB-17BC5E85313A}"/>
    <cellStyle name="40% - Accent4 159 3 3" xfId="24173" xr:uid="{F9A44366-536D-434F-A6E4-04D5B4032FD4}"/>
    <cellStyle name="40% - Accent4 159 3 4" xfId="39307" xr:uid="{63219211-3049-4BC8-B50C-4D88A614C80A}"/>
    <cellStyle name="40% - Accent4 159 4" xfId="10066" xr:uid="{A0D8300B-9DA6-4279-94E6-669DAD9355C1}"/>
    <cellStyle name="40% - Accent4 159 4 2" xfId="29175" xr:uid="{41524519-EC22-4BB0-A922-6AB51F7C5B93}"/>
    <cellStyle name="40% - Accent4 159 4 3" xfId="44309" xr:uid="{081A9055-FC4B-43EB-BC67-309E686BA207}"/>
    <cellStyle name="40% - Accent4 159 5" xfId="21631" xr:uid="{054D3ED7-0E0B-4849-A6CB-4C69DB98DC79}"/>
    <cellStyle name="40% - Accent4 159 6" xfId="36765" xr:uid="{5C7A7D5B-ADEB-471B-A93D-19CAA6BE5F0B}"/>
    <cellStyle name="40% - Accent4 16" xfId="273" xr:uid="{D89AA029-F341-42F5-970A-5F8936B07327}"/>
    <cellStyle name="40% - Accent4 16 2" xfId="5416" xr:uid="{A238D424-10D6-4488-A4EF-EC2F526A6D64}"/>
    <cellStyle name="40% - Accent4 16 2 2" xfId="13173" xr:uid="{2315DA61-5781-49FD-81CA-AC6280B3479C}"/>
    <cellStyle name="40% - Accent4 16 2 2 2" xfId="32183" xr:uid="{A5885D90-FFC1-437D-A4AC-CFE61B9BA2AE}"/>
    <cellStyle name="40% - Accent4 16 2 2 3" xfId="47317" xr:uid="{35AAB098-F156-4CC4-9806-4E4EB281986B}"/>
    <cellStyle name="40% - Accent4 16 2 3" xfId="24639" xr:uid="{8866D488-FBD1-4BFD-9378-9F721749F14F}"/>
    <cellStyle name="40% - Accent4 16 2 4" xfId="39773" xr:uid="{A5D2CA26-7596-4492-BC9A-D22D8DE0A7DD}"/>
    <cellStyle name="40% - Accent4 16 3" xfId="2927" xr:uid="{C750A482-401A-47DB-A0DF-97BDDA0854EE}"/>
    <cellStyle name="40% - Accent4 16 3 2" xfId="10690" xr:uid="{5E4A6092-C390-4857-809C-C075BD170C8F}"/>
    <cellStyle name="40% - Accent4 16 3 2 2" xfId="29715" xr:uid="{758D257B-481D-409A-BC72-DBCB58A2CFAB}"/>
    <cellStyle name="40% - Accent4 16 3 2 3" xfId="44849" xr:uid="{30D09ECB-E1F2-4FF8-AAC2-C313798E15AB}"/>
    <cellStyle name="40% - Accent4 16 3 3" xfId="22171" xr:uid="{61D59463-DC83-412A-AAF9-609A9F1AE8F3}"/>
    <cellStyle name="40% - Accent4 16 3 4" xfId="37305" xr:uid="{116C5D24-0554-4915-81D7-33D6FB82D2FE}"/>
    <cellStyle name="40% - Accent4 16 4" xfId="8064" xr:uid="{55D05BC1-4962-421C-83A4-D93A57AAB9B1}"/>
    <cellStyle name="40% - Accent4 16 4 2" xfId="27173" xr:uid="{A31C61FC-C191-49D4-989E-DFDD7598002D}"/>
    <cellStyle name="40% - Accent4 16 4 3" xfId="42307" xr:uid="{B5AF0647-2226-49E7-8958-D5DE4625E0F7}"/>
    <cellStyle name="40% - Accent4 16 5" xfId="19629" xr:uid="{7C27795D-2B15-44DA-85A1-A9DBAD52FA89}"/>
    <cellStyle name="40% - Accent4 16 6" xfId="34763" xr:uid="{A4A7066F-9980-4E35-9AD7-C3C18C4BCF05}"/>
    <cellStyle name="40% - Accent4 160" xfId="2289" xr:uid="{445D22D4-2E9A-4891-8FC0-2C2D85A58EC1}"/>
    <cellStyle name="40% - Accent4 160 2" xfId="7438" xr:uid="{91398BB5-D9DC-4B0E-B678-15A24173B3BF}"/>
    <cellStyle name="40% - Accent4 160 2 2" xfId="15195" xr:uid="{F454D1DC-D4BE-4D15-AD58-0B9B11F1B3C6}"/>
    <cellStyle name="40% - Accent4 160 2 2 2" xfId="34205" xr:uid="{C70A9AF2-BCC3-4C77-8464-2FFCCF5D2F84}"/>
    <cellStyle name="40% - Accent4 160 2 2 3" xfId="49339" xr:uid="{22DDC73C-EC09-48ED-BCDE-4CA229DB64C2}"/>
    <cellStyle name="40% - Accent4 160 2 3" xfId="26661" xr:uid="{4B88B0F0-0156-4DCC-8656-939ADFB171DC}"/>
    <cellStyle name="40% - Accent4 160 2 4" xfId="41795" xr:uid="{F425ED91-EE8D-4881-81E5-69C583F287AD}"/>
    <cellStyle name="40% - Accent4 160 3" xfId="4943" xr:uid="{321BCAAB-8F22-4D0F-953B-26198ADF57C7}"/>
    <cellStyle name="40% - Accent4 160 3 2" xfId="12706" xr:uid="{7E25B3FC-83A6-431D-8098-1602C4672684}"/>
    <cellStyle name="40% - Accent4 160 3 2 2" xfId="31731" xr:uid="{132442C5-CD5A-437F-8777-7B5FF5D4E5F6}"/>
    <cellStyle name="40% - Accent4 160 3 2 3" xfId="46865" xr:uid="{AECDEE6E-CEE9-494C-9024-0313D2A8B9FD}"/>
    <cellStyle name="40% - Accent4 160 3 3" xfId="24187" xr:uid="{7E5C9755-DEA1-4728-A093-CD9280D91616}"/>
    <cellStyle name="40% - Accent4 160 3 4" xfId="39321" xr:uid="{4B32A44D-8FC0-4753-9D93-BFFE5AA57843}"/>
    <cellStyle name="40% - Accent4 160 4" xfId="10080" xr:uid="{922FE3FB-5688-4CD2-A0BB-6616044F4F75}"/>
    <cellStyle name="40% - Accent4 160 4 2" xfId="29189" xr:uid="{A2358B8E-29EB-4CC1-AA21-3C9F4120BC95}"/>
    <cellStyle name="40% - Accent4 160 4 3" xfId="44323" xr:uid="{5776A5B4-1019-44AA-87D4-2E8863C02799}"/>
    <cellStyle name="40% - Accent4 160 5" xfId="21645" xr:uid="{DB468855-2B5E-46ED-B58D-8213A3BB8C72}"/>
    <cellStyle name="40% - Accent4 160 6" xfId="36779" xr:uid="{789B59F1-E8B2-4B52-AF56-B575C16CAAB3}"/>
    <cellStyle name="40% - Accent4 161" xfId="2303" xr:uid="{4DA83165-A6EB-4106-A37E-E9BD4AD65A70}"/>
    <cellStyle name="40% - Accent4 161 2" xfId="7452" xr:uid="{3A761B36-F966-4771-B7D9-17B69AF2177D}"/>
    <cellStyle name="40% - Accent4 161 2 2" xfId="15209" xr:uid="{CF442230-966A-4082-A757-A154490F69C6}"/>
    <cellStyle name="40% - Accent4 161 2 2 2" xfId="34219" xr:uid="{233112B0-1B09-4D3E-BDB8-2776CA0D7C78}"/>
    <cellStyle name="40% - Accent4 161 2 2 3" xfId="49353" xr:uid="{33B7FC23-D16E-419E-9AB4-25B8EC18AD75}"/>
    <cellStyle name="40% - Accent4 161 2 3" xfId="26675" xr:uid="{F42573B3-55B3-4BD4-8863-E751CEA4CCBD}"/>
    <cellStyle name="40% - Accent4 161 2 4" xfId="41809" xr:uid="{64F2F4BF-A4D7-4E03-A900-02598A0E8951}"/>
    <cellStyle name="40% - Accent4 161 3" xfId="4957" xr:uid="{7F8EC903-4427-4211-BBF8-B973ADF71E9A}"/>
    <cellStyle name="40% - Accent4 161 3 2" xfId="12720" xr:uid="{5E2373A2-CCD0-4DBA-9EC7-18A0EAF570C5}"/>
    <cellStyle name="40% - Accent4 161 3 2 2" xfId="31745" xr:uid="{2968BE65-4E98-4428-8DD7-E37E2BFD3F95}"/>
    <cellStyle name="40% - Accent4 161 3 2 3" xfId="46879" xr:uid="{544B94AB-6E8E-43F4-BDFC-9F34580B45B4}"/>
    <cellStyle name="40% - Accent4 161 3 3" xfId="24201" xr:uid="{08CAA1F3-D347-41FC-BD0D-E44F7DDC8B39}"/>
    <cellStyle name="40% - Accent4 161 3 4" xfId="39335" xr:uid="{45E9B988-1959-4C5D-9B03-88717C591FAE}"/>
    <cellStyle name="40% - Accent4 161 4" xfId="10094" xr:uid="{CDFCED5D-1011-4AF0-9566-3C420E948AC0}"/>
    <cellStyle name="40% - Accent4 161 4 2" xfId="29203" xr:uid="{84C0E939-5A28-43BD-8078-318866C2B3A1}"/>
    <cellStyle name="40% - Accent4 161 4 3" xfId="44337" xr:uid="{99DB0663-4377-4CD2-AF13-511C9967CFD9}"/>
    <cellStyle name="40% - Accent4 161 5" xfId="21659" xr:uid="{B0323A14-8EC7-4DD6-B8B0-34B0995EDA9B}"/>
    <cellStyle name="40% - Accent4 161 6" xfId="36793" xr:uid="{4A2CDB2F-4F16-4332-A0E6-CD11588E246E}"/>
    <cellStyle name="40% - Accent4 162" xfId="2317" xr:uid="{3BBED6BA-B117-429A-9093-CDFC83D4D31F}"/>
    <cellStyle name="40% - Accent4 162 2" xfId="7466" xr:uid="{5E48B22B-FD8B-4668-82FF-D88F9F3DE65A}"/>
    <cellStyle name="40% - Accent4 162 2 2" xfId="15223" xr:uid="{4E19C175-4052-4CC8-995D-23D9BEB7F56B}"/>
    <cellStyle name="40% - Accent4 162 2 2 2" xfId="34233" xr:uid="{9C1D4138-7634-4FD6-A102-F513B1A23392}"/>
    <cellStyle name="40% - Accent4 162 2 2 3" xfId="49367" xr:uid="{8C54AD6C-CAE3-41F3-9C40-A462627854E6}"/>
    <cellStyle name="40% - Accent4 162 2 3" xfId="26689" xr:uid="{0B36FF04-034F-49FF-997B-5AD0BEFEDC04}"/>
    <cellStyle name="40% - Accent4 162 2 4" xfId="41823" xr:uid="{C7790B40-4870-42B1-98CE-3FAF846FF277}"/>
    <cellStyle name="40% - Accent4 162 3" xfId="4971" xr:uid="{28E096D3-6DAC-4F28-B12E-229886CF83A5}"/>
    <cellStyle name="40% - Accent4 162 3 2" xfId="12734" xr:uid="{2E3203CE-8FCA-4E69-A270-C02637538A03}"/>
    <cellStyle name="40% - Accent4 162 3 2 2" xfId="31759" xr:uid="{F389214E-068B-4669-A03B-CEA667C152EE}"/>
    <cellStyle name="40% - Accent4 162 3 2 3" xfId="46893" xr:uid="{2DB2D02B-30F5-4E03-B836-1396ABB1C28B}"/>
    <cellStyle name="40% - Accent4 162 3 3" xfId="24215" xr:uid="{958EFBD3-D739-4368-987E-B3232A3FE10D}"/>
    <cellStyle name="40% - Accent4 162 3 4" xfId="39349" xr:uid="{7C4F6BE3-2EA4-44EA-BD95-8B7F281EE161}"/>
    <cellStyle name="40% - Accent4 162 4" xfId="10108" xr:uid="{22FC47A9-4586-4236-91D1-6D14BD55138B}"/>
    <cellStyle name="40% - Accent4 162 4 2" xfId="29217" xr:uid="{6FA70BD7-A8A4-4A6D-9F53-A97DC045BCE2}"/>
    <cellStyle name="40% - Accent4 162 4 3" xfId="44351" xr:uid="{89A3FDC0-3BDF-4449-8DBC-8189CCEA43E0}"/>
    <cellStyle name="40% - Accent4 162 5" xfId="21673" xr:uid="{AEDFFFDE-8297-4715-AC7C-3841ED5D117B}"/>
    <cellStyle name="40% - Accent4 162 6" xfId="36807" xr:uid="{9EDC1A6A-B5C3-4794-B7FA-3437505AF03D}"/>
    <cellStyle name="40% - Accent4 163" xfId="2331" xr:uid="{308A7BC7-61DC-4F23-B9E7-616EDA80A02C}"/>
    <cellStyle name="40% - Accent4 163 2" xfId="7480" xr:uid="{3880B7BC-07CB-40A9-A7CA-B595F631AFCF}"/>
    <cellStyle name="40% - Accent4 163 2 2" xfId="15237" xr:uid="{BA7E24AE-797E-48B6-8C12-E35F098670B1}"/>
    <cellStyle name="40% - Accent4 163 2 2 2" xfId="34247" xr:uid="{8BAA4083-78FF-4D45-A9D5-9DB28963E0E3}"/>
    <cellStyle name="40% - Accent4 163 2 2 3" xfId="49381" xr:uid="{8C825510-E049-4EEA-A061-33D4ADEB2767}"/>
    <cellStyle name="40% - Accent4 163 2 3" xfId="26703" xr:uid="{9888685F-2B66-4454-B8F1-9F48D01D86C6}"/>
    <cellStyle name="40% - Accent4 163 2 4" xfId="41837" xr:uid="{5A59FE42-0B5B-4B9E-B74C-E300D8CAF060}"/>
    <cellStyle name="40% - Accent4 163 3" xfId="4985" xr:uid="{698894CB-CD6B-4A50-8642-354782D69E01}"/>
    <cellStyle name="40% - Accent4 163 3 2" xfId="12748" xr:uid="{7D403172-AECC-40B7-9075-862BC9EB7AD6}"/>
    <cellStyle name="40% - Accent4 163 3 2 2" xfId="31773" xr:uid="{552927A0-D105-46A3-99FC-1ACB8EAC1081}"/>
    <cellStyle name="40% - Accent4 163 3 2 3" xfId="46907" xr:uid="{4BA956B3-2473-4E99-9F72-2C098E248C51}"/>
    <cellStyle name="40% - Accent4 163 3 3" xfId="24229" xr:uid="{6635C488-6260-447F-9128-D703E8ED5323}"/>
    <cellStyle name="40% - Accent4 163 3 4" xfId="39363" xr:uid="{6D6EA369-0A4E-4FE8-AFFF-BC308B9B055C}"/>
    <cellStyle name="40% - Accent4 163 4" xfId="10122" xr:uid="{D6593219-1AB8-418C-ABA6-078EFE9804D3}"/>
    <cellStyle name="40% - Accent4 163 4 2" xfId="29231" xr:uid="{E884B832-03D0-45BE-BC81-3DC563F13360}"/>
    <cellStyle name="40% - Accent4 163 4 3" xfId="44365" xr:uid="{2CF5F9BE-93EF-45E0-AF87-229BB7DE442F}"/>
    <cellStyle name="40% - Accent4 163 5" xfId="21687" xr:uid="{E012360D-34D3-4FB8-8097-57E746C39637}"/>
    <cellStyle name="40% - Accent4 163 6" xfId="36821" xr:uid="{4C9E4D21-2CA4-4123-B356-5515F3C3A729}"/>
    <cellStyle name="40% - Accent4 164" xfId="2345" xr:uid="{C672DF3B-41C5-41D1-92ED-EE291483D1B0}"/>
    <cellStyle name="40% - Accent4 164 2" xfId="7494" xr:uid="{EA23F77B-9065-475A-B909-6315C89B2C44}"/>
    <cellStyle name="40% - Accent4 164 2 2" xfId="15251" xr:uid="{0915A1A3-5289-4D24-88B8-829AAC840480}"/>
    <cellStyle name="40% - Accent4 164 2 2 2" xfId="34261" xr:uid="{8E87CB48-5603-4AEE-A709-D63B3AD4DEBB}"/>
    <cellStyle name="40% - Accent4 164 2 2 3" xfId="49395" xr:uid="{0F4CA29F-67B0-4D53-B3A4-66108A3EF8DB}"/>
    <cellStyle name="40% - Accent4 164 2 3" xfId="26717" xr:uid="{9702DCC4-95B5-4008-8CD2-3FE99C061B51}"/>
    <cellStyle name="40% - Accent4 164 2 4" xfId="41851" xr:uid="{51C5BC6D-A2A8-40A6-8C86-99429DD35B86}"/>
    <cellStyle name="40% - Accent4 164 3" xfId="4999" xr:uid="{FB46E05E-85A2-44A0-A930-D619C700BB30}"/>
    <cellStyle name="40% - Accent4 164 3 2" xfId="12762" xr:uid="{D6693A87-638E-4FFB-8C7F-70E969702C54}"/>
    <cellStyle name="40% - Accent4 164 3 2 2" xfId="31787" xr:uid="{66E0C109-BCCC-46BE-B23A-A9055B5DCCA4}"/>
    <cellStyle name="40% - Accent4 164 3 2 3" xfId="46921" xr:uid="{F3EFD1F5-34C1-4C2B-A048-5C80341FAC1F}"/>
    <cellStyle name="40% - Accent4 164 3 3" xfId="24243" xr:uid="{3A0D9AAF-C61C-434C-8059-D41E631AAD2D}"/>
    <cellStyle name="40% - Accent4 164 3 4" xfId="39377" xr:uid="{55A850F5-D951-4F9C-833F-BFF54466A8A9}"/>
    <cellStyle name="40% - Accent4 164 4" xfId="10136" xr:uid="{F401DAEE-0D41-426A-BD40-F516143DDEF0}"/>
    <cellStyle name="40% - Accent4 164 4 2" xfId="29245" xr:uid="{0826C1E2-4773-4BA7-9719-98F2863BAC91}"/>
    <cellStyle name="40% - Accent4 164 4 3" xfId="44379" xr:uid="{5D22C4C7-AF0D-416C-93E5-449ED40E9210}"/>
    <cellStyle name="40% - Accent4 164 5" xfId="21701" xr:uid="{C61750D0-D226-4D52-B567-2F2268F14C84}"/>
    <cellStyle name="40% - Accent4 164 6" xfId="36835" xr:uid="{065D3ECC-6B16-47B1-B0E3-116AA6249D88}"/>
    <cellStyle name="40% - Accent4 165" xfId="2359" xr:uid="{B6BB9132-1E55-468A-B80B-0E3D1E9EDBE8}"/>
    <cellStyle name="40% - Accent4 165 2" xfId="7508" xr:uid="{305B2A43-8887-4F71-9D9B-0735942BEB26}"/>
    <cellStyle name="40% - Accent4 165 2 2" xfId="15265" xr:uid="{7FDBD7D9-C6A5-45EA-987E-E44222082200}"/>
    <cellStyle name="40% - Accent4 165 2 2 2" xfId="34275" xr:uid="{13AC4D95-8D8F-41D3-B439-448AB1CF4752}"/>
    <cellStyle name="40% - Accent4 165 2 2 3" xfId="49409" xr:uid="{A1B7D6C1-6D0A-4B90-9762-20772CE45EDA}"/>
    <cellStyle name="40% - Accent4 165 2 3" xfId="26731" xr:uid="{ADEFB57F-49F4-4C29-90B3-3D0CC607C2BE}"/>
    <cellStyle name="40% - Accent4 165 2 4" xfId="41865" xr:uid="{DB9FA4EE-44A1-4FD5-B2B3-0371576D8F74}"/>
    <cellStyle name="40% - Accent4 165 3" xfId="5013" xr:uid="{1B05474A-D21D-4E2C-B254-69FB377B59FC}"/>
    <cellStyle name="40% - Accent4 165 3 2" xfId="12776" xr:uid="{69CA2BF3-4D57-4370-A2B2-5FBB1A863E8E}"/>
    <cellStyle name="40% - Accent4 165 3 2 2" xfId="31801" xr:uid="{5A89605D-636F-4186-B860-38ED807B2DE6}"/>
    <cellStyle name="40% - Accent4 165 3 2 3" xfId="46935" xr:uid="{147E02FF-3837-47BB-A685-023FBEA52A5F}"/>
    <cellStyle name="40% - Accent4 165 3 3" xfId="24257" xr:uid="{A0C3EE90-0B9D-40DE-B661-DD655EBB9DFE}"/>
    <cellStyle name="40% - Accent4 165 3 4" xfId="39391" xr:uid="{D344DC9A-DB52-4C06-BD84-5D5AE242FD2B}"/>
    <cellStyle name="40% - Accent4 165 4" xfId="10150" xr:uid="{40902856-C7C0-4B96-A6C6-AA1FF6CF17AA}"/>
    <cellStyle name="40% - Accent4 165 4 2" xfId="29259" xr:uid="{36F867C1-F01C-4816-9975-292B22095BF9}"/>
    <cellStyle name="40% - Accent4 165 4 3" xfId="44393" xr:uid="{90CE9BED-8261-413B-9471-02FC6C5D37F2}"/>
    <cellStyle name="40% - Accent4 165 5" xfId="21715" xr:uid="{2DF19AF0-E4A0-4C9A-8719-37065C32B8C1}"/>
    <cellStyle name="40% - Accent4 165 6" xfId="36849" xr:uid="{0F5B5306-3842-41A9-8AC3-E754153A2A27}"/>
    <cellStyle name="40% - Accent4 166" xfId="2373" xr:uid="{C539D786-0062-418D-AD15-3CDB8A470D55}"/>
    <cellStyle name="40% - Accent4 166 2" xfId="7522" xr:uid="{24F7C8A6-7D93-4EE6-A5C4-C5951B50B439}"/>
    <cellStyle name="40% - Accent4 166 2 2" xfId="15279" xr:uid="{5B18456F-0512-47A8-80E6-A9C017A5E434}"/>
    <cellStyle name="40% - Accent4 166 2 2 2" xfId="34289" xr:uid="{3B5BBD51-36C8-4D13-ADA0-B9C7A7B9A2D7}"/>
    <cellStyle name="40% - Accent4 166 2 2 3" xfId="49423" xr:uid="{BF2B6611-9227-4CC1-BE9C-7E855C19451F}"/>
    <cellStyle name="40% - Accent4 166 2 3" xfId="26745" xr:uid="{909FC0C2-55DE-4D5B-A599-4EF4FB77CFB3}"/>
    <cellStyle name="40% - Accent4 166 2 4" xfId="41879" xr:uid="{27AE26D5-6EBC-4FE7-A953-2E2D32221DD9}"/>
    <cellStyle name="40% - Accent4 166 3" xfId="5027" xr:uid="{504708C8-5B0D-4E21-B31B-A7D80F6FF924}"/>
    <cellStyle name="40% - Accent4 166 3 2" xfId="12790" xr:uid="{263A8891-5B0E-405F-9DE6-6D74FE001A4B}"/>
    <cellStyle name="40% - Accent4 166 3 2 2" xfId="31815" xr:uid="{267F5CE7-469C-4168-8696-CBCE36B33FAA}"/>
    <cellStyle name="40% - Accent4 166 3 2 3" xfId="46949" xr:uid="{D0FFE9FB-6EEF-4BA5-B23C-CDA2B1DD5D0E}"/>
    <cellStyle name="40% - Accent4 166 3 3" xfId="24271" xr:uid="{9234A180-7614-4175-A252-F8E3182C7A89}"/>
    <cellStyle name="40% - Accent4 166 3 4" xfId="39405" xr:uid="{7D2E3787-7E3A-4CFF-B5D7-DC054D4A62A5}"/>
    <cellStyle name="40% - Accent4 166 4" xfId="10164" xr:uid="{D32115D6-4461-48D1-8CF7-1FEAA4689C5B}"/>
    <cellStyle name="40% - Accent4 166 4 2" xfId="29273" xr:uid="{60DCCCE6-6C54-47CE-B81A-D157CED7053F}"/>
    <cellStyle name="40% - Accent4 166 4 3" xfId="44407" xr:uid="{18FDBD4F-BEE0-48EF-809D-BEBD311EFD66}"/>
    <cellStyle name="40% - Accent4 166 5" xfId="21729" xr:uid="{B1EAC1EB-6903-47DE-889D-58EDBAD6AE3F}"/>
    <cellStyle name="40% - Accent4 166 6" xfId="36863" xr:uid="{1166193A-949A-47EE-A473-3756F6B18F7A}"/>
    <cellStyle name="40% - Accent4 167" xfId="2387" xr:uid="{B1F3A9FB-7700-4D53-AE45-386E5937A5B6}"/>
    <cellStyle name="40% - Accent4 167 2" xfId="7536" xr:uid="{C565F278-B7D5-4AB1-AFEF-E0EBECF98C33}"/>
    <cellStyle name="40% - Accent4 167 2 2" xfId="15293" xr:uid="{25431C47-0BD7-4579-8B22-3B2EACA0F256}"/>
    <cellStyle name="40% - Accent4 167 2 2 2" xfId="34303" xr:uid="{6180C84C-82BE-4BE1-8F92-545889208D5B}"/>
    <cellStyle name="40% - Accent4 167 2 2 3" xfId="49437" xr:uid="{1A8453AE-7838-4440-B9D8-5CADEB540989}"/>
    <cellStyle name="40% - Accent4 167 2 3" xfId="26759" xr:uid="{5B1757D3-E310-4AD7-B3E1-ED2F91EAEDFD}"/>
    <cellStyle name="40% - Accent4 167 2 4" xfId="41893" xr:uid="{94D8B051-CC89-42A5-8093-AA8515479C7E}"/>
    <cellStyle name="40% - Accent4 167 3" xfId="5041" xr:uid="{A5BA9A7E-92B4-4012-B1F1-54F9839D7512}"/>
    <cellStyle name="40% - Accent4 167 3 2" xfId="12804" xr:uid="{45B47754-900A-40FE-9D57-28E75504D95A}"/>
    <cellStyle name="40% - Accent4 167 3 2 2" xfId="31829" xr:uid="{49B3D721-FD8C-4F03-B0C1-893F1E305CD9}"/>
    <cellStyle name="40% - Accent4 167 3 2 3" xfId="46963" xr:uid="{DFC86802-20F5-4AA1-A883-62A7B412AE99}"/>
    <cellStyle name="40% - Accent4 167 3 3" xfId="24285" xr:uid="{D30FA340-0F58-4DA3-90CB-AB0D64045F02}"/>
    <cellStyle name="40% - Accent4 167 3 4" xfId="39419" xr:uid="{E38D69FD-EA80-4EA4-B611-F78CB30290FC}"/>
    <cellStyle name="40% - Accent4 167 4" xfId="10178" xr:uid="{E69DC520-D826-4C0A-8FFB-8D0EC712FA07}"/>
    <cellStyle name="40% - Accent4 167 4 2" xfId="29287" xr:uid="{66B37972-1486-459D-83EF-9F35A5FD80A7}"/>
    <cellStyle name="40% - Accent4 167 4 3" xfId="44421" xr:uid="{BE07F18B-8612-4685-85B2-1D38FFCAC3CB}"/>
    <cellStyle name="40% - Accent4 167 5" xfId="21743" xr:uid="{7024D8BA-62C0-4499-A90D-AD871002E39E}"/>
    <cellStyle name="40% - Accent4 167 6" xfId="36877" xr:uid="{2299B52B-CCC8-4F99-8215-46BA05A97FED}"/>
    <cellStyle name="40% - Accent4 168" xfId="2401" xr:uid="{DBD83CAB-0425-438E-8EB3-F10101541BC6}"/>
    <cellStyle name="40% - Accent4 168 2" xfId="7550" xr:uid="{C5EA4D0D-8AC4-4FC9-AAC8-74FE82422F34}"/>
    <cellStyle name="40% - Accent4 168 2 2" xfId="15307" xr:uid="{9301A72D-9506-4DF4-9691-BA2F3EB97B76}"/>
    <cellStyle name="40% - Accent4 168 2 2 2" xfId="34317" xr:uid="{2FF5529D-09C6-419C-AF76-827D73C464C5}"/>
    <cellStyle name="40% - Accent4 168 2 2 3" xfId="49451" xr:uid="{2C41C9AA-2AFA-4174-87BD-CAF7D7EF4B8A}"/>
    <cellStyle name="40% - Accent4 168 2 3" xfId="26773" xr:uid="{00FE9E0A-9E99-4563-A785-F94152885834}"/>
    <cellStyle name="40% - Accent4 168 2 4" xfId="41907" xr:uid="{4C350D84-4655-4FB6-B5C6-C4CAA326C038}"/>
    <cellStyle name="40% - Accent4 168 3" xfId="5055" xr:uid="{CD011763-35CB-4AD0-9598-8D78CC329C6D}"/>
    <cellStyle name="40% - Accent4 168 3 2" xfId="12818" xr:uid="{8CF91BF5-E982-457C-85A8-67A6F42B0A2A}"/>
    <cellStyle name="40% - Accent4 168 3 2 2" xfId="31843" xr:uid="{94623029-CCA8-4E9B-9EA9-3CFBAB05F7A9}"/>
    <cellStyle name="40% - Accent4 168 3 2 3" xfId="46977" xr:uid="{BCF2A895-5434-416E-9183-86C5AF3EB206}"/>
    <cellStyle name="40% - Accent4 168 3 3" xfId="24299" xr:uid="{13EAEAD0-C075-4649-8B86-F8E61DD1B291}"/>
    <cellStyle name="40% - Accent4 168 3 4" xfId="39433" xr:uid="{2741F22E-2866-4664-AA7C-2A6E90C8758E}"/>
    <cellStyle name="40% - Accent4 168 4" xfId="10192" xr:uid="{0A41033D-0E54-43A2-9868-39A8B9EC7BFF}"/>
    <cellStyle name="40% - Accent4 168 4 2" xfId="29301" xr:uid="{2536F33D-2DC0-48FC-9744-4945C5079C05}"/>
    <cellStyle name="40% - Accent4 168 4 3" xfId="44435" xr:uid="{43D0184F-265E-45C8-96D2-D749A711B143}"/>
    <cellStyle name="40% - Accent4 168 5" xfId="21757" xr:uid="{3BDFCAF5-B422-4400-911E-28350F80717D}"/>
    <cellStyle name="40% - Accent4 168 6" xfId="36891" xr:uid="{D36F3323-CA6E-40D2-A153-A681BD4EF5A6}"/>
    <cellStyle name="40% - Accent4 169" xfId="2415" xr:uid="{68E6CA46-C61B-4B39-8DAC-92EC186D3857}"/>
    <cellStyle name="40% - Accent4 169 2" xfId="7564" xr:uid="{EBE5599B-BB42-41B8-A77F-BC4FCE468C0B}"/>
    <cellStyle name="40% - Accent4 169 2 2" xfId="15321" xr:uid="{C98CEA65-4F76-40B8-A467-6AF38CE7176E}"/>
    <cellStyle name="40% - Accent4 169 2 2 2" xfId="34331" xr:uid="{87277724-1E4D-4001-A735-96D92293CAB3}"/>
    <cellStyle name="40% - Accent4 169 2 2 3" xfId="49465" xr:uid="{706B6F26-1B90-42AD-93E9-39C1A4BD1C55}"/>
    <cellStyle name="40% - Accent4 169 2 3" xfId="26787" xr:uid="{B76C575E-FB9B-4D57-BA4F-8AC27BAD3972}"/>
    <cellStyle name="40% - Accent4 169 2 4" xfId="41921" xr:uid="{D27A1196-A062-4629-8F21-EDE26C18C699}"/>
    <cellStyle name="40% - Accent4 169 3" xfId="5069" xr:uid="{B26F988D-0D2F-4038-9F08-BEFB36622938}"/>
    <cellStyle name="40% - Accent4 169 3 2" xfId="12832" xr:uid="{6F28364F-948B-48B7-AF99-788A89E67F0B}"/>
    <cellStyle name="40% - Accent4 169 3 2 2" xfId="31857" xr:uid="{73BD9288-38A2-4BB3-A3CA-832CF678C872}"/>
    <cellStyle name="40% - Accent4 169 3 2 3" xfId="46991" xr:uid="{C10B09F1-D42E-4025-AE9D-C59E3B75F5C9}"/>
    <cellStyle name="40% - Accent4 169 3 3" xfId="24313" xr:uid="{7F84A5A5-F752-4AD1-A064-93C81E8D40ED}"/>
    <cellStyle name="40% - Accent4 169 3 4" xfId="39447" xr:uid="{03BADE67-398D-4B60-95BF-A4A278F51696}"/>
    <cellStyle name="40% - Accent4 169 4" xfId="10206" xr:uid="{85523942-4E34-4E95-8D10-89996561B0DD}"/>
    <cellStyle name="40% - Accent4 169 4 2" xfId="29315" xr:uid="{BBAD732F-DB5C-43B1-96B8-A507F1E4A1ED}"/>
    <cellStyle name="40% - Accent4 169 4 3" xfId="44449" xr:uid="{4845762C-7714-4DA3-BC89-0148913F6B03}"/>
    <cellStyle name="40% - Accent4 169 5" xfId="21771" xr:uid="{4879E1C2-0AAC-4B8A-92C4-67BEC87BF3D9}"/>
    <cellStyle name="40% - Accent4 169 6" xfId="36905" xr:uid="{10636A0D-8D2A-43DC-A8DB-CAB7A0F09660}"/>
    <cellStyle name="40% - Accent4 17" xfId="287" xr:uid="{9E08CDF8-6430-462D-A1D2-659C409704FD}"/>
    <cellStyle name="40% - Accent4 17 2" xfId="5430" xr:uid="{D317353D-4579-45E1-8395-58D9762C03DC}"/>
    <cellStyle name="40% - Accent4 17 2 2" xfId="13187" xr:uid="{BB3B47E0-E3D4-4F71-8794-7377B55AA290}"/>
    <cellStyle name="40% - Accent4 17 2 2 2" xfId="32197" xr:uid="{6E388011-04B1-4A1F-BEE1-384C2276BC44}"/>
    <cellStyle name="40% - Accent4 17 2 2 3" xfId="47331" xr:uid="{4F20DF1F-FA1E-41AA-A9CE-B57F4FECB084}"/>
    <cellStyle name="40% - Accent4 17 2 3" xfId="24653" xr:uid="{3D3C06D0-B403-41FD-9558-BAB0D74A1115}"/>
    <cellStyle name="40% - Accent4 17 2 4" xfId="39787" xr:uid="{BF0BB7C5-60D4-461A-A396-219DD521B80D}"/>
    <cellStyle name="40% - Accent4 17 3" xfId="2941" xr:uid="{502D88FA-F47E-4603-9814-23AD19280029}"/>
    <cellStyle name="40% - Accent4 17 3 2" xfId="10704" xr:uid="{F4759E81-A382-49C1-BD82-3B8F1E1EE1F9}"/>
    <cellStyle name="40% - Accent4 17 3 2 2" xfId="29729" xr:uid="{59813369-5697-46E8-BFFE-CBAAAD97442D}"/>
    <cellStyle name="40% - Accent4 17 3 2 3" xfId="44863" xr:uid="{4E78F217-3ABF-4845-B333-76B52A5C7707}"/>
    <cellStyle name="40% - Accent4 17 3 3" xfId="22185" xr:uid="{8AD1ADC3-D800-468E-908A-6AA9210DE3B1}"/>
    <cellStyle name="40% - Accent4 17 3 4" xfId="37319" xr:uid="{C81633D5-DECE-4961-A9BD-9C2E27FF2A12}"/>
    <cellStyle name="40% - Accent4 17 4" xfId="8078" xr:uid="{6C0DFA13-B730-41AD-B699-58C91A96C7C1}"/>
    <cellStyle name="40% - Accent4 17 4 2" xfId="27187" xr:uid="{DBAE654B-E14D-4005-997B-78EC4CB45364}"/>
    <cellStyle name="40% - Accent4 17 4 3" xfId="42321" xr:uid="{8D7BB838-DC3A-4D50-83DC-2AD92870546D}"/>
    <cellStyle name="40% - Accent4 17 5" xfId="19643" xr:uid="{7FB5B402-6235-4DA9-B31E-246D369275B6}"/>
    <cellStyle name="40% - Accent4 17 6" xfId="34777" xr:uid="{603C6FEE-2D0A-4F20-8103-3D4229B96F91}"/>
    <cellStyle name="40% - Accent4 170" xfId="2429" xr:uid="{86DA7FA0-BC12-4C0D-A2DB-32C80E5E4FCF}"/>
    <cellStyle name="40% - Accent4 170 2" xfId="7578" xr:uid="{D44CAE77-C117-45FB-8C27-2413369EFF31}"/>
    <cellStyle name="40% - Accent4 170 2 2" xfId="15335" xr:uid="{4D51B152-6211-4A5D-BB7D-1C0239AE7FB2}"/>
    <cellStyle name="40% - Accent4 170 2 2 2" xfId="34345" xr:uid="{861D00B6-F88E-4977-9400-E36329BEE1B0}"/>
    <cellStyle name="40% - Accent4 170 2 2 3" xfId="49479" xr:uid="{462C083D-EFA5-484D-9DC9-762B990B4971}"/>
    <cellStyle name="40% - Accent4 170 2 3" xfId="26801" xr:uid="{7EDE750E-3887-40BD-A03D-53BC0BB112DF}"/>
    <cellStyle name="40% - Accent4 170 2 4" xfId="41935" xr:uid="{CB6BC432-2208-47DD-8404-36C0B10F79C1}"/>
    <cellStyle name="40% - Accent4 170 3" xfId="5083" xr:uid="{614AFB41-ADE0-4D2F-97CF-6719F9181A8E}"/>
    <cellStyle name="40% - Accent4 170 3 2" xfId="12846" xr:uid="{B03897A4-7988-484C-8339-0B973C81F971}"/>
    <cellStyle name="40% - Accent4 170 3 2 2" xfId="31871" xr:uid="{F122A99E-E149-4310-A0F8-F0941D15C010}"/>
    <cellStyle name="40% - Accent4 170 3 2 3" xfId="47005" xr:uid="{F39B649F-1643-4984-8396-A4899183D99C}"/>
    <cellStyle name="40% - Accent4 170 3 3" xfId="24327" xr:uid="{7BBC8967-A6DC-4B4D-A956-1E213746CF4F}"/>
    <cellStyle name="40% - Accent4 170 3 4" xfId="39461" xr:uid="{314C540C-9A0E-4BB1-A342-9A1D9C1044B1}"/>
    <cellStyle name="40% - Accent4 170 4" xfId="10220" xr:uid="{23202CFC-7E29-451A-82A9-304B5DE0CFB6}"/>
    <cellStyle name="40% - Accent4 170 4 2" xfId="29329" xr:uid="{5ED61AA6-1C4B-448C-8203-39C51E6DE4FC}"/>
    <cellStyle name="40% - Accent4 170 4 3" xfId="44463" xr:uid="{3F487ABD-C516-4089-BA8E-992BBCC1DCC8}"/>
    <cellStyle name="40% - Accent4 170 5" xfId="21785" xr:uid="{0E6546CD-FB05-4257-9872-A486B486CB64}"/>
    <cellStyle name="40% - Accent4 170 6" xfId="36919" xr:uid="{64A3612B-4BB6-43B2-965C-43A6F57302B7}"/>
    <cellStyle name="40% - Accent4 171" xfId="2443" xr:uid="{6396B11D-7DED-46F2-A44F-E30C2D380242}"/>
    <cellStyle name="40% - Accent4 171 2" xfId="7592" xr:uid="{A458C00C-730B-49FB-8ECB-72F1FEE72289}"/>
    <cellStyle name="40% - Accent4 171 2 2" xfId="15349" xr:uid="{A0C331DB-D130-47D5-AD64-F40C058EA431}"/>
    <cellStyle name="40% - Accent4 171 2 2 2" xfId="34359" xr:uid="{176904DB-0323-49DF-B444-8D7BBCB5C862}"/>
    <cellStyle name="40% - Accent4 171 2 2 3" xfId="49493" xr:uid="{52331960-C787-4060-999E-33D207F208BE}"/>
    <cellStyle name="40% - Accent4 171 2 3" xfId="26815" xr:uid="{43FCA497-8C6B-4784-9B6D-4377F255A157}"/>
    <cellStyle name="40% - Accent4 171 2 4" xfId="41949" xr:uid="{577955AA-F1BA-45E5-B02C-02A114AC9CB2}"/>
    <cellStyle name="40% - Accent4 171 3" xfId="5097" xr:uid="{B4CEA47A-91F0-483F-A3C4-FDBC25D92ECD}"/>
    <cellStyle name="40% - Accent4 171 3 2" xfId="12860" xr:uid="{82C6C907-3032-46EE-B9B0-E52DF75D12C8}"/>
    <cellStyle name="40% - Accent4 171 3 2 2" xfId="31885" xr:uid="{16822B0C-1FA3-4583-B943-D83D0C767D3B}"/>
    <cellStyle name="40% - Accent4 171 3 2 3" xfId="47019" xr:uid="{98843B24-895E-449B-BAB7-14FE5361C5A9}"/>
    <cellStyle name="40% - Accent4 171 3 3" xfId="24341" xr:uid="{10B0150B-E02D-48F3-A451-BFC9351B739B}"/>
    <cellStyle name="40% - Accent4 171 3 4" xfId="39475" xr:uid="{7C2E3EAC-18DF-4483-8F52-30DC30AB91B4}"/>
    <cellStyle name="40% - Accent4 171 4" xfId="10234" xr:uid="{BCD746E1-073F-4768-AA84-11C648B2BD92}"/>
    <cellStyle name="40% - Accent4 171 4 2" xfId="29343" xr:uid="{6871F1F0-C9B6-4DBA-A7EF-2D2DC5E5E6EF}"/>
    <cellStyle name="40% - Accent4 171 4 3" xfId="44477" xr:uid="{846539A4-6FEB-460F-BAC6-2AB36F65E4C3}"/>
    <cellStyle name="40% - Accent4 171 5" xfId="21799" xr:uid="{F71D4FE6-2D3D-4DEF-A4D3-C09A1E33EA8E}"/>
    <cellStyle name="40% - Accent4 171 6" xfId="36933" xr:uid="{11C24E22-F7A6-4058-8FCD-CB63BFF3EC4E}"/>
    <cellStyle name="40% - Accent4 172" xfId="2457" xr:uid="{6D20D932-4C7C-4BAE-99CA-808428E2DCE2}"/>
    <cellStyle name="40% - Accent4 172 2" xfId="7606" xr:uid="{6F8BDFBA-7EC6-4182-86C7-2909BD558800}"/>
    <cellStyle name="40% - Accent4 172 2 2" xfId="15363" xr:uid="{0B35812A-52A1-41DB-A82E-95E3B672775E}"/>
    <cellStyle name="40% - Accent4 172 2 2 2" xfId="34373" xr:uid="{670B300D-C6DB-4DA8-B9FA-23CC96A36824}"/>
    <cellStyle name="40% - Accent4 172 2 2 3" xfId="49507" xr:uid="{7C4F1A52-758A-48BA-8155-F654395BC165}"/>
    <cellStyle name="40% - Accent4 172 2 3" xfId="26829" xr:uid="{16DF0540-611B-48A0-A6AB-2B0AA4BDC4EE}"/>
    <cellStyle name="40% - Accent4 172 2 4" xfId="41963" xr:uid="{BB9D4A2B-BCBE-4BB7-B6E3-EFEFBD9CE9D5}"/>
    <cellStyle name="40% - Accent4 172 3" xfId="5111" xr:uid="{D1B90978-67A3-4DE6-9D0B-CFC5B6144CF7}"/>
    <cellStyle name="40% - Accent4 172 3 2" xfId="12874" xr:uid="{452B401F-A41A-44CF-BCF0-16A2B19CE40E}"/>
    <cellStyle name="40% - Accent4 172 3 2 2" xfId="31899" xr:uid="{6D4D0EE2-735A-463E-80F4-FC3B20E25DFC}"/>
    <cellStyle name="40% - Accent4 172 3 2 3" xfId="47033" xr:uid="{8C2F6818-CAC4-441D-975A-9FC96465CA8C}"/>
    <cellStyle name="40% - Accent4 172 3 3" xfId="24355" xr:uid="{CC81EE2E-6148-4B52-A194-38F2155A94E6}"/>
    <cellStyle name="40% - Accent4 172 3 4" xfId="39489" xr:uid="{01E40C1D-261E-4A25-B759-5EF12EEAFF3F}"/>
    <cellStyle name="40% - Accent4 172 4" xfId="10248" xr:uid="{06574EE1-FED8-4B46-88A7-4D482ADD1029}"/>
    <cellStyle name="40% - Accent4 172 4 2" xfId="29357" xr:uid="{A7161B63-804A-4A3D-886E-64B0095017AD}"/>
    <cellStyle name="40% - Accent4 172 4 3" xfId="44491" xr:uid="{3CCE1B15-2D8E-44C5-9FAC-E87B51D50E83}"/>
    <cellStyle name="40% - Accent4 172 5" xfId="21813" xr:uid="{8F59E8E8-9145-4C56-9D8C-28D2ECA31892}"/>
    <cellStyle name="40% - Accent4 172 6" xfId="36947" xr:uid="{A401032A-A492-4981-94F5-0C353A9ED5ED}"/>
    <cellStyle name="40% - Accent4 173" xfId="2471" xr:uid="{20EB2CEB-95B5-49A3-BF4E-0301101AAB07}"/>
    <cellStyle name="40% - Accent4 173 2" xfId="7620" xr:uid="{905841E7-7D33-4A63-9B2D-7E523343E9A2}"/>
    <cellStyle name="40% - Accent4 173 2 2" xfId="15377" xr:uid="{E5302F16-E41F-4C70-8394-E3E2D88BF4E2}"/>
    <cellStyle name="40% - Accent4 173 2 2 2" xfId="34387" xr:uid="{A360885E-DA1B-4877-AC41-046F74585F7D}"/>
    <cellStyle name="40% - Accent4 173 2 2 3" xfId="49521" xr:uid="{265E07BA-4938-4671-BE8B-2ACC37B3AE84}"/>
    <cellStyle name="40% - Accent4 173 2 3" xfId="26843" xr:uid="{A2E058D5-9EDE-4143-BE54-6E485D22481D}"/>
    <cellStyle name="40% - Accent4 173 2 4" xfId="41977" xr:uid="{4E5617EA-9554-4E0D-B117-1D3B734A5CDB}"/>
    <cellStyle name="40% - Accent4 173 3" xfId="5125" xr:uid="{C2F80A65-11CC-4A7E-8F93-0054CD0339EC}"/>
    <cellStyle name="40% - Accent4 173 3 2" xfId="12888" xr:uid="{2E63558A-9093-470D-BA51-D2969C88BDB1}"/>
    <cellStyle name="40% - Accent4 173 3 2 2" xfId="31913" xr:uid="{CD6BDC86-7300-4A36-BBC0-748E076EE2CC}"/>
    <cellStyle name="40% - Accent4 173 3 2 3" xfId="47047" xr:uid="{E873CA34-B9A7-40DB-955B-B63FB5C387E1}"/>
    <cellStyle name="40% - Accent4 173 3 3" xfId="24369" xr:uid="{E46FD9D1-0483-4867-AD47-2E4C5FE1130E}"/>
    <cellStyle name="40% - Accent4 173 3 4" xfId="39503" xr:uid="{0824983D-A165-444B-93E3-B8CC04BF557B}"/>
    <cellStyle name="40% - Accent4 173 4" xfId="10262" xr:uid="{7D612CD2-D2F8-4648-932F-C9F6D2287BFB}"/>
    <cellStyle name="40% - Accent4 173 4 2" xfId="29371" xr:uid="{86A6C311-BA98-4685-8C67-805EC85D7077}"/>
    <cellStyle name="40% - Accent4 173 4 3" xfId="44505" xr:uid="{B95E0978-C158-4FE1-B242-23D90C1564FA}"/>
    <cellStyle name="40% - Accent4 173 5" xfId="21827" xr:uid="{B317FC6C-1D2D-4B43-98A7-2949603F2D60}"/>
    <cellStyle name="40% - Accent4 173 6" xfId="36961" xr:uid="{F0DC8358-4495-4ABB-8DFC-9F76DDF17C06}"/>
    <cellStyle name="40% - Accent4 174" xfId="2485" xr:uid="{4BFB65B7-21FD-43EF-9779-C80279D693B4}"/>
    <cellStyle name="40% - Accent4 174 2" xfId="7634" xr:uid="{9776C1F5-EBF9-4C93-B618-13FA5ACA07D2}"/>
    <cellStyle name="40% - Accent4 174 2 2" xfId="15391" xr:uid="{875FCDE1-C78A-41EB-BDD2-B76376DBE917}"/>
    <cellStyle name="40% - Accent4 174 2 2 2" xfId="34401" xr:uid="{96AD7E8F-6019-4C3D-AEBD-5DA8DAA94A68}"/>
    <cellStyle name="40% - Accent4 174 2 2 3" xfId="49535" xr:uid="{7CC8F0FE-6F5E-4977-B583-65CE1FEBB1D1}"/>
    <cellStyle name="40% - Accent4 174 2 3" xfId="26857" xr:uid="{6E41F46A-E6F6-4FAA-A83F-FCFF55FE2E8A}"/>
    <cellStyle name="40% - Accent4 174 2 4" xfId="41991" xr:uid="{AE690007-DDF7-4FD5-A30E-5BE66F6E96E2}"/>
    <cellStyle name="40% - Accent4 174 3" xfId="5139" xr:uid="{0981AE89-C893-45A0-86BA-28319AA3A087}"/>
    <cellStyle name="40% - Accent4 174 3 2" xfId="12902" xr:uid="{43036234-95DF-4427-BCE6-E530FAA00BEA}"/>
    <cellStyle name="40% - Accent4 174 3 2 2" xfId="31927" xr:uid="{CD0CF1AE-A7FC-49CB-889D-CD9E171EBC4C}"/>
    <cellStyle name="40% - Accent4 174 3 2 3" xfId="47061" xr:uid="{9E3298FD-9844-4CB2-95E6-179549AFB2B3}"/>
    <cellStyle name="40% - Accent4 174 3 3" xfId="24383" xr:uid="{687148E7-166A-4D36-9B64-C4D3662594A1}"/>
    <cellStyle name="40% - Accent4 174 3 4" xfId="39517" xr:uid="{8ED6D489-DD33-4896-9362-62FAE7201292}"/>
    <cellStyle name="40% - Accent4 174 4" xfId="10276" xr:uid="{EF40C2F8-9EDB-444E-A105-CA1D280E6A93}"/>
    <cellStyle name="40% - Accent4 174 4 2" xfId="29385" xr:uid="{42385F6C-FD4D-4DDC-9461-65311C984027}"/>
    <cellStyle name="40% - Accent4 174 4 3" xfId="44519" xr:uid="{2EC456FF-B896-409E-A5BA-6DDA154582DE}"/>
    <cellStyle name="40% - Accent4 174 5" xfId="21841" xr:uid="{018DE011-0FC3-47D5-A33B-13345A4E84B6}"/>
    <cellStyle name="40% - Accent4 174 6" xfId="36975" xr:uid="{92E4F29F-B5E1-46A3-838E-32CD10C3F216}"/>
    <cellStyle name="40% - Accent4 175" xfId="2499" xr:uid="{57025F22-5225-46C6-96FD-B459F7818339}"/>
    <cellStyle name="40% - Accent4 175 2" xfId="7648" xr:uid="{FD8C0932-3759-4F25-8A46-9423E67E00BE}"/>
    <cellStyle name="40% - Accent4 175 2 2" xfId="15405" xr:uid="{DBBF7DD1-59D7-437D-A64C-CBDCB99EC745}"/>
    <cellStyle name="40% - Accent4 175 2 2 2" xfId="34415" xr:uid="{90658249-6002-41BE-AF67-4DDED37E5394}"/>
    <cellStyle name="40% - Accent4 175 2 2 3" xfId="49549" xr:uid="{96CA6902-CBA9-4684-944E-FA7CEBFC85CF}"/>
    <cellStyle name="40% - Accent4 175 2 3" xfId="26871" xr:uid="{9D971165-0376-44DD-B939-F4FF870B95D2}"/>
    <cellStyle name="40% - Accent4 175 2 4" xfId="42005" xr:uid="{6F5760C0-8921-4444-829C-65347D1ED203}"/>
    <cellStyle name="40% - Accent4 175 3" xfId="5153" xr:uid="{BEB5D0ED-7411-4454-B219-2AD0F3CF8EB7}"/>
    <cellStyle name="40% - Accent4 175 3 2" xfId="12916" xr:uid="{8356C511-FFD4-409C-8012-DE488DD7ECD9}"/>
    <cellStyle name="40% - Accent4 175 3 2 2" xfId="31941" xr:uid="{00196DB9-BE19-46B7-A972-F8A84415CE66}"/>
    <cellStyle name="40% - Accent4 175 3 2 3" xfId="47075" xr:uid="{F116BCC7-B828-4914-8B62-35783DA853D5}"/>
    <cellStyle name="40% - Accent4 175 3 3" xfId="24397" xr:uid="{DD52B0A6-1FC6-4CB1-A91E-7AE3BF479249}"/>
    <cellStyle name="40% - Accent4 175 3 4" xfId="39531" xr:uid="{4AC0DC5D-1779-42BD-AE4A-9D69798377A5}"/>
    <cellStyle name="40% - Accent4 175 4" xfId="10290" xr:uid="{FAC1CF15-17A1-4365-AE2A-90DFCEA1FA83}"/>
    <cellStyle name="40% - Accent4 175 4 2" xfId="29399" xr:uid="{419DFA82-5417-4C0C-9906-0898E277DACA}"/>
    <cellStyle name="40% - Accent4 175 4 3" xfId="44533" xr:uid="{A4E324FF-258C-4874-A19B-B48DA9582DE2}"/>
    <cellStyle name="40% - Accent4 175 5" xfId="21855" xr:uid="{7777788B-D901-4CE9-8CC1-7D2C02C1BBC6}"/>
    <cellStyle name="40% - Accent4 175 6" xfId="36989" xr:uid="{0C5E948C-0B0D-4255-B3E0-2A404A409DA7}"/>
    <cellStyle name="40% - Accent4 176" xfId="2513" xr:uid="{505332C5-80DF-4BB8-AAD1-06D34FC6CACE}"/>
    <cellStyle name="40% - Accent4 176 2" xfId="7662" xr:uid="{EAC47BB6-4D99-4610-A625-471988A6D8C3}"/>
    <cellStyle name="40% - Accent4 176 2 2" xfId="15419" xr:uid="{B37F5B8E-16F4-4DCE-ACF4-840CBB5D9132}"/>
    <cellStyle name="40% - Accent4 176 2 2 2" xfId="34429" xr:uid="{74ACDE2A-3822-4CA3-AD64-2E7D4FE45577}"/>
    <cellStyle name="40% - Accent4 176 2 2 3" xfId="49563" xr:uid="{1CB937E2-2E9A-498D-BBE4-24C563E00469}"/>
    <cellStyle name="40% - Accent4 176 2 3" xfId="26885" xr:uid="{39FF6097-1B18-4120-BC77-910F9C8BBD8B}"/>
    <cellStyle name="40% - Accent4 176 2 4" xfId="42019" xr:uid="{42E074BE-A598-4E80-B5B4-1FDA5D60B0E0}"/>
    <cellStyle name="40% - Accent4 176 3" xfId="5167" xr:uid="{8D33647F-042A-4DC8-8459-877B29E01B96}"/>
    <cellStyle name="40% - Accent4 176 3 2" xfId="12930" xr:uid="{3C10601A-E7F2-43A5-A35B-A1B81D92B5C0}"/>
    <cellStyle name="40% - Accent4 176 3 2 2" xfId="31955" xr:uid="{BED5F196-4F97-47B5-A82A-5828BA18B169}"/>
    <cellStyle name="40% - Accent4 176 3 2 3" xfId="47089" xr:uid="{FFC1B634-35A7-41BB-9503-8FB9D2B9AFAA}"/>
    <cellStyle name="40% - Accent4 176 3 3" xfId="24411" xr:uid="{A71039BD-01EE-4584-B7C0-5F0F48BBA6B8}"/>
    <cellStyle name="40% - Accent4 176 3 4" xfId="39545" xr:uid="{9A17FFE2-AB96-4B23-8DC7-885324ACCF82}"/>
    <cellStyle name="40% - Accent4 176 4" xfId="10304" xr:uid="{E5CEF47F-963A-432A-A032-33A8F8DA56C5}"/>
    <cellStyle name="40% - Accent4 176 4 2" xfId="29413" xr:uid="{01295667-52D2-413A-8CBE-D9DCCA4369AE}"/>
    <cellStyle name="40% - Accent4 176 4 3" xfId="44547" xr:uid="{48022D3A-DE80-420A-9C40-692546EEDB65}"/>
    <cellStyle name="40% - Accent4 176 5" xfId="21869" xr:uid="{979A2FD4-673E-41A0-821F-58E94A6BB64A}"/>
    <cellStyle name="40% - Accent4 176 6" xfId="37003" xr:uid="{D6759371-5693-46F8-950A-D809A899B827}"/>
    <cellStyle name="40% - Accent4 177" xfId="2527" xr:uid="{0BE65457-94C3-4244-A70F-3D0E0A84CCAF}"/>
    <cellStyle name="40% - Accent4 177 2" xfId="5181" xr:uid="{D626AE01-4374-4CD1-92EC-CE458CE6A55F}"/>
    <cellStyle name="40% - Accent4 177 2 2" xfId="12944" xr:uid="{1C1F679A-1617-4398-82B1-6EC5AD79E48F}"/>
    <cellStyle name="40% - Accent4 177 2 2 2" xfId="31969" xr:uid="{62A73E9E-77F4-4F16-83DB-4B77395B4EAD}"/>
    <cellStyle name="40% - Accent4 177 2 2 3" xfId="47103" xr:uid="{8231EC50-FFC3-4153-8B7A-A0DB0C8E1262}"/>
    <cellStyle name="40% - Accent4 177 2 3" xfId="24425" xr:uid="{B4D2B055-80CC-41F4-93BE-BE1CC7218524}"/>
    <cellStyle name="40% - Accent4 177 2 4" xfId="39559" xr:uid="{4F3A7AD9-7FC9-4414-B6EA-AEBC0A48139D}"/>
    <cellStyle name="40% - Accent4 177 3" xfId="10318" xr:uid="{B399CA58-EA59-471E-B9DB-C14778074003}"/>
    <cellStyle name="40% - Accent4 177 3 2" xfId="29427" xr:uid="{4423079F-6CF0-4F47-B5F6-98FBFC6AE872}"/>
    <cellStyle name="40% - Accent4 177 3 3" xfId="44561" xr:uid="{142A193E-D496-4F7A-A93E-0D253967AEB1}"/>
    <cellStyle name="40% - Accent4 177 4" xfId="21883" xr:uid="{63F3FEAB-7438-43A6-B1F7-8AC67BC79FA0}"/>
    <cellStyle name="40% - Accent4 177 5" xfId="37017" xr:uid="{03558C6E-DDA9-46D4-97F7-8923AE03D66D}"/>
    <cellStyle name="40% - Accent4 178" xfId="2541" xr:uid="{8C723C95-8C9E-4816-9D3A-B9025A33F925}"/>
    <cellStyle name="40% - Accent4 178 2" xfId="7676" xr:uid="{4FF23086-A896-4837-869B-7904FAAC2CFD}"/>
    <cellStyle name="40% - Accent4 178 2 2" xfId="15433" xr:uid="{323BA3D8-F02C-46A2-9CA7-39C83811C297}"/>
    <cellStyle name="40% - Accent4 178 2 2 2" xfId="15973" xr:uid="{4F432B39-2011-4BB8-8AD2-9A8ED55C9731}"/>
    <cellStyle name="40% - Accent4 178 2 2 2 2" xfId="18779" xr:uid="{FBF14EB2-E9A4-4012-AA9B-856E1F6469F2}"/>
    <cellStyle name="40% - Accent4 178 2 2 3" xfId="18308" xr:uid="{BE9222E9-8100-4EAA-ABF7-BD0FCFC2DDA0}"/>
    <cellStyle name="40% - Accent4 178 2 3" xfId="15760" xr:uid="{64283E2C-483F-45A2-A181-251209D15BA2}"/>
    <cellStyle name="40% - Accent4 178 2 3 2" xfId="18566" xr:uid="{57765474-7312-4426-ABD9-AAEA8DB00FE3}"/>
    <cellStyle name="40% - Accent4 178 2 4" xfId="18095" xr:uid="{0F2293BA-63E0-4D3D-ABA8-D59FF15EA5BD}"/>
    <cellStyle name="40% - Accent4 178 3" xfId="7691" xr:uid="{9825CD0B-F060-4D94-A7B1-45A801761E4C}"/>
    <cellStyle name="40% - Accent4 178 3 2" xfId="15448" xr:uid="{09038153-5D9D-412D-9780-3E3F6C3FA388}"/>
    <cellStyle name="40% - Accent4 178 3 2 2" xfId="15988" xr:uid="{201C2936-B5E5-4330-BB17-38146DFC5E6A}"/>
    <cellStyle name="40% - Accent4 178 3 2 2 2" xfId="18794" xr:uid="{EBF2F53C-6921-45F0-8BCA-B22B9D93F5FD}"/>
    <cellStyle name="40% - Accent4 178 3 2 3" xfId="18323" xr:uid="{DF8092DE-DC49-4054-95AE-C5BE3ACB0BD3}"/>
    <cellStyle name="40% - Accent4 178 3 3" xfId="15775" xr:uid="{E944812B-7580-4C9F-A9D0-B618D10B2596}"/>
    <cellStyle name="40% - Accent4 178 3 3 2" xfId="18581" xr:uid="{7170BD66-22BD-4167-B2A6-AA842ED32BA7}"/>
    <cellStyle name="40% - Accent4 178 3 4" xfId="18110" xr:uid="{04155C27-DC47-4464-97AB-D46E32BA70E6}"/>
    <cellStyle name="40% - Accent4 178 4" xfId="5195" xr:uid="{FD90F60D-28E0-4FEE-BA1D-E9A9DEBC8093}"/>
    <cellStyle name="40% - Accent4 178 4 2" xfId="12958" xr:uid="{5AA21033-FA68-4A7C-83BD-36870CDB058A}"/>
    <cellStyle name="40% - Accent4 178 4 2 2" xfId="15958" xr:uid="{3815C654-6371-4344-BA18-AC5248DE4D35}"/>
    <cellStyle name="40% - Accent4 178 4 2 2 2" xfId="18764" xr:uid="{9ECA04F4-DB1C-4915-A94E-8CC5F2B65BE4}"/>
    <cellStyle name="40% - Accent4 178 4 2 3" xfId="18293" xr:uid="{73817FCB-68AB-4C57-9F98-3E47BAD95FF1}"/>
    <cellStyle name="40% - Accent4 178 4 3" xfId="15745" xr:uid="{54C8904A-5025-4FF7-8D18-35514AAFE8D8}"/>
    <cellStyle name="40% - Accent4 178 4 3 2" xfId="18551" xr:uid="{1DC69209-BAE5-477E-AD88-19B0C5AF8B20}"/>
    <cellStyle name="40% - Accent4 178 4 4" xfId="18080" xr:uid="{9E41DB84-6E9D-4AD5-9936-A75EF151F7F3}"/>
    <cellStyle name="40% - Accent4 178 5" xfId="10332" xr:uid="{6FF2342A-94B3-46AB-BE48-9B58151539F4}"/>
    <cellStyle name="40% - Accent4 178 5 2" xfId="29441" xr:uid="{CEA3A646-5695-428C-8032-F61939B3CD95}"/>
    <cellStyle name="40% - Accent4 178 5 3" xfId="44575" xr:uid="{640A7B2F-CF26-4B23-A30D-2EF754A257D0}"/>
    <cellStyle name="40% - Accent4 178 6" xfId="21897" xr:uid="{D9A36DB3-2AA6-49B3-80B0-24D097891C27}"/>
    <cellStyle name="40% - Accent4 178 7" xfId="37031" xr:uid="{00423862-056B-4F89-91E8-F52254B96F01}"/>
    <cellStyle name="40% - Accent4 179" xfId="2555" xr:uid="{DD8E7335-386C-438A-8128-203ED1BA2E0C}"/>
    <cellStyle name="40% - Accent4 179 2" xfId="7706" xr:uid="{B599510B-8F48-4598-97B1-7AEEC7DDB529}"/>
    <cellStyle name="40% - Accent4 179 2 2" xfId="15463" xr:uid="{7277BE08-76CC-4CE6-8CBC-44A96BEC9795}"/>
    <cellStyle name="40% - Accent4 179 2 2 2" xfId="34443" xr:uid="{127D3325-18A9-407D-B7C6-F95AA6C94C00}"/>
    <cellStyle name="40% - Accent4 179 2 2 3" xfId="49577" xr:uid="{949101B2-5705-4A05-A858-9CC614B5DB03}"/>
    <cellStyle name="40% - Accent4 179 2 3" xfId="26899" xr:uid="{46D23358-3A35-40DA-B324-40042FFDF87E}"/>
    <cellStyle name="40% - Accent4 179 2 4" xfId="42033" xr:uid="{0CC77257-BE90-4904-9878-A7EFA1926C61}"/>
    <cellStyle name="40% - Accent4 179 3" xfId="10346" xr:uid="{F3AB5ADF-9A3E-48F9-B28A-FA965B5CD018}"/>
    <cellStyle name="40% - Accent4 179 3 2" xfId="29455" xr:uid="{B621D12C-F38C-4226-8BF9-CA4D35A30323}"/>
    <cellStyle name="40% - Accent4 179 3 3" xfId="44589" xr:uid="{71A023B4-943A-4799-923E-26A6341C350E}"/>
    <cellStyle name="40% - Accent4 179 4" xfId="21911" xr:uid="{175F4D1D-1E48-43B3-A89D-AB3DE00117E3}"/>
    <cellStyle name="40% - Accent4 179 5" xfId="37045" xr:uid="{4206BE92-E8BA-4FCB-8095-67D6B17033C9}"/>
    <cellStyle name="40% - Accent4 18" xfId="301" xr:uid="{72C87218-600B-4D64-83CD-7BD66F466490}"/>
    <cellStyle name="40% - Accent4 18 2" xfId="5444" xr:uid="{45F1A39C-AE8F-4176-A836-3218D859B1B2}"/>
    <cellStyle name="40% - Accent4 18 2 2" xfId="13201" xr:uid="{00B6A39A-2FBB-452E-8682-8284AE3C30B4}"/>
    <cellStyle name="40% - Accent4 18 2 2 2" xfId="32211" xr:uid="{39FA9CA6-1807-4622-A3E3-DF0A84CCF4BA}"/>
    <cellStyle name="40% - Accent4 18 2 2 3" xfId="47345" xr:uid="{803A4060-C900-477C-A6FB-7E1038E666FC}"/>
    <cellStyle name="40% - Accent4 18 2 3" xfId="24667" xr:uid="{F84D9DC7-7517-484A-9495-7F8B36F2EC71}"/>
    <cellStyle name="40% - Accent4 18 2 4" xfId="39801" xr:uid="{E33A26F3-0ED6-432E-94AF-6CA1697D8DE4}"/>
    <cellStyle name="40% - Accent4 18 3" xfId="2955" xr:uid="{217A74F3-BB6B-4A2D-813F-863FBC0D64CC}"/>
    <cellStyle name="40% - Accent4 18 3 2" xfId="10718" xr:uid="{2440D0DA-10F5-4D42-BFAD-01AB393450B5}"/>
    <cellStyle name="40% - Accent4 18 3 2 2" xfId="29743" xr:uid="{285E7175-9D0A-4D43-947C-4F38C74EC4BF}"/>
    <cellStyle name="40% - Accent4 18 3 2 3" xfId="44877" xr:uid="{BDB04121-3E18-4F74-87F2-7A76CA9FA426}"/>
    <cellStyle name="40% - Accent4 18 3 3" xfId="22199" xr:uid="{75D1F406-9B55-4C44-AABE-33138BA77B78}"/>
    <cellStyle name="40% - Accent4 18 3 4" xfId="37333" xr:uid="{5B61E864-BD25-40ED-8447-7D5CBA96F4D2}"/>
    <cellStyle name="40% - Accent4 18 4" xfId="8092" xr:uid="{74B6CBC0-4D10-414D-9E4C-2168766D256F}"/>
    <cellStyle name="40% - Accent4 18 4 2" xfId="27201" xr:uid="{9579E1E6-D0BB-4E46-AC53-1A8365046BE3}"/>
    <cellStyle name="40% - Accent4 18 4 3" xfId="42335" xr:uid="{0E6BAEE1-2EE6-4395-98AD-0FABB0D639E7}"/>
    <cellStyle name="40% - Accent4 18 5" xfId="19657" xr:uid="{35909B8B-1103-437F-A890-921B2AC925B3}"/>
    <cellStyle name="40% - Accent4 18 6" xfId="34791" xr:uid="{8B917FDD-5FAF-40B4-AC96-BDAA1E6989AD}"/>
    <cellStyle name="40% - Accent4 180" xfId="2569" xr:uid="{097E3AF9-1BA7-4485-9AB3-CC6CD031E089}"/>
    <cellStyle name="40% - Accent4 180 2" xfId="7720" xr:uid="{496AEABF-1D94-4AA4-990F-29CEFEECF067}"/>
    <cellStyle name="40% - Accent4 180 2 2" xfId="15477" xr:uid="{1F1900F8-B9F1-4726-A880-5FEFF71952B7}"/>
    <cellStyle name="40% - Accent4 180 2 2 2" xfId="34457" xr:uid="{E8E752EA-6B2E-4D56-B86F-AD44FC3E5F22}"/>
    <cellStyle name="40% - Accent4 180 2 2 3" xfId="49591" xr:uid="{EEBE3F32-20BD-468E-820E-3D688558C13F}"/>
    <cellStyle name="40% - Accent4 180 2 3" xfId="26913" xr:uid="{227E9D85-B602-46AC-8BE4-59901DA3F2E6}"/>
    <cellStyle name="40% - Accent4 180 2 4" xfId="42047" xr:uid="{C89BFED7-EA26-4D5A-A86A-D0E725097A0C}"/>
    <cellStyle name="40% - Accent4 180 3" xfId="10360" xr:uid="{EF9080A4-BC8D-4970-8371-16D8438AC984}"/>
    <cellStyle name="40% - Accent4 180 3 2" xfId="29469" xr:uid="{B9DD0EEC-D691-40EC-8DE9-472CD015C064}"/>
    <cellStyle name="40% - Accent4 180 3 3" xfId="44603" xr:uid="{138E8F11-7FB9-43B7-9D17-FC39ED8B5758}"/>
    <cellStyle name="40% - Accent4 180 4" xfId="21925" xr:uid="{AD981F83-5AD8-4AC5-A798-4ABEFF480335}"/>
    <cellStyle name="40% - Accent4 180 5" xfId="37059" xr:uid="{52B7BF01-8861-4FDD-AB47-4BEE5DE4AF83}"/>
    <cellStyle name="40% - Accent4 181" xfId="2583" xr:uid="{3CDFD341-50A6-4A8E-952D-3D29729EDEBB}"/>
    <cellStyle name="40% - Accent4 181 2" xfId="7734" xr:uid="{81CE37D4-0769-433B-80D3-1610A43E8154}"/>
    <cellStyle name="40% - Accent4 181 2 2" xfId="15491" xr:uid="{C0DA903B-0429-4595-AD73-92F0A34FE65D}"/>
    <cellStyle name="40% - Accent4 181 2 2 2" xfId="34471" xr:uid="{2C8431E2-918B-4039-80B5-411DE475ADAD}"/>
    <cellStyle name="40% - Accent4 181 2 2 3" xfId="49605" xr:uid="{BFE0704D-0D80-4152-95AC-7228FE2BDA94}"/>
    <cellStyle name="40% - Accent4 181 2 3" xfId="26927" xr:uid="{8D06DF5E-4405-4EEA-B894-83C06941FB92}"/>
    <cellStyle name="40% - Accent4 181 2 4" xfId="42061" xr:uid="{A6EB7F79-463E-4EE5-B153-253F345CD509}"/>
    <cellStyle name="40% - Accent4 181 3" xfId="10374" xr:uid="{16478D67-F7DA-470A-BB31-626BEC125066}"/>
    <cellStyle name="40% - Accent4 181 3 2" xfId="29483" xr:uid="{43426CD1-F066-4607-BDF3-9AC34E2E76D3}"/>
    <cellStyle name="40% - Accent4 181 3 3" xfId="44617" xr:uid="{C88F69F5-32DE-4583-B13B-09508C7C57D0}"/>
    <cellStyle name="40% - Accent4 181 4" xfId="21939" xr:uid="{0EEF59F4-D9AE-45F4-B824-C177280CEB4A}"/>
    <cellStyle name="40% - Accent4 181 5" xfId="37073" xr:uid="{C2102CC5-B7AF-4FD1-90B2-051BC4EA0534}"/>
    <cellStyle name="40% - Accent4 182" xfId="2620" xr:uid="{E18FA9B3-D90C-4C32-98B1-76ADFE19F7CD}"/>
    <cellStyle name="40% - Accent4 182 2" xfId="7748" xr:uid="{7667FD58-3859-4EC8-B8E3-F340ABE54527}"/>
    <cellStyle name="40% - Accent4 182 2 2" xfId="15505" xr:uid="{B6AA2F3B-CCFD-4CF6-B57F-6C896DD26685}"/>
    <cellStyle name="40% - Accent4 182 2 2 2" xfId="16003" xr:uid="{E97C89EE-258A-443E-A30C-BC1496FFB1A8}"/>
    <cellStyle name="40% - Accent4 182 2 2 2 2" xfId="18809" xr:uid="{037ABFF4-15EB-4A6F-B7CD-85A5800D8DBE}"/>
    <cellStyle name="40% - Accent4 182 2 2 3" xfId="18338" xr:uid="{0DCE4984-233F-479F-B76F-451C864D3FB1}"/>
    <cellStyle name="40% - Accent4 182 2 3" xfId="15790" xr:uid="{48361328-8C85-419D-AF87-87F396751FF5}"/>
    <cellStyle name="40% - Accent4 182 2 3 2" xfId="18596" xr:uid="{810C0B58-0BEE-4A34-99E0-D27A28034E87}"/>
    <cellStyle name="40% - Accent4 182 2 4" xfId="18125" xr:uid="{A7BEBB74-815B-4CDA-BB17-A1B358E7B87C}"/>
    <cellStyle name="40% - Accent4 182 3" xfId="10388" xr:uid="{99C524C6-997F-4312-BD36-5D8EFF19E781}"/>
    <cellStyle name="40% - Accent4 182 3 2" xfId="15874" xr:uid="{9393C114-B14D-402E-B51E-F7111E731B7E}"/>
    <cellStyle name="40% - Accent4 182 3 2 2" xfId="18680" xr:uid="{768640FC-7C17-4F25-B1A1-C7E48874103E}"/>
    <cellStyle name="40% - Accent4 182 3 3" xfId="18209" xr:uid="{08BE4724-5E54-49C0-9318-62D553E660FC}"/>
    <cellStyle name="40% - Accent4 182 4" xfId="15661" xr:uid="{802490D3-8F4F-4F12-9238-C1A397F8D0A6}"/>
    <cellStyle name="40% - Accent4 182 4 2" xfId="18467" xr:uid="{3AB04829-151A-4823-94B6-0AAE37AEB225}"/>
    <cellStyle name="40% - Accent4 182 5" xfId="17996" xr:uid="{C9E68AB4-B425-4BA7-A2C1-5AAB03B05736}"/>
    <cellStyle name="40% - Accent4 183" xfId="2639" xr:uid="{156036B3-68A0-4C18-821C-D09BDFCCE48D}"/>
    <cellStyle name="40% - Accent4 183 2" xfId="7762" xr:uid="{758334C2-74C6-4248-98E4-58E2E262D680}"/>
    <cellStyle name="40% - Accent4 183 2 2" xfId="15519" xr:uid="{4B8FE373-427E-45F7-8802-79D4FE37127C}"/>
    <cellStyle name="40% - Accent4 183 2 2 2" xfId="16017" xr:uid="{06D938FF-8474-45E3-BA17-BD5EAE5DE4BE}"/>
    <cellStyle name="40% - Accent4 183 2 2 2 2" xfId="18823" xr:uid="{EE03B265-4EF8-43BC-8113-7CB2F768883B}"/>
    <cellStyle name="40% - Accent4 183 2 2 3" xfId="18352" xr:uid="{2EA5DCF0-53B2-48AC-BF75-685FDCD80621}"/>
    <cellStyle name="40% - Accent4 183 2 3" xfId="15804" xr:uid="{30AF9D13-2365-44EE-9432-EB053B82DDB0}"/>
    <cellStyle name="40% - Accent4 183 2 3 2" xfId="18610" xr:uid="{3AE07BBE-AC0F-4D17-AE62-C3DC85DE94A3}"/>
    <cellStyle name="40% - Accent4 183 2 4" xfId="18139" xr:uid="{BC43A491-60A6-4F77-88E5-5BBD470C7579}"/>
    <cellStyle name="40% - Accent4 183 3" xfId="10402" xr:uid="{0983712A-97F2-49EA-BBF1-274EFC2E541B}"/>
    <cellStyle name="40% - Accent4 183 3 2" xfId="15888" xr:uid="{7870EA52-ECC2-45E3-85FD-E9DA30F3D430}"/>
    <cellStyle name="40% - Accent4 183 3 2 2" xfId="18694" xr:uid="{3E34DF7C-1794-4CE4-8BF1-F12C1D0C87F9}"/>
    <cellStyle name="40% - Accent4 183 3 3" xfId="18223" xr:uid="{08A6A033-CBE2-4589-B0CD-D12E11394428}"/>
    <cellStyle name="40% - Accent4 183 4" xfId="15675" xr:uid="{62219572-76F3-4F7A-A10B-E044C216D0F2}"/>
    <cellStyle name="40% - Accent4 183 4 2" xfId="18481" xr:uid="{BFD3CD2C-AD32-4027-ACCE-E32B240D9D3B}"/>
    <cellStyle name="40% - Accent4 183 5" xfId="18010" xr:uid="{636A76EC-22AC-4504-B21E-4E3A4BE00341}"/>
    <cellStyle name="40% - Accent4 184" xfId="2653" xr:uid="{266EB743-03C6-4CB7-948D-BEE864D346EA}"/>
    <cellStyle name="40% - Accent4 184 2" xfId="7776" xr:uid="{BA8BDD81-15A9-4DB8-8A87-5B06934E66B2}"/>
    <cellStyle name="40% - Accent4 184 2 2" xfId="15533" xr:uid="{7E39426E-A291-42D6-A347-0367AF55C0FE}"/>
    <cellStyle name="40% - Accent4 184 2 2 2" xfId="34485" xr:uid="{5034FFC4-2FDF-48D5-9A85-5FA0684D745D}"/>
    <cellStyle name="40% - Accent4 184 2 2 3" xfId="49619" xr:uid="{63059AFA-6527-456E-88D8-BBFE7C62DDAE}"/>
    <cellStyle name="40% - Accent4 184 2 3" xfId="26941" xr:uid="{A8B06CCB-CF33-4273-8D6F-A49FBAF57AFB}"/>
    <cellStyle name="40% - Accent4 184 2 4" xfId="42075" xr:uid="{1A2B3FC9-9936-4A96-AC3C-0F77F3F07644}"/>
    <cellStyle name="40% - Accent4 184 3" xfId="10416" xr:uid="{1964F1F5-8787-42F5-8AC3-33AA0335B14D}"/>
    <cellStyle name="40% - Accent4 184 3 2" xfId="15902" xr:uid="{C3B9FD9A-17FD-4E6B-8CBA-7F8B332242AC}"/>
    <cellStyle name="40% - Accent4 184 3 2 2" xfId="18708" xr:uid="{2264AE00-5550-4C86-8E84-8067B6B61030}"/>
    <cellStyle name="40% - Accent4 184 3 3" xfId="18237" xr:uid="{A8710801-4C1E-4744-A4C5-A7449E59FCBE}"/>
    <cellStyle name="40% - Accent4 184 4" xfId="15689" xr:uid="{F68D8BCC-4815-4521-8500-11B5DDE9785F}"/>
    <cellStyle name="40% - Accent4 184 4 2" xfId="18495" xr:uid="{E9685F7F-EDCA-473F-BB4B-07038473FCBB}"/>
    <cellStyle name="40% - Accent4 184 5" xfId="18024" xr:uid="{174FBE0E-E5CD-408F-91D4-389213083A48}"/>
    <cellStyle name="40% - Accent4 185" xfId="2667" xr:uid="{ADD5DDBC-5DF3-416F-AFBB-9C628396876E}"/>
    <cellStyle name="40% - Accent4 185 2" xfId="10430" xr:uid="{2A6D58F9-C488-4D78-9985-444AF968E4F7}"/>
    <cellStyle name="40% - Accent4 185 2 2" xfId="15916" xr:uid="{DFB75566-264F-46D0-8F61-6010EA01E91C}"/>
    <cellStyle name="40% - Accent4 185 2 2 2" xfId="18722" xr:uid="{17CD396B-19FD-45CF-B914-FA3B7145383B}"/>
    <cellStyle name="40% - Accent4 185 2 3" xfId="18251" xr:uid="{7A694ACB-D83B-40D3-9208-6D52FE7E0C72}"/>
    <cellStyle name="40% - Accent4 185 3" xfId="15703" xr:uid="{AF0D260B-EAA5-4E83-83E6-DB4E3DD48AD9}"/>
    <cellStyle name="40% - Accent4 185 3 2" xfId="18509" xr:uid="{903589B0-1A88-4E4E-B18E-AAC8446DE85C}"/>
    <cellStyle name="40% - Accent4 185 4" xfId="18038" xr:uid="{65858171-317F-45BC-9E3F-241FE71E416E}"/>
    <cellStyle name="40% - Accent4 186" xfId="2681" xr:uid="{0DB6D855-4483-4E10-968F-C605CFFFF10A}"/>
    <cellStyle name="40% - Accent4 186 2" xfId="10444" xr:uid="{23FE3D88-1CF6-4CA3-8759-89660695F9D3}"/>
    <cellStyle name="40% - Accent4 186 2 2" xfId="15930" xr:uid="{4EF2F995-548A-44F2-8204-BC9DCB7405B6}"/>
    <cellStyle name="40% - Accent4 186 2 2 2" xfId="18736" xr:uid="{BFB67ED8-5AB0-482A-9D90-63265CF70657}"/>
    <cellStyle name="40% - Accent4 186 2 3" xfId="18265" xr:uid="{91F0BFE4-ED47-480F-95FE-AAF40C424E19}"/>
    <cellStyle name="40% - Accent4 186 3" xfId="15717" xr:uid="{CC0289BC-8775-416C-9E75-1781DF24AA40}"/>
    <cellStyle name="40% - Accent4 186 3 2" xfId="18523" xr:uid="{15E33E24-1CF7-4D76-8BF9-0532BADF6D17}"/>
    <cellStyle name="40% - Accent4 186 4" xfId="18052" xr:uid="{D9B913E1-EE00-4D69-9DF8-12D776F83CB5}"/>
    <cellStyle name="40% - Accent4 187" xfId="2695" xr:uid="{893457F6-D830-427F-951F-65ACE2C0099B}"/>
    <cellStyle name="40% - Accent4 187 2" xfId="10458" xr:uid="{E1381FE0-C545-4316-B271-EFA2F51C58FD}"/>
    <cellStyle name="40% - Accent4 187 2 2" xfId="15944" xr:uid="{BD2A4B16-5AB9-4570-8511-41D2E9E0442A}"/>
    <cellStyle name="40% - Accent4 187 2 2 2" xfId="18750" xr:uid="{9ADFBE6E-D87A-4E5B-9710-26FED5DB12B6}"/>
    <cellStyle name="40% - Accent4 187 2 3" xfId="18279" xr:uid="{4A22AE37-CF8B-4683-81D9-1B0132254353}"/>
    <cellStyle name="40% - Accent4 187 3" xfId="15731" xr:uid="{52143E23-2606-4392-B980-DA2DFD2A5D3C}"/>
    <cellStyle name="40% - Accent4 187 3 2" xfId="18537" xr:uid="{0B073503-4FAF-4609-9FA2-3D2D33CF9A05}"/>
    <cellStyle name="40% - Accent4 187 4" xfId="18066" xr:uid="{0CBFA0A2-25B9-4D7A-B524-A12AC6927EF4}"/>
    <cellStyle name="40% - Accent4 188" xfId="7790" xr:uid="{91BEDD26-2B77-4324-9532-1DCB429B7D20}"/>
    <cellStyle name="40% - Accent4 188 2" xfId="15818" xr:uid="{E61DD306-FA28-448E-B0AD-B642B0C14F4C}"/>
    <cellStyle name="40% - Accent4 188 2 2" xfId="18624" xr:uid="{4670CA3A-BCBD-4450-9D06-D7D9DC2F035C}"/>
    <cellStyle name="40% - Accent4 188 3" xfId="18153" xr:uid="{3F0E2E90-F96C-4C52-A609-94C90B120E62}"/>
    <cellStyle name="40% - Accent4 189" xfId="7804" xr:uid="{B127E79D-2CDA-491B-BDF7-0F7D8DBD7A3B}"/>
    <cellStyle name="40% - Accent4 189 2" xfId="15832" xr:uid="{9C5E272C-BA00-41DC-BCC2-B6C09E85F156}"/>
    <cellStyle name="40% - Accent4 189 2 2" xfId="18638" xr:uid="{98F65A56-C71B-4C5A-97B6-828C204BE2FF}"/>
    <cellStyle name="40% - Accent4 189 3" xfId="18167" xr:uid="{45CFA289-C611-4D67-8D90-69558D4C2518}"/>
    <cellStyle name="40% - Accent4 19" xfId="315" xr:uid="{00F371BC-FD58-4BAD-937F-9DD3F04FF1C9}"/>
    <cellStyle name="40% - Accent4 19 2" xfId="5458" xr:uid="{E81AF432-4710-45F3-8876-AC900B169314}"/>
    <cellStyle name="40% - Accent4 19 2 2" xfId="13215" xr:uid="{F668FF55-F141-4987-8193-1F8A75FEFB4A}"/>
    <cellStyle name="40% - Accent4 19 2 2 2" xfId="32225" xr:uid="{C0050A3F-82C7-4EC0-98CB-ADB59EEE9827}"/>
    <cellStyle name="40% - Accent4 19 2 2 3" xfId="47359" xr:uid="{21CE7913-9977-465C-B391-652C103E6156}"/>
    <cellStyle name="40% - Accent4 19 2 3" xfId="24681" xr:uid="{C2F9D20E-48E7-4BB6-A404-1226836D6252}"/>
    <cellStyle name="40% - Accent4 19 2 4" xfId="39815" xr:uid="{40D04028-6E3F-4173-B2A6-96FBD3820DB0}"/>
    <cellStyle name="40% - Accent4 19 3" xfId="2969" xr:uid="{BD72F21E-A3A6-4AEB-8C8D-B8417AD5FA78}"/>
    <cellStyle name="40% - Accent4 19 3 2" xfId="10732" xr:uid="{CAE03B67-7299-4505-9033-D53DAEA3DB69}"/>
    <cellStyle name="40% - Accent4 19 3 2 2" xfId="29757" xr:uid="{0CCBBF79-1847-46A6-AC23-33583C91BD0F}"/>
    <cellStyle name="40% - Accent4 19 3 2 3" xfId="44891" xr:uid="{E897E576-6FE5-4A3F-8749-FF4F0376F61C}"/>
    <cellStyle name="40% - Accent4 19 3 3" xfId="22213" xr:uid="{08F39E31-9B88-4147-A2FB-D70031CC8825}"/>
    <cellStyle name="40% - Accent4 19 3 4" xfId="37347" xr:uid="{721556C7-DFAA-4C16-A261-972D1E2721BC}"/>
    <cellStyle name="40% - Accent4 19 4" xfId="8106" xr:uid="{EC916A5B-2FA9-49FB-8789-08C5637F24D7}"/>
    <cellStyle name="40% - Accent4 19 4 2" xfId="27215" xr:uid="{80D5E6C2-66E6-4095-B64C-CC493C08FEC9}"/>
    <cellStyle name="40% - Accent4 19 4 3" xfId="42349" xr:uid="{6B63FAE9-449C-41F4-8AC2-FADEB360F39F}"/>
    <cellStyle name="40% - Accent4 19 5" xfId="19671" xr:uid="{9829219D-ADB2-403D-B9C1-E35A16274294}"/>
    <cellStyle name="40% - Accent4 19 6" xfId="34805" xr:uid="{4F406E12-FFA4-4D69-AAAE-1EA21D8A5DAE}"/>
    <cellStyle name="40% - Accent4 190" xfId="7818" xr:uid="{E56E704A-7FA0-4293-B053-F9057F5478A7}"/>
    <cellStyle name="40% - Accent4 190 2" xfId="15846" xr:uid="{992EBE65-35D6-4461-AAEF-E8A5E43A50C7}"/>
    <cellStyle name="40% - Accent4 190 2 2" xfId="18652" xr:uid="{4E51AC72-0F9C-4EA0-B37C-E7AB29A7BB4B}"/>
    <cellStyle name="40% - Accent4 190 3" xfId="18181" xr:uid="{9469DF12-D75F-4EF7-BD2F-603C307B08D4}"/>
    <cellStyle name="40% - Accent4 191" xfId="7832" xr:uid="{2FA2CF47-D3D7-405D-82DE-7E324BDB0B5C}"/>
    <cellStyle name="40% - Accent4 191 2" xfId="15860" xr:uid="{8CD02C4A-17E2-4B3D-86DD-297D58FF3D8D}"/>
    <cellStyle name="40% - Accent4 191 2 2" xfId="18666" xr:uid="{982392CE-97FF-42D9-8E5C-24AD81D66067}"/>
    <cellStyle name="40% - Accent4 191 3" xfId="18195" xr:uid="{A91CDF39-3870-4CC3-8E4D-5D3C12256A96}"/>
    <cellStyle name="40% - Accent4 192" xfId="7851" xr:uid="{D9EF04EA-8BEB-4A10-BCDB-AC5451489BFF}"/>
    <cellStyle name="40% - Accent4 192 2" xfId="26960" xr:uid="{2EACF8CE-2578-4BC4-B69D-54AA8446D342}"/>
    <cellStyle name="40% - Accent4 192 3" xfId="42094" xr:uid="{BFE60BEB-54D6-417A-AAA4-2B0C572ED875}"/>
    <cellStyle name="40% - Accent4 193" xfId="15548" xr:uid="{D37CEC64-27DE-4B56-8E8F-7E81870ED7F3}"/>
    <cellStyle name="40% - Accent4 193 2" xfId="16031" xr:uid="{57AB7BD2-D966-418D-9287-6D92B1758BAE}"/>
    <cellStyle name="40% - Accent4 193 2 2" xfId="18837" xr:uid="{E844D466-DB17-4299-97A0-18F49FBC5CB6}"/>
    <cellStyle name="40% - Accent4 193 3" xfId="18367" xr:uid="{C22ED5A2-19AF-4030-9D85-85E1B6C4541B}"/>
    <cellStyle name="40% - Accent4 194" xfId="15562" xr:uid="{219CFF4C-4EF8-4F31-9AA0-20F9CAD85C12}"/>
    <cellStyle name="40% - Accent4 194 2" xfId="16045" xr:uid="{F30DE81E-1C96-4B7F-A71B-A43B686AE386}"/>
    <cellStyle name="40% - Accent4 194 2 2" xfId="18851" xr:uid="{FCA4CC08-9BEC-493A-AB82-5EBAEE2202E8}"/>
    <cellStyle name="40% - Accent4 194 3" xfId="18381" xr:uid="{A908544E-710E-4067-A002-A8C3DDD2BE92}"/>
    <cellStyle name="40% - Accent4 195" xfId="56" xr:uid="{C704E452-BB64-4CC7-A4BA-05481E4A656E}"/>
    <cellStyle name="40% - Accent4 195 2" xfId="16059" xr:uid="{8A6CB6A3-7B33-44FE-BABB-E8387E42744F}"/>
    <cellStyle name="40% - Accent4 195 2 2" xfId="18865" xr:uid="{D016A3A6-3B59-45AE-AF25-0CB21CA001DE}"/>
    <cellStyle name="40% - Accent4 195 3" xfId="15577" xr:uid="{0108E6BF-0FB5-4B90-BC27-66CECF6B6922}"/>
    <cellStyle name="40% - Accent4 196" xfId="15591" xr:uid="{363EBCD5-439C-40E2-83CE-F191F16052B0}"/>
    <cellStyle name="40% - Accent4 196 2" xfId="16073" xr:uid="{4597AB6A-AEF0-4670-816D-F297048BCEEF}"/>
    <cellStyle name="40% - Accent4 196 2 2" xfId="18879" xr:uid="{4F12A5D2-DF55-4A32-BD44-88860CB8EB93}"/>
    <cellStyle name="40% - Accent4 196 3" xfId="18397" xr:uid="{B25A6BB5-7B26-4FFB-931B-CEA2CAD51CF7}"/>
    <cellStyle name="40% - Accent4 197" xfId="15605" xr:uid="{0580D8F4-194B-4631-85BA-F4294E8299CF}"/>
    <cellStyle name="40% - Accent4 197 2" xfId="16087" xr:uid="{E18C43E9-E4E6-4D65-BFAC-2D47C6A2A348}"/>
    <cellStyle name="40% - Accent4 197 2 2" xfId="18893" xr:uid="{67641E38-3E6F-4019-A881-FBE13B6194DF}"/>
    <cellStyle name="40% - Accent4 197 3" xfId="18411" xr:uid="{B20A6EBC-71EB-466F-B244-F2BFB70F5C83}"/>
    <cellStyle name="40% - Accent4 198" xfId="15619" xr:uid="{8EC144C3-4368-4299-816B-E6A3D9D8349F}"/>
    <cellStyle name="40% - Accent4 198 2" xfId="16101" xr:uid="{BDCD974B-3067-464B-B13F-5040EF70F58A}"/>
    <cellStyle name="40% - Accent4 198 2 2" xfId="18907" xr:uid="{68D752FD-39A5-4480-810C-5261DF9AC55B}"/>
    <cellStyle name="40% - Accent4 198 3" xfId="18425" xr:uid="{14B537A6-1CD7-4207-9154-00E6EB454772}"/>
    <cellStyle name="40% - Accent4 199" xfId="15633" xr:uid="{4A99CA05-6D63-4EA4-ABBC-F940E7C4AD74}"/>
    <cellStyle name="40% - Accent4 199 2" xfId="16115" xr:uid="{774197EB-961F-4F61-9023-EF6CC7315D2B}"/>
    <cellStyle name="40% - Accent4 199 2 2" xfId="18921" xr:uid="{93592DEA-4117-425A-B713-FED93700EC69}"/>
    <cellStyle name="40% - Accent4 199 3" xfId="18439" xr:uid="{3129C26A-9C61-47FE-94FC-0FED0EB77926}"/>
    <cellStyle name="40% - Accent4 2" xfId="77" xr:uid="{91B6F4DB-1524-46D1-9EE8-901C41238BF3}"/>
    <cellStyle name="40% - Accent4 2 2" xfId="5220" xr:uid="{0346E16A-627D-46F0-8518-21BA5CA0D9DB}"/>
    <cellStyle name="40% - Accent4 2 2 2" xfId="12977" xr:uid="{E3B9687F-01BA-4B39-AEA5-21C32810B2A4}"/>
    <cellStyle name="40% - Accent4 2 2 2 2" xfId="31987" xr:uid="{E8CC9449-47D2-404E-BB58-F59AABE9583C}"/>
    <cellStyle name="40% - Accent4 2 2 2 3" xfId="47121" xr:uid="{E89BA2C6-B192-43CC-8C84-CF1AD0B36ED6}"/>
    <cellStyle name="40% - Accent4 2 2 3" xfId="24443" xr:uid="{BB18CE03-3765-4654-A5D9-550FE4F43238}"/>
    <cellStyle name="40% - Accent4 2 2 4" xfId="39577" xr:uid="{B912B4CF-F049-4FD7-B379-9E3B6FE2A4D1}"/>
    <cellStyle name="40% - Accent4 2 3" xfId="2730" xr:uid="{DEC49D5D-5BDE-4BB1-B18E-5EE87494BEFF}"/>
    <cellStyle name="40% - Accent4 2 3 2" xfId="10493" xr:uid="{50634CBB-5341-4AC2-AE47-15D3A8E23650}"/>
    <cellStyle name="40% - Accent4 2 3 2 2" xfId="29518" xr:uid="{3FCACA35-1B69-4AE8-BF53-A6AE1221D0C0}"/>
    <cellStyle name="40% - Accent4 2 3 2 3" xfId="44652" xr:uid="{E2890E8B-F9DC-4C1B-A784-5C07CC7D5F0D}"/>
    <cellStyle name="40% - Accent4 2 3 3" xfId="21974" xr:uid="{D17CA56A-909D-47A3-9152-7751084DCB51}"/>
    <cellStyle name="40% - Accent4 2 3 4" xfId="37108" xr:uid="{6CCB1732-DC03-4F7A-937D-C62BB5DEE6C3}"/>
    <cellStyle name="40% - Accent4 2 4" xfId="7867" xr:uid="{5979C780-4774-46E1-9003-B997008D181C}"/>
    <cellStyle name="40% - Accent4 2 4 2" xfId="26976" xr:uid="{165B3388-8163-48FC-98F7-75F3A76E9589}"/>
    <cellStyle name="40% - Accent4 2 4 3" xfId="42110" xr:uid="{02C94A38-CF19-444A-9DFA-AD7239054CAA}"/>
    <cellStyle name="40% - Accent4 2 5" xfId="19432" xr:uid="{B37AEF94-586A-4596-8E91-32BF3EF74213}"/>
    <cellStyle name="40% - Accent4 2 6" xfId="34503" xr:uid="{91DF462C-F94F-4F08-A62A-A45B435DBFB7}"/>
    <cellStyle name="40% - Accent4 2 7" xfId="34566" xr:uid="{B382736B-4691-48F6-999A-3D03E933C84D}"/>
    <cellStyle name="40% - Accent4 20" xfId="329" xr:uid="{8A0F499B-C99B-44D1-A59F-EE30D36BDC3A}"/>
    <cellStyle name="40% - Accent4 20 2" xfId="5472" xr:uid="{0DA8D8AF-4E2A-44B1-9CA4-F1AF7EBA6136}"/>
    <cellStyle name="40% - Accent4 20 2 2" xfId="13229" xr:uid="{EAE31B1C-C3F5-4B02-BF1A-324BF9DEABE6}"/>
    <cellStyle name="40% - Accent4 20 2 2 2" xfId="32239" xr:uid="{5E6234F0-CADB-4AF5-A177-CE740A6B6CF2}"/>
    <cellStyle name="40% - Accent4 20 2 2 3" xfId="47373" xr:uid="{52CDACA5-E3FC-4B30-BEBD-C9520B8CDB89}"/>
    <cellStyle name="40% - Accent4 20 2 3" xfId="24695" xr:uid="{516E71DE-8381-411D-B195-BE3362A35039}"/>
    <cellStyle name="40% - Accent4 20 2 4" xfId="39829" xr:uid="{9DA7B665-BB4F-4417-9BFB-A34019AEC316}"/>
    <cellStyle name="40% - Accent4 20 3" xfId="2983" xr:uid="{1E80050A-B41A-47CE-91A2-9461073C0C2B}"/>
    <cellStyle name="40% - Accent4 20 3 2" xfId="10746" xr:uid="{377E288E-1785-444F-96FC-9C655B5219C7}"/>
    <cellStyle name="40% - Accent4 20 3 2 2" xfId="29771" xr:uid="{2525FD7C-30A2-49FF-9CF3-38D80DEC9076}"/>
    <cellStyle name="40% - Accent4 20 3 2 3" xfId="44905" xr:uid="{90DE3078-A45F-4598-A9BE-C955779C8849}"/>
    <cellStyle name="40% - Accent4 20 3 3" xfId="22227" xr:uid="{23F9E7CB-F30C-43DF-9B10-2AFA36F1F860}"/>
    <cellStyle name="40% - Accent4 20 3 4" xfId="37361" xr:uid="{527AD51B-A54E-43E5-BDD6-5A2B57FC6BB4}"/>
    <cellStyle name="40% - Accent4 20 4" xfId="8120" xr:uid="{FC1AA0F9-5C37-496A-BCE7-A879CFD5FCC4}"/>
    <cellStyle name="40% - Accent4 20 4 2" xfId="27229" xr:uid="{B861B798-CDE1-483D-90CE-656809A52332}"/>
    <cellStyle name="40% - Accent4 20 4 3" xfId="42363" xr:uid="{D2248066-F40B-47E6-BB75-9B2B78976527}"/>
    <cellStyle name="40% - Accent4 20 5" xfId="19685" xr:uid="{C895AEB3-1DB5-4B9C-A51C-8EC57F62F2D7}"/>
    <cellStyle name="40% - Accent4 20 6" xfId="34819" xr:uid="{2BB73FB7-502B-45BB-BAF3-A0EC3E6F28DD}"/>
    <cellStyle name="40% - Accent4 200" xfId="15647" xr:uid="{1149FF82-319A-48CA-A853-C7F2BECEEB24}"/>
    <cellStyle name="40% - Accent4 200 2" xfId="18453" xr:uid="{92C341DD-6321-42A9-9DFD-BC4CBFD14DA7}"/>
    <cellStyle name="40% - Accent4 201" xfId="16129" xr:uid="{9710B319-9F05-4997-8A55-F46ECD053A2B}"/>
    <cellStyle name="40% - Accent4 201 2" xfId="18935" xr:uid="{887FB8B2-1544-47F8-8943-E4FC62F7A194}"/>
    <cellStyle name="40% - Accent4 202" xfId="16143" xr:uid="{78A81E55-2588-4A8D-A623-6810AD55DE06}"/>
    <cellStyle name="40% - Accent4 202 2" xfId="18949" xr:uid="{BD08EFFD-A4FA-419E-8646-7241EDBE423A}"/>
    <cellStyle name="40% - Accent4 203" xfId="16157" xr:uid="{E2433C20-C0D8-4DE8-99C5-9FE2FAAAEB46}"/>
    <cellStyle name="40% - Accent4 203 2" xfId="18963" xr:uid="{48623BD0-F4A8-45A7-A648-1A6C78349898}"/>
    <cellStyle name="40% - Accent4 204" xfId="16171" xr:uid="{5E094A33-E03E-4F26-B230-04E0999D5155}"/>
    <cellStyle name="40% - Accent4 204 2" xfId="18977" xr:uid="{BC9CCF76-E199-46FC-8DC1-6A8B9620A2F9}"/>
    <cellStyle name="40% - Accent4 205" xfId="16185" xr:uid="{7AA0C5F3-C166-4B59-AC80-DCB5F8313481}"/>
    <cellStyle name="40% - Accent4 205 2" xfId="18991" xr:uid="{DC5D40A4-5048-46CE-9C72-87DF2C49CC4B}"/>
    <cellStyle name="40% - Accent4 206" xfId="16199" xr:uid="{F8B68810-7D6A-4DBE-9A69-41A0840BD3D5}"/>
    <cellStyle name="40% - Accent4 206 2" xfId="19005" xr:uid="{479338A8-59DC-451C-AB23-33D695E779C0}"/>
    <cellStyle name="40% - Accent4 207" xfId="16213" xr:uid="{E089CC24-CF23-4E44-AA8B-6EB4AE0E2678}"/>
    <cellStyle name="40% - Accent4 207 2" xfId="19019" xr:uid="{EF9ADAF2-E25A-45E4-95AD-8BAF4BD23CAB}"/>
    <cellStyle name="40% - Accent4 208" xfId="16227" xr:uid="{357A7299-7632-472B-8F9A-A548E6557D98}"/>
    <cellStyle name="40% - Accent4 208 2" xfId="19033" xr:uid="{08F8842D-7BF4-4537-8DD2-7E11F8C19682}"/>
    <cellStyle name="40% - Accent4 209" xfId="16241" xr:uid="{6476B521-A37A-4758-84D6-C1F18685F353}"/>
    <cellStyle name="40% - Accent4 209 2" xfId="19047" xr:uid="{E40359AC-4BBB-432B-8524-00AD822CAF06}"/>
    <cellStyle name="40% - Accent4 21" xfId="343" xr:uid="{944FEDA3-3045-4100-89D4-BBD937A65720}"/>
    <cellStyle name="40% - Accent4 21 2" xfId="5486" xr:uid="{D37B5F00-8076-4D54-8A67-20F359B50BF4}"/>
    <cellStyle name="40% - Accent4 21 2 2" xfId="13243" xr:uid="{9FA71F1A-EFB9-467C-BB6F-E27849D84F7E}"/>
    <cellStyle name="40% - Accent4 21 2 2 2" xfId="32253" xr:uid="{CD2D74C1-CB47-48AC-9573-D63CCA5B1567}"/>
    <cellStyle name="40% - Accent4 21 2 2 3" xfId="47387" xr:uid="{99BB6B2D-A6E2-474F-BBC7-5D757E1FB937}"/>
    <cellStyle name="40% - Accent4 21 2 3" xfId="24709" xr:uid="{641214ED-49BB-4759-8E6D-155DBC946172}"/>
    <cellStyle name="40% - Accent4 21 2 4" xfId="39843" xr:uid="{085D83E7-F37D-40E2-BE59-9361FCE04E24}"/>
    <cellStyle name="40% - Accent4 21 3" xfId="2997" xr:uid="{E415232C-E2E3-4F34-AE9E-AE3994926AEE}"/>
    <cellStyle name="40% - Accent4 21 3 2" xfId="10760" xr:uid="{7090C4EA-0D83-4280-83EC-9DB49A6E9020}"/>
    <cellStyle name="40% - Accent4 21 3 2 2" xfId="29785" xr:uid="{13638D78-8C61-4859-946C-A55DE5194E7F}"/>
    <cellStyle name="40% - Accent4 21 3 2 3" xfId="44919" xr:uid="{739F0F3A-358A-4F01-BC6F-0F0AFA6A353B}"/>
    <cellStyle name="40% - Accent4 21 3 3" xfId="22241" xr:uid="{5D8FAC35-ACA6-4027-B4C8-4C1BDD50481A}"/>
    <cellStyle name="40% - Accent4 21 3 4" xfId="37375" xr:uid="{682945B3-9A26-4D7E-9BF7-CB1578263FEC}"/>
    <cellStyle name="40% - Accent4 21 4" xfId="8134" xr:uid="{F20AC202-0CDE-48BC-BA76-07FEF22DFC29}"/>
    <cellStyle name="40% - Accent4 21 4 2" xfId="27243" xr:uid="{7B0680FB-FE67-4D9C-8C59-4168D4E894FB}"/>
    <cellStyle name="40% - Accent4 21 4 3" xfId="42377" xr:uid="{503E69F0-FF07-4EBC-93D7-6CA5A5192425}"/>
    <cellStyle name="40% - Accent4 21 5" xfId="19699" xr:uid="{A1284D19-BEF3-4EE8-B1CE-3534DB049850}"/>
    <cellStyle name="40% - Accent4 21 6" xfId="34833" xr:uid="{50FBEC8F-7CB3-4BC5-AEE7-B081B4AE5DB4}"/>
    <cellStyle name="40% - Accent4 210" xfId="16255" xr:uid="{CA0DB079-A02A-49CE-830E-8AAE90E56147}"/>
    <cellStyle name="40% - Accent4 210 2" xfId="19061" xr:uid="{775AE479-F814-4594-B644-436E10F633FD}"/>
    <cellStyle name="40% - Accent4 211" xfId="16269" xr:uid="{1D65E148-4763-4FB9-A004-E6F1A6C82032}"/>
    <cellStyle name="40% - Accent4 211 2" xfId="19075" xr:uid="{09C8B311-0E6D-42F1-A339-D6C9E98C96A6}"/>
    <cellStyle name="40% - Accent4 212" xfId="16283" xr:uid="{78D80124-974E-4453-81C9-598F5D183F7A}"/>
    <cellStyle name="40% - Accent4 212 2" xfId="19089" xr:uid="{4FD39B56-8F8C-4F2C-816A-CB96C04675F9}"/>
    <cellStyle name="40% - Accent4 213" xfId="16297" xr:uid="{77E7446B-C1D4-4C91-9A0A-DE6DB26A5013}"/>
    <cellStyle name="40% - Accent4 213 2" xfId="19103" xr:uid="{0F71FB33-A085-4FAF-BF60-5CC6CC89BAE2}"/>
    <cellStyle name="40% - Accent4 214" xfId="16311" xr:uid="{CCF52A9B-9744-44C4-91A5-0B52C354DFAD}"/>
    <cellStyle name="40% - Accent4 214 2" xfId="19117" xr:uid="{C8831DDC-D1B5-4BDC-9433-44D47F4D7C81}"/>
    <cellStyle name="40% - Accent4 215" xfId="16325" xr:uid="{B1B9305C-BD09-4592-A8C3-E430ACDB9681}"/>
    <cellStyle name="40% - Accent4 215 2" xfId="19131" xr:uid="{B8AE3B5B-800D-4987-8039-7CD00B44062F}"/>
    <cellStyle name="40% - Accent4 216" xfId="16339" xr:uid="{AB146C89-7D6A-4333-9F11-B9C64C43100D}"/>
    <cellStyle name="40% - Accent4 216 2" xfId="19145" xr:uid="{4AC47346-39E4-4164-9F4D-6EC7DBF59CE3}"/>
    <cellStyle name="40% - Accent4 217" xfId="16353" xr:uid="{C5F7B2E9-B647-4F2C-B6CA-40C9F1004D49}"/>
    <cellStyle name="40% - Accent4 217 2" xfId="19159" xr:uid="{2F7C7634-6FD4-4A59-A0BD-ED638BDD0C8F}"/>
    <cellStyle name="40% - Accent4 218" xfId="16367" xr:uid="{9CF02D54-8109-4F54-BAD5-8EFF24D26EE9}"/>
    <cellStyle name="40% - Accent4 218 2" xfId="19173" xr:uid="{E611135E-1907-4838-B163-49DC1606A474}"/>
    <cellStyle name="40% - Accent4 219" xfId="16381" xr:uid="{C35F7BB5-2DAA-49CF-9B38-1CA10F3EC60B}"/>
    <cellStyle name="40% - Accent4 219 2" xfId="19187" xr:uid="{A4DE00A5-347A-43E3-A67D-9E9234FF71F1}"/>
    <cellStyle name="40% - Accent4 22" xfId="357" xr:uid="{72A8EB84-3D36-45E8-83B5-482B84453E59}"/>
    <cellStyle name="40% - Accent4 22 2" xfId="5500" xr:uid="{A7E58A09-70B2-4E20-9EAB-88E49C33D3BA}"/>
    <cellStyle name="40% - Accent4 22 2 2" xfId="13257" xr:uid="{2CDD9726-C126-41CC-9987-B6D76F8BA8F2}"/>
    <cellStyle name="40% - Accent4 22 2 2 2" xfId="32267" xr:uid="{A5B2F9E6-AC1A-4CFA-95D1-B7FB0B3D2AE0}"/>
    <cellStyle name="40% - Accent4 22 2 2 3" xfId="47401" xr:uid="{B604C927-50A9-470D-8665-AA268FF27D85}"/>
    <cellStyle name="40% - Accent4 22 2 3" xfId="24723" xr:uid="{D43EED11-C31C-40CC-9B03-2325BC185302}"/>
    <cellStyle name="40% - Accent4 22 2 4" xfId="39857" xr:uid="{697848C6-4626-4FD2-AE1B-13A51AC2B6FB}"/>
    <cellStyle name="40% - Accent4 22 3" xfId="3011" xr:uid="{43D4929A-EBA3-4A5E-B568-AA200B428B8D}"/>
    <cellStyle name="40% - Accent4 22 3 2" xfId="10774" xr:uid="{1248B3C6-AAD6-4C21-9E54-C28E7BEB40FF}"/>
    <cellStyle name="40% - Accent4 22 3 2 2" xfId="29799" xr:uid="{3E8E8174-15CC-4F42-8089-59A8FB6931D2}"/>
    <cellStyle name="40% - Accent4 22 3 2 3" xfId="44933" xr:uid="{AFD6A752-787E-433F-94F1-846496449A22}"/>
    <cellStyle name="40% - Accent4 22 3 3" xfId="22255" xr:uid="{FACC1A8A-BF71-4915-BB25-D5140EBEAAFE}"/>
    <cellStyle name="40% - Accent4 22 3 4" xfId="37389" xr:uid="{13CB8FCC-5767-4258-AB9A-027ABD9DBA4D}"/>
    <cellStyle name="40% - Accent4 22 4" xfId="8148" xr:uid="{5B7B5208-98AB-43DB-9D9E-F648A7AA11D3}"/>
    <cellStyle name="40% - Accent4 22 4 2" xfId="27257" xr:uid="{357119B5-E5E2-440E-B5D2-D006EDFB95B6}"/>
    <cellStyle name="40% - Accent4 22 4 3" xfId="42391" xr:uid="{676080B3-C780-4F20-8C85-730151B19A9B}"/>
    <cellStyle name="40% - Accent4 22 5" xfId="19713" xr:uid="{C24CAA96-A50A-499F-8269-E2FFD482A75B}"/>
    <cellStyle name="40% - Accent4 22 6" xfId="34847" xr:uid="{915DE6B8-041D-41C9-B942-EAD53AE199E6}"/>
    <cellStyle name="40% - Accent4 220" xfId="16395" xr:uid="{8C92A026-4571-41A5-8766-4940E5A9D2B8}"/>
    <cellStyle name="40% - Accent4 220 2" xfId="19201" xr:uid="{826CE2E7-21FA-45D6-8E74-E6BBC9AE5268}"/>
    <cellStyle name="40% - Accent4 221" xfId="16409" xr:uid="{2EFC5455-3B22-47F6-8726-17637BF08F94}"/>
    <cellStyle name="40% - Accent4 221 2" xfId="19215" xr:uid="{374224A3-2AF7-4577-8D7F-03FDF32D36D1}"/>
    <cellStyle name="40% - Accent4 222" xfId="16423" xr:uid="{E829CCAA-903D-40EF-83F9-B8F7CD955165}"/>
    <cellStyle name="40% - Accent4 222 2" xfId="19229" xr:uid="{12B30E67-D403-4EBE-ABA7-7DAC020565CC}"/>
    <cellStyle name="40% - Accent4 223" xfId="16437" xr:uid="{840F1D8E-6F83-4D26-8558-BE4AB54DAE2B}"/>
    <cellStyle name="40% - Accent4 223 2" xfId="19243" xr:uid="{982DC3BC-CC48-4F7E-B919-B6CBEB2B7413}"/>
    <cellStyle name="40% - Accent4 224" xfId="16451" xr:uid="{0B03FE4B-2A62-49DC-9658-6BEC2DB9E025}"/>
    <cellStyle name="40% - Accent4 224 2" xfId="19257" xr:uid="{F972A29B-2736-4B1F-9262-2F70C86C4727}"/>
    <cellStyle name="40% - Accent4 225" xfId="16465" xr:uid="{63281520-12E8-4F51-BCCF-5C4307277755}"/>
    <cellStyle name="40% - Accent4 225 2" xfId="19271" xr:uid="{EA99B5B6-C8EF-4735-B737-DC7645FFDB25}"/>
    <cellStyle name="40% - Accent4 226" xfId="16479" xr:uid="{A972E749-3B62-4A16-9BC7-51CBC3D92947}"/>
    <cellStyle name="40% - Accent4 226 2" xfId="19285" xr:uid="{5D6826B5-1EF6-4FCD-8E0F-F9CA9D51F923}"/>
    <cellStyle name="40% - Accent4 227" xfId="16493" xr:uid="{094F4127-26BD-4D24-AFCF-F10DF2313995}"/>
    <cellStyle name="40% - Accent4 227 2" xfId="19299" xr:uid="{502D7C83-D3E0-4EB9-B6B2-5C8E029558EE}"/>
    <cellStyle name="40% - Accent4 228" xfId="16507" xr:uid="{A89DEFA0-C7CA-4102-890E-062530EDF9D6}"/>
    <cellStyle name="40% - Accent4 228 2" xfId="19313" xr:uid="{5D0A7A01-4E7E-4ABC-8A0B-E8F9B0D6D10D}"/>
    <cellStyle name="40% - Accent4 229" xfId="16521" xr:uid="{1F535823-2A8C-4DF9-B992-B6459DDDE55D}"/>
    <cellStyle name="40% - Accent4 229 2" xfId="19327" xr:uid="{2A0378B0-4653-4461-90E4-7206CF25310E}"/>
    <cellStyle name="40% - Accent4 23" xfId="371" xr:uid="{C2A4C5C8-7437-4B7E-92A6-97596698AE3E}"/>
    <cellStyle name="40% - Accent4 23 2" xfId="5514" xr:uid="{5D497B3B-8C3C-45DF-B81D-AD9690E5978B}"/>
    <cellStyle name="40% - Accent4 23 2 2" xfId="13271" xr:uid="{A4E6F1E3-0EF3-4A9B-AA6E-F5CED62FC687}"/>
    <cellStyle name="40% - Accent4 23 2 2 2" xfId="32281" xr:uid="{40082435-9580-4DC0-B01B-ABA92B73A57A}"/>
    <cellStyle name="40% - Accent4 23 2 2 3" xfId="47415" xr:uid="{B47DC042-BEB2-4C37-895E-9AA2CC312D17}"/>
    <cellStyle name="40% - Accent4 23 2 3" xfId="24737" xr:uid="{051026CF-D748-4D6A-8049-985931D60588}"/>
    <cellStyle name="40% - Accent4 23 2 4" xfId="39871" xr:uid="{565ABD68-A121-43D9-B12E-6A60DF07803C}"/>
    <cellStyle name="40% - Accent4 23 3" xfId="3025" xr:uid="{FFD305DC-5008-4415-BA7B-BB72BA806772}"/>
    <cellStyle name="40% - Accent4 23 3 2" xfId="10788" xr:uid="{6332C9AE-5B28-45F4-AC5A-BE8D54390DE8}"/>
    <cellStyle name="40% - Accent4 23 3 2 2" xfId="29813" xr:uid="{A6B623AD-0FBC-4649-900E-777FC1B7F0C9}"/>
    <cellStyle name="40% - Accent4 23 3 2 3" xfId="44947" xr:uid="{3060265F-C245-49A8-B544-1100A52C4340}"/>
    <cellStyle name="40% - Accent4 23 3 3" xfId="22269" xr:uid="{A80BBC39-20EF-4253-87A3-EFB1B4D214CF}"/>
    <cellStyle name="40% - Accent4 23 3 4" xfId="37403" xr:uid="{79EA392E-889A-4E90-84D8-C36FDE95ECA0}"/>
    <cellStyle name="40% - Accent4 23 4" xfId="8162" xr:uid="{7F74EF6B-3DC6-4325-B6F3-5FEC5B97BB02}"/>
    <cellStyle name="40% - Accent4 23 4 2" xfId="27271" xr:uid="{51F1BE04-C4E8-445F-AEB5-E35865508B30}"/>
    <cellStyle name="40% - Accent4 23 4 3" xfId="42405" xr:uid="{617DD1F7-0EAD-4D5B-BEE1-1B449FF67E3B}"/>
    <cellStyle name="40% - Accent4 23 5" xfId="19727" xr:uid="{FD939A56-48D2-4F52-941C-1925DADE47E4}"/>
    <cellStyle name="40% - Accent4 23 6" xfId="34861" xr:uid="{7917395C-BEC5-4D98-AF61-3E6E4D976883}"/>
    <cellStyle name="40% - Accent4 230" xfId="16535" xr:uid="{E6893820-E3F8-4128-B4C7-57CFEFC729A9}"/>
    <cellStyle name="40% - Accent4 230 2" xfId="19341" xr:uid="{7A008B55-10CD-4047-B273-90CC5FE6C1D8}"/>
    <cellStyle name="40% - Accent4 231" xfId="16549" xr:uid="{254F0A4F-FBC1-44FC-ADE9-EC4CF69A0972}"/>
    <cellStyle name="40% - Accent4 231 2" xfId="19355" xr:uid="{D925FAD0-3A06-4338-9B33-2D6892B13101}"/>
    <cellStyle name="40% - Accent4 232" xfId="16563" xr:uid="{35E5CC42-D525-47BB-BCCA-8B9CF2A130AA}"/>
    <cellStyle name="40% - Accent4 232 2" xfId="19369" xr:uid="{38BC59E8-7A2C-42F1-99F3-208E9EEE407C}"/>
    <cellStyle name="40% - Accent4 233" xfId="16577" xr:uid="{E19702C8-E8E2-4034-8BAE-882DDD1128E7}"/>
    <cellStyle name="40% - Accent4 234" xfId="16591" xr:uid="{E33C7D36-6BCF-4E9D-836F-BDE0B67055DB}"/>
    <cellStyle name="40% - Accent4 235" xfId="16605" xr:uid="{299B3A76-F113-4ADC-8221-785765961DA4}"/>
    <cellStyle name="40% - Accent4 236" xfId="16619" xr:uid="{BF48788F-B438-4988-AD96-64C10D76EED3}"/>
    <cellStyle name="40% - Accent4 237" xfId="16633" xr:uid="{141148E2-D6D4-400B-89A5-A2C1213F13DB}"/>
    <cellStyle name="40% - Accent4 238" xfId="16647" xr:uid="{E3DAE7ED-997E-402B-9FDD-9505ED577E39}"/>
    <cellStyle name="40% - Accent4 239" xfId="16662" xr:uid="{3363644C-C5D9-4E85-99D4-200580E9AB15}"/>
    <cellStyle name="40% - Accent4 24" xfId="385" xr:uid="{E64A8619-78A1-4E02-815E-3F4C7343AE4F}"/>
    <cellStyle name="40% - Accent4 24 2" xfId="5528" xr:uid="{EBE3DCD4-BFBA-4C2A-AF0F-381141F3C9FF}"/>
    <cellStyle name="40% - Accent4 24 2 2" xfId="13285" xr:uid="{076415CB-E836-4F05-882F-3BD129AD5FEA}"/>
    <cellStyle name="40% - Accent4 24 2 2 2" xfId="32295" xr:uid="{A9B960F0-2F51-439F-92A8-A7031097159E}"/>
    <cellStyle name="40% - Accent4 24 2 2 3" xfId="47429" xr:uid="{234A743D-DE0E-4CD0-9EDB-50E18AC36E72}"/>
    <cellStyle name="40% - Accent4 24 2 3" xfId="24751" xr:uid="{4803C338-C283-4D59-BC88-FC17712A7C9B}"/>
    <cellStyle name="40% - Accent4 24 2 4" xfId="39885" xr:uid="{F88E34C3-AA97-4BF2-B95F-2662A01BFB90}"/>
    <cellStyle name="40% - Accent4 24 3" xfId="3039" xr:uid="{1E3DE59A-A996-499E-A6E8-99AA5FC73279}"/>
    <cellStyle name="40% - Accent4 24 3 2" xfId="10802" xr:uid="{E99437FF-6A53-4A7C-BA88-D16C6F3408B7}"/>
    <cellStyle name="40% - Accent4 24 3 2 2" xfId="29827" xr:uid="{D37FA07F-3757-44D1-95B5-70FB1D367E0E}"/>
    <cellStyle name="40% - Accent4 24 3 2 3" xfId="44961" xr:uid="{CF1F064E-F69B-4BD7-9379-B85EE98F743A}"/>
    <cellStyle name="40% - Accent4 24 3 3" xfId="22283" xr:uid="{803EF98B-A7FA-4620-AC01-C884F2CFDF4D}"/>
    <cellStyle name="40% - Accent4 24 3 4" xfId="37417" xr:uid="{97973C31-1A9D-4EB9-AD8F-07CE75D01AF9}"/>
    <cellStyle name="40% - Accent4 24 4" xfId="8176" xr:uid="{4370B15C-E1D7-4AD5-BBC6-EB189DB2010A}"/>
    <cellStyle name="40% - Accent4 24 4 2" xfId="27285" xr:uid="{1CC4B04C-E9EF-4A45-A234-3CA17D1CE23B}"/>
    <cellStyle name="40% - Accent4 24 4 3" xfId="42419" xr:uid="{590E393E-74EC-4DD9-843F-6BCEF5F2B23F}"/>
    <cellStyle name="40% - Accent4 24 5" xfId="19741" xr:uid="{559AB626-48AF-4E02-A398-12D4C5CEAC9D}"/>
    <cellStyle name="40% - Accent4 24 6" xfId="34875" xr:uid="{59481E55-E74D-4953-A2B0-9C00A9E9154C}"/>
    <cellStyle name="40% - Accent4 240" xfId="16676" xr:uid="{D6FE09A5-C8F2-4067-A464-C3A985195511}"/>
    <cellStyle name="40% - Accent4 241" xfId="16690" xr:uid="{2186599C-0699-4B43-84EE-D4D2D39369D0}"/>
    <cellStyle name="40% - Accent4 242" xfId="16704" xr:uid="{218DA17D-56AC-4EFA-8A84-F5A1EDC9F57A}"/>
    <cellStyle name="40% - Accent4 243" xfId="16718" xr:uid="{8A665708-7452-4EFC-9119-B20F7EAF4C4D}"/>
    <cellStyle name="40% - Accent4 244" xfId="16732" xr:uid="{5BA2275A-2C40-4B00-BA81-236F1CD9F7FB}"/>
    <cellStyle name="40% - Accent4 245" xfId="16746" xr:uid="{3DB230EB-EAC7-4580-AC28-33B88A2678CC}"/>
    <cellStyle name="40% - Accent4 246" xfId="16760" xr:uid="{DDC0813E-9A57-444A-9F6A-9C0454BE1125}"/>
    <cellStyle name="40% - Accent4 247" xfId="16774" xr:uid="{08624314-D0B0-4F94-9701-A50CF448F6F0}"/>
    <cellStyle name="40% - Accent4 248" xfId="16788" xr:uid="{6C6231AF-7C60-4A88-B287-AC8D964540FB}"/>
    <cellStyle name="40% - Accent4 249" xfId="16802" xr:uid="{8D459776-500D-4C44-9DB9-38B13174273D}"/>
    <cellStyle name="40% - Accent4 25" xfId="399" xr:uid="{0C1D14AA-EA26-43F4-8822-AC397F6FDC8E}"/>
    <cellStyle name="40% - Accent4 25 2" xfId="5542" xr:uid="{5A5FC980-A65D-411E-A347-19F93DCBC662}"/>
    <cellStyle name="40% - Accent4 25 2 2" xfId="13299" xr:uid="{1E11A9FD-665F-4EB6-87BA-DA9692825E44}"/>
    <cellStyle name="40% - Accent4 25 2 2 2" xfId="32309" xr:uid="{C2CD5892-1E43-4556-8AC9-A6E6E94E37BC}"/>
    <cellStyle name="40% - Accent4 25 2 2 3" xfId="47443" xr:uid="{BBF249C0-733A-433E-8792-25D37CB85F0B}"/>
    <cellStyle name="40% - Accent4 25 2 3" xfId="24765" xr:uid="{53C48A56-2573-4B15-B825-2FE1FAA11292}"/>
    <cellStyle name="40% - Accent4 25 2 4" xfId="39899" xr:uid="{C0348EC0-AC0B-47D9-A148-EDE912936585}"/>
    <cellStyle name="40% - Accent4 25 3" xfId="3053" xr:uid="{F17AB9C2-846A-4D51-8109-4AF2DBB13E29}"/>
    <cellStyle name="40% - Accent4 25 3 2" xfId="10816" xr:uid="{479188E2-0A81-4BDD-B14C-91A300360FE4}"/>
    <cellStyle name="40% - Accent4 25 3 2 2" xfId="29841" xr:uid="{C6E2201A-D4CA-44CB-BDB7-817C965DA6F0}"/>
    <cellStyle name="40% - Accent4 25 3 2 3" xfId="44975" xr:uid="{C5268BEE-2223-4C32-BC6F-4B370A13885C}"/>
    <cellStyle name="40% - Accent4 25 3 3" xfId="22297" xr:uid="{E842DFDE-CB8B-41A5-BCA7-DEDAC1B758D0}"/>
    <cellStyle name="40% - Accent4 25 3 4" xfId="37431" xr:uid="{F8179578-91CD-47F3-9D94-B70D1D345CFD}"/>
    <cellStyle name="40% - Accent4 25 4" xfId="8190" xr:uid="{6E92CF19-07FE-422C-BEE5-2E3FF5D6B3DA}"/>
    <cellStyle name="40% - Accent4 25 4 2" xfId="27299" xr:uid="{8F594A43-90F2-4D6A-9638-183DF13E78F1}"/>
    <cellStyle name="40% - Accent4 25 4 3" xfId="42433" xr:uid="{C445C759-A34F-42DC-8219-6A6D5033C445}"/>
    <cellStyle name="40% - Accent4 25 5" xfId="19755" xr:uid="{DC28208E-A571-4AAB-822C-E6DA4E886110}"/>
    <cellStyle name="40% - Accent4 25 6" xfId="34889" xr:uid="{27219995-E5A9-4017-949E-B247A743ABC7}"/>
    <cellStyle name="40% - Accent4 250" xfId="16816" xr:uid="{15951106-6FA7-498A-916D-12BF3084EDFC}"/>
    <cellStyle name="40% - Accent4 251" xfId="16830" xr:uid="{77A87FF7-D417-4161-90F1-FD307F0FB668}"/>
    <cellStyle name="40% - Accent4 252" xfId="16844" xr:uid="{90219D8F-E4D7-4376-9806-777D74D356D4}"/>
    <cellStyle name="40% - Accent4 253" xfId="16858" xr:uid="{0B770B70-1908-4539-8C4A-3DABD7D9A17D}"/>
    <cellStyle name="40% - Accent4 254" xfId="16872" xr:uid="{7D146AAC-4353-498C-8C3B-8C064C5AD91C}"/>
    <cellStyle name="40% - Accent4 255" xfId="16886" xr:uid="{DE5660ED-CFA5-4B45-B84A-63FED622C68C}"/>
    <cellStyle name="40% - Accent4 256" xfId="16900" xr:uid="{A173DAB7-FE35-4C70-A4F4-25A5F6595AE7}"/>
    <cellStyle name="40% - Accent4 257" xfId="16914" xr:uid="{5FF764D0-9232-49E2-B124-15ADA054AB24}"/>
    <cellStyle name="40% - Accent4 258" xfId="16928" xr:uid="{1661074D-844B-4173-BFD9-19258470A61C}"/>
    <cellStyle name="40% - Accent4 259" xfId="16942" xr:uid="{49E587CF-AACF-4DCF-A7FA-4C22F0ED2293}"/>
    <cellStyle name="40% - Accent4 26" xfId="413" xr:uid="{2AF96C3B-46ED-4D91-881A-740D8DD6C307}"/>
    <cellStyle name="40% - Accent4 26 2" xfId="5556" xr:uid="{82AD5742-C72C-4CE3-87F5-3B1AE26648B6}"/>
    <cellStyle name="40% - Accent4 26 2 2" xfId="13313" xr:uid="{CA232E08-B9AF-4DC9-A9FA-0895D0466071}"/>
    <cellStyle name="40% - Accent4 26 2 2 2" xfId="32323" xr:uid="{05228FED-BCF5-4B61-AC46-810887E69BB0}"/>
    <cellStyle name="40% - Accent4 26 2 2 3" xfId="47457" xr:uid="{869369ED-91DE-42A9-B0A5-ABA46B42CDFA}"/>
    <cellStyle name="40% - Accent4 26 2 3" xfId="24779" xr:uid="{AE6FCA62-7AC3-49C4-ABF1-128E4A24887A}"/>
    <cellStyle name="40% - Accent4 26 2 4" xfId="39913" xr:uid="{3D2CB67F-DE1E-45C5-8A95-41BDA6BE19EF}"/>
    <cellStyle name="40% - Accent4 26 3" xfId="3067" xr:uid="{D74A854C-8C1D-4106-9210-E5300DE7ABF3}"/>
    <cellStyle name="40% - Accent4 26 3 2" xfId="10830" xr:uid="{96CA450C-22B5-4D0C-A3BF-057BEA6C3A8E}"/>
    <cellStyle name="40% - Accent4 26 3 2 2" xfId="29855" xr:uid="{5F541499-B834-49BE-A4D0-4042A240C893}"/>
    <cellStyle name="40% - Accent4 26 3 2 3" xfId="44989" xr:uid="{912B5C4B-FC6D-4FB4-BE84-73E5387E95EE}"/>
    <cellStyle name="40% - Accent4 26 3 3" xfId="22311" xr:uid="{83E6BDEC-1838-4A59-B5AA-A0D9D40CD7F5}"/>
    <cellStyle name="40% - Accent4 26 3 4" xfId="37445" xr:uid="{283FFE36-B8E5-4DCE-8208-D5FAB24F294C}"/>
    <cellStyle name="40% - Accent4 26 4" xfId="8204" xr:uid="{42FB65D1-053D-4399-8B16-6EEFF7583CD9}"/>
    <cellStyle name="40% - Accent4 26 4 2" xfId="27313" xr:uid="{FDB3BC9B-FA63-45FB-A5F0-1D011FFF0F46}"/>
    <cellStyle name="40% - Accent4 26 4 3" xfId="42447" xr:uid="{234F200B-00C3-459D-BDDA-FBB6DC965AB1}"/>
    <cellStyle name="40% - Accent4 26 5" xfId="19769" xr:uid="{3A892F40-012E-480A-AAAE-721DAA501D93}"/>
    <cellStyle name="40% - Accent4 26 6" xfId="34903" xr:uid="{3CC98D58-8750-4ADB-ADA3-B47DE236B0D5}"/>
    <cellStyle name="40% - Accent4 260" xfId="16956" xr:uid="{71D2D4C6-CE5C-4EEC-BDC2-02A51D08D7A3}"/>
    <cellStyle name="40% - Accent4 261" xfId="16970" xr:uid="{139D0B4A-4D13-4689-B724-3EB463A45D88}"/>
    <cellStyle name="40% - Accent4 262" xfId="16984" xr:uid="{BCE7476E-3071-4D97-836F-F2A9A6AEF96A}"/>
    <cellStyle name="40% - Accent4 263" xfId="16998" xr:uid="{B06AC478-4002-4EF5-8E1B-DE285B87838C}"/>
    <cellStyle name="40% - Accent4 264" xfId="17012" xr:uid="{DF02E37A-1365-48AA-A9D8-F752B8A17185}"/>
    <cellStyle name="40% - Accent4 265" xfId="17026" xr:uid="{D4DFFB2E-196B-424F-BC4E-F25B4D35A431}"/>
    <cellStyle name="40% - Accent4 266" xfId="17040" xr:uid="{76A00368-ED15-4E4C-82C1-572088164313}"/>
    <cellStyle name="40% - Accent4 267" xfId="17054" xr:uid="{01A09929-59C6-401B-949E-869FEF8A9288}"/>
    <cellStyle name="40% - Accent4 268" xfId="17068" xr:uid="{DE3DCC7C-492C-4538-8CBA-2EC4AE9EC51D}"/>
    <cellStyle name="40% - Accent4 269" xfId="17082" xr:uid="{C2AD0E5A-534A-4E26-85B2-D66ECA50F3E2}"/>
    <cellStyle name="40% - Accent4 27" xfId="427" xr:uid="{CA353530-3C8D-495B-9562-368AD2AE62DF}"/>
    <cellStyle name="40% - Accent4 27 2" xfId="5570" xr:uid="{49C341F0-1162-4AA5-9085-3E9355A583E1}"/>
    <cellStyle name="40% - Accent4 27 2 2" xfId="13327" xr:uid="{74C2AB72-E646-4621-AF7B-DE735DA48403}"/>
    <cellStyle name="40% - Accent4 27 2 2 2" xfId="32337" xr:uid="{926CF112-3F00-44E6-B6B2-5BCD2DCB1176}"/>
    <cellStyle name="40% - Accent4 27 2 2 3" xfId="47471" xr:uid="{DE516CD3-2A33-49E8-B816-7CE29363761E}"/>
    <cellStyle name="40% - Accent4 27 2 3" xfId="24793" xr:uid="{47373E47-6263-4C87-9608-B0B21AFFAFDD}"/>
    <cellStyle name="40% - Accent4 27 2 4" xfId="39927" xr:uid="{53EC4520-9122-4932-8CAE-070DA58F09E9}"/>
    <cellStyle name="40% - Accent4 27 3" xfId="3081" xr:uid="{EDCF79A7-673C-4B34-BB94-4C9A394D6F7B}"/>
    <cellStyle name="40% - Accent4 27 3 2" xfId="10844" xr:uid="{99487C95-D891-44D4-9728-5BD3626CEE8C}"/>
    <cellStyle name="40% - Accent4 27 3 2 2" xfId="29869" xr:uid="{DDD7ADC6-66E2-4B1B-BA80-B038354E49C0}"/>
    <cellStyle name="40% - Accent4 27 3 2 3" xfId="45003" xr:uid="{4C02C431-DCC1-46A9-97BF-B81A14978953}"/>
    <cellStyle name="40% - Accent4 27 3 3" xfId="22325" xr:uid="{74F4C3D2-0D39-47B0-9171-5CA53F79748F}"/>
    <cellStyle name="40% - Accent4 27 3 4" xfId="37459" xr:uid="{135FA034-7E75-4AA6-A1B3-81F5D1A2B220}"/>
    <cellStyle name="40% - Accent4 27 4" xfId="8218" xr:uid="{ECF3A11E-1223-47C4-8564-667D518BFF21}"/>
    <cellStyle name="40% - Accent4 27 4 2" xfId="27327" xr:uid="{E81C96A9-B986-4327-8150-A30D1C576C2F}"/>
    <cellStyle name="40% - Accent4 27 4 3" xfId="42461" xr:uid="{4C2F28E7-1E31-447D-A244-2C33AED605D1}"/>
    <cellStyle name="40% - Accent4 27 5" xfId="19783" xr:uid="{9EC85438-87E3-4B3B-BAF2-86B08488BEE8}"/>
    <cellStyle name="40% - Accent4 27 6" xfId="34917" xr:uid="{58B9D372-5F6C-4C6D-9BEA-E8CFF376AA4F}"/>
    <cellStyle name="40% - Accent4 270" xfId="17096" xr:uid="{80E8F452-22AA-48FE-BAD3-FB069B054658}"/>
    <cellStyle name="40% - Accent4 271" xfId="17110" xr:uid="{C6D03A40-B91E-4FD3-9DF7-C633F88E48E0}"/>
    <cellStyle name="40% - Accent4 272" xfId="17124" xr:uid="{D23D95AE-B5DA-4E14-B856-4424E3B874E6}"/>
    <cellStyle name="40% - Accent4 273" xfId="17138" xr:uid="{0F95D1F7-0268-4AE4-8109-92B43E33BB1D}"/>
    <cellStyle name="40% - Accent4 274" xfId="17152" xr:uid="{497B143D-57AD-4233-8454-0FECB6E48F06}"/>
    <cellStyle name="40% - Accent4 275" xfId="17166" xr:uid="{1CB47573-173C-4922-AB3F-957DAC6695EA}"/>
    <cellStyle name="40% - Accent4 276" xfId="17180" xr:uid="{CF2BFBDD-B02F-44ED-BDC4-2BCBFAEDF298}"/>
    <cellStyle name="40% - Accent4 277" xfId="17194" xr:uid="{CEAB500A-010F-45E1-9137-D28074C66127}"/>
    <cellStyle name="40% - Accent4 278" xfId="17208" xr:uid="{3A13D83F-6618-4B5B-B5AA-371531C08929}"/>
    <cellStyle name="40% - Accent4 279" xfId="17223" xr:uid="{9C516256-FD91-49FA-A2CC-3A02804614B4}"/>
    <cellStyle name="40% - Accent4 28" xfId="441" xr:uid="{B727A46C-642B-4BA3-91C7-8B3C06B6CFCE}"/>
    <cellStyle name="40% - Accent4 28 2" xfId="5584" xr:uid="{629E7024-8211-486A-9A10-C7D8F2B0DE7E}"/>
    <cellStyle name="40% - Accent4 28 2 2" xfId="13341" xr:uid="{F8CFCA24-F0D8-4434-B6CB-EE2F8EC55CDA}"/>
    <cellStyle name="40% - Accent4 28 2 2 2" xfId="32351" xr:uid="{CAE1277C-F74C-420A-8356-94FAB2613F57}"/>
    <cellStyle name="40% - Accent4 28 2 2 3" xfId="47485" xr:uid="{9335AB07-9E84-4DF7-B8E2-EE2D6483294F}"/>
    <cellStyle name="40% - Accent4 28 2 3" xfId="24807" xr:uid="{201390A7-2ACF-4EAB-AEC5-5ED0351B5A27}"/>
    <cellStyle name="40% - Accent4 28 2 4" xfId="39941" xr:uid="{35001551-F49B-445D-89E7-6044A5FAFD30}"/>
    <cellStyle name="40% - Accent4 28 3" xfId="3095" xr:uid="{2AE920A8-CDFE-48DC-A439-99B84C340F74}"/>
    <cellStyle name="40% - Accent4 28 3 2" xfId="10858" xr:uid="{71FD7741-53DE-408B-88FF-4345EAC281C3}"/>
    <cellStyle name="40% - Accent4 28 3 2 2" xfId="29883" xr:uid="{D143ECB6-574E-455C-9696-4073A339CE2A}"/>
    <cellStyle name="40% - Accent4 28 3 2 3" xfId="45017" xr:uid="{9DF6BEF6-8B47-4996-819E-2F24CD09D520}"/>
    <cellStyle name="40% - Accent4 28 3 3" xfId="22339" xr:uid="{5B38BEB0-8D0D-4E0D-877E-5849C232E4C8}"/>
    <cellStyle name="40% - Accent4 28 3 4" xfId="37473" xr:uid="{9A8F804F-C751-4CA1-A14B-B204867AB98A}"/>
    <cellStyle name="40% - Accent4 28 4" xfId="8232" xr:uid="{9AC7ABA6-1F5C-4C02-A4BC-B69F6430243E}"/>
    <cellStyle name="40% - Accent4 28 4 2" xfId="27341" xr:uid="{BC4925A0-9078-4982-8E85-9CD2B14C3DF0}"/>
    <cellStyle name="40% - Accent4 28 4 3" xfId="42475" xr:uid="{A488F049-2A43-4595-808C-9E45C8CB8E87}"/>
    <cellStyle name="40% - Accent4 28 5" xfId="19797" xr:uid="{E52C18F4-B65F-402F-B9C1-023B6A020859}"/>
    <cellStyle name="40% - Accent4 28 6" xfId="34931" xr:uid="{FE0592C9-70E5-4244-8201-CF4AC23571FC}"/>
    <cellStyle name="40% - Accent4 280" xfId="17237" xr:uid="{7946627A-516C-4DF2-AB0C-27CD82FBFE1E}"/>
    <cellStyle name="40% - Accent4 281" xfId="17251" xr:uid="{DB8F51D3-1E8D-41EF-801A-A240E8581AEE}"/>
    <cellStyle name="40% - Accent4 282" xfId="17265" xr:uid="{84E973D2-1A73-4A5E-AB6A-890493384EAC}"/>
    <cellStyle name="40% - Accent4 283" xfId="17279" xr:uid="{54F637A7-CD20-423B-B484-A1487A601B41}"/>
    <cellStyle name="40% - Accent4 284" xfId="17293" xr:uid="{4CC8FAAC-BA8B-401E-81EF-6A38A390820B}"/>
    <cellStyle name="40% - Accent4 285" xfId="17307" xr:uid="{77A83C42-B5B8-4D2A-94B6-ADA5D539C9F2}"/>
    <cellStyle name="40% - Accent4 286" xfId="17321" xr:uid="{6BA86337-A6A6-4143-B955-0795469F0DF8}"/>
    <cellStyle name="40% - Accent4 287" xfId="17335" xr:uid="{81C58690-37B9-4C12-8FC8-E58D880EFF7C}"/>
    <cellStyle name="40% - Accent4 288" xfId="17349" xr:uid="{9FF827E0-BA2A-4490-97C4-8FF177E5DF12}"/>
    <cellStyle name="40% - Accent4 289" xfId="17363" xr:uid="{BCEDF1A1-7F48-4FCC-A006-402F5569F441}"/>
    <cellStyle name="40% - Accent4 29" xfId="455" xr:uid="{6DCA77DF-8533-43B9-A752-64E77D70E6DA}"/>
    <cellStyle name="40% - Accent4 29 2" xfId="5598" xr:uid="{8F011F4B-D5BD-4B3A-A639-F1A0F00DE791}"/>
    <cellStyle name="40% - Accent4 29 2 2" xfId="13355" xr:uid="{D911C0E8-E4ED-483D-AD06-CD54816CD2C5}"/>
    <cellStyle name="40% - Accent4 29 2 2 2" xfId="32365" xr:uid="{F7419977-3424-42F6-AFC2-D68E132DC592}"/>
    <cellStyle name="40% - Accent4 29 2 2 3" xfId="47499" xr:uid="{F12FC64A-2E68-4713-9261-D2D3DE54F7CB}"/>
    <cellStyle name="40% - Accent4 29 2 3" xfId="24821" xr:uid="{C53B7A82-A02D-4ACA-81CD-B5E14D432016}"/>
    <cellStyle name="40% - Accent4 29 2 4" xfId="39955" xr:uid="{2243EBCD-2DBE-47C8-B960-F9169A7B7D4C}"/>
    <cellStyle name="40% - Accent4 29 3" xfId="3109" xr:uid="{F8B4371E-A15E-4675-AF3E-CC12172CEE74}"/>
    <cellStyle name="40% - Accent4 29 3 2" xfId="10872" xr:uid="{7514453F-67CB-4BDA-AAA6-868E8AE98F1E}"/>
    <cellStyle name="40% - Accent4 29 3 2 2" xfId="29897" xr:uid="{5FE45DE3-C0CF-46AB-B4C3-3D7FBCA41B46}"/>
    <cellStyle name="40% - Accent4 29 3 2 3" xfId="45031" xr:uid="{2372F086-06A3-4D43-8CC2-E899EC384D79}"/>
    <cellStyle name="40% - Accent4 29 3 3" xfId="22353" xr:uid="{C7DAAE11-7E12-4D1F-9EDF-43D606C2A70F}"/>
    <cellStyle name="40% - Accent4 29 3 4" xfId="37487" xr:uid="{E8FD04CC-9F5D-47EA-84CD-77B816E97D5E}"/>
    <cellStyle name="40% - Accent4 29 4" xfId="8246" xr:uid="{FF3F220A-56A2-4DE7-B124-D9AFB045D673}"/>
    <cellStyle name="40% - Accent4 29 4 2" xfId="27355" xr:uid="{42C6D05C-A8F2-4ED2-BF33-A67109D2DC9E}"/>
    <cellStyle name="40% - Accent4 29 4 3" xfId="42489" xr:uid="{16B18A0B-C918-4571-8E6B-7A682E2A1F51}"/>
    <cellStyle name="40% - Accent4 29 5" xfId="19811" xr:uid="{C76338CF-881C-49D1-BCE5-C8A90E955161}"/>
    <cellStyle name="40% - Accent4 29 6" xfId="34945" xr:uid="{293C85F0-AA3C-4B64-B86A-870476BC628D}"/>
    <cellStyle name="40% - Accent4 290" xfId="17377" xr:uid="{DFBA47DA-C0DF-4D13-9200-4288F6355665}"/>
    <cellStyle name="40% - Accent4 291" xfId="17391" xr:uid="{7418BEAB-6C06-4E33-B3BC-F7D978FCCDBD}"/>
    <cellStyle name="40% - Accent4 292" xfId="17405" xr:uid="{4A7FCCB4-F29C-4AAB-94DF-36E1FBA616EB}"/>
    <cellStyle name="40% - Accent4 293" xfId="17419" xr:uid="{25A756D4-C67D-4016-80CF-7D40D869205E}"/>
    <cellStyle name="40% - Accent4 294" xfId="17433" xr:uid="{DC866646-7A51-4397-99C3-1B792440066F}"/>
    <cellStyle name="40% - Accent4 295" xfId="17447" xr:uid="{0646C949-347D-42CE-96F5-CE60461FA889}"/>
    <cellStyle name="40% - Accent4 296" xfId="17461" xr:uid="{9E9A0F5C-CF11-47B5-B71E-200584E5E4A8}"/>
    <cellStyle name="40% - Accent4 297" xfId="17475" xr:uid="{7FEBE59C-8A47-42CE-89C5-878FF74C1E44}"/>
    <cellStyle name="40% - Accent4 298" xfId="17489" xr:uid="{B95C52B1-181E-42BC-84A8-16751AE64AF1}"/>
    <cellStyle name="40% - Accent4 299" xfId="17503" xr:uid="{CBF8C305-BFDC-4609-A856-164D0440F63B}"/>
    <cellStyle name="40% - Accent4 3" xfId="91" xr:uid="{400A4C86-3CF8-4478-A6A5-1CFAD2522772}"/>
    <cellStyle name="40% - Accent4 3 2" xfId="5234" xr:uid="{1E093D11-BB28-457C-8479-D23677B23742}"/>
    <cellStyle name="40% - Accent4 3 2 2" xfId="12991" xr:uid="{0BB3CF63-963D-4999-B0B8-17238CBCAD45}"/>
    <cellStyle name="40% - Accent4 3 2 2 2" xfId="32001" xr:uid="{5A1776A9-8451-4446-8702-3299763F2F27}"/>
    <cellStyle name="40% - Accent4 3 2 2 3" xfId="47135" xr:uid="{08553752-4B23-4AB0-BD7A-2880AB3201C2}"/>
    <cellStyle name="40% - Accent4 3 2 3" xfId="24457" xr:uid="{CD9AF04F-CBBA-4BC1-9E64-AD5F622C760A}"/>
    <cellStyle name="40% - Accent4 3 2 4" xfId="39591" xr:uid="{F457C8CB-1098-48B7-8CFC-F5AA1ADE333D}"/>
    <cellStyle name="40% - Accent4 3 3" xfId="2744" xr:uid="{A4C232BC-67CC-4244-BDA9-ECC34CB17048}"/>
    <cellStyle name="40% - Accent4 3 3 2" xfId="10507" xr:uid="{B5655E9B-4DF0-4289-BD23-9BE6D39DB951}"/>
    <cellStyle name="40% - Accent4 3 3 2 2" xfId="29532" xr:uid="{66D59714-E5D2-4EFA-9619-FFF15FA96C5C}"/>
    <cellStyle name="40% - Accent4 3 3 2 3" xfId="44666" xr:uid="{CB9DD994-69EE-4842-81A2-32331AA8A921}"/>
    <cellStyle name="40% - Accent4 3 3 3" xfId="21988" xr:uid="{19DA3BD6-1F24-46CC-A21D-C4EB593F3F97}"/>
    <cellStyle name="40% - Accent4 3 3 4" xfId="37122" xr:uid="{60356DE7-1845-4C7D-A186-3CF3CA0FBE2E}"/>
    <cellStyle name="40% - Accent4 3 4" xfId="7881" xr:uid="{50EB9D72-29B4-4B8E-939C-785792C60408}"/>
    <cellStyle name="40% - Accent4 3 4 2" xfId="26990" xr:uid="{0F0DC3C0-56D0-459A-A270-B9801E05F0EF}"/>
    <cellStyle name="40% - Accent4 3 4 3" xfId="42124" xr:uid="{6259C1C9-FFBD-4FC2-8DF0-F2A607D43BFE}"/>
    <cellStyle name="40% - Accent4 3 5" xfId="19446" xr:uid="{C3964648-BC28-42BE-A791-F92E5F0A4549}"/>
    <cellStyle name="40% - Accent4 3 6" xfId="34580" xr:uid="{45D94611-29E8-4B38-94B7-B5D1C82046BD}"/>
    <cellStyle name="40% - Accent4 30" xfId="469" xr:uid="{36C90B67-B65D-4D6E-8372-72A1E7AFB7BA}"/>
    <cellStyle name="40% - Accent4 30 2" xfId="5612" xr:uid="{9AE184D5-0BFE-42CF-BA6A-537B29075633}"/>
    <cellStyle name="40% - Accent4 30 2 2" xfId="13369" xr:uid="{1A128E96-E1D6-4903-B8EB-631E5767B028}"/>
    <cellStyle name="40% - Accent4 30 2 2 2" xfId="32379" xr:uid="{1A21DA31-5A06-45FD-9368-CFC33330E391}"/>
    <cellStyle name="40% - Accent4 30 2 2 3" xfId="47513" xr:uid="{AE94A2CD-8836-42A8-92D6-4B660F936308}"/>
    <cellStyle name="40% - Accent4 30 2 3" xfId="24835" xr:uid="{B2CC297A-1A82-4779-A6C6-47E8FAE12445}"/>
    <cellStyle name="40% - Accent4 30 2 4" xfId="39969" xr:uid="{8B12E889-BDE3-4051-90D6-8E3DFB1F48D6}"/>
    <cellStyle name="40% - Accent4 30 3" xfId="3123" xr:uid="{94C4A059-4F66-4071-AA9F-077D360C41C5}"/>
    <cellStyle name="40% - Accent4 30 3 2" xfId="10886" xr:uid="{876880D7-1D2F-41AE-B3E3-F7CEF4DBFFA4}"/>
    <cellStyle name="40% - Accent4 30 3 2 2" xfId="29911" xr:uid="{356C596A-8FA6-4578-A799-BC3A97BC3276}"/>
    <cellStyle name="40% - Accent4 30 3 2 3" xfId="45045" xr:uid="{B9B06408-7088-47AE-8FA5-52A64E9E658B}"/>
    <cellStyle name="40% - Accent4 30 3 3" xfId="22367" xr:uid="{1FE911BA-F6CA-4B92-99D7-656156EFC9A3}"/>
    <cellStyle name="40% - Accent4 30 3 4" xfId="37501" xr:uid="{F7A4D19A-AE7B-4E46-A30A-A6F6828B1FF6}"/>
    <cellStyle name="40% - Accent4 30 4" xfId="8260" xr:uid="{102BC203-F67A-42BC-BC0E-47C033219C8A}"/>
    <cellStyle name="40% - Accent4 30 4 2" xfId="27369" xr:uid="{3C61A35A-10F5-45AA-A575-4F55629540E6}"/>
    <cellStyle name="40% - Accent4 30 4 3" xfId="42503" xr:uid="{50809999-B985-4583-BCDC-3D81BB9C65A0}"/>
    <cellStyle name="40% - Accent4 30 5" xfId="19825" xr:uid="{5B6229F4-F314-487F-B022-9A3789C4F9C5}"/>
    <cellStyle name="40% - Accent4 30 6" xfId="34959" xr:uid="{5A0BDAFB-CF46-4266-9E1B-A3533655F2F7}"/>
    <cellStyle name="40% - Accent4 300" xfId="17517" xr:uid="{2B66FA21-D114-4326-A3A1-E7D65BD7B392}"/>
    <cellStyle name="40% - Accent4 301" xfId="17531" xr:uid="{5A7B7CBA-15C8-4C79-80E1-E3A2F08E5709}"/>
    <cellStyle name="40% - Accent4 302" xfId="17545" xr:uid="{DE7878A4-73CF-4F63-BA07-B87FB31561B0}"/>
    <cellStyle name="40% - Accent4 303" xfId="17559" xr:uid="{DA627FE1-1C05-47D5-A363-5CB4EAA22939}"/>
    <cellStyle name="40% - Accent4 304" xfId="17573" xr:uid="{818FA359-79A4-44A4-A729-9A42A89F8CC6}"/>
    <cellStyle name="40% - Accent4 305" xfId="17587" xr:uid="{8830483A-5963-41D1-B90F-30AAA6760CD8}"/>
    <cellStyle name="40% - Accent4 306" xfId="17601" xr:uid="{54C8D6FD-F4CA-478E-BFBA-D09793BDBC81}"/>
    <cellStyle name="40% - Accent4 307" xfId="17615" xr:uid="{02F428CD-D491-4971-B63B-CC9D330E3071}"/>
    <cellStyle name="40% - Accent4 308" xfId="17629" xr:uid="{45507E3F-EF91-4C42-AB66-FD1EFFD188E3}"/>
    <cellStyle name="40% - Accent4 309" xfId="17643" xr:uid="{963630F5-7173-477D-B1BE-9BBA5F6A64AF}"/>
    <cellStyle name="40% - Accent4 31" xfId="483" xr:uid="{1EBBA142-B2B6-4E81-A385-07F6FC6CBBE7}"/>
    <cellStyle name="40% - Accent4 31 2" xfId="5626" xr:uid="{119438E3-AF28-4D1A-8CEA-CED9FE381BFA}"/>
    <cellStyle name="40% - Accent4 31 2 2" xfId="13383" xr:uid="{E95465AC-5489-471E-B755-32274797798D}"/>
    <cellStyle name="40% - Accent4 31 2 2 2" xfId="32393" xr:uid="{6D2B4B6E-6F94-44BE-A574-3DF0DC2C65AE}"/>
    <cellStyle name="40% - Accent4 31 2 2 3" xfId="47527" xr:uid="{3426707E-A4C2-49F3-B518-9E1C9BF66657}"/>
    <cellStyle name="40% - Accent4 31 2 3" xfId="24849" xr:uid="{E72A6A17-87A2-4EC5-88F1-237F7BDD51B8}"/>
    <cellStyle name="40% - Accent4 31 2 4" xfId="39983" xr:uid="{3F53DC47-36CF-46C3-8889-4D302F5CB5A3}"/>
    <cellStyle name="40% - Accent4 31 3" xfId="3137" xr:uid="{58408F62-127C-4655-B200-2B9305055A5A}"/>
    <cellStyle name="40% - Accent4 31 3 2" xfId="10900" xr:uid="{790EF096-8AF7-4696-9A6F-EEF4305F815D}"/>
    <cellStyle name="40% - Accent4 31 3 2 2" xfId="29925" xr:uid="{9DCC4C5A-1109-400B-9655-8840310E5C0B}"/>
    <cellStyle name="40% - Accent4 31 3 2 3" xfId="45059" xr:uid="{23CC2425-E25C-435E-ADB5-22D379013012}"/>
    <cellStyle name="40% - Accent4 31 3 3" xfId="22381" xr:uid="{94CE8A68-178B-4120-BB99-97C9B7B66159}"/>
    <cellStyle name="40% - Accent4 31 3 4" xfId="37515" xr:uid="{3781480F-049A-4C23-A283-6D124A3312CA}"/>
    <cellStyle name="40% - Accent4 31 4" xfId="8274" xr:uid="{5B1B9675-89C1-40C6-AABE-2E435053F11C}"/>
    <cellStyle name="40% - Accent4 31 4 2" xfId="27383" xr:uid="{DE59B4E2-C9D8-412E-9B93-880CD930B9D2}"/>
    <cellStyle name="40% - Accent4 31 4 3" xfId="42517" xr:uid="{7C273298-37F3-464C-BE55-88D222F85031}"/>
    <cellStyle name="40% - Accent4 31 5" xfId="19839" xr:uid="{BAD14949-9E42-4B1A-9C79-E5B828D2A72F}"/>
    <cellStyle name="40% - Accent4 31 6" xfId="34973" xr:uid="{631A9445-5C47-4AD2-87C1-F2D647A4F0D7}"/>
    <cellStyle name="40% - Accent4 310" xfId="17657" xr:uid="{D3E54BA0-4EC5-447B-A879-A77E57F9776A}"/>
    <cellStyle name="40% - Accent4 311" xfId="17671" xr:uid="{10855D8C-9C3E-40E3-92EF-2B077C718323}"/>
    <cellStyle name="40% - Accent4 312" xfId="17685" xr:uid="{F9074EC0-67AC-434F-A24D-82CB384D9ED9}"/>
    <cellStyle name="40% - Accent4 313" xfId="17699" xr:uid="{A64ABCA6-E2F5-4453-BCD4-CB6C189C842B}"/>
    <cellStyle name="40% - Accent4 314" xfId="17713" xr:uid="{143379A0-1BF7-4CAA-8AB1-A92968F2874D}"/>
    <cellStyle name="40% - Accent4 315" xfId="17727" xr:uid="{54BF327B-5928-41DF-BDF7-7563D50C51D0}"/>
    <cellStyle name="40% - Accent4 316" xfId="17741" xr:uid="{FCD1F032-0CBB-4E3D-8A82-5EA7AF5EA8A8}"/>
    <cellStyle name="40% - Accent4 317" xfId="17755" xr:uid="{3C0F80DC-95A8-400D-8922-D6C40A665453}"/>
    <cellStyle name="40% - Accent4 318" xfId="17769" xr:uid="{74127208-C933-41CA-A539-7E455D396DEF}"/>
    <cellStyle name="40% - Accent4 319" xfId="17783" xr:uid="{316ED46D-9DE0-4197-AA85-D8D2B870CA56}"/>
    <cellStyle name="40% - Accent4 32" xfId="497" xr:uid="{C644938F-D726-432D-A4C4-392BF7B3EDE3}"/>
    <cellStyle name="40% - Accent4 32 2" xfId="5640" xr:uid="{CBEEA1E6-0605-49C0-BF49-03E408372988}"/>
    <cellStyle name="40% - Accent4 32 2 2" xfId="13397" xr:uid="{4F222B1A-26AA-45F6-B9B9-E21EDD42BA6B}"/>
    <cellStyle name="40% - Accent4 32 2 2 2" xfId="32407" xr:uid="{0A587B7C-0C66-4E6F-8C8C-3DD8CB58A465}"/>
    <cellStyle name="40% - Accent4 32 2 2 3" xfId="47541" xr:uid="{726AADD0-8042-40F4-9E0D-4809CA4A687A}"/>
    <cellStyle name="40% - Accent4 32 2 3" xfId="24863" xr:uid="{AAAC1AC9-9BA2-4AEB-8B16-450F916E73F1}"/>
    <cellStyle name="40% - Accent4 32 2 4" xfId="39997" xr:uid="{4A215AA2-3D87-4047-9164-92EE43E17CFE}"/>
    <cellStyle name="40% - Accent4 32 3" xfId="3151" xr:uid="{1E488505-ABF6-48BA-8298-65AF3055033C}"/>
    <cellStyle name="40% - Accent4 32 3 2" xfId="10914" xr:uid="{EFEE9BB6-1F67-4A8A-8397-4F577DE1C720}"/>
    <cellStyle name="40% - Accent4 32 3 2 2" xfId="29939" xr:uid="{E7653BCA-BB7E-4A5F-9C42-7277AE321873}"/>
    <cellStyle name="40% - Accent4 32 3 2 3" xfId="45073" xr:uid="{84728EC3-C6B4-4334-993B-56222B310AAE}"/>
    <cellStyle name="40% - Accent4 32 3 3" xfId="22395" xr:uid="{0D427152-D320-4587-A569-C4D7434D596E}"/>
    <cellStyle name="40% - Accent4 32 3 4" xfId="37529" xr:uid="{36C8D06D-3DB0-4276-8DB1-DD22A5C8D920}"/>
    <cellStyle name="40% - Accent4 32 4" xfId="8288" xr:uid="{4EC1257F-D74E-4DB2-B799-F5745195B33A}"/>
    <cellStyle name="40% - Accent4 32 4 2" xfId="27397" xr:uid="{6783CAC0-400C-4E25-89D3-DFD6BBCD3EDC}"/>
    <cellStyle name="40% - Accent4 32 4 3" xfId="42531" xr:uid="{8B5FC35B-267E-42D7-95A2-175F8392C5A2}"/>
    <cellStyle name="40% - Accent4 32 5" xfId="19853" xr:uid="{948FECF4-02D0-47DE-80B7-1AE63BFF609D}"/>
    <cellStyle name="40% - Accent4 32 6" xfId="34987" xr:uid="{B2332F87-5DFE-47CC-9F05-56048579BCC5}"/>
    <cellStyle name="40% - Accent4 320" xfId="17797" xr:uid="{77A267B6-4FE8-4314-B72A-F855694D0D04}"/>
    <cellStyle name="40% - Accent4 321" xfId="17811" xr:uid="{3B0BD312-1EDB-4735-86A5-73436A8FDC54}"/>
    <cellStyle name="40% - Accent4 322" xfId="17825" xr:uid="{A8229519-2424-4098-AE2C-C9D43773ECB9}"/>
    <cellStyle name="40% - Accent4 323" xfId="17839" xr:uid="{58D41E95-8341-4A96-ABFC-A501D71326CE}"/>
    <cellStyle name="40% - Accent4 324" xfId="17853" xr:uid="{C942E316-EB1F-44DC-94DA-C645A113F677}"/>
    <cellStyle name="40% - Accent4 325" xfId="17867" xr:uid="{CA76A5EE-13CE-445C-A03B-3E244B574316}"/>
    <cellStyle name="40% - Accent4 326" xfId="17881" xr:uid="{F0E52992-678C-4863-8A0C-A3ACA85E0BE3}"/>
    <cellStyle name="40% - Accent4 327" xfId="17895" xr:uid="{43584A6F-E536-441A-9283-DAA2BEC090ED}"/>
    <cellStyle name="40% - Accent4 328" xfId="17909" xr:uid="{02612009-6E1F-4612-8E22-37F744930DD0}"/>
    <cellStyle name="40% - Accent4 329" xfId="17923" xr:uid="{BE5EEAF1-67F3-4B92-BD5E-10D8054918B1}"/>
    <cellStyle name="40% - Accent4 33" xfId="511" xr:uid="{A2E6EA00-8E85-4E65-BC87-FB99DCD6BBC8}"/>
    <cellStyle name="40% - Accent4 33 2" xfId="5654" xr:uid="{D7D9C398-8A7F-4CF4-A258-B7BE2EE04EDA}"/>
    <cellStyle name="40% - Accent4 33 2 2" xfId="13411" xr:uid="{145C9128-6FDD-4E50-B885-25687AF320DE}"/>
    <cellStyle name="40% - Accent4 33 2 2 2" xfId="32421" xr:uid="{946FDC33-53AA-4B82-9707-336F106BE130}"/>
    <cellStyle name="40% - Accent4 33 2 2 3" xfId="47555" xr:uid="{ADDF1678-6D90-47A8-A038-718A134682C3}"/>
    <cellStyle name="40% - Accent4 33 2 3" xfId="24877" xr:uid="{D3AE99FD-B6CC-4F4B-A50C-089BD837B95A}"/>
    <cellStyle name="40% - Accent4 33 2 4" xfId="40011" xr:uid="{F394F9E9-415B-44AF-95AC-6BF5DC8DCE09}"/>
    <cellStyle name="40% - Accent4 33 3" xfId="3165" xr:uid="{CFAE823A-AEAA-4E2A-88C9-3C04ACBD0E9B}"/>
    <cellStyle name="40% - Accent4 33 3 2" xfId="10928" xr:uid="{BF59119C-18DE-4EF7-9EBF-30BB038FE7FD}"/>
    <cellStyle name="40% - Accent4 33 3 2 2" xfId="29953" xr:uid="{4EAD26CB-516B-49EE-9A5C-FA36EE352483}"/>
    <cellStyle name="40% - Accent4 33 3 2 3" xfId="45087" xr:uid="{6EF19BDF-0684-420C-B18B-DF5939BBF586}"/>
    <cellStyle name="40% - Accent4 33 3 3" xfId="22409" xr:uid="{911CF0A6-64C5-40E8-A2A0-E92BACD512D8}"/>
    <cellStyle name="40% - Accent4 33 3 4" xfId="37543" xr:uid="{7D76A58D-14A0-4B1B-8950-B09459B29E77}"/>
    <cellStyle name="40% - Accent4 33 4" xfId="8302" xr:uid="{2E2C2707-2AB5-463A-AD0C-AB1ED6837C73}"/>
    <cellStyle name="40% - Accent4 33 4 2" xfId="27411" xr:uid="{96AF2BF8-BFEE-4BD5-86B4-2C40634131DE}"/>
    <cellStyle name="40% - Accent4 33 4 3" xfId="42545" xr:uid="{3E7AB1F1-E587-4F88-8E57-21990C6B6BC1}"/>
    <cellStyle name="40% - Accent4 33 5" xfId="19867" xr:uid="{507B1770-F8A5-4EEC-B345-3A2CAE77B07B}"/>
    <cellStyle name="40% - Accent4 33 6" xfId="35001" xr:uid="{F002BC57-180E-4EC3-8B2C-262B838BDD8A}"/>
    <cellStyle name="40% - Accent4 330" xfId="17937" xr:uid="{D516BC6C-43B5-451C-A029-49E37C33DC85}"/>
    <cellStyle name="40% - Accent4 331" xfId="17951" xr:uid="{B3BD1FF0-831F-4474-AFA8-7F85CE9CBE28}"/>
    <cellStyle name="40% - Accent4 332" xfId="17965" xr:uid="{42BDB46E-6A4E-429B-BDED-DB614207B93A}"/>
    <cellStyle name="40% - Accent4 333" xfId="17979" xr:uid="{B84D22BC-66D8-41AF-BC7E-05AB3DAC978B}"/>
    <cellStyle name="40% - Accent4 334" xfId="19404" xr:uid="{8F8E5BDF-A70D-45B4-A535-A5D51B4F3AD9}"/>
    <cellStyle name="40% - Accent4 335" xfId="34538" xr:uid="{E7CEB780-0A01-4D2F-8AD4-83947E5CC612}"/>
    <cellStyle name="40% - Accent4 34" xfId="525" xr:uid="{A417C52E-1B1E-4496-ACFF-676577755D1F}"/>
    <cellStyle name="40% - Accent4 34 2" xfId="5668" xr:uid="{7AAF6AEC-BD64-44D3-A3E1-E2A00BB9721C}"/>
    <cellStyle name="40% - Accent4 34 2 2" xfId="13425" xr:uid="{F025466D-A659-4868-B019-50EDF12B25A7}"/>
    <cellStyle name="40% - Accent4 34 2 2 2" xfId="32435" xr:uid="{59056A0D-A92F-464F-A1D4-1117896E1245}"/>
    <cellStyle name="40% - Accent4 34 2 2 3" xfId="47569" xr:uid="{612DE7B2-FA50-40BF-AFEB-A15FAE0BC5F6}"/>
    <cellStyle name="40% - Accent4 34 2 3" xfId="24891" xr:uid="{5E7B835A-4435-4374-87D4-1C8D6ED9A511}"/>
    <cellStyle name="40% - Accent4 34 2 4" xfId="40025" xr:uid="{1C97EFE7-0FAC-4C59-8A7F-E09DBE8E9B24}"/>
    <cellStyle name="40% - Accent4 34 3" xfId="3179" xr:uid="{B4AE1913-CDD3-4670-BC6C-1AEECAD327BA}"/>
    <cellStyle name="40% - Accent4 34 3 2" xfId="10942" xr:uid="{ADD1883E-2C84-43C2-817F-7302A72C81D7}"/>
    <cellStyle name="40% - Accent4 34 3 2 2" xfId="29967" xr:uid="{A5AB4F7D-3DDE-4FDB-96CB-34B72FF38051}"/>
    <cellStyle name="40% - Accent4 34 3 2 3" xfId="45101" xr:uid="{62D12DF4-7DD4-4D9A-B372-CE695CBF9BED}"/>
    <cellStyle name="40% - Accent4 34 3 3" xfId="22423" xr:uid="{44BD8CAD-A8C0-437F-9709-C1C9773D823E}"/>
    <cellStyle name="40% - Accent4 34 3 4" xfId="37557" xr:uid="{116D78AD-A036-4F7A-822D-ED7BB8E45169}"/>
    <cellStyle name="40% - Accent4 34 4" xfId="8316" xr:uid="{F1884DA8-A4FF-438A-BE9C-1EA3313ECBF4}"/>
    <cellStyle name="40% - Accent4 34 4 2" xfId="27425" xr:uid="{E6FB8B7C-39CE-4C6F-B52F-73776B2AE33C}"/>
    <cellStyle name="40% - Accent4 34 4 3" xfId="42559" xr:uid="{CB515FCC-E14E-4513-8E17-F542C87CA529}"/>
    <cellStyle name="40% - Accent4 34 5" xfId="19881" xr:uid="{44E27C33-7517-4F0D-B902-3DBA620F72E4}"/>
    <cellStyle name="40% - Accent4 34 6" xfId="35015" xr:uid="{E7BD8F0F-5D8F-4C2F-98EC-651B92030315}"/>
    <cellStyle name="40% - Accent4 35" xfId="539" xr:uid="{11740F50-8145-4BA0-9F24-AE5A89E947AE}"/>
    <cellStyle name="40% - Accent4 35 2" xfId="5682" xr:uid="{DA9172F2-704C-4971-9EAB-244667AECA63}"/>
    <cellStyle name="40% - Accent4 35 2 2" xfId="13439" xr:uid="{11E479DD-FAC9-4C1A-8206-008714D5C62A}"/>
    <cellStyle name="40% - Accent4 35 2 2 2" xfId="32449" xr:uid="{BD2D1274-F49A-42E9-A605-970034B3C942}"/>
    <cellStyle name="40% - Accent4 35 2 2 3" xfId="47583" xr:uid="{4E26079D-F65C-4BD9-AD5B-9FB4DECD9C12}"/>
    <cellStyle name="40% - Accent4 35 2 3" xfId="24905" xr:uid="{246C69A1-E6DC-47E2-AD86-AD2916895F35}"/>
    <cellStyle name="40% - Accent4 35 2 4" xfId="40039" xr:uid="{5805BDDF-3235-4B2C-95B9-B1ED7AD8855B}"/>
    <cellStyle name="40% - Accent4 35 3" xfId="3193" xr:uid="{DFCFD143-2383-4D4D-846C-5FDEA4F065A2}"/>
    <cellStyle name="40% - Accent4 35 3 2" xfId="10956" xr:uid="{80804CDA-27E0-41A7-83BC-8BA872E8AFB2}"/>
    <cellStyle name="40% - Accent4 35 3 2 2" xfId="29981" xr:uid="{0413935E-EE7E-45D9-91E0-3CB77841B4AD}"/>
    <cellStyle name="40% - Accent4 35 3 2 3" xfId="45115" xr:uid="{558F9FF3-ECD3-4361-8E9E-5B95C2FE5618}"/>
    <cellStyle name="40% - Accent4 35 3 3" xfId="22437" xr:uid="{DB3AAEE9-BDD0-43ED-8CE4-421FD31908B6}"/>
    <cellStyle name="40% - Accent4 35 3 4" xfId="37571" xr:uid="{DF6E311A-82CC-40F8-BAAD-58038DFD9533}"/>
    <cellStyle name="40% - Accent4 35 4" xfId="8330" xr:uid="{E67B6EA8-9FE9-49E2-B8AA-FCF1360B3FB1}"/>
    <cellStyle name="40% - Accent4 35 4 2" xfId="27439" xr:uid="{CEFC3213-3B88-481B-B970-BE6D5C75631C}"/>
    <cellStyle name="40% - Accent4 35 4 3" xfId="42573" xr:uid="{1D418A82-7E47-4F24-BF9C-BFC6A04AACFF}"/>
    <cellStyle name="40% - Accent4 35 5" xfId="19895" xr:uid="{6EDF1E2C-80D9-4244-8B16-B89186BEF9B8}"/>
    <cellStyle name="40% - Accent4 35 6" xfId="35029" xr:uid="{035FA16C-2669-4DB0-BCF0-E603974B5FB8}"/>
    <cellStyle name="40% - Accent4 36" xfId="553" xr:uid="{E216C575-ABB4-4A47-9C12-FC92F5E361B8}"/>
    <cellStyle name="40% - Accent4 36 2" xfId="5696" xr:uid="{79C0AE57-A5C6-4E19-AACD-3A41BA008D37}"/>
    <cellStyle name="40% - Accent4 36 2 2" xfId="13453" xr:uid="{DA0E0866-5843-4064-89F5-810F49E80EA0}"/>
    <cellStyle name="40% - Accent4 36 2 2 2" xfId="32463" xr:uid="{88CF05DC-5C88-4941-A6E9-9F867535B3CB}"/>
    <cellStyle name="40% - Accent4 36 2 2 3" xfId="47597" xr:uid="{38187476-4E1B-408C-ADCF-C39156B2FABF}"/>
    <cellStyle name="40% - Accent4 36 2 3" xfId="24919" xr:uid="{095EDCF7-B1C1-4DCA-A825-3CBBC255DF4B}"/>
    <cellStyle name="40% - Accent4 36 2 4" xfId="40053" xr:uid="{44B36A67-90C9-42F6-9119-040F8E680EB4}"/>
    <cellStyle name="40% - Accent4 36 3" xfId="3207" xr:uid="{C95E2F03-A8E8-4716-B4B4-508446ABDAB6}"/>
    <cellStyle name="40% - Accent4 36 3 2" xfId="10970" xr:uid="{AE8212B2-8EC2-4820-A5CB-29DA4F28CA0D}"/>
    <cellStyle name="40% - Accent4 36 3 2 2" xfId="29995" xr:uid="{BCDAEB2D-E32F-49E5-86A2-C74C916B2669}"/>
    <cellStyle name="40% - Accent4 36 3 2 3" xfId="45129" xr:uid="{53233F13-8FA1-447F-AE1B-01BD23D4BED9}"/>
    <cellStyle name="40% - Accent4 36 3 3" xfId="22451" xr:uid="{C055B3F2-5A67-4CF4-897F-2E701504D67A}"/>
    <cellStyle name="40% - Accent4 36 3 4" xfId="37585" xr:uid="{B3531031-5A19-4959-AEB8-4C4F7E1AA00D}"/>
    <cellStyle name="40% - Accent4 36 4" xfId="8344" xr:uid="{00DCCEB2-572B-4655-ABCC-55C2520A862C}"/>
    <cellStyle name="40% - Accent4 36 4 2" xfId="27453" xr:uid="{19C83E76-ED4B-4262-A80B-3E7BC68C4D24}"/>
    <cellStyle name="40% - Accent4 36 4 3" xfId="42587" xr:uid="{66F5B205-8622-4135-86A3-2FB8797239FB}"/>
    <cellStyle name="40% - Accent4 36 5" xfId="19909" xr:uid="{B3844555-ECF2-45ED-85B9-96D6D0E738AD}"/>
    <cellStyle name="40% - Accent4 36 6" xfId="35043" xr:uid="{0EDA5D76-686B-44EE-A7C2-E0F4A6C4E3C9}"/>
    <cellStyle name="40% - Accent4 37" xfId="567" xr:uid="{2CE906DA-0AFD-45FC-BC6B-C7D9D27A2572}"/>
    <cellStyle name="40% - Accent4 37 2" xfId="5710" xr:uid="{4534B369-ECD3-499C-A6CF-44C2A4C8A3DB}"/>
    <cellStyle name="40% - Accent4 37 2 2" xfId="13467" xr:uid="{8FB3E1F4-7A63-4AC4-811E-88C859515180}"/>
    <cellStyle name="40% - Accent4 37 2 2 2" xfId="32477" xr:uid="{424F098B-5AB0-4C42-B4E7-4791CE35AA53}"/>
    <cellStyle name="40% - Accent4 37 2 2 3" xfId="47611" xr:uid="{8666C3E8-7AD4-41F2-8DA8-B095B0647046}"/>
    <cellStyle name="40% - Accent4 37 2 3" xfId="24933" xr:uid="{56FC91DB-7144-4486-83F1-049C858F9B3C}"/>
    <cellStyle name="40% - Accent4 37 2 4" xfId="40067" xr:uid="{DA2BE1CB-E915-4026-A6D6-7ED661339353}"/>
    <cellStyle name="40% - Accent4 37 3" xfId="3221" xr:uid="{A5865F19-548E-4268-B86F-61EFDF4139DD}"/>
    <cellStyle name="40% - Accent4 37 3 2" xfId="10984" xr:uid="{50264C2E-FC82-48C4-8DAE-104BE10B053F}"/>
    <cellStyle name="40% - Accent4 37 3 2 2" xfId="30009" xr:uid="{046E850E-4868-4A81-9D06-0D651348EE0B}"/>
    <cellStyle name="40% - Accent4 37 3 2 3" xfId="45143" xr:uid="{ACEE87FB-192B-43C0-B716-241C09AF7BAC}"/>
    <cellStyle name="40% - Accent4 37 3 3" xfId="22465" xr:uid="{571BC0E0-8F37-4092-9BE4-9F8824D92B3A}"/>
    <cellStyle name="40% - Accent4 37 3 4" xfId="37599" xr:uid="{40829A9B-852E-4545-940F-40782F12F9EC}"/>
    <cellStyle name="40% - Accent4 37 4" xfId="8358" xr:uid="{8728787C-55BE-40A3-9B5B-5672F6473AAB}"/>
    <cellStyle name="40% - Accent4 37 4 2" xfId="27467" xr:uid="{BA25EE63-D997-4A85-8D31-6F6A8AE2A89E}"/>
    <cellStyle name="40% - Accent4 37 4 3" xfId="42601" xr:uid="{BB0A4F3E-C3C5-46B2-8655-95059C8280AA}"/>
    <cellStyle name="40% - Accent4 37 5" xfId="19923" xr:uid="{5CF2DE64-3ADE-4016-AAA9-3DBA0CA76A3E}"/>
    <cellStyle name="40% - Accent4 37 6" xfId="35057" xr:uid="{D6A05B91-5438-45D5-B81C-E59645B12ABD}"/>
    <cellStyle name="40% - Accent4 38" xfId="581" xr:uid="{763C2149-1733-42C1-B619-E89698233761}"/>
    <cellStyle name="40% - Accent4 38 2" xfId="5724" xr:uid="{0455B588-BAAF-4F30-B3B1-C347875FEB41}"/>
    <cellStyle name="40% - Accent4 38 2 2" xfId="13481" xr:uid="{86DBB8D3-B72C-45A5-87C0-10F849757064}"/>
    <cellStyle name="40% - Accent4 38 2 2 2" xfId="32491" xr:uid="{CFD360FD-A3F2-4ED9-B17E-71C1D7F6E376}"/>
    <cellStyle name="40% - Accent4 38 2 2 3" xfId="47625" xr:uid="{18BC9EFA-1A7C-4B19-90F2-AD281806BB4F}"/>
    <cellStyle name="40% - Accent4 38 2 3" xfId="24947" xr:uid="{141EC232-0192-4B86-87BF-9AB8D4C7E41A}"/>
    <cellStyle name="40% - Accent4 38 2 4" xfId="40081" xr:uid="{D168C5DE-A36D-4DAD-9164-2A4EC4FA6564}"/>
    <cellStyle name="40% - Accent4 38 3" xfId="3235" xr:uid="{5CC4EFBE-0341-4705-9CC3-CB882BCD31A8}"/>
    <cellStyle name="40% - Accent4 38 3 2" xfId="10998" xr:uid="{3D6BF8E7-28C4-4D7D-B8B2-2EE5F97A3CF8}"/>
    <cellStyle name="40% - Accent4 38 3 2 2" xfId="30023" xr:uid="{96905DB2-0583-4FA4-845B-EE71C91721D5}"/>
    <cellStyle name="40% - Accent4 38 3 2 3" xfId="45157" xr:uid="{D92458C9-1718-4B85-A1A4-E88FA79462D6}"/>
    <cellStyle name="40% - Accent4 38 3 3" xfId="22479" xr:uid="{4C8B4D53-57A6-4D8D-8053-2616F0B0BC55}"/>
    <cellStyle name="40% - Accent4 38 3 4" xfId="37613" xr:uid="{5DAF2E94-47B4-4848-8ABF-3052B477DFF3}"/>
    <cellStyle name="40% - Accent4 38 4" xfId="8372" xr:uid="{F7457F59-9055-403F-BAD2-8C643804F623}"/>
    <cellStyle name="40% - Accent4 38 4 2" xfId="27481" xr:uid="{C210633F-7621-4FC2-9560-DC63BA187F6B}"/>
    <cellStyle name="40% - Accent4 38 4 3" xfId="42615" xr:uid="{8AA46F7C-0AEB-4BE0-8431-543F6BE48EBE}"/>
    <cellStyle name="40% - Accent4 38 5" xfId="19937" xr:uid="{F3E25C23-69C2-4DF4-8E29-6F112A173FF6}"/>
    <cellStyle name="40% - Accent4 38 6" xfId="35071" xr:uid="{0228305B-5671-4DC4-9983-F01A0C207BD2}"/>
    <cellStyle name="40% - Accent4 39" xfId="595" xr:uid="{EC39B133-73D5-45C1-BA2C-E5F66FED85A9}"/>
    <cellStyle name="40% - Accent4 39 2" xfId="5738" xr:uid="{C674FA1A-5C32-4FD6-8066-1E9F2D56D765}"/>
    <cellStyle name="40% - Accent4 39 2 2" xfId="13495" xr:uid="{50A5F047-E150-42A2-B111-98D35FE33EA0}"/>
    <cellStyle name="40% - Accent4 39 2 2 2" xfId="32505" xr:uid="{5821A4F4-A427-41C1-BADE-FD19A280FDE8}"/>
    <cellStyle name="40% - Accent4 39 2 2 3" xfId="47639" xr:uid="{DA6702D6-8D91-4B6A-A0FB-C5803388A773}"/>
    <cellStyle name="40% - Accent4 39 2 3" xfId="24961" xr:uid="{D58354FE-6542-4AEC-8E49-7318EB218DD0}"/>
    <cellStyle name="40% - Accent4 39 2 4" xfId="40095" xr:uid="{1E5C0F98-6CD2-49D6-A14B-FC4F1ED35ACB}"/>
    <cellStyle name="40% - Accent4 39 3" xfId="3249" xr:uid="{23E0F88A-F554-4E80-B46B-070324778108}"/>
    <cellStyle name="40% - Accent4 39 3 2" xfId="11012" xr:uid="{CDA0D4D1-FB93-45BD-B226-CC4E8477E03A}"/>
    <cellStyle name="40% - Accent4 39 3 2 2" xfId="30037" xr:uid="{770EF0A1-F038-463C-8C70-1C802FD9ABF0}"/>
    <cellStyle name="40% - Accent4 39 3 2 3" xfId="45171" xr:uid="{6056C1E9-EE87-4E74-8263-525EEFB16D0D}"/>
    <cellStyle name="40% - Accent4 39 3 3" xfId="22493" xr:uid="{8B4B6C10-C99A-4634-8E0A-11CA6FA33AA7}"/>
    <cellStyle name="40% - Accent4 39 3 4" xfId="37627" xr:uid="{DDC547BE-8F01-443B-B9C1-79B97396E518}"/>
    <cellStyle name="40% - Accent4 39 4" xfId="8386" xr:uid="{D6508D2B-4DE2-44DC-9084-3DAADE83EC57}"/>
    <cellStyle name="40% - Accent4 39 4 2" xfId="27495" xr:uid="{930B3D33-47C4-4E9B-ACE3-B56A4D4F58B6}"/>
    <cellStyle name="40% - Accent4 39 4 3" xfId="42629" xr:uid="{B1A15517-0902-4124-9AC8-519899C0227A}"/>
    <cellStyle name="40% - Accent4 39 5" xfId="19951" xr:uid="{6A720015-F7B4-49E5-9807-D905DB4F96DB}"/>
    <cellStyle name="40% - Accent4 39 6" xfId="35085" xr:uid="{8B95AEFA-1937-4599-A518-B5F795812FDF}"/>
    <cellStyle name="40% - Accent4 4" xfId="105" xr:uid="{359717E8-5FB9-48C0-91DA-6CD749B4918F}"/>
    <cellStyle name="40% - Accent4 4 2" xfId="5248" xr:uid="{98D9AB04-EA09-4D49-B344-9DE54378BDAD}"/>
    <cellStyle name="40% - Accent4 4 2 2" xfId="13005" xr:uid="{5884B916-0386-4EF7-9AC6-3A5E1F32D398}"/>
    <cellStyle name="40% - Accent4 4 2 2 2" xfId="32015" xr:uid="{B6993C39-7240-417E-8F69-83B00BA6DE5B}"/>
    <cellStyle name="40% - Accent4 4 2 2 3" xfId="47149" xr:uid="{D8DD907D-F758-4C8D-AE19-0E8CE0E076C0}"/>
    <cellStyle name="40% - Accent4 4 2 3" xfId="24471" xr:uid="{5E2981D1-A66D-457B-8B1C-58C2CF5541B6}"/>
    <cellStyle name="40% - Accent4 4 2 4" xfId="39605" xr:uid="{1072343A-FA03-460A-9E53-D9E5E5756A8C}"/>
    <cellStyle name="40% - Accent4 4 3" xfId="2758" xr:uid="{EA7BA0F5-0665-4AEA-9F1D-AF5AB2928EE8}"/>
    <cellStyle name="40% - Accent4 4 3 2" xfId="10521" xr:uid="{330A2550-D655-4648-8FFF-39B70211ADCA}"/>
    <cellStyle name="40% - Accent4 4 3 2 2" xfId="29546" xr:uid="{0F13000A-06EF-448A-BF7A-B578F614FEA8}"/>
    <cellStyle name="40% - Accent4 4 3 2 3" xfId="44680" xr:uid="{1A3006B1-BFF9-4DEE-8105-2D1689E1BFDF}"/>
    <cellStyle name="40% - Accent4 4 3 3" xfId="22002" xr:uid="{9D7FF5F8-45BF-4FAF-890F-ADDA15E0EC88}"/>
    <cellStyle name="40% - Accent4 4 3 4" xfId="37136" xr:uid="{AD28D4EC-C836-43D1-8D54-6D9C77FC7099}"/>
    <cellStyle name="40% - Accent4 4 4" xfId="7895" xr:uid="{89A606C2-7FCB-40D0-A06A-A91D9ED05A72}"/>
    <cellStyle name="40% - Accent4 4 4 2" xfId="27004" xr:uid="{2DB9EB8A-0207-4548-91AD-B621DC452CD5}"/>
    <cellStyle name="40% - Accent4 4 4 3" xfId="42138" xr:uid="{575C81E8-22D3-407B-A569-C1E25C06903B}"/>
    <cellStyle name="40% - Accent4 4 5" xfId="19460" xr:uid="{3BD51BC7-39FD-4E5B-8171-BD1A8EAA96C2}"/>
    <cellStyle name="40% - Accent4 4 6" xfId="34594" xr:uid="{871534CA-450E-485A-A2AA-725D39F70237}"/>
    <cellStyle name="40% - Accent4 40" xfId="609" xr:uid="{BB42912E-3268-4364-860B-DB21D538B4F3}"/>
    <cellStyle name="40% - Accent4 40 2" xfId="5752" xr:uid="{39E07BE5-710D-4E0F-B0ED-10695D3E9A60}"/>
    <cellStyle name="40% - Accent4 40 2 2" xfId="13509" xr:uid="{85E05B85-81C1-4BA8-B28B-04CBE88543AE}"/>
    <cellStyle name="40% - Accent4 40 2 2 2" xfId="32519" xr:uid="{7EF69D6F-75EC-47F0-AA67-91CE82E4B1C6}"/>
    <cellStyle name="40% - Accent4 40 2 2 3" xfId="47653" xr:uid="{DDAF0825-76E2-40F4-8889-6D670C6B7E16}"/>
    <cellStyle name="40% - Accent4 40 2 3" xfId="24975" xr:uid="{92D4DFB9-DAFB-4E39-B26D-C6480692EEC1}"/>
    <cellStyle name="40% - Accent4 40 2 4" xfId="40109" xr:uid="{6813F216-3FBF-4C4A-8C34-5572671C83BF}"/>
    <cellStyle name="40% - Accent4 40 3" xfId="3263" xr:uid="{E19FBF78-0442-4F88-9BE8-E8D02581AF08}"/>
    <cellStyle name="40% - Accent4 40 3 2" xfId="11026" xr:uid="{D1A40684-3A6D-4630-8139-27711BE9A218}"/>
    <cellStyle name="40% - Accent4 40 3 2 2" xfId="30051" xr:uid="{637F2702-1232-4FC8-9BE6-43343E93D89D}"/>
    <cellStyle name="40% - Accent4 40 3 2 3" xfId="45185" xr:uid="{36946034-C849-4105-9014-90316BFA5AA1}"/>
    <cellStyle name="40% - Accent4 40 3 3" xfId="22507" xr:uid="{5BA05B33-E899-4E1E-B577-D574D7B705FA}"/>
    <cellStyle name="40% - Accent4 40 3 4" xfId="37641" xr:uid="{83274381-9650-4AE6-85BC-C3AA7129DBF5}"/>
    <cellStyle name="40% - Accent4 40 4" xfId="8400" xr:uid="{0B68B507-8670-4E35-B83C-FFA5BF242AE5}"/>
    <cellStyle name="40% - Accent4 40 4 2" xfId="27509" xr:uid="{BC6BCEA1-6AB8-48C4-BF93-16842BF2D5E9}"/>
    <cellStyle name="40% - Accent4 40 4 3" xfId="42643" xr:uid="{48768672-80AC-42D7-A82D-58FF3B3B4520}"/>
    <cellStyle name="40% - Accent4 40 5" xfId="19965" xr:uid="{91661DDC-1EC0-469F-A706-5BAB220CA3DA}"/>
    <cellStyle name="40% - Accent4 40 6" xfId="35099" xr:uid="{A5FAC187-9D38-4899-B644-51A4C611D34C}"/>
    <cellStyle name="40% - Accent4 41" xfId="623" xr:uid="{80912F9E-23FB-4FFB-A0D6-C60808FB8101}"/>
    <cellStyle name="40% - Accent4 41 2" xfId="5766" xr:uid="{6D4DDC82-C07A-4F42-BDF2-E509C90FD495}"/>
    <cellStyle name="40% - Accent4 41 2 2" xfId="13523" xr:uid="{0C410099-B96D-4240-B5A3-938F7DC81F0D}"/>
    <cellStyle name="40% - Accent4 41 2 2 2" xfId="32533" xr:uid="{3FA11E2F-736E-40B1-A8C0-CE19E43CA1CE}"/>
    <cellStyle name="40% - Accent4 41 2 2 3" xfId="47667" xr:uid="{94CBB514-5D12-424B-95CF-3857AA7A1391}"/>
    <cellStyle name="40% - Accent4 41 2 3" xfId="24989" xr:uid="{86921737-48CD-4060-B346-6BD6EB1F471C}"/>
    <cellStyle name="40% - Accent4 41 2 4" xfId="40123" xr:uid="{1AC98F23-D7F8-44EB-B599-FB961D6DCC3E}"/>
    <cellStyle name="40% - Accent4 41 3" xfId="3277" xr:uid="{893C7152-B292-4E9E-8FE8-9B867F076802}"/>
    <cellStyle name="40% - Accent4 41 3 2" xfId="11040" xr:uid="{1FB0A0D4-3BAF-4746-A21B-01D11F4C816E}"/>
    <cellStyle name="40% - Accent4 41 3 2 2" xfId="30065" xr:uid="{E96DBF2F-B0F6-494D-A2F3-FF0A75F81915}"/>
    <cellStyle name="40% - Accent4 41 3 2 3" xfId="45199" xr:uid="{D30CBAE2-EA93-4857-927B-2C8700D738B7}"/>
    <cellStyle name="40% - Accent4 41 3 3" xfId="22521" xr:uid="{C75D8D99-AA7D-4748-B9FD-5C0303C612FE}"/>
    <cellStyle name="40% - Accent4 41 3 4" xfId="37655" xr:uid="{A321D051-FB9E-4C60-850B-41EE9EB5F983}"/>
    <cellStyle name="40% - Accent4 41 4" xfId="8414" xr:uid="{97951B0D-5985-4AFC-9855-D6437B00E4E2}"/>
    <cellStyle name="40% - Accent4 41 4 2" xfId="27523" xr:uid="{6DEB3712-7DE9-4375-871D-9F0C1392D7AE}"/>
    <cellStyle name="40% - Accent4 41 4 3" xfId="42657" xr:uid="{C61E9AE7-437A-4C36-8A9B-C54F7EBA92DE}"/>
    <cellStyle name="40% - Accent4 41 5" xfId="19979" xr:uid="{3F2CCB82-1A58-4100-866F-2B6C83EA10C9}"/>
    <cellStyle name="40% - Accent4 41 6" xfId="35113" xr:uid="{5B17AF63-C3CE-4CA2-A610-84A6C1B378DF}"/>
    <cellStyle name="40% - Accent4 42" xfId="637" xr:uid="{FA82CAD9-429E-4831-917E-93BD2ACFEC22}"/>
    <cellStyle name="40% - Accent4 42 2" xfId="5780" xr:uid="{1E7D4B33-EBF1-432C-9C7B-F089DDF8C481}"/>
    <cellStyle name="40% - Accent4 42 2 2" xfId="13537" xr:uid="{E05A2BC0-1365-4328-8333-F12A568BF8FE}"/>
    <cellStyle name="40% - Accent4 42 2 2 2" xfId="32547" xr:uid="{9140A707-26F5-4F83-A05D-42F7E37314BF}"/>
    <cellStyle name="40% - Accent4 42 2 2 3" xfId="47681" xr:uid="{3E8B2DC9-ABD7-4440-877C-6151375CC7DF}"/>
    <cellStyle name="40% - Accent4 42 2 3" xfId="25003" xr:uid="{1E3E1016-4175-4BB6-B28A-1D6BFD76C235}"/>
    <cellStyle name="40% - Accent4 42 2 4" xfId="40137" xr:uid="{6B4B1D03-2508-4B15-83A6-EA1D28E670DA}"/>
    <cellStyle name="40% - Accent4 42 3" xfId="3291" xr:uid="{170D2E1F-60D8-419A-ACF0-274EFFAA1CFF}"/>
    <cellStyle name="40% - Accent4 42 3 2" xfId="11054" xr:uid="{56720E4B-91A9-492A-8BDC-18997AF2629B}"/>
    <cellStyle name="40% - Accent4 42 3 2 2" xfId="30079" xr:uid="{87597EAF-B1F6-4D4D-94CF-493929F4AE5C}"/>
    <cellStyle name="40% - Accent4 42 3 2 3" xfId="45213" xr:uid="{F484248E-9D02-44DE-863F-C2E014698A08}"/>
    <cellStyle name="40% - Accent4 42 3 3" xfId="22535" xr:uid="{20E06A66-54C8-49FF-BE27-2158A91243C4}"/>
    <cellStyle name="40% - Accent4 42 3 4" xfId="37669" xr:uid="{C386D7B0-212E-492C-B172-074CE3A2D8A1}"/>
    <cellStyle name="40% - Accent4 42 4" xfId="8428" xr:uid="{04FA1065-068C-4092-80AB-1EDB3F49F688}"/>
    <cellStyle name="40% - Accent4 42 4 2" xfId="27537" xr:uid="{6771AE4B-9198-4302-832A-FCB3B4EF3552}"/>
    <cellStyle name="40% - Accent4 42 4 3" xfId="42671" xr:uid="{6993942F-81BC-4BE7-AAF8-F697CA308F14}"/>
    <cellStyle name="40% - Accent4 42 5" xfId="19993" xr:uid="{2B9584B3-CD7A-4DE6-9D0B-26500E91B13E}"/>
    <cellStyle name="40% - Accent4 42 6" xfId="35127" xr:uid="{0A3C97CC-97B9-456D-ABA8-B2F6DE6F0AAB}"/>
    <cellStyle name="40% - Accent4 43" xfId="651" xr:uid="{581E386E-B56A-4DA5-B823-1308D453FC5B}"/>
    <cellStyle name="40% - Accent4 43 2" xfId="5794" xr:uid="{28C6DB56-7C06-43AD-B4F7-BB33E4FED94A}"/>
    <cellStyle name="40% - Accent4 43 2 2" xfId="13551" xr:uid="{D2D1336D-876D-4E5F-98FC-545E94BA7C2B}"/>
    <cellStyle name="40% - Accent4 43 2 2 2" xfId="32561" xr:uid="{5605D9B7-C74F-4F97-9E9F-0EA22B146E3D}"/>
    <cellStyle name="40% - Accent4 43 2 2 3" xfId="47695" xr:uid="{7A345C1D-84F6-4A81-A0E7-83B559D1606D}"/>
    <cellStyle name="40% - Accent4 43 2 3" xfId="25017" xr:uid="{E9E2D95B-1445-4B3E-AF89-B7F888A15A70}"/>
    <cellStyle name="40% - Accent4 43 2 4" xfId="40151" xr:uid="{BA1836A4-6C37-4651-8A99-3763FB525DC9}"/>
    <cellStyle name="40% - Accent4 43 3" xfId="3305" xr:uid="{3838427A-D38F-497F-9EBC-61DCA4010C52}"/>
    <cellStyle name="40% - Accent4 43 3 2" xfId="11068" xr:uid="{B4FDD9CB-A391-4437-928A-83B475E6DBB1}"/>
    <cellStyle name="40% - Accent4 43 3 2 2" xfId="30093" xr:uid="{3F588E00-7D32-4CEA-8839-E124E1468BDC}"/>
    <cellStyle name="40% - Accent4 43 3 2 3" xfId="45227" xr:uid="{9143F61D-F247-462F-B8F8-9CBAB7FC9576}"/>
    <cellStyle name="40% - Accent4 43 3 3" xfId="22549" xr:uid="{88CAC0CF-0C29-4246-B2E3-CB024DF505CD}"/>
    <cellStyle name="40% - Accent4 43 3 4" xfId="37683" xr:uid="{D38BA0C1-29CB-4D9A-B7C9-46E6182DDB13}"/>
    <cellStyle name="40% - Accent4 43 4" xfId="8442" xr:uid="{72999A7A-A7F6-4C4F-B6D5-67895D3B6C0C}"/>
    <cellStyle name="40% - Accent4 43 4 2" xfId="27551" xr:uid="{B790627F-E504-48C8-BE7D-C4A72BA296D0}"/>
    <cellStyle name="40% - Accent4 43 4 3" xfId="42685" xr:uid="{9E36966A-BDD8-47D3-A804-48D3F7CDC9F5}"/>
    <cellStyle name="40% - Accent4 43 5" xfId="20007" xr:uid="{7F58832F-473F-4D55-87E7-87A37464E24B}"/>
    <cellStyle name="40% - Accent4 43 6" xfId="35141" xr:uid="{A8D7F73F-23AE-4712-8112-4F58805466E2}"/>
    <cellStyle name="40% - Accent4 44" xfId="665" xr:uid="{66DC27CD-AC8D-4121-9E55-493BBA98B393}"/>
    <cellStyle name="40% - Accent4 44 2" xfId="5808" xr:uid="{EDC1B45E-9FC5-46B6-92C4-07DCC05A92FA}"/>
    <cellStyle name="40% - Accent4 44 2 2" xfId="13565" xr:uid="{A1778F19-5FCC-4F28-B0EA-CC6783626C7E}"/>
    <cellStyle name="40% - Accent4 44 2 2 2" xfId="32575" xr:uid="{92AA913A-5345-4208-893E-7252C1A9F851}"/>
    <cellStyle name="40% - Accent4 44 2 2 3" xfId="47709" xr:uid="{F32CE825-D7AA-4626-9F43-4A448959B0D3}"/>
    <cellStyle name="40% - Accent4 44 2 3" xfId="25031" xr:uid="{CC8F53C7-27EF-435B-9A0D-5CE137A951A7}"/>
    <cellStyle name="40% - Accent4 44 2 4" xfId="40165" xr:uid="{59FCB3B3-EBEB-42A3-87C6-4BB3AD35D57E}"/>
    <cellStyle name="40% - Accent4 44 3" xfId="3319" xr:uid="{EE9F2B37-A08E-4852-82A7-579278058CB6}"/>
    <cellStyle name="40% - Accent4 44 3 2" xfId="11082" xr:uid="{DCBB03BE-DD43-4AD9-ADCD-D1331FF4DD00}"/>
    <cellStyle name="40% - Accent4 44 3 2 2" xfId="30107" xr:uid="{F1D5BB6E-AA03-4D2E-B435-35345A963612}"/>
    <cellStyle name="40% - Accent4 44 3 2 3" xfId="45241" xr:uid="{A8831F0B-A207-4606-A5BE-E24AC2B2AFFD}"/>
    <cellStyle name="40% - Accent4 44 3 3" xfId="22563" xr:uid="{8807EA53-53D4-4F6C-AB37-EAE03D29874B}"/>
    <cellStyle name="40% - Accent4 44 3 4" xfId="37697" xr:uid="{C92DA62D-6520-4251-9B1E-73A65315404B}"/>
    <cellStyle name="40% - Accent4 44 4" xfId="8456" xr:uid="{E63CC818-B9D0-429E-92FA-924785B29153}"/>
    <cellStyle name="40% - Accent4 44 4 2" xfId="27565" xr:uid="{5FED4283-AA4E-4BFC-8E0E-E9EA11CBDBC8}"/>
    <cellStyle name="40% - Accent4 44 4 3" xfId="42699" xr:uid="{C3706F00-D425-4DD0-9930-ABACC06E25E2}"/>
    <cellStyle name="40% - Accent4 44 5" xfId="20021" xr:uid="{2B6F74EF-CFE5-4F86-9CA4-A3C1BF8FFF73}"/>
    <cellStyle name="40% - Accent4 44 6" xfId="35155" xr:uid="{602BCA81-E5E2-4881-857A-74A2806A507D}"/>
    <cellStyle name="40% - Accent4 45" xfId="679" xr:uid="{A1CF14A8-BC7B-4FE5-AE88-366EA4625BD4}"/>
    <cellStyle name="40% - Accent4 45 2" xfId="5822" xr:uid="{5CAA2F68-6BE4-4FCD-80EE-D8AD5EFDB4D4}"/>
    <cellStyle name="40% - Accent4 45 2 2" xfId="13579" xr:uid="{81DB0837-DE19-44A4-8030-5872AF80787F}"/>
    <cellStyle name="40% - Accent4 45 2 2 2" xfId="32589" xr:uid="{E44FA4CF-70E2-47AB-B12E-C02647F482FE}"/>
    <cellStyle name="40% - Accent4 45 2 2 3" xfId="47723" xr:uid="{898DE866-9D40-4FF9-8A97-09B10EFD3076}"/>
    <cellStyle name="40% - Accent4 45 2 3" xfId="25045" xr:uid="{DAE29527-D7BE-4E8B-8141-AD69F2C51FB7}"/>
    <cellStyle name="40% - Accent4 45 2 4" xfId="40179" xr:uid="{64F53914-7F0D-43C2-AAF7-17F8E5F3FE1F}"/>
    <cellStyle name="40% - Accent4 45 3" xfId="3333" xr:uid="{53440BAC-3729-480A-B600-2116C849CF83}"/>
    <cellStyle name="40% - Accent4 45 3 2" xfId="11096" xr:uid="{22DDA0F3-8388-4C6A-A9A0-51EB6231B3A9}"/>
    <cellStyle name="40% - Accent4 45 3 2 2" xfId="30121" xr:uid="{036397A0-185B-4768-9ACE-613732CE8D7B}"/>
    <cellStyle name="40% - Accent4 45 3 2 3" xfId="45255" xr:uid="{A829B9C3-6599-4DB2-A616-E80B39CD092F}"/>
    <cellStyle name="40% - Accent4 45 3 3" xfId="22577" xr:uid="{6D76BD9B-610C-46AF-B3BD-512D14F6163D}"/>
    <cellStyle name="40% - Accent4 45 3 4" xfId="37711" xr:uid="{5A12F175-C384-43F9-A101-B8C6F7DDA1BC}"/>
    <cellStyle name="40% - Accent4 45 4" xfId="8470" xr:uid="{9E3F90BC-61B2-465B-B8E7-3361541DDC9D}"/>
    <cellStyle name="40% - Accent4 45 4 2" xfId="27579" xr:uid="{BC64D658-E3FA-4FD3-AAA6-58362C84909E}"/>
    <cellStyle name="40% - Accent4 45 4 3" xfId="42713" xr:uid="{3BDB7D7F-24E2-4F1E-A54C-7B25ED7F4B3C}"/>
    <cellStyle name="40% - Accent4 45 5" xfId="20035" xr:uid="{02887B30-8470-48BC-AB49-9A316FE91DD8}"/>
    <cellStyle name="40% - Accent4 45 6" xfId="35169" xr:uid="{8FFD4726-61B3-49A7-92B4-82024D184207}"/>
    <cellStyle name="40% - Accent4 46" xfId="693" xr:uid="{97F71729-59B1-485B-B6DA-9DAB980D602B}"/>
    <cellStyle name="40% - Accent4 46 2" xfId="5842" xr:uid="{C0143313-6F17-4C9B-BF27-F60518EF49CB}"/>
    <cellStyle name="40% - Accent4 46 2 2" xfId="13599" xr:uid="{C062ECCA-DC3F-421C-B4DA-9E7CF8CE7C3D}"/>
    <cellStyle name="40% - Accent4 46 2 2 2" xfId="32609" xr:uid="{4E42C325-18A2-46B2-B695-14501ED6723C}"/>
    <cellStyle name="40% - Accent4 46 2 2 3" xfId="47743" xr:uid="{49B86A07-FC78-48F1-8A6C-3D2A1EBA3F9D}"/>
    <cellStyle name="40% - Accent4 46 2 3" xfId="25065" xr:uid="{174BC7DB-17AE-486D-A069-8812C1CE0FB2}"/>
    <cellStyle name="40% - Accent4 46 2 4" xfId="40199" xr:uid="{CA342408-9EE4-42A1-A431-CC46A4EA536D}"/>
    <cellStyle name="40% - Accent4 46 3" xfId="3347" xr:uid="{42176739-9134-40AA-A776-172A10D5BF70}"/>
    <cellStyle name="40% - Accent4 46 3 2" xfId="11110" xr:uid="{86B5977E-AC10-4611-BC33-6632816562E1}"/>
    <cellStyle name="40% - Accent4 46 3 2 2" xfId="30135" xr:uid="{8B062935-F38A-4867-A220-4383C4E5CD22}"/>
    <cellStyle name="40% - Accent4 46 3 2 3" xfId="45269" xr:uid="{8214FC6A-9DF5-4BBC-9C71-7D3D5C58CB01}"/>
    <cellStyle name="40% - Accent4 46 3 3" xfId="22591" xr:uid="{653AE3CA-BE47-4908-9C5C-B8127875A5C2}"/>
    <cellStyle name="40% - Accent4 46 3 4" xfId="37725" xr:uid="{98F93A00-8822-46E7-BD4C-C0D9328E1159}"/>
    <cellStyle name="40% - Accent4 46 4" xfId="8484" xr:uid="{76153C4D-901E-4302-B0E1-7BB9A3BA1A75}"/>
    <cellStyle name="40% - Accent4 46 4 2" xfId="27593" xr:uid="{3B6887D1-6096-43D9-817E-3038D1F3D461}"/>
    <cellStyle name="40% - Accent4 46 4 3" xfId="42727" xr:uid="{169ABDE1-8210-40F0-AF28-7CFDCADBD147}"/>
    <cellStyle name="40% - Accent4 46 5" xfId="20049" xr:uid="{3829C5EE-2BB9-478E-838E-41B042203DBD}"/>
    <cellStyle name="40% - Accent4 46 6" xfId="35183" xr:uid="{E6B58361-2889-4E32-A688-D894D931868E}"/>
    <cellStyle name="40% - Accent4 47" xfId="707" xr:uid="{5D161E8D-9AD0-432B-975E-AF2BDEC98BBB}"/>
    <cellStyle name="40% - Accent4 47 2" xfId="5856" xr:uid="{BFB57504-8D4E-49F3-952F-D7F8DC37DA03}"/>
    <cellStyle name="40% - Accent4 47 2 2" xfId="13613" xr:uid="{805FE3ED-0756-4BF7-9D35-5D910A1D1706}"/>
    <cellStyle name="40% - Accent4 47 2 2 2" xfId="32623" xr:uid="{E8D198FD-AF63-4E89-93D9-06CC706B7A53}"/>
    <cellStyle name="40% - Accent4 47 2 2 3" xfId="47757" xr:uid="{A9840A76-FFAA-407C-80E3-C57C5F5B17B7}"/>
    <cellStyle name="40% - Accent4 47 2 3" xfId="25079" xr:uid="{CCCD0D79-849B-4440-B740-2EBE5EB6DE28}"/>
    <cellStyle name="40% - Accent4 47 2 4" xfId="40213" xr:uid="{BC04EF22-934E-49C4-BB91-290F9F9A61B6}"/>
    <cellStyle name="40% - Accent4 47 3" xfId="3361" xr:uid="{111FD0AC-B562-43B9-8083-18D2EE220BBF}"/>
    <cellStyle name="40% - Accent4 47 3 2" xfId="11124" xr:uid="{6F35ED9E-E5FA-44DD-B616-30AA965C81D4}"/>
    <cellStyle name="40% - Accent4 47 3 2 2" xfId="30149" xr:uid="{841249BE-233A-445D-9A3A-18309B394272}"/>
    <cellStyle name="40% - Accent4 47 3 2 3" xfId="45283" xr:uid="{98D16C2A-FB45-43F9-ADBD-1EC4D8E7DC25}"/>
    <cellStyle name="40% - Accent4 47 3 3" xfId="22605" xr:uid="{CF434A13-2C11-43D7-8F06-B26AE6D5D9AA}"/>
    <cellStyle name="40% - Accent4 47 3 4" xfId="37739" xr:uid="{313ED98A-0E6E-474A-9684-286B7FBC8EB6}"/>
    <cellStyle name="40% - Accent4 47 4" xfId="8498" xr:uid="{0618DC19-378E-43CC-921B-7E215E2AC18D}"/>
    <cellStyle name="40% - Accent4 47 4 2" xfId="27607" xr:uid="{9E62CEE0-C705-4E9B-BFBE-A9CADFCC01B7}"/>
    <cellStyle name="40% - Accent4 47 4 3" xfId="42741" xr:uid="{0F379ABB-5D7A-44A1-B85A-9955757B8C1C}"/>
    <cellStyle name="40% - Accent4 47 5" xfId="20063" xr:uid="{23FDCEA0-A2ED-40D6-8113-C6F894884879}"/>
    <cellStyle name="40% - Accent4 47 6" xfId="35197" xr:uid="{7D7567A5-C6A5-481B-97D9-B58EF5A3A932}"/>
    <cellStyle name="40% - Accent4 48" xfId="721" xr:uid="{4E2068F2-DFE4-4230-B7F1-0C08A85C5DC2}"/>
    <cellStyle name="40% - Accent4 48 2" xfId="5870" xr:uid="{3527FD64-7D3B-487C-8F49-101AEE0CC6F4}"/>
    <cellStyle name="40% - Accent4 48 2 2" xfId="13627" xr:uid="{919683A7-31F6-4BCB-AF26-F043364F68EF}"/>
    <cellStyle name="40% - Accent4 48 2 2 2" xfId="32637" xr:uid="{1C83FD58-3021-4591-B2DD-BD6670ED5DAF}"/>
    <cellStyle name="40% - Accent4 48 2 2 3" xfId="47771" xr:uid="{6714F72A-7B4D-4599-BFDB-5ECC4744FC83}"/>
    <cellStyle name="40% - Accent4 48 2 3" xfId="25093" xr:uid="{EB3F53F4-CB75-44FA-9060-3D0458B5688F}"/>
    <cellStyle name="40% - Accent4 48 2 4" xfId="40227" xr:uid="{7E9F9AE5-6C80-4A4F-93A3-2B5DE25E6613}"/>
    <cellStyle name="40% - Accent4 48 3" xfId="3375" xr:uid="{38A526A4-EAC8-456E-80D0-D55B5BC4EFA9}"/>
    <cellStyle name="40% - Accent4 48 3 2" xfId="11138" xr:uid="{45235BE1-9306-4169-8950-95248AF9F24C}"/>
    <cellStyle name="40% - Accent4 48 3 2 2" xfId="30163" xr:uid="{665AC40E-5A10-47D2-A688-4981FA4378F4}"/>
    <cellStyle name="40% - Accent4 48 3 2 3" xfId="45297" xr:uid="{F48604FE-BFC6-461C-8FA4-37CE0B8184D2}"/>
    <cellStyle name="40% - Accent4 48 3 3" xfId="22619" xr:uid="{BD6143F8-C1F6-44EC-A4C0-E8B70B76F0DD}"/>
    <cellStyle name="40% - Accent4 48 3 4" xfId="37753" xr:uid="{8D3BA3CA-335D-4B13-9BE8-573A324FE565}"/>
    <cellStyle name="40% - Accent4 48 4" xfId="8512" xr:uid="{9BC49F0F-DB3D-4E84-A316-FC340BD2074C}"/>
    <cellStyle name="40% - Accent4 48 4 2" xfId="27621" xr:uid="{C7B30ABB-7FB1-4A1B-97B2-E515BDBBFCA9}"/>
    <cellStyle name="40% - Accent4 48 4 3" xfId="42755" xr:uid="{570F6533-C6A7-42BD-B218-68810ABDF989}"/>
    <cellStyle name="40% - Accent4 48 5" xfId="20077" xr:uid="{50333A07-3398-4EC3-9CB8-BD46E8744BF9}"/>
    <cellStyle name="40% - Accent4 48 6" xfId="35211" xr:uid="{0DDBD31B-88B6-4C96-AED2-BDD2D661A876}"/>
    <cellStyle name="40% - Accent4 49" xfId="735" xr:uid="{40A65ED5-F6D9-4E6B-A7C0-22EF5E814196}"/>
    <cellStyle name="40% - Accent4 49 2" xfId="5884" xr:uid="{A36E4D1C-C358-42E0-A363-B2C2A5950481}"/>
    <cellStyle name="40% - Accent4 49 2 2" xfId="13641" xr:uid="{4EAEE711-425C-48B3-BBE5-8FBB5068270D}"/>
    <cellStyle name="40% - Accent4 49 2 2 2" xfId="32651" xr:uid="{F3BA8122-5842-4EBF-A07D-DF154FDAED1E}"/>
    <cellStyle name="40% - Accent4 49 2 2 3" xfId="47785" xr:uid="{DB9EE908-2C2F-4D2E-97C6-BF1D5161DC69}"/>
    <cellStyle name="40% - Accent4 49 2 3" xfId="25107" xr:uid="{04CE759A-5B25-41BB-BCD0-279C002E87A8}"/>
    <cellStyle name="40% - Accent4 49 2 4" xfId="40241" xr:uid="{7D62D395-0FCE-4CA7-9F71-FAF1F02E3124}"/>
    <cellStyle name="40% - Accent4 49 3" xfId="3389" xr:uid="{350DE297-400F-4DCD-B851-807DBDA35D65}"/>
    <cellStyle name="40% - Accent4 49 3 2" xfId="11152" xr:uid="{CD8A925C-50B2-4AD8-9FD1-4CA4EA07701D}"/>
    <cellStyle name="40% - Accent4 49 3 2 2" xfId="30177" xr:uid="{F56EBB40-488E-4487-BC88-1A88C978DA2E}"/>
    <cellStyle name="40% - Accent4 49 3 2 3" xfId="45311" xr:uid="{F20F9A9D-3187-4215-84C2-7417527C4084}"/>
    <cellStyle name="40% - Accent4 49 3 3" xfId="22633" xr:uid="{A401B865-7C3A-490D-867B-5110B82980F6}"/>
    <cellStyle name="40% - Accent4 49 3 4" xfId="37767" xr:uid="{5187E0D6-A1A5-4ECA-997E-BFDA40253B2D}"/>
    <cellStyle name="40% - Accent4 49 4" xfId="8526" xr:uid="{D559158C-6E39-4192-8542-93818F296317}"/>
    <cellStyle name="40% - Accent4 49 4 2" xfId="27635" xr:uid="{3887F0C2-9644-4BD2-BD1F-1CA49D8BA1DF}"/>
    <cellStyle name="40% - Accent4 49 4 3" xfId="42769" xr:uid="{4E913AF1-32A3-4A7A-92CE-313656E476F4}"/>
    <cellStyle name="40% - Accent4 49 5" xfId="20091" xr:uid="{11A35C86-2BB0-4D13-99ED-440CFBA03D71}"/>
    <cellStyle name="40% - Accent4 49 6" xfId="35225" xr:uid="{542DFC40-7A05-4C75-B750-F38C08D67BA6}"/>
    <cellStyle name="40% - Accent4 5" xfId="119" xr:uid="{F328BCC2-9572-4DD6-9AEA-0AA5DDD604C0}"/>
    <cellStyle name="40% - Accent4 5 2" xfId="5262" xr:uid="{CF3CFBDC-8258-4D9D-B2C2-784EB4021B0D}"/>
    <cellStyle name="40% - Accent4 5 2 2" xfId="13019" xr:uid="{68610AE0-8457-415B-8010-08BF639036AF}"/>
    <cellStyle name="40% - Accent4 5 2 2 2" xfId="32029" xr:uid="{5DCB4991-4E02-4E55-893C-543DA6D063E6}"/>
    <cellStyle name="40% - Accent4 5 2 2 3" xfId="47163" xr:uid="{55B1C3C7-56C3-4E4F-9E64-792FB0E1139C}"/>
    <cellStyle name="40% - Accent4 5 2 3" xfId="24485" xr:uid="{28051473-4FCD-4B98-A026-8745FC31C78C}"/>
    <cellStyle name="40% - Accent4 5 2 4" xfId="39619" xr:uid="{59C3BA1A-55FD-4EA8-9AF6-DE828664EEE2}"/>
    <cellStyle name="40% - Accent4 5 3" xfId="2772" xr:uid="{36C07BA8-AE70-430E-AB20-0ED06844AA5A}"/>
    <cellStyle name="40% - Accent4 5 3 2" xfId="10535" xr:uid="{CB766F41-7D5B-444F-A34E-ECA5C8749B9E}"/>
    <cellStyle name="40% - Accent4 5 3 2 2" xfId="29560" xr:uid="{83F36AFA-597B-439B-975D-7E4C004E84FE}"/>
    <cellStyle name="40% - Accent4 5 3 2 3" xfId="44694" xr:uid="{2516BC7B-E5E2-454B-8CB9-756A1E2DE802}"/>
    <cellStyle name="40% - Accent4 5 3 3" xfId="22016" xr:uid="{5AC4EF2B-C0AF-46C0-82E3-35856A6FA8D6}"/>
    <cellStyle name="40% - Accent4 5 3 4" xfId="37150" xr:uid="{A39CF146-49C0-4BBE-8B66-64881BC6FF1F}"/>
    <cellStyle name="40% - Accent4 5 4" xfId="7909" xr:uid="{EC74F72D-6FF1-426B-8B49-A7F7E590D7F6}"/>
    <cellStyle name="40% - Accent4 5 4 2" xfId="27018" xr:uid="{09866B68-9081-4314-BE83-7C6CFA8195DD}"/>
    <cellStyle name="40% - Accent4 5 4 3" xfId="42152" xr:uid="{52EC7E1A-9490-4585-9709-AF1147DCE622}"/>
    <cellStyle name="40% - Accent4 5 5" xfId="19474" xr:uid="{6F1BC877-9D84-47E5-9528-87D23ABDB588}"/>
    <cellStyle name="40% - Accent4 5 6" xfId="34608" xr:uid="{F9CC7F39-1E51-4B51-B24D-B3155D585A67}"/>
    <cellStyle name="40% - Accent4 50" xfId="749" xr:uid="{56B236BD-C058-4D09-8187-1600904C6DA7}"/>
    <cellStyle name="40% - Accent4 50 2" xfId="5898" xr:uid="{B8C986E5-C2F5-4494-8698-BC2A827B7659}"/>
    <cellStyle name="40% - Accent4 50 2 2" xfId="13655" xr:uid="{3C3C4822-5B48-4DAC-AC14-5DD51475DE19}"/>
    <cellStyle name="40% - Accent4 50 2 2 2" xfId="32665" xr:uid="{F29B45D7-D9B1-4658-A0A4-A03119D24849}"/>
    <cellStyle name="40% - Accent4 50 2 2 3" xfId="47799" xr:uid="{D5E4FF6A-6001-4E38-8343-D74497F38019}"/>
    <cellStyle name="40% - Accent4 50 2 3" xfId="25121" xr:uid="{5D191CCF-0C7E-426F-9C07-23FB7DBC4CB0}"/>
    <cellStyle name="40% - Accent4 50 2 4" xfId="40255" xr:uid="{4D8620EC-B0F3-40DE-84AA-2C48CD22FDB3}"/>
    <cellStyle name="40% - Accent4 50 3" xfId="3403" xr:uid="{A37B6839-07A7-42E6-A2B7-1473CBBB6642}"/>
    <cellStyle name="40% - Accent4 50 3 2" xfId="11166" xr:uid="{132C1991-8E29-48ED-89A4-D88F2A3D9018}"/>
    <cellStyle name="40% - Accent4 50 3 2 2" xfId="30191" xr:uid="{D62E72AB-9C1A-4CDD-ACBF-CDC3F3AE7D36}"/>
    <cellStyle name="40% - Accent4 50 3 2 3" xfId="45325" xr:uid="{C7B4812A-6C21-4D4C-A428-220CFE2100F6}"/>
    <cellStyle name="40% - Accent4 50 3 3" xfId="22647" xr:uid="{BA04D68E-5A7C-460E-909B-ECB730839F84}"/>
    <cellStyle name="40% - Accent4 50 3 4" xfId="37781" xr:uid="{2EC8A46C-4D22-48C7-A299-FF0E46C15DCB}"/>
    <cellStyle name="40% - Accent4 50 4" xfId="8540" xr:uid="{6D1EE289-2296-4A00-B59B-2C35D4314000}"/>
    <cellStyle name="40% - Accent4 50 4 2" xfId="27649" xr:uid="{A4244CD5-666F-4C66-AFF2-FCB04F6B30F6}"/>
    <cellStyle name="40% - Accent4 50 4 3" xfId="42783" xr:uid="{F4CEEBED-A85C-4058-AF1D-70508AE1395F}"/>
    <cellStyle name="40% - Accent4 50 5" xfId="20105" xr:uid="{B1AF7781-34F3-4478-BF97-DAD9FA1E7079}"/>
    <cellStyle name="40% - Accent4 50 6" xfId="35239" xr:uid="{424FEB5E-9CB5-4489-80A6-38B4F34BC9F4}"/>
    <cellStyle name="40% - Accent4 51" xfId="763" xr:uid="{B3434F8E-96C1-45B9-AA30-ED35B40B85F9}"/>
    <cellStyle name="40% - Accent4 51 2" xfId="5912" xr:uid="{E696C7F6-731B-4C62-B12B-3954EAB5D841}"/>
    <cellStyle name="40% - Accent4 51 2 2" xfId="13669" xr:uid="{472E73B8-C8AF-4CE4-8792-669CA4BCB73E}"/>
    <cellStyle name="40% - Accent4 51 2 2 2" xfId="32679" xr:uid="{D14BAC9A-9602-413C-BCE1-E03A12B6A0A8}"/>
    <cellStyle name="40% - Accent4 51 2 2 3" xfId="47813" xr:uid="{1F5B56BC-5DAD-441E-ADD9-7CDFEAA72EEE}"/>
    <cellStyle name="40% - Accent4 51 2 3" xfId="25135" xr:uid="{5E33EEF9-BBF7-4DA0-BD44-222A04F65BA2}"/>
    <cellStyle name="40% - Accent4 51 2 4" xfId="40269" xr:uid="{ED6F97C1-EFA4-4E3F-A088-D114B0791B96}"/>
    <cellStyle name="40% - Accent4 51 3" xfId="3417" xr:uid="{781D5299-58D2-47AC-8F38-BFCCAF46FAEF}"/>
    <cellStyle name="40% - Accent4 51 3 2" xfId="11180" xr:uid="{B78FE31D-6962-4013-82B5-F074906237F4}"/>
    <cellStyle name="40% - Accent4 51 3 2 2" xfId="30205" xr:uid="{455F64FA-A03A-4096-8C97-97E3F0F199E0}"/>
    <cellStyle name="40% - Accent4 51 3 2 3" xfId="45339" xr:uid="{52E6A83C-F2D6-4E91-9A22-25C2FC8CBBDA}"/>
    <cellStyle name="40% - Accent4 51 3 3" xfId="22661" xr:uid="{58F02A09-936F-412C-ACD5-C4C816E09422}"/>
    <cellStyle name="40% - Accent4 51 3 4" xfId="37795" xr:uid="{9928F347-1284-42FC-A6B0-3E39CD7CA341}"/>
    <cellStyle name="40% - Accent4 51 4" xfId="8554" xr:uid="{392028C1-B50C-48A2-9953-94D00A750F4B}"/>
    <cellStyle name="40% - Accent4 51 4 2" xfId="27663" xr:uid="{F25ED835-ECA1-4FF0-814B-D3AB999C0707}"/>
    <cellStyle name="40% - Accent4 51 4 3" xfId="42797" xr:uid="{F70F5D37-2CD3-4C10-B9A9-B7C55B81D657}"/>
    <cellStyle name="40% - Accent4 51 5" xfId="20119" xr:uid="{4217D1AE-57D7-4865-AA74-EF5A3C69F803}"/>
    <cellStyle name="40% - Accent4 51 6" xfId="35253" xr:uid="{6DA6B3E3-BAED-4B4B-AA06-66019CD0BAC2}"/>
    <cellStyle name="40% - Accent4 52" xfId="777" xr:uid="{95DED2FC-AEDF-4689-AE2A-08FAB77AA85C}"/>
    <cellStyle name="40% - Accent4 52 2" xfId="5926" xr:uid="{93E74424-7A6C-4FE8-81D2-5CF4C4670BFB}"/>
    <cellStyle name="40% - Accent4 52 2 2" xfId="13683" xr:uid="{DA1A6A90-8EA5-4207-8B3C-A16F9FA18C28}"/>
    <cellStyle name="40% - Accent4 52 2 2 2" xfId="32693" xr:uid="{1D071658-343B-4CCC-AE7B-3B3CCF2F0ED6}"/>
    <cellStyle name="40% - Accent4 52 2 2 3" xfId="47827" xr:uid="{E5B437A2-C0A3-4431-9D6D-A0E0E6A4EFA4}"/>
    <cellStyle name="40% - Accent4 52 2 3" xfId="25149" xr:uid="{8171A90D-8ED7-4306-B3CC-198BE18AD5F1}"/>
    <cellStyle name="40% - Accent4 52 2 4" xfId="40283" xr:uid="{F61F3762-CCBA-4C59-B0C8-67BC4B91BBCE}"/>
    <cellStyle name="40% - Accent4 52 3" xfId="3431" xr:uid="{38073C42-717A-4E52-BC06-8F5C1ECDEEDE}"/>
    <cellStyle name="40% - Accent4 52 3 2" xfId="11194" xr:uid="{A4C87AA5-AD0A-4789-A3C8-3BD90DB77DF7}"/>
    <cellStyle name="40% - Accent4 52 3 2 2" xfId="30219" xr:uid="{4A5F5BBF-7EE1-4C20-851B-7608285752BB}"/>
    <cellStyle name="40% - Accent4 52 3 2 3" xfId="45353" xr:uid="{9E30FB85-C33B-4EFC-80E0-DE73C756ED44}"/>
    <cellStyle name="40% - Accent4 52 3 3" xfId="22675" xr:uid="{B18F1DC1-1AB6-49F7-86EC-F11493E82280}"/>
    <cellStyle name="40% - Accent4 52 3 4" xfId="37809" xr:uid="{6BD7FBBB-6457-49E0-8803-2D449FD709B4}"/>
    <cellStyle name="40% - Accent4 52 4" xfId="8568" xr:uid="{1C180CF9-0300-427B-BC92-5DD5C4C3638F}"/>
    <cellStyle name="40% - Accent4 52 4 2" xfId="27677" xr:uid="{418AEACA-372E-4A89-8C06-CE85C4722A2F}"/>
    <cellStyle name="40% - Accent4 52 4 3" xfId="42811" xr:uid="{A30C3890-DDF6-4ECC-89BC-4599BBD92D68}"/>
    <cellStyle name="40% - Accent4 52 5" xfId="20133" xr:uid="{CE04E248-F18B-457E-8ADB-58CBF0256125}"/>
    <cellStyle name="40% - Accent4 52 6" xfId="35267" xr:uid="{F1F7A5C9-ECEF-4DFB-A6DA-85CE917AE2AB}"/>
    <cellStyle name="40% - Accent4 53" xfId="791" xr:uid="{1460FCB0-9282-4650-876A-6DF154B995C7}"/>
    <cellStyle name="40% - Accent4 53 2" xfId="5940" xr:uid="{C09199F4-AEC6-4685-B627-63DA006114C2}"/>
    <cellStyle name="40% - Accent4 53 2 2" xfId="13697" xr:uid="{87AFA62A-8480-4D17-9F45-482A101D2434}"/>
    <cellStyle name="40% - Accent4 53 2 2 2" xfId="32707" xr:uid="{53756423-F7F7-4B34-A4E9-5AFB7922DAAF}"/>
    <cellStyle name="40% - Accent4 53 2 2 3" xfId="47841" xr:uid="{C6E4A541-BDC1-443C-8668-10BF822DA142}"/>
    <cellStyle name="40% - Accent4 53 2 3" xfId="25163" xr:uid="{F4AA08B2-B88B-4089-9FF5-4ECCA3E1A61B}"/>
    <cellStyle name="40% - Accent4 53 2 4" xfId="40297" xr:uid="{79574B91-DF78-4CB2-B70D-243DD208AF8E}"/>
    <cellStyle name="40% - Accent4 53 3" xfId="3445" xr:uid="{B059F930-BC15-41DB-A24F-7A3CB1BF5184}"/>
    <cellStyle name="40% - Accent4 53 3 2" xfId="11208" xr:uid="{5A5AFEEB-0F82-4BC9-A98E-8657BD75B431}"/>
    <cellStyle name="40% - Accent4 53 3 2 2" xfId="30233" xr:uid="{CCF622F6-70D8-42D4-92E5-C0DEAC585902}"/>
    <cellStyle name="40% - Accent4 53 3 2 3" xfId="45367" xr:uid="{61E70631-F733-4E37-AAA3-F34DDE605470}"/>
    <cellStyle name="40% - Accent4 53 3 3" xfId="22689" xr:uid="{FC62EDAB-8DE7-4EB5-B97A-885D8476A701}"/>
    <cellStyle name="40% - Accent4 53 3 4" xfId="37823" xr:uid="{2FD03608-92A0-4917-91E3-CD7C67C59CDC}"/>
    <cellStyle name="40% - Accent4 53 4" xfId="8582" xr:uid="{D218C574-190F-400D-99AE-51BD5A5974AF}"/>
    <cellStyle name="40% - Accent4 53 4 2" xfId="27691" xr:uid="{5E665945-9D72-40CD-9BC8-7043F2C54499}"/>
    <cellStyle name="40% - Accent4 53 4 3" xfId="42825" xr:uid="{6DA9CA63-390F-4739-BE81-79B7CB673DE5}"/>
    <cellStyle name="40% - Accent4 53 5" xfId="20147" xr:uid="{E730C895-94EC-4936-90F4-48022A2AC9BE}"/>
    <cellStyle name="40% - Accent4 53 6" xfId="35281" xr:uid="{BD850684-1A79-4EF9-96D5-C352C00C871F}"/>
    <cellStyle name="40% - Accent4 54" xfId="805" xr:uid="{2DCA2748-5711-47F6-905E-CE709CDAB47A}"/>
    <cellStyle name="40% - Accent4 54 2" xfId="5954" xr:uid="{11371F93-DAD9-4031-BFB2-42578413FCB3}"/>
    <cellStyle name="40% - Accent4 54 2 2" xfId="13711" xr:uid="{64C56A32-2307-4C61-82E7-4755EFC3A215}"/>
    <cellStyle name="40% - Accent4 54 2 2 2" xfId="32721" xr:uid="{20C0EEB7-1D9D-4378-B331-F0094E6F1A83}"/>
    <cellStyle name="40% - Accent4 54 2 2 3" xfId="47855" xr:uid="{1A8A5640-C068-428A-9D65-A27F76A6BEDE}"/>
    <cellStyle name="40% - Accent4 54 2 3" xfId="25177" xr:uid="{BD1482BF-827A-46C3-9820-1BB6A1AC211B}"/>
    <cellStyle name="40% - Accent4 54 2 4" xfId="40311" xr:uid="{6C97B918-3773-4C10-835F-F4B7D23FB5E1}"/>
    <cellStyle name="40% - Accent4 54 3" xfId="3459" xr:uid="{49A5413A-B0B8-4FD8-BAB8-4575D0421606}"/>
    <cellStyle name="40% - Accent4 54 3 2" xfId="11222" xr:uid="{51A06C46-FEC2-4F15-8969-43499F2C8E4D}"/>
    <cellStyle name="40% - Accent4 54 3 2 2" xfId="30247" xr:uid="{5B3E8A99-0A09-448C-981F-3FBF77016C43}"/>
    <cellStyle name="40% - Accent4 54 3 2 3" xfId="45381" xr:uid="{AB3FD5EB-D529-49F5-AA2D-3BE0EF146169}"/>
    <cellStyle name="40% - Accent4 54 3 3" xfId="22703" xr:uid="{835CCF5D-E76B-492A-99E1-E30486893BC7}"/>
    <cellStyle name="40% - Accent4 54 3 4" xfId="37837" xr:uid="{B7F56986-887E-493B-A103-78AE928232A1}"/>
    <cellStyle name="40% - Accent4 54 4" xfId="8596" xr:uid="{1EED29E8-4484-42D0-870B-83EAC17B0BF0}"/>
    <cellStyle name="40% - Accent4 54 4 2" xfId="27705" xr:uid="{87A34549-7FCE-4A84-A506-780F3298B472}"/>
    <cellStyle name="40% - Accent4 54 4 3" xfId="42839" xr:uid="{E6395499-0FD8-47C8-95BE-CDB4DCD08DA4}"/>
    <cellStyle name="40% - Accent4 54 5" xfId="20161" xr:uid="{4D577BA1-63AA-4366-A623-5A8CFB14E6FD}"/>
    <cellStyle name="40% - Accent4 54 6" xfId="35295" xr:uid="{89B81B20-5F11-4B11-A9D5-0749CBB3F2D1}"/>
    <cellStyle name="40% - Accent4 55" xfId="819" xr:uid="{35D123CE-3BA1-4798-AAB1-6986F51D287A}"/>
    <cellStyle name="40% - Accent4 55 2" xfId="5968" xr:uid="{A7CCB234-20DA-4857-97AA-3E8E44F17594}"/>
    <cellStyle name="40% - Accent4 55 2 2" xfId="13725" xr:uid="{967F7C12-79CB-4B1F-9164-9ACB29FC7CCF}"/>
    <cellStyle name="40% - Accent4 55 2 2 2" xfId="32735" xr:uid="{7A29392E-494A-4D7A-B48C-4AE870FD0451}"/>
    <cellStyle name="40% - Accent4 55 2 2 3" xfId="47869" xr:uid="{A189EEAD-821C-4024-A11E-22D08A16A03A}"/>
    <cellStyle name="40% - Accent4 55 2 3" xfId="25191" xr:uid="{473F74A6-0153-4EF2-8D71-348881C27032}"/>
    <cellStyle name="40% - Accent4 55 2 4" xfId="40325" xr:uid="{C248975B-C189-48B9-927E-4E3E4746DBD8}"/>
    <cellStyle name="40% - Accent4 55 3" xfId="3473" xr:uid="{AD4388D7-7D0C-4D3C-9CCB-B032A784EF0D}"/>
    <cellStyle name="40% - Accent4 55 3 2" xfId="11236" xr:uid="{7D688417-B818-409E-8BF5-234FBB75E8B2}"/>
    <cellStyle name="40% - Accent4 55 3 2 2" xfId="30261" xr:uid="{E9EB76A6-86AF-4E80-B0AF-F3866A032964}"/>
    <cellStyle name="40% - Accent4 55 3 2 3" xfId="45395" xr:uid="{CDD5471B-16A2-4967-86A8-8F376040029E}"/>
    <cellStyle name="40% - Accent4 55 3 3" xfId="22717" xr:uid="{61C21848-C35E-45E1-9145-CBA77E4044F2}"/>
    <cellStyle name="40% - Accent4 55 3 4" xfId="37851" xr:uid="{DA69F8BF-440F-44B2-A555-6CF99EB3FF12}"/>
    <cellStyle name="40% - Accent4 55 4" xfId="8610" xr:uid="{4240D7C7-2089-4E29-B991-9D21D8311784}"/>
    <cellStyle name="40% - Accent4 55 4 2" xfId="27719" xr:uid="{E50F5C30-269B-43A3-95E9-16DF799461CB}"/>
    <cellStyle name="40% - Accent4 55 4 3" xfId="42853" xr:uid="{6DA90DAA-FB3B-46C8-A2E3-412E17A150B2}"/>
    <cellStyle name="40% - Accent4 55 5" xfId="20175" xr:uid="{A6D1864C-DBE3-4D9E-B611-32EBCC8FD69B}"/>
    <cellStyle name="40% - Accent4 55 6" xfId="35309" xr:uid="{766BD4F8-BE81-4788-8C17-D0DDE4CEEB0A}"/>
    <cellStyle name="40% - Accent4 56" xfId="833" xr:uid="{69A5A33E-528D-49FE-9E87-64477DE9FD6D}"/>
    <cellStyle name="40% - Accent4 56 2" xfId="5982" xr:uid="{B2C92125-E157-47D2-9E70-3F12F85C8488}"/>
    <cellStyle name="40% - Accent4 56 2 2" xfId="13739" xr:uid="{D99E0F1B-CFA4-492C-AC16-ADE375F3997E}"/>
    <cellStyle name="40% - Accent4 56 2 2 2" xfId="32749" xr:uid="{20A19C03-20BD-485B-8242-CD8B91772ABD}"/>
    <cellStyle name="40% - Accent4 56 2 2 3" xfId="47883" xr:uid="{C108398E-85E8-4183-8790-3800814E1432}"/>
    <cellStyle name="40% - Accent4 56 2 3" xfId="25205" xr:uid="{3B652CB2-FF96-4419-AE56-D50C8B74CF17}"/>
    <cellStyle name="40% - Accent4 56 2 4" xfId="40339" xr:uid="{F841CBBC-7130-498A-91F8-CC647C6BD491}"/>
    <cellStyle name="40% - Accent4 56 3" xfId="3487" xr:uid="{72D53183-7EC3-4948-B8E8-4AF280C4D472}"/>
    <cellStyle name="40% - Accent4 56 3 2" xfId="11250" xr:uid="{C1B86011-DE73-4787-AE8E-D65A031CE16D}"/>
    <cellStyle name="40% - Accent4 56 3 2 2" xfId="30275" xr:uid="{5C55992F-1315-4CA2-8531-48F8D7D49EDA}"/>
    <cellStyle name="40% - Accent4 56 3 2 3" xfId="45409" xr:uid="{5E189993-1EC7-4E3F-B2C7-DE57DC484E80}"/>
    <cellStyle name="40% - Accent4 56 3 3" xfId="22731" xr:uid="{21E930C1-BE05-4DF5-B4F5-EBE0F7555438}"/>
    <cellStyle name="40% - Accent4 56 3 4" xfId="37865" xr:uid="{779EEBB4-CD48-4B0C-88D3-62093E81BBB0}"/>
    <cellStyle name="40% - Accent4 56 4" xfId="8624" xr:uid="{208E5748-492C-4E42-BB50-8DF4B0A544F9}"/>
    <cellStyle name="40% - Accent4 56 4 2" xfId="27733" xr:uid="{810829AF-9697-4347-BC2F-4DA8DC62B06A}"/>
    <cellStyle name="40% - Accent4 56 4 3" xfId="42867" xr:uid="{B451B188-49B2-4ED9-BF05-38AE4AC894F7}"/>
    <cellStyle name="40% - Accent4 56 5" xfId="20189" xr:uid="{683D104E-6F81-4DB6-8C9A-1A6A94B69B63}"/>
    <cellStyle name="40% - Accent4 56 6" xfId="35323" xr:uid="{AF664378-A87A-409A-B9FF-0FA5065C7811}"/>
    <cellStyle name="40% - Accent4 57" xfId="847" xr:uid="{EC6CE33D-D19E-4FF5-953F-E6E5733312D3}"/>
    <cellStyle name="40% - Accent4 57 2" xfId="5996" xr:uid="{E81F2E0B-6D24-4CFD-900F-56F4B278FE03}"/>
    <cellStyle name="40% - Accent4 57 2 2" xfId="13753" xr:uid="{4BFECD7D-CD2D-4F6B-B80F-F0962D0B7E6E}"/>
    <cellStyle name="40% - Accent4 57 2 2 2" xfId="32763" xr:uid="{DCC339DA-47DD-453A-9CB1-DE583AFDA212}"/>
    <cellStyle name="40% - Accent4 57 2 2 3" xfId="47897" xr:uid="{E38938F9-76D0-4189-AA93-B2CF2B7C6193}"/>
    <cellStyle name="40% - Accent4 57 2 3" xfId="25219" xr:uid="{8E8DB12B-4191-4B1A-A6EE-05DE71132262}"/>
    <cellStyle name="40% - Accent4 57 2 4" xfId="40353" xr:uid="{8551F596-D2B1-4F89-B92A-6D524ADACDFA}"/>
    <cellStyle name="40% - Accent4 57 3" xfId="3501" xr:uid="{B88EDA28-02A2-45F6-ABE2-A094C3EC18DE}"/>
    <cellStyle name="40% - Accent4 57 3 2" xfId="11264" xr:uid="{5860A376-7B44-40F2-BEE8-0B7269EED87F}"/>
    <cellStyle name="40% - Accent4 57 3 2 2" xfId="30289" xr:uid="{5926B90F-C256-4832-9639-5D40454CCEFA}"/>
    <cellStyle name="40% - Accent4 57 3 2 3" xfId="45423" xr:uid="{69652916-64B3-4F0F-AF6B-3F1A5CD2B7F0}"/>
    <cellStyle name="40% - Accent4 57 3 3" xfId="22745" xr:uid="{AE5CCD0C-537F-4E28-AF75-F69F9EC2FCA2}"/>
    <cellStyle name="40% - Accent4 57 3 4" xfId="37879" xr:uid="{FC1214AD-3C01-4E1C-83AC-D9B7AFF9F45C}"/>
    <cellStyle name="40% - Accent4 57 4" xfId="8638" xr:uid="{0BDE21C0-79F1-444B-A0BB-B64CA7CDD6DF}"/>
    <cellStyle name="40% - Accent4 57 4 2" xfId="27747" xr:uid="{D02F3538-53C3-45B0-8F07-4243D6B9AF78}"/>
    <cellStyle name="40% - Accent4 57 4 3" xfId="42881" xr:uid="{CB582980-CD60-42BA-89E6-CE2E9CEEEFBF}"/>
    <cellStyle name="40% - Accent4 57 5" xfId="20203" xr:uid="{5F2CFA10-64A0-4749-B059-E5CCE2426771}"/>
    <cellStyle name="40% - Accent4 57 6" xfId="35337" xr:uid="{8816A610-E2C9-4A44-9A76-88FC3F03A583}"/>
    <cellStyle name="40% - Accent4 58" xfId="861" xr:uid="{D2343AB8-B450-4153-9C64-654E886B0C93}"/>
    <cellStyle name="40% - Accent4 58 2" xfId="6010" xr:uid="{EB5112EA-A29D-453C-B5FF-177821DBCF7C}"/>
    <cellStyle name="40% - Accent4 58 2 2" xfId="13767" xr:uid="{B92FFA63-649A-4239-A740-9BCC87F7A878}"/>
    <cellStyle name="40% - Accent4 58 2 2 2" xfId="32777" xr:uid="{ECEEC79D-2432-434A-8EBB-D2253DB089B2}"/>
    <cellStyle name="40% - Accent4 58 2 2 3" xfId="47911" xr:uid="{39CD8D34-8AA8-445E-80A4-0D2DE56054CC}"/>
    <cellStyle name="40% - Accent4 58 2 3" xfId="25233" xr:uid="{1D46F3FC-EAAE-4B20-AECC-266259BC5848}"/>
    <cellStyle name="40% - Accent4 58 2 4" xfId="40367" xr:uid="{934ABFEE-8015-4C9C-A0B0-228EAD96AA85}"/>
    <cellStyle name="40% - Accent4 58 3" xfId="3515" xr:uid="{F2D839B1-5810-442B-9A4F-C935695814F9}"/>
    <cellStyle name="40% - Accent4 58 3 2" xfId="11278" xr:uid="{26C7D777-1528-41A6-917D-7723D786B2BC}"/>
    <cellStyle name="40% - Accent4 58 3 2 2" xfId="30303" xr:uid="{B7CB5B4F-D73B-4A0A-A378-6563872F25B4}"/>
    <cellStyle name="40% - Accent4 58 3 2 3" xfId="45437" xr:uid="{8998A950-9F0E-4D28-9ABB-7A6F67249AB5}"/>
    <cellStyle name="40% - Accent4 58 3 3" xfId="22759" xr:uid="{9DD177B0-6EE6-48F6-9E8C-89E5D2C1CD8F}"/>
    <cellStyle name="40% - Accent4 58 3 4" xfId="37893" xr:uid="{BD7BDE9A-A28F-4E26-A8EA-DD5A6A7FE5DB}"/>
    <cellStyle name="40% - Accent4 58 4" xfId="8652" xr:uid="{866DA862-8817-4D42-A792-E73D5CD4C806}"/>
    <cellStyle name="40% - Accent4 58 4 2" xfId="27761" xr:uid="{5B4E561B-0BDF-4836-81CE-98862D5B562A}"/>
    <cellStyle name="40% - Accent4 58 4 3" xfId="42895" xr:uid="{908BBD37-E8F4-4927-8870-AD5AD549A371}"/>
    <cellStyle name="40% - Accent4 58 5" xfId="20217" xr:uid="{627D572A-5DF4-42F6-BE63-7FBC24CFAE75}"/>
    <cellStyle name="40% - Accent4 58 6" xfId="35351" xr:uid="{6C77E6B2-8B13-47BE-859B-44D3BD1F9850}"/>
    <cellStyle name="40% - Accent4 59" xfId="875" xr:uid="{7988CEA8-CF36-47E1-8F9B-93F5F016B6C1}"/>
    <cellStyle name="40% - Accent4 59 2" xfId="6024" xr:uid="{882DC8FF-A9FC-4467-AA05-A029D9BEB5CB}"/>
    <cellStyle name="40% - Accent4 59 2 2" xfId="13781" xr:uid="{5882CF31-00D7-487A-A226-3B0788F0B664}"/>
    <cellStyle name="40% - Accent4 59 2 2 2" xfId="32791" xr:uid="{D7C3BA2A-A1A4-4033-9B57-0AC98F601911}"/>
    <cellStyle name="40% - Accent4 59 2 2 3" xfId="47925" xr:uid="{03693E42-98F5-47C2-A88B-CF4DB5C3DB51}"/>
    <cellStyle name="40% - Accent4 59 2 3" xfId="25247" xr:uid="{75D5E406-977D-466C-B3F2-6BFE875BD2BB}"/>
    <cellStyle name="40% - Accent4 59 2 4" xfId="40381" xr:uid="{A98228B4-E95D-4156-A6E1-75F974B3CEA1}"/>
    <cellStyle name="40% - Accent4 59 3" xfId="3529" xr:uid="{1F9F49FE-43B9-46E0-A8CD-538275A516E4}"/>
    <cellStyle name="40% - Accent4 59 3 2" xfId="11292" xr:uid="{2B79C0E9-65BD-4918-9F18-80CCDC108E00}"/>
    <cellStyle name="40% - Accent4 59 3 2 2" xfId="30317" xr:uid="{A5256749-9C2E-4C7E-A639-4CA9BA8214BC}"/>
    <cellStyle name="40% - Accent4 59 3 2 3" xfId="45451" xr:uid="{55DC8C80-260D-4215-89C7-5B31F5D8F28A}"/>
    <cellStyle name="40% - Accent4 59 3 3" xfId="22773" xr:uid="{F06BC9AB-8D98-443D-8AD6-CD57B1472806}"/>
    <cellStyle name="40% - Accent4 59 3 4" xfId="37907" xr:uid="{1D847199-1002-4788-942C-692678CB10E7}"/>
    <cellStyle name="40% - Accent4 59 4" xfId="8666" xr:uid="{66B746F9-57B2-4715-897F-A1D1F8327671}"/>
    <cellStyle name="40% - Accent4 59 4 2" xfId="27775" xr:uid="{818ED403-864B-46E5-8B6B-30D31B2630F0}"/>
    <cellStyle name="40% - Accent4 59 4 3" xfId="42909" xr:uid="{F1B102B4-8D10-44E5-BB0B-7BB9FBD8A383}"/>
    <cellStyle name="40% - Accent4 59 5" xfId="20231" xr:uid="{6BF730EE-DDFF-4302-8FD4-D8236B667D6F}"/>
    <cellStyle name="40% - Accent4 59 6" xfId="35365" xr:uid="{50213111-BBAE-4D5D-910D-2B6ABC973218}"/>
    <cellStyle name="40% - Accent4 6" xfId="133" xr:uid="{CD79F81B-DC88-4B25-A342-41120B3FE442}"/>
    <cellStyle name="40% - Accent4 6 2" xfId="5276" xr:uid="{9331CE98-BAB6-4C58-AF06-D7F0B20B9E46}"/>
    <cellStyle name="40% - Accent4 6 2 2" xfId="13033" xr:uid="{FCD43CBD-10F3-4522-AF68-5125CB2714B8}"/>
    <cellStyle name="40% - Accent4 6 2 2 2" xfId="32043" xr:uid="{C0E35245-7D17-4894-8660-46BA41EAE8CD}"/>
    <cellStyle name="40% - Accent4 6 2 2 3" xfId="47177" xr:uid="{61D0BC2B-69F3-4B5E-853E-4C1DF5C38146}"/>
    <cellStyle name="40% - Accent4 6 2 3" xfId="24499" xr:uid="{2BBD5069-6417-41D1-9086-11543A4E096D}"/>
    <cellStyle name="40% - Accent4 6 2 4" xfId="39633" xr:uid="{8A5F942E-85EE-4128-9C1C-F9DA5D775D75}"/>
    <cellStyle name="40% - Accent4 6 3" xfId="2786" xr:uid="{5785FCF9-BC1D-44C1-8E06-D742C52C67A7}"/>
    <cellStyle name="40% - Accent4 6 3 2" xfId="10549" xr:uid="{94701901-3779-4470-A32B-A901AAB5D82A}"/>
    <cellStyle name="40% - Accent4 6 3 2 2" xfId="29574" xr:uid="{93D6C2A0-5CE7-45B3-B211-2BB6DD6093E4}"/>
    <cellStyle name="40% - Accent4 6 3 2 3" xfId="44708" xr:uid="{0E2F93BD-E9F8-4C12-8417-ABF1BDB33290}"/>
    <cellStyle name="40% - Accent4 6 3 3" xfId="22030" xr:uid="{55C9A0F9-EC17-4F7C-B28C-36F0EFB6396F}"/>
    <cellStyle name="40% - Accent4 6 3 4" xfId="37164" xr:uid="{EFCA38DE-940A-4549-B879-19631C362705}"/>
    <cellStyle name="40% - Accent4 6 4" xfId="7923" xr:uid="{7A7A561C-8E1E-4A81-9BC2-E6C02275A83F}"/>
    <cellStyle name="40% - Accent4 6 4 2" xfId="27032" xr:uid="{CA857F61-9620-4325-872C-870A5916356E}"/>
    <cellStyle name="40% - Accent4 6 4 3" xfId="42166" xr:uid="{47C737C3-4D94-4DCA-863C-62A59B06E25D}"/>
    <cellStyle name="40% - Accent4 6 5" xfId="19488" xr:uid="{6BAE3C71-D4D0-487B-9CB7-27BCCF11B492}"/>
    <cellStyle name="40% - Accent4 6 6" xfId="34622" xr:uid="{20FCA15B-42ED-420A-8FE7-2AC067964A56}"/>
    <cellStyle name="40% - Accent4 60" xfId="889" xr:uid="{19FFA754-E92F-4078-923B-9841E7950B4F}"/>
    <cellStyle name="40% - Accent4 60 2" xfId="6038" xr:uid="{5E9E6F37-BE12-4445-ACBA-A6C797486B05}"/>
    <cellStyle name="40% - Accent4 60 2 2" xfId="13795" xr:uid="{1849E646-58F6-4E35-9BC1-43C0B1D82276}"/>
    <cellStyle name="40% - Accent4 60 2 2 2" xfId="32805" xr:uid="{C8B0F009-DD2B-46BC-8ECF-D8199CEFA9FC}"/>
    <cellStyle name="40% - Accent4 60 2 2 3" xfId="47939" xr:uid="{2A39A086-4633-4C66-BA8E-B3B9E209669E}"/>
    <cellStyle name="40% - Accent4 60 2 3" xfId="25261" xr:uid="{0546DCAC-2A73-410E-8CE8-289453DC05AD}"/>
    <cellStyle name="40% - Accent4 60 2 4" xfId="40395" xr:uid="{0874C561-6DD0-402E-BB2D-D0F2EBD69DF4}"/>
    <cellStyle name="40% - Accent4 60 3" xfId="3543" xr:uid="{A851351D-52DF-4133-AA6E-A3664301EEB7}"/>
    <cellStyle name="40% - Accent4 60 3 2" xfId="11306" xr:uid="{1B2070ED-840D-403F-ADD1-47D9CA071AB6}"/>
    <cellStyle name="40% - Accent4 60 3 2 2" xfId="30331" xr:uid="{06DE9705-312B-4058-8DE4-6F5FF5AD1BAA}"/>
    <cellStyle name="40% - Accent4 60 3 2 3" xfId="45465" xr:uid="{587A0F44-5568-4F22-9639-FDC2D5862464}"/>
    <cellStyle name="40% - Accent4 60 3 3" xfId="22787" xr:uid="{E91A2F45-1E6E-402D-B118-EEB8E7749273}"/>
    <cellStyle name="40% - Accent4 60 3 4" xfId="37921" xr:uid="{D0C59EAC-593F-462E-AB92-C14CDCF5324B}"/>
    <cellStyle name="40% - Accent4 60 4" xfId="8680" xr:uid="{8F35E99B-FE50-44ED-8B75-C9A1277C2EE9}"/>
    <cellStyle name="40% - Accent4 60 4 2" xfId="27789" xr:uid="{69184102-D660-4A3F-A318-444930B7ACB4}"/>
    <cellStyle name="40% - Accent4 60 4 3" xfId="42923" xr:uid="{385CEDBE-CBD3-4507-9F0E-1F0C0F4FB683}"/>
    <cellStyle name="40% - Accent4 60 5" xfId="20245" xr:uid="{6946FD88-7695-46A7-8599-669FAE9E7B32}"/>
    <cellStyle name="40% - Accent4 60 6" xfId="35379" xr:uid="{A66F6F62-FFDA-452C-9CC2-5349CEE93A26}"/>
    <cellStyle name="40% - Accent4 61" xfId="903" xr:uid="{3507F246-22CB-445B-83F5-D1793F9801ED}"/>
    <cellStyle name="40% - Accent4 61 2" xfId="6052" xr:uid="{A849476B-2808-4FA8-82E7-D1FBACB3D132}"/>
    <cellStyle name="40% - Accent4 61 2 2" xfId="13809" xr:uid="{BBCE2BFC-3330-4870-A91E-A8AAD0F832FF}"/>
    <cellStyle name="40% - Accent4 61 2 2 2" xfId="32819" xr:uid="{AE90B5CF-AE05-4E79-9A2B-A6214EC61E20}"/>
    <cellStyle name="40% - Accent4 61 2 2 3" xfId="47953" xr:uid="{E1477B7E-F1E8-4D2A-924E-A225F79A22AD}"/>
    <cellStyle name="40% - Accent4 61 2 3" xfId="25275" xr:uid="{2FFAEC29-B0F6-4781-B794-147848D173A8}"/>
    <cellStyle name="40% - Accent4 61 2 4" xfId="40409" xr:uid="{3A3D773D-9E99-462C-8057-D7C429A22A8A}"/>
    <cellStyle name="40% - Accent4 61 3" xfId="3557" xr:uid="{91365156-21A1-4BB5-833C-4E524591A75B}"/>
    <cellStyle name="40% - Accent4 61 3 2" xfId="11320" xr:uid="{45C6568E-AC8F-4BD8-8FA4-CD7F02F2DB7F}"/>
    <cellStyle name="40% - Accent4 61 3 2 2" xfId="30345" xr:uid="{3D7B19B5-679F-460F-B2E2-AF092E7CBA47}"/>
    <cellStyle name="40% - Accent4 61 3 2 3" xfId="45479" xr:uid="{B156D035-A7F5-47C4-908B-F20182DAF615}"/>
    <cellStyle name="40% - Accent4 61 3 3" xfId="22801" xr:uid="{03FDF3F0-CE78-4B49-8467-098F39BC124D}"/>
    <cellStyle name="40% - Accent4 61 3 4" xfId="37935" xr:uid="{883D840E-3689-4534-9328-E3853BA3E6BE}"/>
    <cellStyle name="40% - Accent4 61 4" xfId="8694" xr:uid="{EEAFDC14-6CDE-4F4C-B38D-1768C32EB131}"/>
    <cellStyle name="40% - Accent4 61 4 2" xfId="27803" xr:uid="{1AB371AE-F351-46EF-9B5C-4A4F9E1A5F9C}"/>
    <cellStyle name="40% - Accent4 61 4 3" xfId="42937" xr:uid="{A4337C70-9749-43C6-AF7B-767C272D9635}"/>
    <cellStyle name="40% - Accent4 61 5" xfId="20259" xr:uid="{5D260D5E-0E2A-48C9-A2F5-CEF7D9AD6923}"/>
    <cellStyle name="40% - Accent4 61 6" xfId="35393" xr:uid="{503CD52F-4287-40B1-9E98-32825F91866E}"/>
    <cellStyle name="40% - Accent4 62" xfId="917" xr:uid="{50F9DF7C-E1F7-46C3-8193-510EE3FB6E7B}"/>
    <cellStyle name="40% - Accent4 62 2" xfId="6066" xr:uid="{AADDA226-B644-42A1-835D-B9B5D4CE80E1}"/>
    <cellStyle name="40% - Accent4 62 2 2" xfId="13823" xr:uid="{FF4705B9-21DB-488B-8C78-576DCFF76F78}"/>
    <cellStyle name="40% - Accent4 62 2 2 2" xfId="32833" xr:uid="{E392E781-4A15-4D8C-8CD2-EEF64E12789C}"/>
    <cellStyle name="40% - Accent4 62 2 2 3" xfId="47967" xr:uid="{97EB251A-0C26-46B1-82BB-B0867308FAFB}"/>
    <cellStyle name="40% - Accent4 62 2 3" xfId="25289" xr:uid="{4CB391F2-4924-4217-9887-DED19AAFADB2}"/>
    <cellStyle name="40% - Accent4 62 2 4" xfId="40423" xr:uid="{CC74D2AE-8B4A-4235-9BD5-B958C1A5E4E9}"/>
    <cellStyle name="40% - Accent4 62 3" xfId="3571" xr:uid="{C9E09A79-21AB-4AC7-A32B-2697E824D057}"/>
    <cellStyle name="40% - Accent4 62 3 2" xfId="11334" xr:uid="{EC3A7D80-9258-4CA2-BC99-4DA7D05193E1}"/>
    <cellStyle name="40% - Accent4 62 3 2 2" xfId="30359" xr:uid="{E7633920-807E-4BAD-9E2D-B10CBC4410BB}"/>
    <cellStyle name="40% - Accent4 62 3 2 3" xfId="45493" xr:uid="{AD178D1A-723C-44AD-A1A5-5A9B243BC5CA}"/>
    <cellStyle name="40% - Accent4 62 3 3" xfId="22815" xr:uid="{01628752-8FF7-4A57-A0F6-A5AE726C216F}"/>
    <cellStyle name="40% - Accent4 62 3 4" xfId="37949" xr:uid="{8C256805-2291-4CC6-B75B-4B44895B846F}"/>
    <cellStyle name="40% - Accent4 62 4" xfId="8708" xr:uid="{7F8C2C05-411E-42C0-8A7A-E53CEB68EE5E}"/>
    <cellStyle name="40% - Accent4 62 4 2" xfId="27817" xr:uid="{4297BC11-D369-4C4B-B300-2254928AC197}"/>
    <cellStyle name="40% - Accent4 62 4 3" xfId="42951" xr:uid="{E1E8495C-5EF4-46D4-8D8E-DAE68FA70C6D}"/>
    <cellStyle name="40% - Accent4 62 5" xfId="20273" xr:uid="{E810AAF0-8889-41FB-8B95-0CCD7F2E5C2C}"/>
    <cellStyle name="40% - Accent4 62 6" xfId="35407" xr:uid="{4701A784-4080-4F11-BBC7-5A1E586168FB}"/>
    <cellStyle name="40% - Accent4 63" xfId="931" xr:uid="{8FE2FF1C-4FE2-464C-894D-BCF62E2D3B7E}"/>
    <cellStyle name="40% - Accent4 63 2" xfId="6080" xr:uid="{C1DBC8F6-8726-4789-92F0-D043D1986549}"/>
    <cellStyle name="40% - Accent4 63 2 2" xfId="13837" xr:uid="{8FC92FB1-758A-4942-9BA3-A273709DB020}"/>
    <cellStyle name="40% - Accent4 63 2 2 2" xfId="32847" xr:uid="{D6C70880-0B53-461A-9C01-D2756E92F4AD}"/>
    <cellStyle name="40% - Accent4 63 2 2 3" xfId="47981" xr:uid="{6BB97846-A7A3-4271-A000-A07D17EF67DA}"/>
    <cellStyle name="40% - Accent4 63 2 3" xfId="25303" xr:uid="{AA3844F4-D0E3-49FD-8509-55E6E137E78B}"/>
    <cellStyle name="40% - Accent4 63 2 4" xfId="40437" xr:uid="{E87A0351-F624-4B76-8187-DB023E5E43A5}"/>
    <cellStyle name="40% - Accent4 63 3" xfId="3585" xr:uid="{72C8959C-E685-4CD9-9713-0E52E2AD4A8B}"/>
    <cellStyle name="40% - Accent4 63 3 2" xfId="11348" xr:uid="{B9218F3E-48B0-48CA-BBDB-84A0BBA831A3}"/>
    <cellStyle name="40% - Accent4 63 3 2 2" xfId="30373" xr:uid="{32C6FB05-B742-40F3-BBBB-E25C513D6DC7}"/>
    <cellStyle name="40% - Accent4 63 3 2 3" xfId="45507" xr:uid="{8B14F290-63E9-4DB8-95AA-5DEAD24175DC}"/>
    <cellStyle name="40% - Accent4 63 3 3" xfId="22829" xr:uid="{EF4B7036-6878-41E7-9C16-DC01C17BAC80}"/>
    <cellStyle name="40% - Accent4 63 3 4" xfId="37963" xr:uid="{6B482272-C597-442C-879A-C8E115A4B1DA}"/>
    <cellStyle name="40% - Accent4 63 4" xfId="8722" xr:uid="{C6EFB3A4-869D-4E7F-A611-34BE813ABF51}"/>
    <cellStyle name="40% - Accent4 63 4 2" xfId="27831" xr:uid="{DB842ABD-D551-496D-ABC2-76615B07D934}"/>
    <cellStyle name="40% - Accent4 63 4 3" xfId="42965" xr:uid="{759BF8BC-A22A-4588-887C-FADEB59B1B9D}"/>
    <cellStyle name="40% - Accent4 63 5" xfId="20287" xr:uid="{CD1D9A3A-476E-4D67-8B79-FCF46F7964B8}"/>
    <cellStyle name="40% - Accent4 63 6" xfId="35421" xr:uid="{F43598FE-9A78-4A4D-BC79-0BB1F90DEC31}"/>
    <cellStyle name="40% - Accent4 64" xfId="945" xr:uid="{4780695D-2246-4DD3-A22A-689EBAA3F5E4}"/>
    <cellStyle name="40% - Accent4 64 2" xfId="6094" xr:uid="{DC344F23-04D1-438F-9BF6-8A07A47A6AC4}"/>
    <cellStyle name="40% - Accent4 64 2 2" xfId="13851" xr:uid="{874118F9-D9F7-4B5D-8FD9-8599D00A9682}"/>
    <cellStyle name="40% - Accent4 64 2 2 2" xfId="32861" xr:uid="{24C5523E-58A4-4AC8-B9E5-E488CABBAB4D}"/>
    <cellStyle name="40% - Accent4 64 2 2 3" xfId="47995" xr:uid="{EDE207B0-C8C3-43A6-A66A-A890BC162056}"/>
    <cellStyle name="40% - Accent4 64 2 3" xfId="25317" xr:uid="{4557BA3B-3A2E-4ECA-9E33-A01F5A38A7DA}"/>
    <cellStyle name="40% - Accent4 64 2 4" xfId="40451" xr:uid="{86CC0E56-E0F6-41F5-A76E-148A7DE87289}"/>
    <cellStyle name="40% - Accent4 64 3" xfId="3599" xr:uid="{D037ED0B-B5E4-45D5-AC5B-641FAA103FB0}"/>
    <cellStyle name="40% - Accent4 64 3 2" xfId="11362" xr:uid="{2F719482-576D-4057-880D-14D0FD4DF8E2}"/>
    <cellStyle name="40% - Accent4 64 3 2 2" xfId="30387" xr:uid="{63B6099D-0DBB-49A5-8710-B6D5D76357CC}"/>
    <cellStyle name="40% - Accent4 64 3 2 3" xfId="45521" xr:uid="{A6FAE08C-7BC7-4B7B-B8AA-DBBE27C44EA8}"/>
    <cellStyle name="40% - Accent4 64 3 3" xfId="22843" xr:uid="{EB1767BA-A51E-4A31-98D6-71EAC1D05971}"/>
    <cellStyle name="40% - Accent4 64 3 4" xfId="37977" xr:uid="{549BBFAF-C928-4576-8ED8-DADBEA26EF2C}"/>
    <cellStyle name="40% - Accent4 64 4" xfId="8736" xr:uid="{0E9248EF-6CBB-4822-9EF1-554C2D903A57}"/>
    <cellStyle name="40% - Accent4 64 4 2" xfId="27845" xr:uid="{45D8A880-E9E6-418C-85B3-EC3419E6169B}"/>
    <cellStyle name="40% - Accent4 64 4 3" xfId="42979" xr:uid="{175CC4CC-3DAA-44F9-B08C-F8A3EEFFD40E}"/>
    <cellStyle name="40% - Accent4 64 5" xfId="20301" xr:uid="{AAF5D7CC-295F-438F-A76D-25E79833E3B0}"/>
    <cellStyle name="40% - Accent4 64 6" xfId="35435" xr:uid="{2720BC28-1E8A-453A-929B-38687804A8CC}"/>
    <cellStyle name="40% - Accent4 65" xfId="959" xr:uid="{A8F76EA6-0997-4DF0-B858-492DC22A0DB8}"/>
    <cellStyle name="40% - Accent4 65 2" xfId="6108" xr:uid="{147BC5FF-92FA-495D-9547-62ED30B08989}"/>
    <cellStyle name="40% - Accent4 65 2 2" xfId="13865" xr:uid="{58D16983-63D8-4FC2-94F5-51A0A9F7F5D8}"/>
    <cellStyle name="40% - Accent4 65 2 2 2" xfId="32875" xr:uid="{E2616878-3BEB-48F9-8BAD-D624826049B0}"/>
    <cellStyle name="40% - Accent4 65 2 2 3" xfId="48009" xr:uid="{4E42E859-5C04-4318-A6BA-4B73966BC512}"/>
    <cellStyle name="40% - Accent4 65 2 3" xfId="25331" xr:uid="{AD040508-6D29-44D2-A65C-55237AE3C308}"/>
    <cellStyle name="40% - Accent4 65 2 4" xfId="40465" xr:uid="{05C66BD6-E26F-4A94-88DF-39CFA989512C}"/>
    <cellStyle name="40% - Accent4 65 3" xfId="3613" xr:uid="{9F95BD51-FC06-4D43-B9EB-C0775D6FC78A}"/>
    <cellStyle name="40% - Accent4 65 3 2" xfId="11376" xr:uid="{5157E736-F4A1-4CCF-A741-334258306DB9}"/>
    <cellStyle name="40% - Accent4 65 3 2 2" xfId="30401" xr:uid="{F29CE61C-761F-4353-B3A5-31368A066593}"/>
    <cellStyle name="40% - Accent4 65 3 2 3" xfId="45535" xr:uid="{14C8D6A0-99AC-4214-A505-3F8377AE0AAD}"/>
    <cellStyle name="40% - Accent4 65 3 3" xfId="22857" xr:uid="{FDC53C8A-1410-472A-9E6C-F86FD1B04467}"/>
    <cellStyle name="40% - Accent4 65 3 4" xfId="37991" xr:uid="{7E81E13A-9883-476E-9976-AC30AC11535C}"/>
    <cellStyle name="40% - Accent4 65 4" xfId="8750" xr:uid="{032D4753-E8FD-4319-A6C2-CAB398CBCBFF}"/>
    <cellStyle name="40% - Accent4 65 4 2" xfId="27859" xr:uid="{82AA5A96-BE89-4EF5-B107-E273CE2D393F}"/>
    <cellStyle name="40% - Accent4 65 4 3" xfId="42993" xr:uid="{B9C7FB0E-1BE0-4393-B21F-9510A4433407}"/>
    <cellStyle name="40% - Accent4 65 5" xfId="20315" xr:uid="{3A04A6B1-6AB7-400B-B144-E4B5226236DE}"/>
    <cellStyle name="40% - Accent4 65 6" xfId="35449" xr:uid="{21021687-C00A-4A6E-8DB7-AAE2B54F99B5}"/>
    <cellStyle name="40% - Accent4 66" xfId="973" xr:uid="{29F521BE-533A-4D54-B8DD-0A4A9B09E853}"/>
    <cellStyle name="40% - Accent4 66 2" xfId="6122" xr:uid="{1DA9BA0D-1385-42DB-B2D3-280890E295C6}"/>
    <cellStyle name="40% - Accent4 66 2 2" xfId="13879" xr:uid="{2476E770-FD43-4E36-99CB-BCE42A556FAE}"/>
    <cellStyle name="40% - Accent4 66 2 2 2" xfId="32889" xr:uid="{AF5FCFEB-333E-40C1-87EA-C598FD6EBC0E}"/>
    <cellStyle name="40% - Accent4 66 2 2 3" xfId="48023" xr:uid="{E49116C8-6012-4ADB-899A-7A387F573493}"/>
    <cellStyle name="40% - Accent4 66 2 3" xfId="25345" xr:uid="{2DFFD3BB-57B1-4444-87A7-DF8AAD2E656C}"/>
    <cellStyle name="40% - Accent4 66 2 4" xfId="40479" xr:uid="{8E07C945-7EE2-4081-BBA2-6ACED68F2C77}"/>
    <cellStyle name="40% - Accent4 66 3" xfId="3627" xr:uid="{EEA15F37-C56F-4167-9FB7-3C8EC22FAB0D}"/>
    <cellStyle name="40% - Accent4 66 3 2" xfId="11390" xr:uid="{9543AD7E-CE74-477F-9643-943704B4F0FB}"/>
    <cellStyle name="40% - Accent4 66 3 2 2" xfId="30415" xr:uid="{9D449DDF-F22B-4349-9EDA-474B825950BF}"/>
    <cellStyle name="40% - Accent4 66 3 2 3" xfId="45549" xr:uid="{2BD03F33-C065-49C6-8C06-D833055DE3AD}"/>
    <cellStyle name="40% - Accent4 66 3 3" xfId="22871" xr:uid="{1D8D1201-3698-4E6C-BFAC-BAC424C4356C}"/>
    <cellStyle name="40% - Accent4 66 3 4" xfId="38005" xr:uid="{EBBFAA52-C43B-40C5-B333-B6210DFD99B0}"/>
    <cellStyle name="40% - Accent4 66 4" xfId="8764" xr:uid="{8A37C724-E538-4257-B57D-9474B943C24D}"/>
    <cellStyle name="40% - Accent4 66 4 2" xfId="27873" xr:uid="{550D6907-1F87-4B61-A9EF-54B693FCDEAF}"/>
    <cellStyle name="40% - Accent4 66 4 3" xfId="43007" xr:uid="{89CD696D-1400-403A-AA2B-5028F02A2EB6}"/>
    <cellStyle name="40% - Accent4 66 5" xfId="20329" xr:uid="{428A7BBA-459C-42C8-982B-82BAD05BC38E}"/>
    <cellStyle name="40% - Accent4 66 6" xfId="35463" xr:uid="{6194F627-FBA0-4B1A-9066-0F5693EB4F30}"/>
    <cellStyle name="40% - Accent4 67" xfId="987" xr:uid="{12B506F5-7051-4730-84EF-45C1A99EF556}"/>
    <cellStyle name="40% - Accent4 67 2" xfId="6136" xr:uid="{1F704EF9-151D-40DF-94FF-21F76E77AB52}"/>
    <cellStyle name="40% - Accent4 67 2 2" xfId="13893" xr:uid="{5459929B-6150-4868-9D20-FE60DDE9FEE0}"/>
    <cellStyle name="40% - Accent4 67 2 2 2" xfId="32903" xr:uid="{F0247A5B-112C-494A-A728-1B0E7484B327}"/>
    <cellStyle name="40% - Accent4 67 2 2 3" xfId="48037" xr:uid="{0943D35E-FB96-492A-BFF1-636CF3C17D9D}"/>
    <cellStyle name="40% - Accent4 67 2 3" xfId="25359" xr:uid="{0404E3B6-02F3-4B11-B1D0-F8F8F977AA9F}"/>
    <cellStyle name="40% - Accent4 67 2 4" xfId="40493" xr:uid="{8F7ED2DD-A01C-4F2E-9FB0-C0729F6EC0EE}"/>
    <cellStyle name="40% - Accent4 67 3" xfId="3641" xr:uid="{4C3B681F-2F44-4609-BFD2-177CA922E974}"/>
    <cellStyle name="40% - Accent4 67 3 2" xfId="11404" xr:uid="{26343277-664F-4F69-B6B8-AE628205A224}"/>
    <cellStyle name="40% - Accent4 67 3 2 2" xfId="30429" xr:uid="{F3F83AFC-0726-47F9-99E5-6511FE803150}"/>
    <cellStyle name="40% - Accent4 67 3 2 3" xfId="45563" xr:uid="{DD1266CB-4053-41E8-845E-7446F04D6E09}"/>
    <cellStyle name="40% - Accent4 67 3 3" xfId="22885" xr:uid="{31B1888F-CDC7-4E60-9731-4906C2D2A2D8}"/>
    <cellStyle name="40% - Accent4 67 3 4" xfId="38019" xr:uid="{CFA8483F-3C5B-4EB3-8CFF-B562D1D441AE}"/>
    <cellStyle name="40% - Accent4 67 4" xfId="8778" xr:uid="{414EFE9E-7EAA-44B6-87E8-57CAF1DCF0B0}"/>
    <cellStyle name="40% - Accent4 67 4 2" xfId="27887" xr:uid="{0DC2EC9A-CE5F-4B36-9947-801FD20D9E32}"/>
    <cellStyle name="40% - Accent4 67 4 3" xfId="43021" xr:uid="{FE186237-392A-4E0E-801D-0136FA0D036D}"/>
    <cellStyle name="40% - Accent4 67 5" xfId="20343" xr:uid="{7F2D5689-87CC-4323-BA0E-830EF94EC8A3}"/>
    <cellStyle name="40% - Accent4 67 6" xfId="35477" xr:uid="{E58168EA-79E1-4638-9F9B-01D520827C80}"/>
    <cellStyle name="40% - Accent4 68" xfId="1001" xr:uid="{CA60995E-682A-477B-BA03-325F3F0BF335}"/>
    <cellStyle name="40% - Accent4 68 2" xfId="6150" xr:uid="{7F59AC5B-21BB-403D-955A-51AF406FC393}"/>
    <cellStyle name="40% - Accent4 68 2 2" xfId="13907" xr:uid="{C51AC01B-78A7-450F-A41F-8C1DC32ED50D}"/>
    <cellStyle name="40% - Accent4 68 2 2 2" xfId="32917" xr:uid="{0A7ECE7E-2B12-4BDF-BD42-48FBE7681673}"/>
    <cellStyle name="40% - Accent4 68 2 2 3" xfId="48051" xr:uid="{322C716B-E1EA-40CD-8946-F32A34F94B20}"/>
    <cellStyle name="40% - Accent4 68 2 3" xfId="25373" xr:uid="{8E0E9CFD-29E5-43B2-BC48-B69B3CD10B67}"/>
    <cellStyle name="40% - Accent4 68 2 4" xfId="40507" xr:uid="{D20C6259-9D54-42A9-B01B-A186B5BE367C}"/>
    <cellStyle name="40% - Accent4 68 3" xfId="3655" xr:uid="{6EB08D69-E222-45B1-877F-B399440DBDC2}"/>
    <cellStyle name="40% - Accent4 68 3 2" xfId="11418" xr:uid="{D55353F4-4465-4C7D-B57A-D43B4B4E542E}"/>
    <cellStyle name="40% - Accent4 68 3 2 2" xfId="30443" xr:uid="{8A723764-6CB8-4D2C-8D07-8598A6613ACA}"/>
    <cellStyle name="40% - Accent4 68 3 2 3" xfId="45577" xr:uid="{62FE910C-C1CD-4F69-9D13-0CDED2EA1A92}"/>
    <cellStyle name="40% - Accent4 68 3 3" xfId="22899" xr:uid="{E1E4A0C0-B86C-4142-BDB9-EAEE434C2727}"/>
    <cellStyle name="40% - Accent4 68 3 4" xfId="38033" xr:uid="{4B3AFA37-CCEA-4E93-A472-4C4B715C531B}"/>
    <cellStyle name="40% - Accent4 68 4" xfId="8792" xr:uid="{42C6F9B8-F6EF-4C9E-AB9D-3A99896F2D76}"/>
    <cellStyle name="40% - Accent4 68 4 2" xfId="27901" xr:uid="{F632E02A-3DDE-4C98-8E58-9EA29949E335}"/>
    <cellStyle name="40% - Accent4 68 4 3" xfId="43035" xr:uid="{8C277B7E-5691-49E1-AF9E-57E5D895F83F}"/>
    <cellStyle name="40% - Accent4 68 5" xfId="20357" xr:uid="{BE4D245A-55F7-4498-9EB4-32381AEFA214}"/>
    <cellStyle name="40% - Accent4 68 6" xfId="35491" xr:uid="{47B519B1-7567-4BCD-AB76-08AEC53687D3}"/>
    <cellStyle name="40% - Accent4 69" xfId="1015" xr:uid="{BB04E206-A4A9-408A-9194-78623E3F0C00}"/>
    <cellStyle name="40% - Accent4 69 2" xfId="6164" xr:uid="{DFDB6602-85A4-4F9B-BEF5-C1888620D899}"/>
    <cellStyle name="40% - Accent4 69 2 2" xfId="13921" xr:uid="{88D5AF39-1315-4F9F-8758-AEC4A90EFAFB}"/>
    <cellStyle name="40% - Accent4 69 2 2 2" xfId="32931" xr:uid="{3A2E3F93-AAE4-45D9-9F5F-539F33767E85}"/>
    <cellStyle name="40% - Accent4 69 2 2 3" xfId="48065" xr:uid="{2F4DC22B-9ECB-4252-A37D-29EF4202EFB8}"/>
    <cellStyle name="40% - Accent4 69 2 3" xfId="25387" xr:uid="{FED763CA-9120-4E91-91F2-E8EB9B85CC8B}"/>
    <cellStyle name="40% - Accent4 69 2 4" xfId="40521" xr:uid="{45D30FCC-DACE-4B37-9BD1-759DFEF58EDF}"/>
    <cellStyle name="40% - Accent4 69 3" xfId="3669" xr:uid="{A0C940AA-4EF1-40BC-B5C9-843350088EFE}"/>
    <cellStyle name="40% - Accent4 69 3 2" xfId="11432" xr:uid="{191DEC01-7A69-47EA-A41D-E7EE4DC379A2}"/>
    <cellStyle name="40% - Accent4 69 3 2 2" xfId="30457" xr:uid="{5CD40E26-430B-436F-9627-CF26EA3C8A3F}"/>
    <cellStyle name="40% - Accent4 69 3 2 3" xfId="45591" xr:uid="{92315433-7CEC-4FC0-8E85-EC175DC00F02}"/>
    <cellStyle name="40% - Accent4 69 3 3" xfId="22913" xr:uid="{3E4D7FEF-4DE6-4010-BA03-19D75D6D3FAC}"/>
    <cellStyle name="40% - Accent4 69 3 4" xfId="38047" xr:uid="{E75026DB-71BD-4415-A3AA-B87E8C2684FF}"/>
    <cellStyle name="40% - Accent4 69 4" xfId="8806" xr:uid="{2A7FD310-5E6B-46E3-BB9C-722B4F0C8F3D}"/>
    <cellStyle name="40% - Accent4 69 4 2" xfId="27915" xr:uid="{5AE18D61-79CB-4349-A249-508FB8ADAB4E}"/>
    <cellStyle name="40% - Accent4 69 4 3" xfId="43049" xr:uid="{7C44F43A-83AB-45EF-9E31-03386042EBF9}"/>
    <cellStyle name="40% - Accent4 69 5" xfId="20371" xr:uid="{04892EEC-6488-40F8-A188-F606168D1EB1}"/>
    <cellStyle name="40% - Accent4 69 6" xfId="35505" xr:uid="{78922230-735A-4584-AB20-40431052BA35}"/>
    <cellStyle name="40% - Accent4 7" xfId="147" xr:uid="{9428A1A1-4D37-4B04-8304-BC516238C81A}"/>
    <cellStyle name="40% - Accent4 7 2" xfId="5290" xr:uid="{111A531E-A3A6-44A8-A37E-4E34C0501DD1}"/>
    <cellStyle name="40% - Accent4 7 2 2" xfId="13047" xr:uid="{35D354A9-60D4-4FDB-A148-C784F979E8D1}"/>
    <cellStyle name="40% - Accent4 7 2 2 2" xfId="32057" xr:uid="{4E687C38-E749-4DAE-BC90-78C8755AC28F}"/>
    <cellStyle name="40% - Accent4 7 2 2 3" xfId="47191" xr:uid="{78A4AFCF-198D-4ACB-A024-46A30F772854}"/>
    <cellStyle name="40% - Accent4 7 2 3" xfId="24513" xr:uid="{5947A744-9F8B-4E55-92E5-EAEF4323F9EE}"/>
    <cellStyle name="40% - Accent4 7 2 4" xfId="39647" xr:uid="{1A584250-8AA1-4396-9B9A-C01747337DFB}"/>
    <cellStyle name="40% - Accent4 7 3" xfId="2800" xr:uid="{CE2C1E4A-8AA8-487E-9B9A-B490BA755F16}"/>
    <cellStyle name="40% - Accent4 7 3 2" xfId="10563" xr:uid="{9D09560C-1A3A-4A30-9C7B-764DDA33A61F}"/>
    <cellStyle name="40% - Accent4 7 3 2 2" xfId="29588" xr:uid="{F1A500C1-BA23-4809-8FC2-FCCBDF781FF5}"/>
    <cellStyle name="40% - Accent4 7 3 2 3" xfId="44722" xr:uid="{CFC97FE4-5304-4C74-8169-F05A80F463FB}"/>
    <cellStyle name="40% - Accent4 7 3 3" xfId="22044" xr:uid="{EF97BDBE-855D-4BC1-A06A-B370F2D53BCB}"/>
    <cellStyle name="40% - Accent4 7 3 4" xfId="37178" xr:uid="{1C872828-52F3-45D0-94B8-062E2150B612}"/>
    <cellStyle name="40% - Accent4 7 4" xfId="7937" xr:uid="{7762CBF9-B5B5-4301-AC53-E4B3EBA6CA73}"/>
    <cellStyle name="40% - Accent4 7 4 2" xfId="27046" xr:uid="{17395DE2-97F9-47FA-82C4-66BB02EA91F1}"/>
    <cellStyle name="40% - Accent4 7 4 3" xfId="42180" xr:uid="{952412B8-2B76-43DF-9602-2964CF11D7BB}"/>
    <cellStyle name="40% - Accent4 7 5" xfId="19502" xr:uid="{5417E4CC-065C-4426-A83C-54D840730D01}"/>
    <cellStyle name="40% - Accent4 7 6" xfId="34636" xr:uid="{83E7459B-8509-4345-99FF-D416E6DB44F4}"/>
    <cellStyle name="40% - Accent4 70" xfId="1029" xr:uid="{AF7B9D46-2967-4E27-948A-59EBBA0DE71E}"/>
    <cellStyle name="40% - Accent4 70 2" xfId="6178" xr:uid="{E1180925-4795-4110-B840-A325439ECB8E}"/>
    <cellStyle name="40% - Accent4 70 2 2" xfId="13935" xr:uid="{1C72258A-8B07-44A7-AF9F-050CDD49ACF1}"/>
    <cellStyle name="40% - Accent4 70 2 2 2" xfId="32945" xr:uid="{AAD1FE2E-B0F8-4E28-8214-806045EDD586}"/>
    <cellStyle name="40% - Accent4 70 2 2 3" xfId="48079" xr:uid="{C6DBD0E8-7B12-450A-A361-4B0C94A6F9D5}"/>
    <cellStyle name="40% - Accent4 70 2 3" xfId="25401" xr:uid="{38E46787-8B44-46CE-B874-B32BBA3808C2}"/>
    <cellStyle name="40% - Accent4 70 2 4" xfId="40535" xr:uid="{27DD2510-5C21-460D-8F16-AAA8031363D4}"/>
    <cellStyle name="40% - Accent4 70 3" xfId="3683" xr:uid="{831EAA7E-D296-42C4-AC50-001F4CAA42F4}"/>
    <cellStyle name="40% - Accent4 70 3 2" xfId="11446" xr:uid="{91C8E33D-9F4F-4571-9269-A0973741CFA3}"/>
    <cellStyle name="40% - Accent4 70 3 2 2" xfId="30471" xr:uid="{A7341FEF-990A-4510-9C57-05D70C5EC99B}"/>
    <cellStyle name="40% - Accent4 70 3 2 3" xfId="45605" xr:uid="{2659633C-3EAB-4C87-B635-FB7AD794ECDC}"/>
    <cellStyle name="40% - Accent4 70 3 3" xfId="22927" xr:uid="{75A2CF9D-9888-43AF-B9B9-8FE4803426C1}"/>
    <cellStyle name="40% - Accent4 70 3 4" xfId="38061" xr:uid="{73D99185-DA42-4E66-A5F1-38889FFECC7F}"/>
    <cellStyle name="40% - Accent4 70 4" xfId="8820" xr:uid="{1BAD0AD1-3F7E-4723-AAB6-C19DBD1C7F3B}"/>
    <cellStyle name="40% - Accent4 70 4 2" xfId="27929" xr:uid="{2B6ED000-1755-422F-8C1A-7F46C80BC696}"/>
    <cellStyle name="40% - Accent4 70 4 3" xfId="43063" xr:uid="{025C51B4-AC71-49B9-BA07-8A06EE5EFD66}"/>
    <cellStyle name="40% - Accent4 70 5" xfId="20385" xr:uid="{B4EDC9A9-64CE-4BC1-8AD7-6033FD43C1D8}"/>
    <cellStyle name="40% - Accent4 70 6" xfId="35519" xr:uid="{8854DE46-E08C-4DC1-B435-9BAAF7484944}"/>
    <cellStyle name="40% - Accent4 71" xfId="1043" xr:uid="{9573F4A0-E23D-4AF2-9098-4EFEF9C7AAB5}"/>
    <cellStyle name="40% - Accent4 71 2" xfId="6192" xr:uid="{9156837C-B9FD-4369-802A-9A87358FCD67}"/>
    <cellStyle name="40% - Accent4 71 2 2" xfId="13949" xr:uid="{0C9F4C18-CDFB-460C-BC7C-D60B0DC32403}"/>
    <cellStyle name="40% - Accent4 71 2 2 2" xfId="32959" xr:uid="{890844DC-578C-4ED5-B30F-D2FB3ECB75D1}"/>
    <cellStyle name="40% - Accent4 71 2 2 3" xfId="48093" xr:uid="{E093CE07-1834-4406-BDA1-91703335B0D1}"/>
    <cellStyle name="40% - Accent4 71 2 3" xfId="25415" xr:uid="{72C7BE57-AD1C-4D0B-8D0F-DEF5EBD0BC99}"/>
    <cellStyle name="40% - Accent4 71 2 4" xfId="40549" xr:uid="{7BDEE994-4F7E-4DE4-987C-7B5DF4827127}"/>
    <cellStyle name="40% - Accent4 71 3" xfId="3697" xr:uid="{7031E00B-41A9-4EBA-B0DD-4FE0A1EA714A}"/>
    <cellStyle name="40% - Accent4 71 3 2" xfId="11460" xr:uid="{B6FAEC42-E3EF-4846-B747-937602B37CC4}"/>
    <cellStyle name="40% - Accent4 71 3 2 2" xfId="30485" xr:uid="{73CA59C6-F0A1-4DED-A0F4-D0920CD60DD2}"/>
    <cellStyle name="40% - Accent4 71 3 2 3" xfId="45619" xr:uid="{C1813115-F28C-4522-9BC7-13262DB86095}"/>
    <cellStyle name="40% - Accent4 71 3 3" xfId="22941" xr:uid="{7875D746-6D1F-4556-8B68-ABB1BA7B4E6D}"/>
    <cellStyle name="40% - Accent4 71 3 4" xfId="38075" xr:uid="{906DDD89-846E-48BD-8DE0-68F4C6C8DA23}"/>
    <cellStyle name="40% - Accent4 71 4" xfId="8834" xr:uid="{51104D00-F5DC-4103-9F0E-DBA99507F1CE}"/>
    <cellStyle name="40% - Accent4 71 4 2" xfId="27943" xr:uid="{21C073A5-94D9-41D5-A6F1-1A6DDBD29D59}"/>
    <cellStyle name="40% - Accent4 71 4 3" xfId="43077" xr:uid="{CFEA7CB8-EBE0-4C3B-814C-6543F865B654}"/>
    <cellStyle name="40% - Accent4 71 5" xfId="20399" xr:uid="{5720A577-C73D-4483-B2B8-BAC47B89293B}"/>
    <cellStyle name="40% - Accent4 71 6" xfId="35533" xr:uid="{A8409557-E74B-44BC-9BA1-49E3B05D53F9}"/>
    <cellStyle name="40% - Accent4 72" xfId="1057" xr:uid="{DF00149A-9475-4073-B330-E4BFFAE3A0A1}"/>
    <cellStyle name="40% - Accent4 72 2" xfId="6206" xr:uid="{647BD87B-7F45-49CF-AD3C-2C3B15BF2881}"/>
    <cellStyle name="40% - Accent4 72 2 2" xfId="13963" xr:uid="{1A6D1BF0-411A-4F52-B5C4-EB4C0510A3E7}"/>
    <cellStyle name="40% - Accent4 72 2 2 2" xfId="32973" xr:uid="{20C44896-46CC-47FA-9E11-75A18C661BC6}"/>
    <cellStyle name="40% - Accent4 72 2 2 3" xfId="48107" xr:uid="{80C15BE8-7AA6-4690-95AA-372F9C48BD75}"/>
    <cellStyle name="40% - Accent4 72 2 3" xfId="25429" xr:uid="{1E8A1CE6-C6C8-4A82-95CA-64D088DF6EC3}"/>
    <cellStyle name="40% - Accent4 72 2 4" xfId="40563" xr:uid="{D310A13B-B624-4572-9CD5-5C5D21F20D6C}"/>
    <cellStyle name="40% - Accent4 72 3" xfId="3711" xr:uid="{2D8C9CCE-3C8B-41D0-86BB-8866A5660383}"/>
    <cellStyle name="40% - Accent4 72 3 2" xfId="11474" xr:uid="{424CE813-9084-41DE-859E-300E0F0821CB}"/>
    <cellStyle name="40% - Accent4 72 3 2 2" xfId="30499" xr:uid="{3F4DFF12-5B0C-424E-A682-5D356816DB49}"/>
    <cellStyle name="40% - Accent4 72 3 2 3" xfId="45633" xr:uid="{2D701701-C31B-45B6-8E9F-4B044DAFD71F}"/>
    <cellStyle name="40% - Accent4 72 3 3" xfId="22955" xr:uid="{6DD7F18C-DFC2-4F54-9137-B81BCB2B6BB3}"/>
    <cellStyle name="40% - Accent4 72 3 4" xfId="38089" xr:uid="{345B19D0-4872-44E9-AF64-AADF86B8A1F6}"/>
    <cellStyle name="40% - Accent4 72 4" xfId="8848" xr:uid="{D09DC065-22C4-47B1-B4DA-620CB67F7446}"/>
    <cellStyle name="40% - Accent4 72 4 2" xfId="27957" xr:uid="{C6095FE0-E7B0-4443-9F21-37C1D15D7E8F}"/>
    <cellStyle name="40% - Accent4 72 4 3" xfId="43091" xr:uid="{EF0B66FA-89F0-4453-896F-D7918CF99235}"/>
    <cellStyle name="40% - Accent4 72 5" xfId="20413" xr:uid="{6596A7B4-5D1F-4DD9-8921-C75A62DD9154}"/>
    <cellStyle name="40% - Accent4 72 6" xfId="35547" xr:uid="{DE305CBF-58B6-47F2-93F6-8EF5E3EBB12C}"/>
    <cellStyle name="40% - Accent4 73" xfId="1071" xr:uid="{239DF26B-BE3A-4425-9083-7DD46AE341B1}"/>
    <cellStyle name="40% - Accent4 73 2" xfId="6220" xr:uid="{4837D6E9-CE08-453A-8582-4A29CAC0F8D1}"/>
    <cellStyle name="40% - Accent4 73 2 2" xfId="13977" xr:uid="{25BE38A6-9311-43AF-8619-B3398C69293A}"/>
    <cellStyle name="40% - Accent4 73 2 2 2" xfId="32987" xr:uid="{279F934C-D5AB-4E9F-B7ED-545D1BCCF2E1}"/>
    <cellStyle name="40% - Accent4 73 2 2 3" xfId="48121" xr:uid="{CC0E00D1-5370-4330-B9DB-0AE894C7AC52}"/>
    <cellStyle name="40% - Accent4 73 2 3" xfId="25443" xr:uid="{C244ED6F-A5DB-4C1B-A04E-26808C2E84D4}"/>
    <cellStyle name="40% - Accent4 73 2 4" xfId="40577" xr:uid="{C57CDD40-87C1-4E75-9FFF-B2F3E65B8AD8}"/>
    <cellStyle name="40% - Accent4 73 3" xfId="3725" xr:uid="{69197AA7-556C-4D0D-A283-24B05BBE2D5B}"/>
    <cellStyle name="40% - Accent4 73 3 2" xfId="11488" xr:uid="{5C9E754D-710A-4DC8-9EAF-A1C0CC378420}"/>
    <cellStyle name="40% - Accent4 73 3 2 2" xfId="30513" xr:uid="{1AF04DA5-B772-477C-AE24-576CD9B66CB0}"/>
    <cellStyle name="40% - Accent4 73 3 2 3" xfId="45647" xr:uid="{AB3B9FA9-7230-440D-8850-BBB3C03287AD}"/>
    <cellStyle name="40% - Accent4 73 3 3" xfId="22969" xr:uid="{FADC713F-B8A0-4F24-B21C-897D28E76E4F}"/>
    <cellStyle name="40% - Accent4 73 3 4" xfId="38103" xr:uid="{F863B178-6AA9-41B6-83C9-554FD2E12083}"/>
    <cellStyle name="40% - Accent4 73 4" xfId="8862" xr:uid="{CA6D17D8-EF52-4282-88CC-D633A2B171A3}"/>
    <cellStyle name="40% - Accent4 73 4 2" xfId="27971" xr:uid="{AEAA091C-8768-411C-90B5-E083256BF6F4}"/>
    <cellStyle name="40% - Accent4 73 4 3" xfId="43105" xr:uid="{C10150CF-A8B7-4C15-BC07-2F3FC651175F}"/>
    <cellStyle name="40% - Accent4 73 5" xfId="20427" xr:uid="{7A917198-965E-4D24-BA9F-65A450F69A19}"/>
    <cellStyle name="40% - Accent4 73 6" xfId="35561" xr:uid="{1367C6AD-DED6-4218-8A62-38F4CE34FB3B}"/>
    <cellStyle name="40% - Accent4 74" xfId="1085" xr:uid="{0BC93EE3-2D97-4201-9D04-966B638D9FC1}"/>
    <cellStyle name="40% - Accent4 74 2" xfId="6234" xr:uid="{363F56CC-C7A7-4FE7-9180-DBFFF2C747D2}"/>
    <cellStyle name="40% - Accent4 74 2 2" xfId="13991" xr:uid="{1D4EA696-DBFF-4873-9D8E-624FD03814DC}"/>
    <cellStyle name="40% - Accent4 74 2 2 2" xfId="33001" xr:uid="{F4C1537E-F6F2-4C0A-B09F-7F8A76FC6D77}"/>
    <cellStyle name="40% - Accent4 74 2 2 3" xfId="48135" xr:uid="{1BD842E5-0A68-4436-BC50-EBFCD2331C23}"/>
    <cellStyle name="40% - Accent4 74 2 3" xfId="25457" xr:uid="{3BCFD87D-76AE-4C12-A383-8797E8CAF125}"/>
    <cellStyle name="40% - Accent4 74 2 4" xfId="40591" xr:uid="{C3A5009D-A554-4E83-931B-134096EDF390}"/>
    <cellStyle name="40% - Accent4 74 3" xfId="3739" xr:uid="{7673427D-75AD-4D5F-83F7-7202C7BF6D09}"/>
    <cellStyle name="40% - Accent4 74 3 2" xfId="11502" xr:uid="{1A4573F1-EC62-4F24-8997-FC5E7FD9FE1B}"/>
    <cellStyle name="40% - Accent4 74 3 2 2" xfId="30527" xr:uid="{94FFDE13-FAE1-4B51-A67F-384DF024A87B}"/>
    <cellStyle name="40% - Accent4 74 3 2 3" xfId="45661" xr:uid="{56FF691B-1A87-4E68-AA05-E81E57808652}"/>
    <cellStyle name="40% - Accent4 74 3 3" xfId="22983" xr:uid="{BE52B689-B797-42F2-A981-729151D63829}"/>
    <cellStyle name="40% - Accent4 74 3 4" xfId="38117" xr:uid="{2A331190-9D1C-4AC4-A3AB-68983D957C4B}"/>
    <cellStyle name="40% - Accent4 74 4" xfId="8876" xr:uid="{86A97275-A043-4D09-AC0B-839D35DFAD77}"/>
    <cellStyle name="40% - Accent4 74 4 2" xfId="27985" xr:uid="{53756CD1-7435-4F30-83F8-A225FFBF4D92}"/>
    <cellStyle name="40% - Accent4 74 4 3" xfId="43119" xr:uid="{D83A93AB-43D7-4DC5-83F5-E9879D347390}"/>
    <cellStyle name="40% - Accent4 74 5" xfId="20441" xr:uid="{1DAB1D1D-3464-4CE6-9604-30784FCA9997}"/>
    <cellStyle name="40% - Accent4 74 6" xfId="35575" xr:uid="{6033FAC7-71C1-4B82-975C-9C1B9DB164C3}"/>
    <cellStyle name="40% - Accent4 75" xfId="1099" xr:uid="{06D34128-D20F-4104-9084-3F73737B0304}"/>
    <cellStyle name="40% - Accent4 75 2" xfId="6248" xr:uid="{D592CFF4-2E6D-4C7B-B851-4B3946AB9FF9}"/>
    <cellStyle name="40% - Accent4 75 2 2" xfId="14005" xr:uid="{F5E99943-B51B-4309-801B-1B951F2D4CB4}"/>
    <cellStyle name="40% - Accent4 75 2 2 2" xfId="33015" xr:uid="{0BAFF4A9-729A-48BF-9203-397029061B7E}"/>
    <cellStyle name="40% - Accent4 75 2 2 3" xfId="48149" xr:uid="{38B1AC3C-1C32-4E4A-A990-22805FE32C23}"/>
    <cellStyle name="40% - Accent4 75 2 3" xfId="25471" xr:uid="{0F8884F2-BD99-4423-98C2-20F8107796CC}"/>
    <cellStyle name="40% - Accent4 75 2 4" xfId="40605" xr:uid="{01D1E5AE-8AA9-4E59-ACF5-887A72BB4211}"/>
    <cellStyle name="40% - Accent4 75 3" xfId="3753" xr:uid="{AB2DA064-3A43-4C7F-89E4-5B9317A049C5}"/>
    <cellStyle name="40% - Accent4 75 3 2" xfId="11516" xr:uid="{28E73DAB-DED1-4612-8FB7-612F76E15B00}"/>
    <cellStyle name="40% - Accent4 75 3 2 2" xfId="30541" xr:uid="{20996043-5F9C-4915-BB0C-E04D91491FF4}"/>
    <cellStyle name="40% - Accent4 75 3 2 3" xfId="45675" xr:uid="{8C0CD5DD-69A7-44B5-9F34-39E392ACC072}"/>
    <cellStyle name="40% - Accent4 75 3 3" xfId="22997" xr:uid="{8EA1F52A-8981-4BBD-903C-A25937ABE686}"/>
    <cellStyle name="40% - Accent4 75 3 4" xfId="38131" xr:uid="{E8EA1F08-42D7-45DE-8249-44EE03F889FF}"/>
    <cellStyle name="40% - Accent4 75 4" xfId="8890" xr:uid="{3B7E7FDB-7451-41E3-AC53-EE1700E94C3A}"/>
    <cellStyle name="40% - Accent4 75 4 2" xfId="27999" xr:uid="{464502B4-61BD-413B-804A-17BD4B0A8124}"/>
    <cellStyle name="40% - Accent4 75 4 3" xfId="43133" xr:uid="{23E49F63-4C09-44BD-8513-BF3785B68E6F}"/>
    <cellStyle name="40% - Accent4 75 5" xfId="20455" xr:uid="{9A7699C1-D6FB-4D7C-B2C8-D666721E5637}"/>
    <cellStyle name="40% - Accent4 75 6" xfId="35589" xr:uid="{A493B84B-E1EF-41B9-BB84-41853FED4AF0}"/>
    <cellStyle name="40% - Accent4 76" xfId="1113" xr:uid="{88DE8788-8871-4588-AEEF-EFB04F6F890F}"/>
    <cellStyle name="40% - Accent4 76 2" xfId="6262" xr:uid="{D7F060AB-7E7E-4382-AFC4-D158567EA371}"/>
    <cellStyle name="40% - Accent4 76 2 2" xfId="14019" xr:uid="{E1A4CD14-FFAE-4C71-9932-3F4FE2AA70E6}"/>
    <cellStyle name="40% - Accent4 76 2 2 2" xfId="33029" xr:uid="{4827BEFD-3B15-4200-99B1-E0818ADA7EB1}"/>
    <cellStyle name="40% - Accent4 76 2 2 3" xfId="48163" xr:uid="{9B3C3B9A-6B11-495E-BA85-252BB4BAAA01}"/>
    <cellStyle name="40% - Accent4 76 2 3" xfId="25485" xr:uid="{28AEBD52-29A3-4BD4-83D7-5A620798807A}"/>
    <cellStyle name="40% - Accent4 76 2 4" xfId="40619" xr:uid="{782F0A57-5D50-48E3-A44D-4C939C951B8F}"/>
    <cellStyle name="40% - Accent4 76 3" xfId="3767" xr:uid="{F7F60F16-92EF-41B4-8C6B-E9EB9F1EF9C0}"/>
    <cellStyle name="40% - Accent4 76 3 2" xfId="11530" xr:uid="{6F8145E2-4619-4207-88FE-8EC3BF59263D}"/>
    <cellStyle name="40% - Accent4 76 3 2 2" xfId="30555" xr:uid="{FC401F29-2EEF-48A6-A1F0-B1655D3972E1}"/>
    <cellStyle name="40% - Accent4 76 3 2 3" xfId="45689" xr:uid="{22E2CBB1-E2B2-46C1-8C3A-A8AA0FB73090}"/>
    <cellStyle name="40% - Accent4 76 3 3" xfId="23011" xr:uid="{49FAE53F-778F-4EB8-BA95-5AD8E27BE23A}"/>
    <cellStyle name="40% - Accent4 76 3 4" xfId="38145" xr:uid="{B139758D-97A7-4F01-BE54-01102755B80D}"/>
    <cellStyle name="40% - Accent4 76 4" xfId="8904" xr:uid="{C4B8A5C5-B4E3-4A27-B825-006EF9D59C65}"/>
    <cellStyle name="40% - Accent4 76 4 2" xfId="28013" xr:uid="{8C114D2B-5BD2-4EFB-8B22-0E845CC0BA99}"/>
    <cellStyle name="40% - Accent4 76 4 3" xfId="43147" xr:uid="{558C2BEB-3486-40B9-93EB-75FC1109799B}"/>
    <cellStyle name="40% - Accent4 76 5" xfId="20469" xr:uid="{3F7F4575-477F-40E9-B0A2-9A0681AD5B89}"/>
    <cellStyle name="40% - Accent4 76 6" xfId="35603" xr:uid="{98DC9DC0-B580-44A3-B5E5-60C4F6C5A129}"/>
    <cellStyle name="40% - Accent4 77" xfId="1127" xr:uid="{0A34CC78-357B-4BA5-934B-CA70FC2A0121}"/>
    <cellStyle name="40% - Accent4 77 2" xfId="6276" xr:uid="{C55D81C8-94D8-4E98-92BB-31F1C52851B5}"/>
    <cellStyle name="40% - Accent4 77 2 2" xfId="14033" xr:uid="{09646444-79A6-46A8-A84A-3C803065202F}"/>
    <cellStyle name="40% - Accent4 77 2 2 2" xfId="33043" xr:uid="{597B796C-A912-434C-9402-0942535F27B6}"/>
    <cellStyle name="40% - Accent4 77 2 2 3" xfId="48177" xr:uid="{8FDA82A6-CAD0-4632-AD17-BA85F3822A78}"/>
    <cellStyle name="40% - Accent4 77 2 3" xfId="25499" xr:uid="{B01E61D7-42A1-45FE-846C-0C82CC3FAB46}"/>
    <cellStyle name="40% - Accent4 77 2 4" xfId="40633" xr:uid="{DDEC83BC-D2FE-4006-9401-A17CD6637B8E}"/>
    <cellStyle name="40% - Accent4 77 3" xfId="3781" xr:uid="{8F91F93A-274E-4672-8DC3-1A06F87090DF}"/>
    <cellStyle name="40% - Accent4 77 3 2" xfId="11544" xr:uid="{FB15EB57-EEA2-4556-B0EE-551D7E25A678}"/>
    <cellStyle name="40% - Accent4 77 3 2 2" xfId="30569" xr:uid="{97BD5679-22F6-4670-903D-467A062DEE21}"/>
    <cellStyle name="40% - Accent4 77 3 2 3" xfId="45703" xr:uid="{0F15A0F9-CBA4-43E3-BEBC-4B8AE8D77151}"/>
    <cellStyle name="40% - Accent4 77 3 3" xfId="23025" xr:uid="{2E333FD7-21BB-46ED-A8A3-0070532FD8DA}"/>
    <cellStyle name="40% - Accent4 77 3 4" xfId="38159" xr:uid="{CE7AB693-EE49-49DA-A487-90304B6F4771}"/>
    <cellStyle name="40% - Accent4 77 4" xfId="8918" xr:uid="{2ECF00B4-A455-4FFF-AB62-30C97E2F5C7E}"/>
    <cellStyle name="40% - Accent4 77 4 2" xfId="28027" xr:uid="{DF2FCD76-1E82-46B6-96FE-2B15990C02D9}"/>
    <cellStyle name="40% - Accent4 77 4 3" xfId="43161" xr:uid="{BD49665D-457B-4227-A12A-B12E219E6EC6}"/>
    <cellStyle name="40% - Accent4 77 5" xfId="20483" xr:uid="{074ECFD1-BE9B-4D24-8790-E3008AF1E97F}"/>
    <cellStyle name="40% - Accent4 77 6" xfId="35617" xr:uid="{C89A143F-AD7F-4956-B77C-FD2B753A2CE1}"/>
    <cellStyle name="40% - Accent4 78" xfId="1141" xr:uid="{0EB12D15-E2E1-4E17-8B48-5A25195D4E33}"/>
    <cellStyle name="40% - Accent4 78 2" xfId="6290" xr:uid="{9FEE5C8B-5136-4095-94DE-419B24D4A211}"/>
    <cellStyle name="40% - Accent4 78 2 2" xfId="14047" xr:uid="{461BE461-6EB6-481C-8B16-10C41B0CC0C3}"/>
    <cellStyle name="40% - Accent4 78 2 2 2" xfId="33057" xr:uid="{D2E20BD0-D2E3-4EA2-9A6E-26D9E205324A}"/>
    <cellStyle name="40% - Accent4 78 2 2 3" xfId="48191" xr:uid="{3ACC22B1-41D7-4BF7-99FD-459E7890E362}"/>
    <cellStyle name="40% - Accent4 78 2 3" xfId="25513" xr:uid="{A06D5400-722D-425B-BB1F-DCF197F49760}"/>
    <cellStyle name="40% - Accent4 78 2 4" xfId="40647" xr:uid="{BB6C5E82-44EA-474E-A93F-FD14DAECC438}"/>
    <cellStyle name="40% - Accent4 78 3" xfId="3795" xr:uid="{FC283487-AF38-44B5-A477-BD981DB85CF6}"/>
    <cellStyle name="40% - Accent4 78 3 2" xfId="11558" xr:uid="{861182E8-0D71-4AD3-9FC1-128E86B4A99B}"/>
    <cellStyle name="40% - Accent4 78 3 2 2" xfId="30583" xr:uid="{C32484A8-AF5B-482B-8FA4-934785155527}"/>
    <cellStyle name="40% - Accent4 78 3 2 3" xfId="45717" xr:uid="{4C0FEFD6-93CD-45E7-9367-26340A55617B}"/>
    <cellStyle name="40% - Accent4 78 3 3" xfId="23039" xr:uid="{8A69F7F8-15B1-440B-9E48-C28A9BCAAF1B}"/>
    <cellStyle name="40% - Accent4 78 3 4" xfId="38173" xr:uid="{97727B63-A9F0-4798-BD2E-1B570A716511}"/>
    <cellStyle name="40% - Accent4 78 4" xfId="8932" xr:uid="{97356524-83D2-4BEE-A73B-4514F91936DA}"/>
    <cellStyle name="40% - Accent4 78 4 2" xfId="28041" xr:uid="{564CC492-6E54-412D-8F81-38BFFE7A5249}"/>
    <cellStyle name="40% - Accent4 78 4 3" xfId="43175" xr:uid="{FC5E11E0-1E18-4374-B2A2-CC0C0D83C557}"/>
    <cellStyle name="40% - Accent4 78 5" xfId="20497" xr:uid="{A1E4AD91-C0E7-495F-A68C-85FF5098873E}"/>
    <cellStyle name="40% - Accent4 78 6" xfId="35631" xr:uid="{EFB16DA8-B7D7-497E-9165-04FF0BFDCDAE}"/>
    <cellStyle name="40% - Accent4 79" xfId="1155" xr:uid="{A6AA77B2-1B06-4241-AED0-8996CBF28CBB}"/>
    <cellStyle name="40% - Accent4 79 2" xfId="6304" xr:uid="{AD8EA1C4-35F9-4EDC-A525-6721E5A3D585}"/>
    <cellStyle name="40% - Accent4 79 2 2" xfId="14061" xr:uid="{CA0AC1BC-7AC5-471A-8348-B4C3644FDCC8}"/>
    <cellStyle name="40% - Accent4 79 2 2 2" xfId="33071" xr:uid="{2A220A9F-E03D-42D6-9358-1E3F3D4A3BD4}"/>
    <cellStyle name="40% - Accent4 79 2 2 3" xfId="48205" xr:uid="{F286742F-1484-493F-B3EF-E948919D3B50}"/>
    <cellStyle name="40% - Accent4 79 2 3" xfId="25527" xr:uid="{4AA6609F-FD04-4CCB-BB76-5EFFC361F60F}"/>
    <cellStyle name="40% - Accent4 79 2 4" xfId="40661" xr:uid="{77A2DC71-E089-4331-9F16-DC9293DD05E2}"/>
    <cellStyle name="40% - Accent4 79 3" xfId="3809" xr:uid="{E954EFF3-CD5B-4BA4-9BBD-CC1DAA7BA15A}"/>
    <cellStyle name="40% - Accent4 79 3 2" xfId="11572" xr:uid="{E123D391-1A86-4F59-8F1B-B84B0D62F736}"/>
    <cellStyle name="40% - Accent4 79 3 2 2" xfId="30597" xr:uid="{EF6E2436-6F5A-49E9-969A-D083F68D0887}"/>
    <cellStyle name="40% - Accent4 79 3 2 3" xfId="45731" xr:uid="{F25FBA89-1A71-4C83-869B-D6E67F7E3DC6}"/>
    <cellStyle name="40% - Accent4 79 3 3" xfId="23053" xr:uid="{C0B50C7F-EC69-411C-8DE4-B719D9E9E657}"/>
    <cellStyle name="40% - Accent4 79 3 4" xfId="38187" xr:uid="{E16E6B75-0A3D-4EA3-AE6E-FC7753AA7F22}"/>
    <cellStyle name="40% - Accent4 79 4" xfId="8946" xr:uid="{75395FE7-006D-4149-981E-F7399F57AD0F}"/>
    <cellStyle name="40% - Accent4 79 4 2" xfId="28055" xr:uid="{081E588D-7C53-4DE0-8107-1307666B0F8C}"/>
    <cellStyle name="40% - Accent4 79 4 3" xfId="43189" xr:uid="{CBEF6E8F-0250-4A08-95F0-801B0BF9EAB1}"/>
    <cellStyle name="40% - Accent4 79 5" xfId="20511" xr:uid="{C7805FD3-3CA5-4D23-B4CD-893D665F3366}"/>
    <cellStyle name="40% - Accent4 79 6" xfId="35645" xr:uid="{29F418C2-4E79-4FFD-92C0-05AFAEA153A2}"/>
    <cellStyle name="40% - Accent4 8" xfId="160" xr:uid="{CB227E33-9C97-4AC3-9F8A-89CABA38E9D0}"/>
    <cellStyle name="40% - Accent4 8 2" xfId="5304" xr:uid="{99CEA9E8-6FF7-4C48-BC50-4CE2B0EA009A}"/>
    <cellStyle name="40% - Accent4 8 2 2" xfId="13061" xr:uid="{E5216007-3CD6-42FF-9D27-AABB2654B0BE}"/>
    <cellStyle name="40% - Accent4 8 2 2 2" xfId="32071" xr:uid="{BC7F0C69-28B3-4FFE-9F7D-81CD83B861D5}"/>
    <cellStyle name="40% - Accent4 8 2 2 3" xfId="47205" xr:uid="{C36CF17A-9712-4899-A2AA-F355DD1EF275}"/>
    <cellStyle name="40% - Accent4 8 2 3" xfId="24527" xr:uid="{9DAE212E-F7EC-4616-8267-2F9344076736}"/>
    <cellStyle name="40% - Accent4 8 2 4" xfId="39661" xr:uid="{270B69D8-66A1-4444-8C69-D79CEB8016EA}"/>
    <cellStyle name="40% - Accent4 8 3" xfId="2814" xr:uid="{2B3C58A1-1201-4258-89B3-FD488E41E2DD}"/>
    <cellStyle name="40% - Accent4 8 3 2" xfId="10577" xr:uid="{F96406E8-FA41-4CB9-B8F2-366B602DC1CC}"/>
    <cellStyle name="40% - Accent4 8 3 2 2" xfId="29602" xr:uid="{FF1EE65B-A277-48B5-A4DA-E83EC44E894B}"/>
    <cellStyle name="40% - Accent4 8 3 2 3" xfId="44736" xr:uid="{377C78E9-6AF9-4F95-8299-A9CC846DC743}"/>
    <cellStyle name="40% - Accent4 8 3 3" xfId="22058" xr:uid="{55DAB584-4712-4729-8645-B1D62FA9E3AE}"/>
    <cellStyle name="40% - Accent4 8 3 4" xfId="37192" xr:uid="{B58996AB-F708-4AC8-878D-C394CE9BD0E7}"/>
    <cellStyle name="40% - Accent4 8 4" xfId="7951" xr:uid="{8CE3BA45-265B-4037-99CC-DCF69248FD49}"/>
    <cellStyle name="40% - Accent4 8 4 2" xfId="27060" xr:uid="{DEC9F8C6-8504-4F59-9D9F-C6E2FA9B9FA7}"/>
    <cellStyle name="40% - Accent4 8 4 3" xfId="42194" xr:uid="{EE2F025D-68F2-4A7F-8ECA-DA408FA53F88}"/>
    <cellStyle name="40% - Accent4 8 5" xfId="19516" xr:uid="{3C8C49E6-346E-4CB1-964E-44DA67FA95F8}"/>
    <cellStyle name="40% - Accent4 8 6" xfId="34650" xr:uid="{6E26F843-4A03-48B2-914C-FB2DEF6C4DE2}"/>
    <cellStyle name="40% - Accent4 80" xfId="1169" xr:uid="{7E6764CC-0A13-400F-8F6F-42E934A58192}"/>
    <cellStyle name="40% - Accent4 80 2" xfId="6318" xr:uid="{1EF3B6AC-8A1D-4B14-930A-AB1ABE40580D}"/>
    <cellStyle name="40% - Accent4 80 2 2" xfId="14075" xr:uid="{BA083549-6AEB-4431-8B39-C55993ED23C3}"/>
    <cellStyle name="40% - Accent4 80 2 2 2" xfId="33085" xr:uid="{D4E32D49-93AC-4702-821C-1C1923B4773F}"/>
    <cellStyle name="40% - Accent4 80 2 2 3" xfId="48219" xr:uid="{C0B078AE-74C2-4DA7-B330-4DD82D4E90B1}"/>
    <cellStyle name="40% - Accent4 80 2 3" xfId="25541" xr:uid="{2143C30C-D05D-476E-B0D3-B5A254E39BA9}"/>
    <cellStyle name="40% - Accent4 80 2 4" xfId="40675" xr:uid="{19A36ADA-D6B0-443E-A670-EB277D110B74}"/>
    <cellStyle name="40% - Accent4 80 3" xfId="3823" xr:uid="{B89DB788-AD81-4DF6-8F21-20EF9424349D}"/>
    <cellStyle name="40% - Accent4 80 3 2" xfId="11586" xr:uid="{406AC03A-CA4B-4B9A-8327-C435CE915219}"/>
    <cellStyle name="40% - Accent4 80 3 2 2" xfId="30611" xr:uid="{C5372E96-C182-4B09-874E-98EC54216630}"/>
    <cellStyle name="40% - Accent4 80 3 2 3" xfId="45745" xr:uid="{30148E35-D602-4BD8-ABEC-025F9F920533}"/>
    <cellStyle name="40% - Accent4 80 3 3" xfId="23067" xr:uid="{A16BE027-7ACF-400D-8DA4-68670CD90417}"/>
    <cellStyle name="40% - Accent4 80 3 4" xfId="38201" xr:uid="{432EC293-07A9-4399-B390-A632D204688E}"/>
    <cellStyle name="40% - Accent4 80 4" xfId="8960" xr:uid="{DCA6E077-6529-4905-A9AF-4CB9B273AA65}"/>
    <cellStyle name="40% - Accent4 80 4 2" xfId="28069" xr:uid="{5EF664AE-D715-4A5F-9F0B-59CCD4DF5E2C}"/>
    <cellStyle name="40% - Accent4 80 4 3" xfId="43203" xr:uid="{AD2E4F90-7BEF-4476-9824-E38239360A09}"/>
    <cellStyle name="40% - Accent4 80 5" xfId="20525" xr:uid="{D3D5B50A-0669-4D14-A1C8-EFFA7D082962}"/>
    <cellStyle name="40% - Accent4 80 6" xfId="35659" xr:uid="{99BA2548-E1CD-45E5-8E64-9A1B8C915AFC}"/>
    <cellStyle name="40% - Accent4 81" xfId="1183" xr:uid="{16414C40-8AE1-457D-8205-42947961817A}"/>
    <cellStyle name="40% - Accent4 81 2" xfId="6332" xr:uid="{A6746547-7984-4672-A177-B9EEB5F93B74}"/>
    <cellStyle name="40% - Accent4 81 2 2" xfId="14089" xr:uid="{CB14FA47-F8C2-45B6-91FF-3BC55CA19186}"/>
    <cellStyle name="40% - Accent4 81 2 2 2" xfId="33099" xr:uid="{B4BAE7BF-392F-4346-86A6-FCBC5C80262F}"/>
    <cellStyle name="40% - Accent4 81 2 2 3" xfId="48233" xr:uid="{04F6D3A8-0057-437A-A91D-FCEC18FBDFB1}"/>
    <cellStyle name="40% - Accent4 81 2 3" xfId="25555" xr:uid="{7070F4B4-8A60-452A-821C-AD265377527F}"/>
    <cellStyle name="40% - Accent4 81 2 4" xfId="40689" xr:uid="{AD9F372A-07FF-4FFE-AF8C-F6BD15437C5F}"/>
    <cellStyle name="40% - Accent4 81 3" xfId="3837" xr:uid="{8FB68E7D-A05B-4FB1-91C6-E5275FA15FC0}"/>
    <cellStyle name="40% - Accent4 81 3 2" xfId="11600" xr:uid="{D1628C57-8863-4D7C-B89E-B5DC7EA5D5F2}"/>
    <cellStyle name="40% - Accent4 81 3 2 2" xfId="30625" xr:uid="{4A3610F4-D5DA-4424-9B82-ED60C9238F87}"/>
    <cellStyle name="40% - Accent4 81 3 2 3" xfId="45759" xr:uid="{1068519A-C821-40BF-BC0D-25BAED28F9CD}"/>
    <cellStyle name="40% - Accent4 81 3 3" xfId="23081" xr:uid="{891769ED-75D9-4D9C-81D8-97B60AE66081}"/>
    <cellStyle name="40% - Accent4 81 3 4" xfId="38215" xr:uid="{4356B25C-A178-442D-90EA-0134C9B67A01}"/>
    <cellStyle name="40% - Accent4 81 4" xfId="8974" xr:uid="{E4A144B2-C32F-466F-8480-524366C1A12C}"/>
    <cellStyle name="40% - Accent4 81 4 2" xfId="28083" xr:uid="{0F3C599B-061B-46A9-9E17-71F018611667}"/>
    <cellStyle name="40% - Accent4 81 4 3" xfId="43217" xr:uid="{28907202-AF84-4978-8EB6-D934D7315175}"/>
    <cellStyle name="40% - Accent4 81 5" xfId="20539" xr:uid="{C260D564-92D5-4B08-86A2-3A60CF006DF9}"/>
    <cellStyle name="40% - Accent4 81 6" xfId="35673" xr:uid="{C9BA46FB-BA54-4CA1-8333-F00888976DF1}"/>
    <cellStyle name="40% - Accent4 82" xfId="1197" xr:uid="{A263EEC6-9484-4930-B8A7-5BAC4A77E21B}"/>
    <cellStyle name="40% - Accent4 82 2" xfId="6346" xr:uid="{3DF7EA9C-E847-40A5-B5C6-F3FD5242B829}"/>
    <cellStyle name="40% - Accent4 82 2 2" xfId="14103" xr:uid="{F7B5B730-3CE9-466C-A5DA-5846E2FD72FA}"/>
    <cellStyle name="40% - Accent4 82 2 2 2" xfId="33113" xr:uid="{A0F50B49-A6B8-4E02-A7FC-E62F88D6099E}"/>
    <cellStyle name="40% - Accent4 82 2 2 3" xfId="48247" xr:uid="{ABF3FB3E-3ACB-47A6-B1AB-1DB8D50F5BB1}"/>
    <cellStyle name="40% - Accent4 82 2 3" xfId="25569" xr:uid="{4AA91E39-B5F7-40D7-8263-C7D4314E454B}"/>
    <cellStyle name="40% - Accent4 82 2 4" xfId="40703" xr:uid="{52AB708E-F3A8-449C-B3A3-BD6C2FB4ED31}"/>
    <cellStyle name="40% - Accent4 82 3" xfId="3851" xr:uid="{F65611BD-40F4-427B-912A-0A4F946261AC}"/>
    <cellStyle name="40% - Accent4 82 3 2" xfId="11614" xr:uid="{5D609374-852C-4F79-BDEF-974550ADDBAC}"/>
    <cellStyle name="40% - Accent4 82 3 2 2" xfId="30639" xr:uid="{81411F44-19B4-40C4-8C06-53243ACB9823}"/>
    <cellStyle name="40% - Accent4 82 3 2 3" xfId="45773" xr:uid="{D25B31A9-BB7E-4F05-B6DA-D63CC737970A}"/>
    <cellStyle name="40% - Accent4 82 3 3" xfId="23095" xr:uid="{A88E8039-478A-469B-BF50-DE3722F6E12B}"/>
    <cellStyle name="40% - Accent4 82 3 4" xfId="38229" xr:uid="{2D063612-0C95-4147-97BB-7302B7C2A2F5}"/>
    <cellStyle name="40% - Accent4 82 4" xfId="8988" xr:uid="{C7634FD5-29D6-47F4-97FF-30FE109D7E85}"/>
    <cellStyle name="40% - Accent4 82 4 2" xfId="28097" xr:uid="{DA12D1CB-9ADC-4162-A6A9-49FC7DC67393}"/>
    <cellStyle name="40% - Accent4 82 4 3" xfId="43231" xr:uid="{2DCF282C-5B94-49A6-8E20-A1758353C524}"/>
    <cellStyle name="40% - Accent4 82 5" xfId="20553" xr:uid="{EB7CF3C0-007C-4669-9743-11E4581DCB51}"/>
    <cellStyle name="40% - Accent4 82 6" xfId="35687" xr:uid="{FED7854F-C031-40F1-BF02-61ECE76936C5}"/>
    <cellStyle name="40% - Accent4 83" xfId="1211" xr:uid="{2A0E4E4F-9120-4B86-AA06-F35EB1091FF0}"/>
    <cellStyle name="40% - Accent4 83 2" xfId="6360" xr:uid="{D243DF4F-997D-4D03-8A76-6A82E00A7718}"/>
    <cellStyle name="40% - Accent4 83 2 2" xfId="14117" xr:uid="{6BCEC925-A25A-463F-A634-F8639AC96EF7}"/>
    <cellStyle name="40% - Accent4 83 2 2 2" xfId="33127" xr:uid="{D468FE46-595D-4156-B2AB-E07DDA2AA381}"/>
    <cellStyle name="40% - Accent4 83 2 2 3" xfId="48261" xr:uid="{F20F0B31-1799-4EE2-9242-FB7FD935A195}"/>
    <cellStyle name="40% - Accent4 83 2 3" xfId="25583" xr:uid="{3A45EEE2-23D5-49BE-B1DF-8F7F71F8842E}"/>
    <cellStyle name="40% - Accent4 83 2 4" xfId="40717" xr:uid="{EB1009C6-D675-4019-8D31-0A861B7D1160}"/>
    <cellStyle name="40% - Accent4 83 3" xfId="3865" xr:uid="{4E81C90D-20FA-4487-8743-F2905274383C}"/>
    <cellStyle name="40% - Accent4 83 3 2" xfId="11628" xr:uid="{F9309AF6-E897-4444-A4F3-C1F765B74402}"/>
    <cellStyle name="40% - Accent4 83 3 2 2" xfId="30653" xr:uid="{259A7A59-26C2-4008-B1AD-F2FF5400B1A7}"/>
    <cellStyle name="40% - Accent4 83 3 2 3" xfId="45787" xr:uid="{EC888071-89FE-478D-AAC5-70F50819CAFB}"/>
    <cellStyle name="40% - Accent4 83 3 3" xfId="23109" xr:uid="{00F1DD06-3A18-4F0C-9776-A5A9FBB5CA04}"/>
    <cellStyle name="40% - Accent4 83 3 4" xfId="38243" xr:uid="{5F5CA907-7F43-46B2-AE5D-57A78AD30E66}"/>
    <cellStyle name="40% - Accent4 83 4" xfId="9002" xr:uid="{1613DDEF-9901-4942-938A-2C587D2B4AF6}"/>
    <cellStyle name="40% - Accent4 83 4 2" xfId="28111" xr:uid="{83E12BA6-CDC4-4D75-AE16-0A54C9E2207D}"/>
    <cellStyle name="40% - Accent4 83 4 3" xfId="43245" xr:uid="{9DCC3DD0-6974-4153-9647-2A5220CF67E0}"/>
    <cellStyle name="40% - Accent4 83 5" xfId="20567" xr:uid="{B72711BB-55DC-47FD-86E1-2AFD5C5879D2}"/>
    <cellStyle name="40% - Accent4 83 6" xfId="35701" xr:uid="{758D79A3-A805-4DEB-A248-D3140A537D04}"/>
    <cellStyle name="40% - Accent4 84" xfId="1225" xr:uid="{B79439F2-C6E6-4FA6-AA74-D1F41B07CE18}"/>
    <cellStyle name="40% - Accent4 84 2" xfId="6374" xr:uid="{5F0218D0-91F2-403A-AB4E-1129D17CCFB7}"/>
    <cellStyle name="40% - Accent4 84 2 2" xfId="14131" xr:uid="{0FFE1CF9-91E3-401C-8492-BC3E5B7BD35C}"/>
    <cellStyle name="40% - Accent4 84 2 2 2" xfId="33141" xr:uid="{01F45B5F-5946-4196-8557-1DE5467174ED}"/>
    <cellStyle name="40% - Accent4 84 2 2 3" xfId="48275" xr:uid="{8463B99F-DEE7-4197-9210-9BCABF0EC72C}"/>
    <cellStyle name="40% - Accent4 84 2 3" xfId="25597" xr:uid="{C8A279F0-2A03-49AA-96E1-8EF8278787B2}"/>
    <cellStyle name="40% - Accent4 84 2 4" xfId="40731" xr:uid="{AE58CE21-CF9F-4AD9-8BCB-389EE7B54313}"/>
    <cellStyle name="40% - Accent4 84 3" xfId="3879" xr:uid="{E03EB383-B837-4B84-A6E7-E70B2B1E5E61}"/>
    <cellStyle name="40% - Accent4 84 3 2" xfId="11642" xr:uid="{04A3DD0F-FBA2-4AE8-BAFF-E5DB5DB96F0E}"/>
    <cellStyle name="40% - Accent4 84 3 2 2" xfId="30667" xr:uid="{FB8E31A8-058F-498E-B78B-9385FDE1A123}"/>
    <cellStyle name="40% - Accent4 84 3 2 3" xfId="45801" xr:uid="{473121A6-9160-49C8-A0D4-5BD19EC5285C}"/>
    <cellStyle name="40% - Accent4 84 3 3" xfId="23123" xr:uid="{53612465-E2ED-468B-807E-CB6C940D908B}"/>
    <cellStyle name="40% - Accent4 84 3 4" xfId="38257" xr:uid="{AA5F82A9-0F17-456B-8FC5-3167FA421BA1}"/>
    <cellStyle name="40% - Accent4 84 4" xfId="9016" xr:uid="{21D87E6A-4D38-4095-B153-F9A2EB97A56D}"/>
    <cellStyle name="40% - Accent4 84 4 2" xfId="28125" xr:uid="{07D7C833-3C93-4DD1-B9A5-5107B8144F7D}"/>
    <cellStyle name="40% - Accent4 84 4 3" xfId="43259" xr:uid="{DA208970-6B7E-4B9C-9F68-37027665FFDA}"/>
    <cellStyle name="40% - Accent4 84 5" xfId="20581" xr:uid="{E978A126-2A3B-4D9D-AE05-FB04071CF952}"/>
    <cellStyle name="40% - Accent4 84 6" xfId="35715" xr:uid="{7A665EB1-7395-43E2-8FE8-FF60EBB2F860}"/>
    <cellStyle name="40% - Accent4 85" xfId="1239" xr:uid="{802C32BD-2E6D-4C05-A32F-BFA9A625926B}"/>
    <cellStyle name="40% - Accent4 85 2" xfId="6388" xr:uid="{37667B3D-89D7-4096-95E0-B191471855F4}"/>
    <cellStyle name="40% - Accent4 85 2 2" xfId="14145" xr:uid="{27F61DAC-F823-4577-A3EF-7C422047089C}"/>
    <cellStyle name="40% - Accent4 85 2 2 2" xfId="33155" xr:uid="{61EB8F13-40A8-477F-9283-31DA1DF971FA}"/>
    <cellStyle name="40% - Accent4 85 2 2 3" xfId="48289" xr:uid="{298D4949-1114-47D1-8402-31A640F3E0CB}"/>
    <cellStyle name="40% - Accent4 85 2 3" xfId="25611" xr:uid="{F4E22FA5-BAD3-461B-AA98-8D523D9DBD10}"/>
    <cellStyle name="40% - Accent4 85 2 4" xfId="40745" xr:uid="{96241CFE-985F-46A8-8113-A126DCF6BAAB}"/>
    <cellStyle name="40% - Accent4 85 3" xfId="3893" xr:uid="{D4229297-A9FA-4D8A-948F-C49673F2C8DC}"/>
    <cellStyle name="40% - Accent4 85 3 2" xfId="11656" xr:uid="{D2FB2DC8-EBD0-400E-9A11-AC38CCE443CE}"/>
    <cellStyle name="40% - Accent4 85 3 2 2" xfId="30681" xr:uid="{E081AB94-9EC5-42D6-88D9-1F1292683FFB}"/>
    <cellStyle name="40% - Accent4 85 3 2 3" xfId="45815" xr:uid="{551A18D1-19C0-4222-A52B-5FF57EEFFBB7}"/>
    <cellStyle name="40% - Accent4 85 3 3" xfId="23137" xr:uid="{311C1336-8E0A-4FC0-9A92-CD8A4FC4840B}"/>
    <cellStyle name="40% - Accent4 85 3 4" xfId="38271" xr:uid="{6870A2E1-D447-4A7D-985F-83981304CD3D}"/>
    <cellStyle name="40% - Accent4 85 4" xfId="9030" xr:uid="{B448E961-BD59-4A0C-90B8-815EEB3F2D84}"/>
    <cellStyle name="40% - Accent4 85 4 2" xfId="28139" xr:uid="{FC8D1D45-407D-41F6-BC4A-39B37BD2F2E7}"/>
    <cellStyle name="40% - Accent4 85 4 3" xfId="43273" xr:uid="{9582E66B-2D83-4A26-A018-65222D14844F}"/>
    <cellStyle name="40% - Accent4 85 5" xfId="20595" xr:uid="{77E0385D-5E09-4CB5-8CB6-3667EADEC174}"/>
    <cellStyle name="40% - Accent4 85 6" xfId="35729" xr:uid="{7C5CD133-EF65-463C-9559-5D99A63FDBD9}"/>
    <cellStyle name="40% - Accent4 86" xfId="1253" xr:uid="{ED23E052-D184-4A53-AF2F-31E64D8D0827}"/>
    <cellStyle name="40% - Accent4 86 2" xfId="6402" xr:uid="{F3D52F82-715A-44F3-87C7-DBC8D534C5C2}"/>
    <cellStyle name="40% - Accent4 86 2 2" xfId="14159" xr:uid="{6A58DA7E-0B6D-4D23-85BF-DD6A311A6E17}"/>
    <cellStyle name="40% - Accent4 86 2 2 2" xfId="33169" xr:uid="{5318897D-287C-4143-B1B8-6039705AC2B6}"/>
    <cellStyle name="40% - Accent4 86 2 2 3" xfId="48303" xr:uid="{F4FC2B7C-FFE9-4C17-81A9-1B34C98AB438}"/>
    <cellStyle name="40% - Accent4 86 2 3" xfId="25625" xr:uid="{E17CCE32-6DD5-4919-AE02-7254AB15998A}"/>
    <cellStyle name="40% - Accent4 86 2 4" xfId="40759" xr:uid="{FCDFAAEF-FBF5-4C3C-8F1A-ABE171599793}"/>
    <cellStyle name="40% - Accent4 86 3" xfId="3907" xr:uid="{A50212C3-EC4D-4316-99D8-D6D86AE717ED}"/>
    <cellStyle name="40% - Accent4 86 3 2" xfId="11670" xr:uid="{192F05E0-B74E-4EA0-9DE9-B88F60303E0A}"/>
    <cellStyle name="40% - Accent4 86 3 2 2" xfId="30695" xr:uid="{4546E5F6-0D39-4757-9B42-27165AFDCFC9}"/>
    <cellStyle name="40% - Accent4 86 3 2 3" xfId="45829" xr:uid="{1B415460-0078-44A6-9167-916CF04DB1BB}"/>
    <cellStyle name="40% - Accent4 86 3 3" xfId="23151" xr:uid="{3BF71378-1CEE-4053-B78B-3A07A6055F61}"/>
    <cellStyle name="40% - Accent4 86 3 4" xfId="38285" xr:uid="{48BE431C-5BF6-4C95-B897-68E0826F2F50}"/>
    <cellStyle name="40% - Accent4 86 4" xfId="9044" xr:uid="{51A0048A-6E3A-4076-90BB-8DDBF912808F}"/>
    <cellStyle name="40% - Accent4 86 4 2" xfId="28153" xr:uid="{CB4A86A4-B561-4112-A118-D1D7D723C6D5}"/>
    <cellStyle name="40% - Accent4 86 4 3" xfId="43287" xr:uid="{FAC1B0A5-8B34-4F64-9268-A793839E122D}"/>
    <cellStyle name="40% - Accent4 86 5" xfId="20609" xr:uid="{F3183931-65D9-4453-81C4-7239CAE22FCF}"/>
    <cellStyle name="40% - Accent4 86 6" xfId="35743" xr:uid="{541B56F5-15A4-4D79-A2DF-00520DE011DB}"/>
    <cellStyle name="40% - Accent4 87" xfId="1267" xr:uid="{F66B35CF-3ACC-41C3-B2A1-086248C62103}"/>
    <cellStyle name="40% - Accent4 87 2" xfId="6416" xr:uid="{C90F3545-5545-45D5-8BBB-93F19D53FDE0}"/>
    <cellStyle name="40% - Accent4 87 2 2" xfId="14173" xr:uid="{455F4BD5-3C4E-4733-8D04-6854D620B628}"/>
    <cellStyle name="40% - Accent4 87 2 2 2" xfId="33183" xr:uid="{53ADAD09-3DED-4355-8093-CCB73D55C4D2}"/>
    <cellStyle name="40% - Accent4 87 2 2 3" xfId="48317" xr:uid="{A905A957-4A24-43AD-AB80-6DE31462988B}"/>
    <cellStyle name="40% - Accent4 87 2 3" xfId="25639" xr:uid="{0818CEAF-0337-4B14-907C-F74397A08F4C}"/>
    <cellStyle name="40% - Accent4 87 2 4" xfId="40773" xr:uid="{A4017A53-6308-4BED-8633-E62EC9D986A1}"/>
    <cellStyle name="40% - Accent4 87 3" xfId="3921" xr:uid="{0801BF29-7BE2-4D09-9AB4-5C3ECDF10036}"/>
    <cellStyle name="40% - Accent4 87 3 2" xfId="11684" xr:uid="{E331BFA8-D53C-4EB1-A94B-5E1976D4CC30}"/>
    <cellStyle name="40% - Accent4 87 3 2 2" xfId="30709" xr:uid="{95A4CA1A-3CA6-47AF-B493-8262F33A5A64}"/>
    <cellStyle name="40% - Accent4 87 3 2 3" xfId="45843" xr:uid="{98C4E4DC-4E00-4CF6-8D9A-90FECFC6D702}"/>
    <cellStyle name="40% - Accent4 87 3 3" xfId="23165" xr:uid="{BBD47F7C-5E31-41C8-B21E-06E9F4D9A44C}"/>
    <cellStyle name="40% - Accent4 87 3 4" xfId="38299" xr:uid="{BCF8772A-CCD5-4B4D-A803-252DA750681D}"/>
    <cellStyle name="40% - Accent4 87 4" xfId="9058" xr:uid="{3D5E29F5-9CF8-4F97-8AF9-3908C66C49E6}"/>
    <cellStyle name="40% - Accent4 87 4 2" xfId="28167" xr:uid="{150B2D73-B360-4CF0-AA93-B17C42616951}"/>
    <cellStyle name="40% - Accent4 87 4 3" xfId="43301" xr:uid="{0AEE1CD3-9FA7-4D50-B3D8-C40EC160C10F}"/>
    <cellStyle name="40% - Accent4 87 5" xfId="20623" xr:uid="{0EAFD87A-6F95-4CE6-A88B-015433CAF0FB}"/>
    <cellStyle name="40% - Accent4 87 6" xfId="35757" xr:uid="{24AEC7E5-B13B-40EF-9AE0-22AD280BB15C}"/>
    <cellStyle name="40% - Accent4 88" xfId="1281" xr:uid="{77163AF3-9E7F-4778-ADCE-8047C45FEEB4}"/>
    <cellStyle name="40% - Accent4 88 2" xfId="6430" xr:uid="{69A6AE96-D687-4573-8393-E9AAD46803B3}"/>
    <cellStyle name="40% - Accent4 88 2 2" xfId="14187" xr:uid="{3B551BD7-6E52-450D-AA98-F2C7DF644EAA}"/>
    <cellStyle name="40% - Accent4 88 2 2 2" xfId="33197" xr:uid="{AB35CFC4-A502-482C-9FA0-F0FCD267EC99}"/>
    <cellStyle name="40% - Accent4 88 2 2 3" xfId="48331" xr:uid="{2DB4642E-F9AC-4D46-B873-424C53F082F2}"/>
    <cellStyle name="40% - Accent4 88 2 3" xfId="25653" xr:uid="{3D92A5C8-DD7B-400B-87A0-88B7E7030133}"/>
    <cellStyle name="40% - Accent4 88 2 4" xfId="40787" xr:uid="{EB52430A-CF94-4ABC-BF2D-F75863FE5767}"/>
    <cellStyle name="40% - Accent4 88 3" xfId="3935" xr:uid="{D1351BA4-1A4C-4D9F-8F9D-184003744880}"/>
    <cellStyle name="40% - Accent4 88 3 2" xfId="11698" xr:uid="{708A5429-CC33-4E63-B842-29FE110B5876}"/>
    <cellStyle name="40% - Accent4 88 3 2 2" xfId="30723" xr:uid="{91AD39FE-9FBC-4247-B4EE-860B8B65FD51}"/>
    <cellStyle name="40% - Accent4 88 3 2 3" xfId="45857" xr:uid="{EC40FB20-C67E-4CBF-9CFD-923BB8AF0DF6}"/>
    <cellStyle name="40% - Accent4 88 3 3" xfId="23179" xr:uid="{AE683E50-ED51-47B9-9943-B83F533CD55A}"/>
    <cellStyle name="40% - Accent4 88 3 4" xfId="38313" xr:uid="{A557DF2B-AE52-4E70-9298-D0A2277D4764}"/>
    <cellStyle name="40% - Accent4 88 4" xfId="9072" xr:uid="{BEF74D53-7D1A-4BC1-B997-391BC3858B38}"/>
    <cellStyle name="40% - Accent4 88 4 2" xfId="28181" xr:uid="{BB95B49E-7AC5-44ED-A4C5-B7BA02199F1D}"/>
    <cellStyle name="40% - Accent4 88 4 3" xfId="43315" xr:uid="{B4DE359B-A3FA-4C40-B023-B29FD7D09D64}"/>
    <cellStyle name="40% - Accent4 88 5" xfId="20637" xr:uid="{BD48956F-BF52-4D01-896D-548838F03324}"/>
    <cellStyle name="40% - Accent4 88 6" xfId="35771" xr:uid="{14392019-84AA-40C8-8F56-41A22B46FD9C}"/>
    <cellStyle name="40% - Accent4 89" xfId="1295" xr:uid="{14B8D35B-D052-412D-B22A-E71793F0D83A}"/>
    <cellStyle name="40% - Accent4 89 2" xfId="6444" xr:uid="{81DA1D9E-0C89-4BDA-9F94-587625B5CC82}"/>
    <cellStyle name="40% - Accent4 89 2 2" xfId="14201" xr:uid="{57BBCEE9-A66D-4C70-929B-FD48D9C4DBA4}"/>
    <cellStyle name="40% - Accent4 89 2 2 2" xfId="33211" xr:uid="{286A150F-EF2D-4AC1-8C78-21ABBBEBAE3A}"/>
    <cellStyle name="40% - Accent4 89 2 2 3" xfId="48345" xr:uid="{B3B87C45-1ACF-4DE9-8F47-53FF0DA7806E}"/>
    <cellStyle name="40% - Accent4 89 2 3" xfId="25667" xr:uid="{93AB92A0-AA84-43E4-B52F-87D5331C3850}"/>
    <cellStyle name="40% - Accent4 89 2 4" xfId="40801" xr:uid="{CF45C49C-C0EB-44CF-BA27-E9812AFA2595}"/>
    <cellStyle name="40% - Accent4 89 3" xfId="3949" xr:uid="{A78ADF87-6AB5-423C-A266-C99E97C27E83}"/>
    <cellStyle name="40% - Accent4 89 3 2" xfId="11712" xr:uid="{38D48115-D272-425E-847A-5392CD803FE4}"/>
    <cellStyle name="40% - Accent4 89 3 2 2" xfId="30737" xr:uid="{3FE639ED-AE98-44F4-BB69-97512C288326}"/>
    <cellStyle name="40% - Accent4 89 3 2 3" xfId="45871" xr:uid="{C119692D-DD39-448B-84C6-38CC4DA9B089}"/>
    <cellStyle name="40% - Accent4 89 3 3" xfId="23193" xr:uid="{75F5F9AC-7913-4149-8BE1-3E730972E792}"/>
    <cellStyle name="40% - Accent4 89 3 4" xfId="38327" xr:uid="{544F03C4-7385-4A58-9BAD-016A4DCEA432}"/>
    <cellStyle name="40% - Accent4 89 4" xfId="9086" xr:uid="{7FEF235F-6416-4609-A5F3-591B60287F9D}"/>
    <cellStyle name="40% - Accent4 89 4 2" xfId="28195" xr:uid="{239BA439-F79B-4EAC-844A-9929F33DBA9E}"/>
    <cellStyle name="40% - Accent4 89 4 3" xfId="43329" xr:uid="{3B6317EA-53A6-4EF6-8376-69937C838FDD}"/>
    <cellStyle name="40% - Accent4 89 5" xfId="20651" xr:uid="{4551BF56-EC45-4E87-BD3D-E1A10E630B22}"/>
    <cellStyle name="40% - Accent4 89 6" xfId="35785" xr:uid="{CCE4EBE8-58CB-4326-A933-3A53F8459540}"/>
    <cellStyle name="40% - Accent4 9" xfId="175" xr:uid="{CC0C3E2D-7D98-41B3-954F-FE694383C76D}"/>
    <cellStyle name="40% - Accent4 9 2" xfId="5318" xr:uid="{3E900384-5249-4232-BA6D-DD544A6DBC0F}"/>
    <cellStyle name="40% - Accent4 9 2 2" xfId="13075" xr:uid="{D98428F1-709B-4D7F-960B-EEF3E2490235}"/>
    <cellStyle name="40% - Accent4 9 2 2 2" xfId="32085" xr:uid="{39148358-0713-4FAE-99A3-5E4EB635A968}"/>
    <cellStyle name="40% - Accent4 9 2 2 3" xfId="47219" xr:uid="{34BA490C-9BB3-46EC-89C8-D15AF4397316}"/>
    <cellStyle name="40% - Accent4 9 2 3" xfId="24541" xr:uid="{BA1D93F4-593F-4166-8713-B2896589E022}"/>
    <cellStyle name="40% - Accent4 9 2 4" xfId="39675" xr:uid="{90D24C6D-1F58-4606-97B5-104FB8B00722}"/>
    <cellStyle name="40% - Accent4 9 3" xfId="2829" xr:uid="{90C14F18-77E8-46EE-8FE9-0BD75E34C30C}"/>
    <cellStyle name="40% - Accent4 9 3 2" xfId="10592" xr:uid="{FEE91064-4CE3-4AA2-975A-C74AAF0D3C57}"/>
    <cellStyle name="40% - Accent4 9 3 2 2" xfId="29617" xr:uid="{DC6593AB-FA6F-4DF8-BFC6-203338239D8C}"/>
    <cellStyle name="40% - Accent4 9 3 2 3" xfId="44751" xr:uid="{B540C70D-7297-4E4D-9C83-44E54A929A52}"/>
    <cellStyle name="40% - Accent4 9 3 3" xfId="22073" xr:uid="{B4D636C8-52EE-482E-8EA6-D4E884051853}"/>
    <cellStyle name="40% - Accent4 9 3 4" xfId="37207" xr:uid="{D2854D2E-8825-4CEB-A1EB-151DD97B9023}"/>
    <cellStyle name="40% - Accent4 9 4" xfId="7966" xr:uid="{3AC59997-C5E7-4E12-833F-94A18DA312DE}"/>
    <cellStyle name="40% - Accent4 9 4 2" xfId="27075" xr:uid="{08F4ABD2-172F-46A3-A4C4-BED09DA1CDA5}"/>
    <cellStyle name="40% - Accent4 9 4 3" xfId="42209" xr:uid="{AEFF526E-51A8-49F6-A1C4-ACB040B64AC2}"/>
    <cellStyle name="40% - Accent4 9 5" xfId="19531" xr:uid="{754F48D3-75CE-44B1-8DE6-7C514557568C}"/>
    <cellStyle name="40% - Accent4 9 6" xfId="34665" xr:uid="{1A6FD6EA-A066-4B27-897F-B6278300F86A}"/>
    <cellStyle name="40% - Accent4 90" xfId="1309" xr:uid="{2D3B1C0F-500C-452F-8CE1-CD7D00D75EE4}"/>
    <cellStyle name="40% - Accent4 90 2" xfId="6458" xr:uid="{13E572E9-D3BE-4D8C-85C7-F6B059DC7055}"/>
    <cellStyle name="40% - Accent4 90 2 2" xfId="14215" xr:uid="{8888C5B2-BA8E-4A65-BDAD-F24DC1D41E25}"/>
    <cellStyle name="40% - Accent4 90 2 2 2" xfId="33225" xr:uid="{5F80BED2-9BB1-49DD-9015-05CEECCD3A98}"/>
    <cellStyle name="40% - Accent4 90 2 2 3" xfId="48359" xr:uid="{B696AB54-324C-434D-A655-84BB2AAEEFA3}"/>
    <cellStyle name="40% - Accent4 90 2 3" xfId="25681" xr:uid="{1D707F0E-19B8-4698-8E51-8114AE137C50}"/>
    <cellStyle name="40% - Accent4 90 2 4" xfId="40815" xr:uid="{9B9CD3DE-F146-4B66-A5A0-1F9E5598508F}"/>
    <cellStyle name="40% - Accent4 90 3" xfId="3963" xr:uid="{7927D395-D8D2-42A3-AA26-F696D4404E40}"/>
    <cellStyle name="40% - Accent4 90 3 2" xfId="11726" xr:uid="{EC507FC7-7752-42C1-A9D0-80D95709FE97}"/>
    <cellStyle name="40% - Accent4 90 3 2 2" xfId="30751" xr:uid="{F68DC6C5-37A7-4CCC-A629-C4C11703C85F}"/>
    <cellStyle name="40% - Accent4 90 3 2 3" xfId="45885" xr:uid="{D3042623-B3BC-4DFE-B9EC-63989641FDA1}"/>
    <cellStyle name="40% - Accent4 90 3 3" xfId="23207" xr:uid="{D5B40010-894D-4EEA-AFE4-BB96501F6B14}"/>
    <cellStyle name="40% - Accent4 90 3 4" xfId="38341" xr:uid="{4C0AB56F-24E7-49B0-8CD2-F43EB1C5C20C}"/>
    <cellStyle name="40% - Accent4 90 4" xfId="9100" xr:uid="{9FCE05B1-EA56-4385-A945-4B5F2B129739}"/>
    <cellStyle name="40% - Accent4 90 4 2" xfId="28209" xr:uid="{0A53ACDB-45BB-45D8-99E0-22B6FAC68A23}"/>
    <cellStyle name="40% - Accent4 90 4 3" xfId="43343" xr:uid="{2A20FD37-2C3E-463F-8DD2-77F8088ACD88}"/>
    <cellStyle name="40% - Accent4 90 5" xfId="20665" xr:uid="{DCB313D8-973D-40B1-ADFB-425307611036}"/>
    <cellStyle name="40% - Accent4 90 6" xfId="35799" xr:uid="{25F69996-EDD8-4BF7-BF56-551519567294}"/>
    <cellStyle name="40% - Accent4 91" xfId="1323" xr:uid="{295501EA-C0F8-479B-B0FD-36EB18EADA10}"/>
    <cellStyle name="40% - Accent4 91 2" xfId="6472" xr:uid="{221DE2C2-D8D5-4BE8-9A4D-272EA03EABA5}"/>
    <cellStyle name="40% - Accent4 91 2 2" xfId="14229" xr:uid="{EEFCA1DA-21DE-48C7-9A15-530142E0AE14}"/>
    <cellStyle name="40% - Accent4 91 2 2 2" xfId="33239" xr:uid="{EAE2FC93-CFE0-42E4-8E62-2592D31AB72D}"/>
    <cellStyle name="40% - Accent4 91 2 2 3" xfId="48373" xr:uid="{D5D01E10-3739-4C7A-A28B-DC398FF6354F}"/>
    <cellStyle name="40% - Accent4 91 2 3" xfId="25695" xr:uid="{33149BAC-AE1C-40D2-A9C7-A94873D20796}"/>
    <cellStyle name="40% - Accent4 91 2 4" xfId="40829" xr:uid="{4CD95A56-51C6-4C03-BB36-095732B72BA6}"/>
    <cellStyle name="40% - Accent4 91 3" xfId="3977" xr:uid="{530B4D9C-681A-4FB4-8140-8056493A0D39}"/>
    <cellStyle name="40% - Accent4 91 3 2" xfId="11740" xr:uid="{C4531F93-5B07-43B8-AB2D-F37F5572B624}"/>
    <cellStyle name="40% - Accent4 91 3 2 2" xfId="30765" xr:uid="{89F67AD9-D34E-46B5-9E8B-044612D20180}"/>
    <cellStyle name="40% - Accent4 91 3 2 3" xfId="45899" xr:uid="{0BB331DC-30FD-4B0E-94CB-39C3C9924E68}"/>
    <cellStyle name="40% - Accent4 91 3 3" xfId="23221" xr:uid="{297E8313-878C-4A36-B5C7-9815DED5D407}"/>
    <cellStyle name="40% - Accent4 91 3 4" xfId="38355" xr:uid="{31B2835A-659B-46ED-B156-72A351ED7930}"/>
    <cellStyle name="40% - Accent4 91 4" xfId="9114" xr:uid="{0402332A-9E1F-43E1-BDCA-3A1D650CC8A9}"/>
    <cellStyle name="40% - Accent4 91 4 2" xfId="28223" xr:uid="{393243D1-F4D1-49CC-8704-262F8CEBC952}"/>
    <cellStyle name="40% - Accent4 91 4 3" xfId="43357" xr:uid="{0E74D56C-2C2D-488F-AAB6-2ED518BE5577}"/>
    <cellStyle name="40% - Accent4 91 5" xfId="20679" xr:uid="{3250DADB-6C63-4E5D-95E8-D2F58FD8411C}"/>
    <cellStyle name="40% - Accent4 91 6" xfId="35813" xr:uid="{FF5CF2E3-3AE8-47A1-8E51-BBEF0354C52C}"/>
    <cellStyle name="40% - Accent4 92" xfId="1337" xr:uid="{A57E9C09-DC87-4D2D-8A85-2DBDD0FAE780}"/>
    <cellStyle name="40% - Accent4 92 2" xfId="6486" xr:uid="{72E099D2-BFC1-4191-B751-8920D548F229}"/>
    <cellStyle name="40% - Accent4 92 2 2" xfId="14243" xr:uid="{A0F3EC43-7170-4F66-AADD-889909371EC1}"/>
    <cellStyle name="40% - Accent4 92 2 2 2" xfId="33253" xr:uid="{B6776367-6498-4F28-952E-5B44B78962E4}"/>
    <cellStyle name="40% - Accent4 92 2 2 3" xfId="48387" xr:uid="{6D443DF9-E9D6-4605-B346-89DACD736C8B}"/>
    <cellStyle name="40% - Accent4 92 2 3" xfId="25709" xr:uid="{7239F69E-53BE-4BD9-B5A8-97331D03C4F4}"/>
    <cellStyle name="40% - Accent4 92 2 4" xfId="40843" xr:uid="{FC09CB09-5BBC-43F2-BFC1-3BB646252234}"/>
    <cellStyle name="40% - Accent4 92 3" xfId="3991" xr:uid="{1A43DF53-B567-4F92-94E9-9304D4846335}"/>
    <cellStyle name="40% - Accent4 92 3 2" xfId="11754" xr:uid="{B3363B40-DC06-45D8-9EF0-0C84696AAA4B}"/>
    <cellStyle name="40% - Accent4 92 3 2 2" xfId="30779" xr:uid="{08EC81AA-BD5E-4FE9-AAD2-4309FAEA8CA1}"/>
    <cellStyle name="40% - Accent4 92 3 2 3" xfId="45913" xr:uid="{BCD910EB-33C4-4AA6-9088-5DA2FD450557}"/>
    <cellStyle name="40% - Accent4 92 3 3" xfId="23235" xr:uid="{95D02DB5-C31C-4307-BFF2-B676889C702A}"/>
    <cellStyle name="40% - Accent4 92 3 4" xfId="38369" xr:uid="{DBA7787A-52C0-40F8-9181-E99B8A936DDE}"/>
    <cellStyle name="40% - Accent4 92 4" xfId="9128" xr:uid="{9F4EDF3C-23FA-44C8-A8FE-70A8FF451F5F}"/>
    <cellStyle name="40% - Accent4 92 4 2" xfId="28237" xr:uid="{9D07A0AD-4C6D-4A29-B93B-71745137DEBB}"/>
    <cellStyle name="40% - Accent4 92 4 3" xfId="43371" xr:uid="{E9CF4BA8-22CA-415E-9204-8F9CC6B75657}"/>
    <cellStyle name="40% - Accent4 92 5" xfId="20693" xr:uid="{469DA0B2-87F1-4FC3-B9EB-43D7B1F456BB}"/>
    <cellStyle name="40% - Accent4 92 6" xfId="35827" xr:uid="{41E31635-EB45-4E00-BDD9-8784C6860346}"/>
    <cellStyle name="40% - Accent4 93" xfId="1351" xr:uid="{6572E8BD-8953-4127-944E-22655F2FB9FA}"/>
    <cellStyle name="40% - Accent4 93 2" xfId="6500" xr:uid="{A863E1C0-B196-4593-99EF-4EA64E03D0D7}"/>
    <cellStyle name="40% - Accent4 93 2 2" xfId="14257" xr:uid="{A471A798-31BB-4BE3-AB5F-6DB77FBC505A}"/>
    <cellStyle name="40% - Accent4 93 2 2 2" xfId="33267" xr:uid="{8E72FDBB-2860-4520-8362-B2D3883CFFD8}"/>
    <cellStyle name="40% - Accent4 93 2 2 3" xfId="48401" xr:uid="{6B526A3C-BABC-4371-8C9E-ACB6A0E3F6A9}"/>
    <cellStyle name="40% - Accent4 93 2 3" xfId="25723" xr:uid="{9E0DC36F-1EFB-4567-ABED-D415F1369D12}"/>
    <cellStyle name="40% - Accent4 93 2 4" xfId="40857" xr:uid="{A28E31A4-4827-4A0A-86DC-1290CCF7D69E}"/>
    <cellStyle name="40% - Accent4 93 3" xfId="4005" xr:uid="{C30A107E-FA0F-4689-93AF-56E8C4CAF3A2}"/>
    <cellStyle name="40% - Accent4 93 3 2" xfId="11768" xr:uid="{7131645B-E026-4ACA-882A-0D1F3F41054B}"/>
    <cellStyle name="40% - Accent4 93 3 2 2" xfId="30793" xr:uid="{11746BB9-EC58-48D2-9F91-009112A7C4F4}"/>
    <cellStyle name="40% - Accent4 93 3 2 3" xfId="45927" xr:uid="{4197007A-869C-409B-BE29-9BED0A2858FB}"/>
    <cellStyle name="40% - Accent4 93 3 3" xfId="23249" xr:uid="{EB2FE020-6E3E-4631-A167-9B53F78CD7FB}"/>
    <cellStyle name="40% - Accent4 93 3 4" xfId="38383" xr:uid="{25200566-64C5-481D-B20F-E56C09158A3C}"/>
    <cellStyle name="40% - Accent4 93 4" xfId="9142" xr:uid="{01F3FFF8-CCC9-4845-87F6-2C0B0F996EB6}"/>
    <cellStyle name="40% - Accent4 93 4 2" xfId="28251" xr:uid="{2DEC182A-6643-49B1-87E8-04723D5B1F35}"/>
    <cellStyle name="40% - Accent4 93 4 3" xfId="43385" xr:uid="{E4831E04-8DDE-41A1-A5C8-B51E5E9227BC}"/>
    <cellStyle name="40% - Accent4 93 5" xfId="20707" xr:uid="{9A92D91E-8911-46AE-B953-BBDC518548DD}"/>
    <cellStyle name="40% - Accent4 93 6" xfId="35841" xr:uid="{737F70A4-5428-4E28-BD6B-4F5EE47FEE7B}"/>
    <cellStyle name="40% - Accent4 94" xfId="1365" xr:uid="{3B9C2F87-8D0A-4625-AB78-F3FCB7E035E4}"/>
    <cellStyle name="40% - Accent4 94 2" xfId="6514" xr:uid="{40417359-AE31-4F6E-91EB-11543E0F3F3A}"/>
    <cellStyle name="40% - Accent4 94 2 2" xfId="14271" xr:uid="{0804EC50-583E-4704-8484-0FCD4426E3EA}"/>
    <cellStyle name="40% - Accent4 94 2 2 2" xfId="33281" xr:uid="{51C92845-56F2-4C42-AED0-67EECEC6B438}"/>
    <cellStyle name="40% - Accent4 94 2 2 3" xfId="48415" xr:uid="{3E3589EF-BC4F-46B0-9D5B-99DBBBA685F9}"/>
    <cellStyle name="40% - Accent4 94 2 3" xfId="25737" xr:uid="{CCF10051-D25E-4AA9-BCB0-79D440B63F91}"/>
    <cellStyle name="40% - Accent4 94 2 4" xfId="40871" xr:uid="{B8EDB81D-3F7A-467B-9192-C5738338AE3C}"/>
    <cellStyle name="40% - Accent4 94 3" xfId="4019" xr:uid="{C12B37F7-D487-4DC1-B779-EF8C33508BEB}"/>
    <cellStyle name="40% - Accent4 94 3 2" xfId="11782" xr:uid="{03CAA7D4-3819-4214-BD00-DB00849A8F91}"/>
    <cellStyle name="40% - Accent4 94 3 2 2" xfId="30807" xr:uid="{A12A112D-101B-49D2-9AB9-F7DB50A2540E}"/>
    <cellStyle name="40% - Accent4 94 3 2 3" xfId="45941" xr:uid="{C9AC54E0-ADC4-436B-B7C7-CBDD19D05724}"/>
    <cellStyle name="40% - Accent4 94 3 3" xfId="23263" xr:uid="{E0D8D129-BC67-46A5-93B0-4E532C83D187}"/>
    <cellStyle name="40% - Accent4 94 3 4" xfId="38397" xr:uid="{C2CDDC74-E8AB-4FFF-B59B-8E97E384CDC3}"/>
    <cellStyle name="40% - Accent4 94 4" xfId="9156" xr:uid="{8D4BB065-4346-43F2-AA74-496AC3F33D16}"/>
    <cellStyle name="40% - Accent4 94 4 2" xfId="28265" xr:uid="{C1684749-E5A9-4EDE-BD88-441A2818ECF0}"/>
    <cellStyle name="40% - Accent4 94 4 3" xfId="43399" xr:uid="{F4EE8626-07E8-4658-991D-CCACA655B2ED}"/>
    <cellStyle name="40% - Accent4 94 5" xfId="20721" xr:uid="{802876A4-19C0-480A-9B22-05DEEC7ED9ED}"/>
    <cellStyle name="40% - Accent4 94 6" xfId="35855" xr:uid="{82598DC3-58AB-4574-A985-53B3CCC8BF53}"/>
    <cellStyle name="40% - Accent4 95" xfId="1379" xr:uid="{38F77F6C-DA47-4183-864C-ECCB81175A32}"/>
    <cellStyle name="40% - Accent4 95 2" xfId="6528" xr:uid="{B91675D6-73BA-4236-87E7-C1197F513195}"/>
    <cellStyle name="40% - Accent4 95 2 2" xfId="14285" xr:uid="{76E61081-D238-4887-8524-4E9E61E83205}"/>
    <cellStyle name="40% - Accent4 95 2 2 2" xfId="33295" xr:uid="{E890263F-95E1-43E2-8634-FA980B3E078A}"/>
    <cellStyle name="40% - Accent4 95 2 2 3" xfId="48429" xr:uid="{A43B8D04-86FE-4D44-A048-562A0017E78A}"/>
    <cellStyle name="40% - Accent4 95 2 3" xfId="25751" xr:uid="{E685479A-D58F-47DA-BC42-C0252160514E}"/>
    <cellStyle name="40% - Accent4 95 2 4" xfId="40885" xr:uid="{62F101B9-1CE2-4D09-9625-FA371E83EC42}"/>
    <cellStyle name="40% - Accent4 95 3" xfId="4033" xr:uid="{F7A9E5F6-C9D3-4267-8943-0CD7C036F402}"/>
    <cellStyle name="40% - Accent4 95 3 2" xfId="11796" xr:uid="{49AA0143-718A-4D4E-AC6F-A2E833056924}"/>
    <cellStyle name="40% - Accent4 95 3 2 2" xfId="30821" xr:uid="{D71588C9-4E47-4D6A-90C1-4726E57DDCAE}"/>
    <cellStyle name="40% - Accent4 95 3 2 3" xfId="45955" xr:uid="{E20C4912-1E6C-4912-A329-BEDC6F31C832}"/>
    <cellStyle name="40% - Accent4 95 3 3" xfId="23277" xr:uid="{F5CF7B20-E218-4F39-B610-B63A4E95536F}"/>
    <cellStyle name="40% - Accent4 95 3 4" xfId="38411" xr:uid="{98817E74-F46A-400B-8FF3-069102302D5C}"/>
    <cellStyle name="40% - Accent4 95 4" xfId="9170" xr:uid="{5549A98C-DFC1-4491-97DC-F665672ED614}"/>
    <cellStyle name="40% - Accent4 95 4 2" xfId="28279" xr:uid="{BB47B645-D72C-41AA-8856-3D1CB4CFD3B4}"/>
    <cellStyle name="40% - Accent4 95 4 3" xfId="43413" xr:uid="{1F086B9F-AC6D-41DC-A2F5-507B8E3EA358}"/>
    <cellStyle name="40% - Accent4 95 5" xfId="20735" xr:uid="{81C9A673-A878-4BD5-917E-800B90878457}"/>
    <cellStyle name="40% - Accent4 95 6" xfId="35869" xr:uid="{337A9FAD-A23B-4571-A3CC-5AED50B92478}"/>
    <cellStyle name="40% - Accent4 96" xfId="1393" xr:uid="{2A056E0B-45D8-4FC2-B936-83623D340D69}"/>
    <cellStyle name="40% - Accent4 96 2" xfId="6542" xr:uid="{23D28D7F-C81C-4F25-BE93-32E9178FEE9B}"/>
    <cellStyle name="40% - Accent4 96 2 2" xfId="14299" xr:uid="{9D072F02-3A29-4A63-AE9B-3F0B8FAC3768}"/>
    <cellStyle name="40% - Accent4 96 2 2 2" xfId="33309" xr:uid="{5EEBD996-CEFE-47F7-92DB-50063E892CEB}"/>
    <cellStyle name="40% - Accent4 96 2 2 3" xfId="48443" xr:uid="{7BF546DD-1E7A-4BBA-BBD0-376F7C5B0702}"/>
    <cellStyle name="40% - Accent4 96 2 3" xfId="25765" xr:uid="{82733EA9-6B2A-41AF-995E-0676F2FC196E}"/>
    <cellStyle name="40% - Accent4 96 2 4" xfId="40899" xr:uid="{3DBF1CFC-FD37-4790-95E7-C6217D221DB8}"/>
    <cellStyle name="40% - Accent4 96 3" xfId="4047" xr:uid="{793AE629-974B-48DB-867E-13F249F3AEE2}"/>
    <cellStyle name="40% - Accent4 96 3 2" xfId="11810" xr:uid="{1B202FA3-4DA3-4D91-BC74-F1F2B64C4019}"/>
    <cellStyle name="40% - Accent4 96 3 2 2" xfId="30835" xr:uid="{F257EAC9-71FE-4A89-9EDD-60258A7AF99F}"/>
    <cellStyle name="40% - Accent4 96 3 2 3" xfId="45969" xr:uid="{BD8829CD-F068-48A9-9BD0-B78EC164F2C3}"/>
    <cellStyle name="40% - Accent4 96 3 3" xfId="23291" xr:uid="{370BAAAC-75D8-42BB-AC76-6A87804678B9}"/>
    <cellStyle name="40% - Accent4 96 3 4" xfId="38425" xr:uid="{C2CFF7DC-102E-4C19-B81F-DB30399FB10C}"/>
    <cellStyle name="40% - Accent4 96 4" xfId="9184" xr:uid="{8E0E3C4E-7331-46FC-B35D-7D0D3C5FF238}"/>
    <cellStyle name="40% - Accent4 96 4 2" xfId="28293" xr:uid="{8CC33385-C799-4865-B391-21FCDBB065C1}"/>
    <cellStyle name="40% - Accent4 96 4 3" xfId="43427" xr:uid="{9BCDBF08-86F4-41E9-B122-F0EC55BE24BE}"/>
    <cellStyle name="40% - Accent4 96 5" xfId="20749" xr:uid="{D1E42EEA-144B-4242-8D65-D6AA6A230D35}"/>
    <cellStyle name="40% - Accent4 96 6" xfId="35883" xr:uid="{0DB64320-0C2F-4B3B-A054-28F68E9FE0EE}"/>
    <cellStyle name="40% - Accent4 97" xfId="1407" xr:uid="{6F0B3CCF-22B2-4510-8DC2-1D5721614408}"/>
    <cellStyle name="40% - Accent4 97 2" xfId="6556" xr:uid="{A8FAA1AB-5BB8-4D28-BE79-165118CDBD41}"/>
    <cellStyle name="40% - Accent4 97 2 2" xfId="14313" xr:uid="{9D938DE3-FAE8-4187-B53B-B63647FCEEF6}"/>
    <cellStyle name="40% - Accent4 97 2 2 2" xfId="33323" xr:uid="{C8A74F5F-F436-4737-9FD8-E2467796FB3D}"/>
    <cellStyle name="40% - Accent4 97 2 2 3" xfId="48457" xr:uid="{31608446-87EE-4ADF-8BFE-06F6CBED1941}"/>
    <cellStyle name="40% - Accent4 97 2 3" xfId="25779" xr:uid="{49A1DE1C-8CEE-4410-AE9F-4F5714C32AEA}"/>
    <cellStyle name="40% - Accent4 97 2 4" xfId="40913" xr:uid="{5F9EA4D5-B1F7-4022-AB01-0937E9314AB4}"/>
    <cellStyle name="40% - Accent4 97 3" xfId="4061" xr:uid="{7251510E-CCAC-4CB5-AD81-094933790B12}"/>
    <cellStyle name="40% - Accent4 97 3 2" xfId="11824" xr:uid="{F035D2A6-46A2-4C7E-9F77-2B5CC6095B97}"/>
    <cellStyle name="40% - Accent4 97 3 2 2" xfId="30849" xr:uid="{5FC1C92B-D60E-4773-B716-D3CF72288974}"/>
    <cellStyle name="40% - Accent4 97 3 2 3" xfId="45983" xr:uid="{77960B72-195C-4C78-BF24-E1749FE8739A}"/>
    <cellStyle name="40% - Accent4 97 3 3" xfId="23305" xr:uid="{E210312F-2E82-4D8E-9A6E-BED5B5B24286}"/>
    <cellStyle name="40% - Accent4 97 3 4" xfId="38439" xr:uid="{3327423E-4F75-4918-82E6-862FBD899F4C}"/>
    <cellStyle name="40% - Accent4 97 4" xfId="9198" xr:uid="{CC3039F2-BCCC-4791-B11D-86AF81DE6297}"/>
    <cellStyle name="40% - Accent4 97 4 2" xfId="28307" xr:uid="{10181C01-B1B5-451E-A9EA-5D63315C7E80}"/>
    <cellStyle name="40% - Accent4 97 4 3" xfId="43441" xr:uid="{1A96B218-1DA7-4A6C-8287-4F62211F09A5}"/>
    <cellStyle name="40% - Accent4 97 5" xfId="20763" xr:uid="{C89C3D1F-723D-446D-B84B-01036B289FCC}"/>
    <cellStyle name="40% - Accent4 97 6" xfId="35897" xr:uid="{F7DDF71A-3B06-465B-AC4D-4D4E0D09261E}"/>
    <cellStyle name="40% - Accent4 98" xfId="1421" xr:uid="{4AF82078-9916-456B-B1F9-19FB9D3273BF}"/>
    <cellStyle name="40% - Accent4 98 2" xfId="6570" xr:uid="{9F8672BB-539B-45FD-9803-291348A2A395}"/>
    <cellStyle name="40% - Accent4 98 2 2" xfId="14327" xr:uid="{54FB4B7F-64BC-4090-8057-36D6CB3BE8BE}"/>
    <cellStyle name="40% - Accent4 98 2 2 2" xfId="33337" xr:uid="{681F5431-B970-4B86-ACD3-D26CB359373E}"/>
    <cellStyle name="40% - Accent4 98 2 2 3" xfId="48471" xr:uid="{4C87186A-ED30-459D-8E52-99C7C310B113}"/>
    <cellStyle name="40% - Accent4 98 2 3" xfId="25793" xr:uid="{7ED232AF-1E9D-4ABD-B0FE-DF1F1AF81942}"/>
    <cellStyle name="40% - Accent4 98 2 4" xfId="40927" xr:uid="{00D27010-F702-457B-9618-3569B8DA0EE3}"/>
    <cellStyle name="40% - Accent4 98 3" xfId="4075" xr:uid="{31E90F2B-517B-4840-8D61-66C7B8C60171}"/>
    <cellStyle name="40% - Accent4 98 3 2" xfId="11838" xr:uid="{F4F6BA19-E484-4CC4-84A0-11C37B56F513}"/>
    <cellStyle name="40% - Accent4 98 3 2 2" xfId="30863" xr:uid="{E82D0604-1A2A-492A-BEA5-5A837349E3B9}"/>
    <cellStyle name="40% - Accent4 98 3 2 3" xfId="45997" xr:uid="{B740F708-8425-4686-8D40-94113C5C1345}"/>
    <cellStyle name="40% - Accent4 98 3 3" xfId="23319" xr:uid="{D77C0146-F9BA-4AFE-9A51-37A25EB2EC7B}"/>
    <cellStyle name="40% - Accent4 98 3 4" xfId="38453" xr:uid="{6F85D47D-0777-4DAA-B9A0-F993FFDA9EA9}"/>
    <cellStyle name="40% - Accent4 98 4" xfId="9212" xr:uid="{BE81C800-75C7-4790-AC81-07B01A4ADE11}"/>
    <cellStyle name="40% - Accent4 98 4 2" xfId="28321" xr:uid="{0C0BCF08-8760-4D69-8D7D-8808C76E2768}"/>
    <cellStyle name="40% - Accent4 98 4 3" xfId="43455" xr:uid="{A50E0E58-FC88-4AAB-943F-F1A9FF2BD8A6}"/>
    <cellStyle name="40% - Accent4 98 5" xfId="20777" xr:uid="{5D37C49E-9CAD-4FD4-B78E-E8DCA8467535}"/>
    <cellStyle name="40% - Accent4 98 6" xfId="35911" xr:uid="{D6498D22-0AC1-4194-A62E-E3638D156790}"/>
    <cellStyle name="40% - Accent4 99" xfId="1435" xr:uid="{B1763829-A545-4C61-8252-50ED02EA3E8C}"/>
    <cellStyle name="40% - Accent4 99 2" xfId="6584" xr:uid="{0A2AB3D8-C972-42E9-A40D-901A3B6FD15E}"/>
    <cellStyle name="40% - Accent4 99 2 2" xfId="14341" xr:uid="{2B1B776C-05DC-4CB0-BF32-9992DF9D36C8}"/>
    <cellStyle name="40% - Accent4 99 2 2 2" xfId="33351" xr:uid="{EF6E8ACF-AB5B-4741-801F-2D1C046C078A}"/>
    <cellStyle name="40% - Accent4 99 2 2 3" xfId="48485" xr:uid="{6BAB0157-0895-4712-9A2F-A4CC00404BC5}"/>
    <cellStyle name="40% - Accent4 99 2 3" xfId="25807" xr:uid="{D829A8BF-0185-4BDB-9C41-DFE73FEC3A2A}"/>
    <cellStyle name="40% - Accent4 99 2 4" xfId="40941" xr:uid="{A77038D2-92A0-4612-BFCF-648DB826C6AE}"/>
    <cellStyle name="40% - Accent4 99 3" xfId="4089" xr:uid="{4E06ED6E-9C26-49FF-8A01-F284A7E8F770}"/>
    <cellStyle name="40% - Accent4 99 3 2" xfId="11852" xr:uid="{96B4B47B-045C-4CA1-9499-93FC3904CE1B}"/>
    <cellStyle name="40% - Accent4 99 3 2 2" xfId="30877" xr:uid="{78C6B465-F26A-4573-9938-6FD64D433305}"/>
    <cellStyle name="40% - Accent4 99 3 2 3" xfId="46011" xr:uid="{9F1E7203-163E-4CD4-9D39-09520EA33F51}"/>
    <cellStyle name="40% - Accent4 99 3 3" xfId="23333" xr:uid="{E88B74A7-8CF1-4645-BC6F-8B2C1EFBCA81}"/>
    <cellStyle name="40% - Accent4 99 3 4" xfId="38467" xr:uid="{329965F1-4AFE-4501-B2FE-D93623BE4BF3}"/>
    <cellStyle name="40% - Accent4 99 4" xfId="9226" xr:uid="{0A441B5F-049E-49E6-810E-3947C6F64186}"/>
    <cellStyle name="40% - Accent4 99 4 2" xfId="28335" xr:uid="{264E6383-06BD-4BDF-8448-40F151D539F2}"/>
    <cellStyle name="40% - Accent4 99 4 3" xfId="43469" xr:uid="{C23355B4-6D34-439E-BC3F-5EE80FC7F84F}"/>
    <cellStyle name="40% - Accent4 99 5" xfId="20791" xr:uid="{7CE54585-E80D-4790-8187-34EBBF08E941}"/>
    <cellStyle name="40% - Accent4 99 6" xfId="35925" xr:uid="{FBC36D2D-FA8E-4DE8-878E-2453B2A78A96}"/>
    <cellStyle name="40% - Accent5 10" xfId="191" xr:uid="{B590F537-28E2-4AF5-890E-0F90E80F2045}"/>
    <cellStyle name="40% - Accent5 10 2" xfId="5334" xr:uid="{193BBA32-0C1B-413A-847D-0E9F74D7C6F2}"/>
    <cellStyle name="40% - Accent5 10 2 2" xfId="13091" xr:uid="{94B93B1B-824A-4B28-8323-4F27B601676E}"/>
    <cellStyle name="40% - Accent5 10 2 2 2" xfId="32101" xr:uid="{D5BE0853-91B7-40CA-9003-BD6A04E593C5}"/>
    <cellStyle name="40% - Accent5 10 2 2 3" xfId="47235" xr:uid="{F57666D1-5409-4636-8AB5-527E05CE09A6}"/>
    <cellStyle name="40% - Accent5 10 2 3" xfId="24557" xr:uid="{AFE490B5-DD1F-4629-A699-AA7B1EEFC0D9}"/>
    <cellStyle name="40% - Accent5 10 2 4" xfId="39691" xr:uid="{67166EBC-CB03-494E-AD6C-A8F6F2A85547}"/>
    <cellStyle name="40% - Accent5 10 3" xfId="2845" xr:uid="{DAA3D372-923B-4347-AB84-977ACFB83845}"/>
    <cellStyle name="40% - Accent5 10 3 2" xfId="10608" xr:uid="{34CF1AF8-6D6F-4944-9E15-19587E3A626C}"/>
    <cellStyle name="40% - Accent5 10 3 2 2" xfId="29633" xr:uid="{48A256CE-B692-4A27-B5D5-43A44FB54CAD}"/>
    <cellStyle name="40% - Accent5 10 3 2 3" xfId="44767" xr:uid="{036479C4-8FE6-458F-880D-4D1F70916C79}"/>
    <cellStyle name="40% - Accent5 10 3 3" xfId="22089" xr:uid="{0688D381-F7EA-47C8-8A1B-92384EDAF643}"/>
    <cellStyle name="40% - Accent5 10 3 4" xfId="37223" xr:uid="{1470BF3E-3CBD-4D87-B062-33A281EE1E06}"/>
    <cellStyle name="40% - Accent5 10 4" xfId="7982" xr:uid="{9C7F39D5-8F37-420A-ACCA-630748E231BD}"/>
    <cellStyle name="40% - Accent5 10 4 2" xfId="27091" xr:uid="{98952EB3-5300-40F6-B8E2-BAD89F59283A}"/>
    <cellStyle name="40% - Accent5 10 4 3" xfId="42225" xr:uid="{81E260B0-1A8F-417A-A004-99A055A792A5}"/>
    <cellStyle name="40% - Accent5 10 5" xfId="19547" xr:uid="{F4E3E666-BB18-4A19-BCB9-0F71BD8BAB30}"/>
    <cellStyle name="40% - Accent5 10 6" xfId="34681" xr:uid="{56EBCC07-5025-4791-91BB-2C071AD381FD}"/>
    <cellStyle name="40% - Accent5 100" xfId="1451" xr:uid="{0F5E8515-3444-46A0-9963-56577CD08FB3}"/>
    <cellStyle name="40% - Accent5 100 2" xfId="6600" xr:uid="{97FF3A7A-CC00-4D20-9935-26EA26CAF996}"/>
    <cellStyle name="40% - Accent5 100 2 2" xfId="14357" xr:uid="{018D59A5-C9B8-44DE-A0E8-86C7BC191335}"/>
    <cellStyle name="40% - Accent5 100 2 2 2" xfId="33367" xr:uid="{890D0D7C-8EC7-40DB-8218-0FD3BD868933}"/>
    <cellStyle name="40% - Accent5 100 2 2 3" xfId="48501" xr:uid="{0CCC4B9D-825F-4736-AE8A-5943D79D49A0}"/>
    <cellStyle name="40% - Accent5 100 2 3" xfId="25823" xr:uid="{B67BA10E-321D-48CC-BC62-D76D7715E731}"/>
    <cellStyle name="40% - Accent5 100 2 4" xfId="40957" xr:uid="{87A7BA8A-E93A-4D48-AB8F-B7F16CB1E6E5}"/>
    <cellStyle name="40% - Accent5 100 3" xfId="4105" xr:uid="{AC1A1FEA-2201-411B-83E5-AA8C40C2E216}"/>
    <cellStyle name="40% - Accent5 100 3 2" xfId="11868" xr:uid="{4B174D23-202A-4F70-B201-3AA19DFEDB41}"/>
    <cellStyle name="40% - Accent5 100 3 2 2" xfId="30893" xr:uid="{FD167438-6B91-494C-9F67-CE9D836B428F}"/>
    <cellStyle name="40% - Accent5 100 3 2 3" xfId="46027" xr:uid="{BC211933-462E-4709-AA9B-0F568CD0AE1C}"/>
    <cellStyle name="40% - Accent5 100 3 3" xfId="23349" xr:uid="{E207DD4F-581A-4EB6-A9E2-CA71381DC8A6}"/>
    <cellStyle name="40% - Accent5 100 3 4" xfId="38483" xr:uid="{7E83120B-B400-40EC-AB9E-3A62742C3B99}"/>
    <cellStyle name="40% - Accent5 100 4" xfId="9242" xr:uid="{F40882C0-31BE-42FC-90FC-F1998AF9A70E}"/>
    <cellStyle name="40% - Accent5 100 4 2" xfId="28351" xr:uid="{2780FF75-0E60-4775-AC8D-E4B708E3872D}"/>
    <cellStyle name="40% - Accent5 100 4 3" xfId="43485" xr:uid="{BF15AF15-C48D-4158-A45C-999034A48879}"/>
    <cellStyle name="40% - Accent5 100 5" xfId="20807" xr:uid="{DA5B1429-B84F-4A5C-BAF2-528A2AC2A83F}"/>
    <cellStyle name="40% - Accent5 100 6" xfId="35941" xr:uid="{492666D1-32FB-4B69-B28E-2495E2949F25}"/>
    <cellStyle name="40% - Accent5 101" xfId="1465" xr:uid="{D7D4DA64-3A6C-495C-863B-452819F410CD}"/>
    <cellStyle name="40% - Accent5 101 2" xfId="6614" xr:uid="{D0C3E31C-3B31-41BF-B359-5C7D2E75F8EB}"/>
    <cellStyle name="40% - Accent5 101 2 2" xfId="14371" xr:uid="{90A7822A-F3FB-481C-B295-99666285B567}"/>
    <cellStyle name="40% - Accent5 101 2 2 2" xfId="33381" xr:uid="{6283374F-E981-46FA-B014-D68E1AF723A3}"/>
    <cellStyle name="40% - Accent5 101 2 2 3" xfId="48515" xr:uid="{CB885030-EE8B-4B8F-8DF2-D2E04031D843}"/>
    <cellStyle name="40% - Accent5 101 2 3" xfId="25837" xr:uid="{BCFD988F-0F55-4AF8-B9E3-E82CEEC36185}"/>
    <cellStyle name="40% - Accent5 101 2 4" xfId="40971" xr:uid="{2461680D-D6E4-47D8-AACC-C341880945CE}"/>
    <cellStyle name="40% - Accent5 101 3" xfId="4119" xr:uid="{C59AC3D7-BC90-40B5-975D-88426134B588}"/>
    <cellStyle name="40% - Accent5 101 3 2" xfId="11882" xr:uid="{032F615A-8ECC-4EFE-BB0C-29F4AD352741}"/>
    <cellStyle name="40% - Accent5 101 3 2 2" xfId="30907" xr:uid="{4F88D017-B31E-4FE6-A006-4DB3D2756590}"/>
    <cellStyle name="40% - Accent5 101 3 2 3" xfId="46041" xr:uid="{E03FB8E6-A3A4-4C65-82FA-345B4C4964C4}"/>
    <cellStyle name="40% - Accent5 101 3 3" xfId="23363" xr:uid="{FE2D7422-BB95-484F-8D47-CB95CD558555}"/>
    <cellStyle name="40% - Accent5 101 3 4" xfId="38497" xr:uid="{E6EA0450-37A9-4EB5-AEB0-AE7B3D11DDBA}"/>
    <cellStyle name="40% - Accent5 101 4" xfId="9256" xr:uid="{46BE512B-7B92-48E8-80AF-88C0823CB9B8}"/>
    <cellStyle name="40% - Accent5 101 4 2" xfId="28365" xr:uid="{604F9BD7-61B5-4F71-84FD-24CB24C9B9EF}"/>
    <cellStyle name="40% - Accent5 101 4 3" xfId="43499" xr:uid="{F486EAB8-F17C-4440-A8B6-28CE7FDCFC7C}"/>
    <cellStyle name="40% - Accent5 101 5" xfId="20821" xr:uid="{2E6E4347-F4AD-4349-9A19-6FD509311EE1}"/>
    <cellStyle name="40% - Accent5 101 6" xfId="35955" xr:uid="{278B2CE4-5F05-47DF-ADF0-55C67586CC5F}"/>
    <cellStyle name="40% - Accent5 102" xfId="1479" xr:uid="{59AA60D3-1789-472C-9F57-221CA2CCE767}"/>
    <cellStyle name="40% - Accent5 102 2" xfId="6628" xr:uid="{B29DA800-92A7-4F87-8D52-A414169BEAA0}"/>
    <cellStyle name="40% - Accent5 102 2 2" xfId="14385" xr:uid="{D8957A80-A5D2-47C5-987E-3695C81B4CF0}"/>
    <cellStyle name="40% - Accent5 102 2 2 2" xfId="33395" xr:uid="{CAF43D2D-7BF4-4567-9E14-1BD867FABF59}"/>
    <cellStyle name="40% - Accent5 102 2 2 3" xfId="48529" xr:uid="{039E6A9A-1AB8-4550-868C-13E01288C67A}"/>
    <cellStyle name="40% - Accent5 102 2 3" xfId="25851" xr:uid="{7D04A14F-5A15-4DA3-8F4B-5EB7EF77EA27}"/>
    <cellStyle name="40% - Accent5 102 2 4" xfId="40985" xr:uid="{8B909816-1835-4B5C-9730-776B39DBC0F3}"/>
    <cellStyle name="40% - Accent5 102 3" xfId="4133" xr:uid="{10FCA03F-CA68-477C-8F3E-6F6BE33EB759}"/>
    <cellStyle name="40% - Accent5 102 3 2" xfId="11896" xr:uid="{261DB743-432E-499C-96C3-CF7AFDE2C824}"/>
    <cellStyle name="40% - Accent5 102 3 2 2" xfId="30921" xr:uid="{2A03DBC6-168C-4FF8-A3A4-6C7B0F3CDBCD}"/>
    <cellStyle name="40% - Accent5 102 3 2 3" xfId="46055" xr:uid="{00778A7C-F8EC-4B38-944A-BD38A5F70470}"/>
    <cellStyle name="40% - Accent5 102 3 3" xfId="23377" xr:uid="{08A4FBB8-B0C7-40C3-8266-585875D7160B}"/>
    <cellStyle name="40% - Accent5 102 3 4" xfId="38511" xr:uid="{995914AA-0EE0-4B3C-8AF5-3943D4A2BD78}"/>
    <cellStyle name="40% - Accent5 102 4" xfId="9270" xr:uid="{9DAEDA32-721D-4DB8-8CB6-502AA75E99A4}"/>
    <cellStyle name="40% - Accent5 102 4 2" xfId="28379" xr:uid="{31429F28-7B38-490E-9275-EBEF83C1E798}"/>
    <cellStyle name="40% - Accent5 102 4 3" xfId="43513" xr:uid="{78B3F937-B712-4271-B842-8A43E0E163EC}"/>
    <cellStyle name="40% - Accent5 102 5" xfId="20835" xr:uid="{65573ABD-2E1F-487B-8AB9-A404B0710078}"/>
    <cellStyle name="40% - Accent5 102 6" xfId="35969" xr:uid="{B3DD1F28-00C4-46A2-B7F9-64A407EB11C2}"/>
    <cellStyle name="40% - Accent5 103" xfId="1493" xr:uid="{4BACA25B-1270-4398-9C94-A1DFA4806FEF}"/>
    <cellStyle name="40% - Accent5 103 2" xfId="6642" xr:uid="{31D4B6BB-E4AA-43B4-805D-C00081A0540C}"/>
    <cellStyle name="40% - Accent5 103 2 2" xfId="14399" xr:uid="{6417A4CF-DE86-49F5-ACDB-2D84DF22DDFF}"/>
    <cellStyle name="40% - Accent5 103 2 2 2" xfId="33409" xr:uid="{B8832289-95A9-43DD-A6AD-3DB247C6229D}"/>
    <cellStyle name="40% - Accent5 103 2 2 3" xfId="48543" xr:uid="{B5BEFDB3-5181-4871-8A6D-DB5E8C33384C}"/>
    <cellStyle name="40% - Accent5 103 2 3" xfId="25865" xr:uid="{0CBEBCA8-F8D3-4E08-A851-EB4D860C08FF}"/>
    <cellStyle name="40% - Accent5 103 2 4" xfId="40999" xr:uid="{C4D00845-8833-4704-8DD2-9A04410283FF}"/>
    <cellStyle name="40% - Accent5 103 3" xfId="4147" xr:uid="{F9BC68EA-5267-4932-9030-8086883E3F45}"/>
    <cellStyle name="40% - Accent5 103 3 2" xfId="11910" xr:uid="{7F013CD7-D2B2-4DE4-9A54-645CAFCF6CF3}"/>
    <cellStyle name="40% - Accent5 103 3 2 2" xfId="30935" xr:uid="{38F05446-FB97-4E58-8CD3-9D406F099F57}"/>
    <cellStyle name="40% - Accent5 103 3 2 3" xfId="46069" xr:uid="{2828961C-CF46-4741-A9D1-4CDDF17B0030}"/>
    <cellStyle name="40% - Accent5 103 3 3" xfId="23391" xr:uid="{11AF7C3A-DC20-4905-A0DB-52DF9A49B0E4}"/>
    <cellStyle name="40% - Accent5 103 3 4" xfId="38525" xr:uid="{40D20478-E152-4294-B3C4-C35AD3122749}"/>
    <cellStyle name="40% - Accent5 103 4" xfId="9284" xr:uid="{3E43B695-3A59-48D7-9A72-EC4FB470FFB4}"/>
    <cellStyle name="40% - Accent5 103 4 2" xfId="28393" xr:uid="{1C513C35-1C3D-409B-98ED-F16FA378BAA9}"/>
    <cellStyle name="40% - Accent5 103 4 3" xfId="43527" xr:uid="{3BBE0C12-79A1-4FCA-A16C-DDCD012567F3}"/>
    <cellStyle name="40% - Accent5 103 5" xfId="20849" xr:uid="{EA5F0696-78A5-4E36-9467-0D2F4229EAE6}"/>
    <cellStyle name="40% - Accent5 103 6" xfId="35983" xr:uid="{89EAFED5-1C22-4C9D-882D-5F591B9325FE}"/>
    <cellStyle name="40% - Accent5 104" xfId="1507" xr:uid="{0D313280-B21A-409E-AC90-97B5923179BF}"/>
    <cellStyle name="40% - Accent5 104 2" xfId="6656" xr:uid="{FB3DBD4E-E1B6-48FD-B6A5-C4D45A24B29F}"/>
    <cellStyle name="40% - Accent5 104 2 2" xfId="14413" xr:uid="{2D9E36E6-58F1-4574-BF17-79922E91F470}"/>
    <cellStyle name="40% - Accent5 104 2 2 2" xfId="33423" xr:uid="{23F24A74-B970-435C-9A6F-F4DF94CCE4BE}"/>
    <cellStyle name="40% - Accent5 104 2 2 3" xfId="48557" xr:uid="{5BBC4F5B-5628-4E11-B219-220F15FFC088}"/>
    <cellStyle name="40% - Accent5 104 2 3" xfId="25879" xr:uid="{50EDC4AB-9F45-48B5-BD3E-0CC2B759B4CC}"/>
    <cellStyle name="40% - Accent5 104 2 4" xfId="41013" xr:uid="{F28346DB-EEFB-4CB3-BC8D-40194D78AE6C}"/>
    <cellStyle name="40% - Accent5 104 3" xfId="4161" xr:uid="{94AB409A-ECBD-4881-80B9-F38DBE5080D9}"/>
    <cellStyle name="40% - Accent5 104 3 2" xfId="11924" xr:uid="{73F30847-E392-4882-BF0C-5C340B8CC1E8}"/>
    <cellStyle name="40% - Accent5 104 3 2 2" xfId="30949" xr:uid="{2BE6CB4C-CF08-4FED-B76F-3A417D35EB2E}"/>
    <cellStyle name="40% - Accent5 104 3 2 3" xfId="46083" xr:uid="{0FE7347D-DD0F-4EA0-9F4E-5CDD616DB03E}"/>
    <cellStyle name="40% - Accent5 104 3 3" xfId="23405" xr:uid="{BD79BFC4-85DC-4651-A32E-69CDD7E60B10}"/>
    <cellStyle name="40% - Accent5 104 3 4" xfId="38539" xr:uid="{DE87997B-7D4D-44E2-895B-EB88B403A80D}"/>
    <cellStyle name="40% - Accent5 104 4" xfId="9298" xr:uid="{FA1E13E5-53D2-4D0E-98F8-2E77EF1FCC66}"/>
    <cellStyle name="40% - Accent5 104 4 2" xfId="28407" xr:uid="{55FFC56B-5FB4-4D8E-AB9B-A931E2644BA4}"/>
    <cellStyle name="40% - Accent5 104 4 3" xfId="43541" xr:uid="{25AB76EE-59BC-4199-8079-8F947E446EE1}"/>
    <cellStyle name="40% - Accent5 104 5" xfId="20863" xr:uid="{89E9DA76-924C-4870-8556-22FD21A209ED}"/>
    <cellStyle name="40% - Accent5 104 6" xfId="35997" xr:uid="{2926BA4D-DAA0-4431-9AEA-6AB671DE9B7F}"/>
    <cellStyle name="40% - Accent5 105" xfId="1521" xr:uid="{31C45AC2-1F77-492E-94D9-69679FA1FF89}"/>
    <cellStyle name="40% - Accent5 105 2" xfId="6670" xr:uid="{90C5788C-92A8-41EF-B829-7DA0F7347123}"/>
    <cellStyle name="40% - Accent5 105 2 2" xfId="14427" xr:uid="{263A4B1A-9DC1-4E64-8DC7-4B2246C1A85F}"/>
    <cellStyle name="40% - Accent5 105 2 2 2" xfId="33437" xr:uid="{717FC92F-DD7A-40DD-8919-57F5BE9B6E9D}"/>
    <cellStyle name="40% - Accent5 105 2 2 3" xfId="48571" xr:uid="{71DDB128-2BFD-46A9-B55E-1C167B6A4F65}"/>
    <cellStyle name="40% - Accent5 105 2 3" xfId="25893" xr:uid="{EA2F540D-3D08-45F8-8544-42A9946235FE}"/>
    <cellStyle name="40% - Accent5 105 2 4" xfId="41027" xr:uid="{117B8BF8-DEED-43D7-8E46-FA13AC4E4DCA}"/>
    <cellStyle name="40% - Accent5 105 3" xfId="4175" xr:uid="{7D7FD1AF-BCE9-4D12-AA97-EA47AD6645D8}"/>
    <cellStyle name="40% - Accent5 105 3 2" xfId="11938" xr:uid="{2DF7078B-1083-429E-B020-7BD941171115}"/>
    <cellStyle name="40% - Accent5 105 3 2 2" xfId="30963" xr:uid="{D4F90B9E-9A17-4C5D-85CA-83A4159D8ACE}"/>
    <cellStyle name="40% - Accent5 105 3 2 3" xfId="46097" xr:uid="{E7C12CCE-CBFD-4094-B596-D3D88D7BD113}"/>
    <cellStyle name="40% - Accent5 105 3 3" xfId="23419" xr:uid="{332580AA-9BBA-4B60-9C27-3F8A70507D38}"/>
    <cellStyle name="40% - Accent5 105 3 4" xfId="38553" xr:uid="{9A0E43A2-12F4-4A0E-B86E-68E5CDEDEA5A}"/>
    <cellStyle name="40% - Accent5 105 4" xfId="9312" xr:uid="{23ADEB3E-EC68-4771-88FF-BCC3FD133F81}"/>
    <cellStyle name="40% - Accent5 105 4 2" xfId="28421" xr:uid="{16EAECF3-6276-484D-815C-D48658AA32DD}"/>
    <cellStyle name="40% - Accent5 105 4 3" xfId="43555" xr:uid="{98A4486B-C6F1-4DAD-BE1C-A572BB9AE719}"/>
    <cellStyle name="40% - Accent5 105 5" xfId="20877" xr:uid="{91F97524-9212-4D06-87B9-989C5CCA8FE7}"/>
    <cellStyle name="40% - Accent5 105 6" xfId="36011" xr:uid="{FD49F78C-E7D6-4E52-A77C-8F6EE832754D}"/>
    <cellStyle name="40% - Accent5 106" xfId="1535" xr:uid="{5259FE97-D0DE-4729-9E81-748770EAD112}"/>
    <cellStyle name="40% - Accent5 106 2" xfId="6684" xr:uid="{9CD2F8F1-8844-4BAA-87DD-45F0C995860E}"/>
    <cellStyle name="40% - Accent5 106 2 2" xfId="14441" xr:uid="{61F5081C-22E7-4C57-BCE8-C9F53D1A4182}"/>
    <cellStyle name="40% - Accent5 106 2 2 2" xfId="33451" xr:uid="{E393321E-0604-41CF-B3CB-CCF5793C565F}"/>
    <cellStyle name="40% - Accent5 106 2 2 3" xfId="48585" xr:uid="{E077F930-6C5B-4B1E-A671-EC42FD97214F}"/>
    <cellStyle name="40% - Accent5 106 2 3" xfId="25907" xr:uid="{5E847D95-85C6-450B-82F2-A1B91B38CE8F}"/>
    <cellStyle name="40% - Accent5 106 2 4" xfId="41041" xr:uid="{37D18F37-A774-4ACA-ADC0-AF68DE91FD40}"/>
    <cellStyle name="40% - Accent5 106 3" xfId="4189" xr:uid="{04D5EA51-24B6-48BE-92B1-44D36587ADDE}"/>
    <cellStyle name="40% - Accent5 106 3 2" xfId="11952" xr:uid="{E0306786-5EBA-43F3-80BE-4D4CCBF30373}"/>
    <cellStyle name="40% - Accent5 106 3 2 2" xfId="30977" xr:uid="{087223F7-FA74-46DA-970C-0BC197FC3EBD}"/>
    <cellStyle name="40% - Accent5 106 3 2 3" xfId="46111" xr:uid="{E1F9D010-25B7-465F-92B5-1F971813CC8F}"/>
    <cellStyle name="40% - Accent5 106 3 3" xfId="23433" xr:uid="{1E83F89E-0987-4099-91E9-8E57D5786EE4}"/>
    <cellStyle name="40% - Accent5 106 3 4" xfId="38567" xr:uid="{1044D32B-9397-46EB-90B7-E9AB36D87CEA}"/>
    <cellStyle name="40% - Accent5 106 4" xfId="9326" xr:uid="{91A10FC3-FA6B-4CA6-BBDE-22FB5A3BED62}"/>
    <cellStyle name="40% - Accent5 106 4 2" xfId="28435" xr:uid="{20306920-8849-4D60-A08F-0DF1F56FF8DF}"/>
    <cellStyle name="40% - Accent5 106 4 3" xfId="43569" xr:uid="{8924BBD2-196A-4199-9E6E-046B4372DD0D}"/>
    <cellStyle name="40% - Accent5 106 5" xfId="20891" xr:uid="{46AFE113-D246-4C53-ABB5-8F5A21CBE91C}"/>
    <cellStyle name="40% - Accent5 106 6" xfId="36025" xr:uid="{86520CD8-ED71-413E-8797-9E711E9B4F42}"/>
    <cellStyle name="40% - Accent5 107" xfId="1549" xr:uid="{FBCC510F-018B-4CAF-8BF2-DB8BF4C8B712}"/>
    <cellStyle name="40% - Accent5 107 2" xfId="6698" xr:uid="{980E630A-68FA-4B58-9210-295B37C72C29}"/>
    <cellStyle name="40% - Accent5 107 2 2" xfId="14455" xr:uid="{3212D9AB-75F1-43EC-9B96-7F7600359F5D}"/>
    <cellStyle name="40% - Accent5 107 2 2 2" xfId="33465" xr:uid="{C28588C5-BDC0-4502-9DD8-FBBE74B9034C}"/>
    <cellStyle name="40% - Accent5 107 2 2 3" xfId="48599" xr:uid="{DD90CA3D-377C-4D04-B07A-EDF7D79D44CC}"/>
    <cellStyle name="40% - Accent5 107 2 3" xfId="25921" xr:uid="{AC90A145-0DD1-4340-800B-C38D93721160}"/>
    <cellStyle name="40% - Accent5 107 2 4" xfId="41055" xr:uid="{D98DBE91-2DAF-4EE6-9AB0-EBB19B9F8D80}"/>
    <cellStyle name="40% - Accent5 107 3" xfId="4203" xr:uid="{03B7C833-BF40-4DF1-8183-236CEE57A0E3}"/>
    <cellStyle name="40% - Accent5 107 3 2" xfId="11966" xr:uid="{D0ACAEAE-E314-401A-89B7-DAE1EAC3064A}"/>
    <cellStyle name="40% - Accent5 107 3 2 2" xfId="30991" xr:uid="{21D211A9-2944-4004-B882-43431568839A}"/>
    <cellStyle name="40% - Accent5 107 3 2 3" xfId="46125" xr:uid="{73BBE883-3097-40C5-8313-F5085215AE78}"/>
    <cellStyle name="40% - Accent5 107 3 3" xfId="23447" xr:uid="{0B5E23BD-242D-46F8-8013-D99BBE02DA68}"/>
    <cellStyle name="40% - Accent5 107 3 4" xfId="38581" xr:uid="{D103AB9E-8BFE-43E2-92FB-3B526266CA35}"/>
    <cellStyle name="40% - Accent5 107 4" xfId="9340" xr:uid="{E49CA746-B85D-4BF5-ADB1-0D23A44FCA54}"/>
    <cellStyle name="40% - Accent5 107 4 2" xfId="28449" xr:uid="{EE929E75-2679-455A-9C70-DE12E4A57304}"/>
    <cellStyle name="40% - Accent5 107 4 3" xfId="43583" xr:uid="{58585BBC-FC0A-4925-BDBE-053747CA17ED}"/>
    <cellStyle name="40% - Accent5 107 5" xfId="20905" xr:uid="{C9115F11-A14E-4C86-90C1-FAEC847CC917}"/>
    <cellStyle name="40% - Accent5 107 6" xfId="36039" xr:uid="{A04FE28E-6C1A-4464-BCA2-DA9492DE4F23}"/>
    <cellStyle name="40% - Accent5 108" xfId="1563" xr:uid="{326DA6B6-D773-4D9A-95CA-516C57B9DA85}"/>
    <cellStyle name="40% - Accent5 108 2" xfId="6712" xr:uid="{FB2446A9-5452-40E3-A93D-D0E9DC76E51B}"/>
    <cellStyle name="40% - Accent5 108 2 2" xfId="14469" xr:uid="{91366427-7BCC-4682-9E17-A7ECBE9099EC}"/>
    <cellStyle name="40% - Accent5 108 2 2 2" xfId="33479" xr:uid="{026F63DA-7C6E-4686-94A4-80EE1F7EBFBB}"/>
    <cellStyle name="40% - Accent5 108 2 2 3" xfId="48613" xr:uid="{332FDB35-77D7-41A1-A691-0A8554863B2C}"/>
    <cellStyle name="40% - Accent5 108 2 3" xfId="25935" xr:uid="{391BC8C3-6FCA-49EC-8243-2A51746FF070}"/>
    <cellStyle name="40% - Accent5 108 2 4" xfId="41069" xr:uid="{F3C94502-10D9-4729-AE7A-CA60F3E82A96}"/>
    <cellStyle name="40% - Accent5 108 3" xfId="4217" xr:uid="{C5BD54C6-5D0F-4735-A6B2-7B1F00343997}"/>
    <cellStyle name="40% - Accent5 108 3 2" xfId="11980" xr:uid="{D5825F8D-2F49-45F0-AB8C-5692C0555B8D}"/>
    <cellStyle name="40% - Accent5 108 3 2 2" xfId="31005" xr:uid="{5E965860-F134-4BBE-BC68-D333E7274D37}"/>
    <cellStyle name="40% - Accent5 108 3 2 3" xfId="46139" xr:uid="{77DD8A5F-93D3-47EB-8A26-E15384BC4381}"/>
    <cellStyle name="40% - Accent5 108 3 3" xfId="23461" xr:uid="{F25B76C8-7777-4742-81A5-2F26AD778FCF}"/>
    <cellStyle name="40% - Accent5 108 3 4" xfId="38595" xr:uid="{178D64C7-6B31-4C10-B784-2DCEB3BE94F0}"/>
    <cellStyle name="40% - Accent5 108 4" xfId="9354" xr:uid="{5AE55B42-7DB8-4ECC-B1A3-ABCA3DA9D60D}"/>
    <cellStyle name="40% - Accent5 108 4 2" xfId="28463" xr:uid="{949BDE3C-7938-4602-BBA1-536E2DA3902F}"/>
    <cellStyle name="40% - Accent5 108 4 3" xfId="43597" xr:uid="{3A07A042-0776-4464-887F-9EBD277859E7}"/>
    <cellStyle name="40% - Accent5 108 5" xfId="20919" xr:uid="{0AF8CA22-F313-47BF-8D39-26FCC55CA371}"/>
    <cellStyle name="40% - Accent5 108 6" xfId="36053" xr:uid="{E3A79F31-0E3E-4549-A45F-B45307855D0A}"/>
    <cellStyle name="40% - Accent5 109" xfId="1577" xr:uid="{464A4EDE-F606-4662-89EA-D0B2468F2924}"/>
    <cellStyle name="40% - Accent5 109 2" xfId="6726" xr:uid="{D1E403CC-6B2D-4A86-94CB-5DACB22ECED2}"/>
    <cellStyle name="40% - Accent5 109 2 2" xfId="14483" xr:uid="{9BA7170F-B89D-4061-94FE-F0479448AF96}"/>
    <cellStyle name="40% - Accent5 109 2 2 2" xfId="33493" xr:uid="{6178964C-134F-4431-9BFE-4F59CB64917C}"/>
    <cellStyle name="40% - Accent5 109 2 2 3" xfId="48627" xr:uid="{E8C116F1-93C1-497F-8751-30BF6D2D3E7F}"/>
    <cellStyle name="40% - Accent5 109 2 3" xfId="25949" xr:uid="{06B078A6-4090-44FF-A422-C5F093DD4464}"/>
    <cellStyle name="40% - Accent5 109 2 4" xfId="41083" xr:uid="{7F9F19A0-74CA-4280-A53E-39A033997272}"/>
    <cellStyle name="40% - Accent5 109 3" xfId="4231" xr:uid="{28BD3CD5-EDC5-4A51-A353-2C08BEBDA4BE}"/>
    <cellStyle name="40% - Accent5 109 3 2" xfId="11994" xr:uid="{F3432608-C088-4643-BEDC-970D5233A36C}"/>
    <cellStyle name="40% - Accent5 109 3 2 2" xfId="31019" xr:uid="{231C0F29-5AAA-4976-8CC0-8842AA2B568D}"/>
    <cellStyle name="40% - Accent5 109 3 2 3" xfId="46153" xr:uid="{BAAD4FD7-B4A7-40EC-8AE6-790A64BA8C70}"/>
    <cellStyle name="40% - Accent5 109 3 3" xfId="23475" xr:uid="{7879E5D7-5E59-417D-9054-EF0800732FAF}"/>
    <cellStyle name="40% - Accent5 109 3 4" xfId="38609" xr:uid="{43F90A5A-C580-4C62-82CE-79FD77ACD416}"/>
    <cellStyle name="40% - Accent5 109 4" xfId="9368" xr:uid="{5415AC2D-7695-4DB6-9D15-E2C51EE4623E}"/>
    <cellStyle name="40% - Accent5 109 4 2" xfId="28477" xr:uid="{266D73C6-E0AB-4642-B437-6174E73F285B}"/>
    <cellStyle name="40% - Accent5 109 4 3" xfId="43611" xr:uid="{5F6464FF-91CF-4B44-843B-9B6F76830AF4}"/>
    <cellStyle name="40% - Accent5 109 5" xfId="20933" xr:uid="{30850A0A-BD6E-46A0-BB00-FFEDCE2CD899}"/>
    <cellStyle name="40% - Accent5 109 6" xfId="36067" xr:uid="{3840FB35-1C4D-46B2-85B4-A9A08853B868}"/>
    <cellStyle name="40% - Accent5 11" xfId="205" xr:uid="{68C2BAF8-4C41-4FE6-AD1C-E313227C1D9E}"/>
    <cellStyle name="40% - Accent5 11 2" xfId="5348" xr:uid="{E796BC1B-B292-4AA6-B5D8-36E1B4749CCE}"/>
    <cellStyle name="40% - Accent5 11 2 2" xfId="13105" xr:uid="{EC27C077-DB9D-4D61-9334-3B532C23A1B3}"/>
    <cellStyle name="40% - Accent5 11 2 2 2" xfId="32115" xr:uid="{B1C143CE-9F78-4F31-A89E-A5972DF46AC7}"/>
    <cellStyle name="40% - Accent5 11 2 2 3" xfId="47249" xr:uid="{EBF5C87F-4352-46EF-9C56-FD3F91F097FC}"/>
    <cellStyle name="40% - Accent5 11 2 3" xfId="24571" xr:uid="{3757E978-DD28-40C6-BF4F-051C24994E41}"/>
    <cellStyle name="40% - Accent5 11 2 4" xfId="39705" xr:uid="{2251B9F0-575B-4485-8475-46E66C1DE16E}"/>
    <cellStyle name="40% - Accent5 11 3" xfId="2859" xr:uid="{15932630-98B9-48E7-9CFD-5820C0D866A5}"/>
    <cellStyle name="40% - Accent5 11 3 2" xfId="10622" xr:uid="{319CC02D-8519-4FBB-9FE7-ED617893D136}"/>
    <cellStyle name="40% - Accent5 11 3 2 2" xfId="29647" xr:uid="{6D5ABDB3-B161-4B6A-9AE9-E0B7C6E58E94}"/>
    <cellStyle name="40% - Accent5 11 3 2 3" xfId="44781" xr:uid="{5C19A084-7017-4614-AE1C-28F8EEA3E95A}"/>
    <cellStyle name="40% - Accent5 11 3 3" xfId="22103" xr:uid="{8CB338EF-4203-4188-92DA-F877A1FB6D5A}"/>
    <cellStyle name="40% - Accent5 11 3 4" xfId="37237" xr:uid="{8223E049-06FB-49A9-96B9-FF33A018EDDD}"/>
    <cellStyle name="40% - Accent5 11 4" xfId="7996" xr:uid="{18E523F1-1E6A-4B6C-B21A-01EE6CCC4001}"/>
    <cellStyle name="40% - Accent5 11 4 2" xfId="27105" xr:uid="{ADDB5BDF-C30B-41F0-978A-586D5F6560A1}"/>
    <cellStyle name="40% - Accent5 11 4 3" xfId="42239" xr:uid="{903BD57D-67C3-4649-98DF-31663A2DC971}"/>
    <cellStyle name="40% - Accent5 11 5" xfId="19561" xr:uid="{FE990050-5887-49DC-8C72-7897BC4CE43E}"/>
    <cellStyle name="40% - Accent5 11 6" xfId="34695" xr:uid="{013E5659-3DD9-4349-AC17-5F12E3168A38}"/>
    <cellStyle name="40% - Accent5 110" xfId="1591" xr:uid="{77A985B4-DF01-4752-8CDA-F8966F223F63}"/>
    <cellStyle name="40% - Accent5 110 2" xfId="6740" xr:uid="{F0BD3A86-7EA6-42B4-940D-5B77C0568029}"/>
    <cellStyle name="40% - Accent5 110 2 2" xfId="14497" xr:uid="{313975A3-5C13-487A-9B5F-163D57E470FE}"/>
    <cellStyle name="40% - Accent5 110 2 2 2" xfId="33507" xr:uid="{6204B3BA-5922-4486-9F23-DBDEA279C44E}"/>
    <cellStyle name="40% - Accent5 110 2 2 3" xfId="48641" xr:uid="{34E8C486-CFEF-4CCB-A5AF-1E5A088AA96C}"/>
    <cellStyle name="40% - Accent5 110 2 3" xfId="25963" xr:uid="{7D66FF21-9CFC-45BE-853A-CE5C513A5C31}"/>
    <cellStyle name="40% - Accent5 110 2 4" xfId="41097" xr:uid="{EF61B294-40F5-4596-8020-07D4DB38B509}"/>
    <cellStyle name="40% - Accent5 110 3" xfId="4245" xr:uid="{4264B49D-586E-4B4D-9930-0E3034429DA5}"/>
    <cellStyle name="40% - Accent5 110 3 2" xfId="12008" xr:uid="{1FC47029-852A-41D7-9E12-F5C6095CE0AE}"/>
    <cellStyle name="40% - Accent5 110 3 2 2" xfId="31033" xr:uid="{DE5DCB55-6B6F-46A4-9C94-A98A437D3217}"/>
    <cellStyle name="40% - Accent5 110 3 2 3" xfId="46167" xr:uid="{DDBEAA73-54A4-42F4-A965-9498D729C2B5}"/>
    <cellStyle name="40% - Accent5 110 3 3" xfId="23489" xr:uid="{A02997AC-AC0C-4456-90DE-8B1E6D961A44}"/>
    <cellStyle name="40% - Accent5 110 3 4" xfId="38623" xr:uid="{60F84902-B9AA-4CED-AEED-747F0D6333B6}"/>
    <cellStyle name="40% - Accent5 110 4" xfId="9382" xr:uid="{5104294C-3BE7-4771-A16E-233B8217B6E3}"/>
    <cellStyle name="40% - Accent5 110 4 2" xfId="28491" xr:uid="{EB6E77ED-E495-4C3F-B95F-D76AABF13345}"/>
    <cellStyle name="40% - Accent5 110 4 3" xfId="43625" xr:uid="{3A3C0986-7A50-43BC-963C-CAB6918FBFE7}"/>
    <cellStyle name="40% - Accent5 110 5" xfId="20947" xr:uid="{A9B600BA-59A1-4A8C-A96F-1C9184652783}"/>
    <cellStyle name="40% - Accent5 110 6" xfId="36081" xr:uid="{13DE7131-FC74-4D0E-878C-B3558C5AB0FA}"/>
    <cellStyle name="40% - Accent5 111" xfId="1605" xr:uid="{9573A0E4-F68F-4B8E-A0B0-A94FBEA24555}"/>
    <cellStyle name="40% - Accent5 111 2" xfId="6754" xr:uid="{A03984CF-CD2F-41A3-878B-99C46EB534C6}"/>
    <cellStyle name="40% - Accent5 111 2 2" xfId="14511" xr:uid="{B0F89A2A-9DCD-4A6A-BF9F-A69C1D52DFE9}"/>
    <cellStyle name="40% - Accent5 111 2 2 2" xfId="33521" xr:uid="{9168EEFC-0D16-4077-A819-00B46618720C}"/>
    <cellStyle name="40% - Accent5 111 2 2 3" xfId="48655" xr:uid="{26A45486-746B-44AA-8039-6ABEB2BDF447}"/>
    <cellStyle name="40% - Accent5 111 2 3" xfId="25977" xr:uid="{0AA17040-C770-40FC-A21D-564436EA2B27}"/>
    <cellStyle name="40% - Accent5 111 2 4" xfId="41111" xr:uid="{AB9E9120-F34D-416F-987D-59D01815427E}"/>
    <cellStyle name="40% - Accent5 111 3" xfId="4259" xr:uid="{998B99CE-CE60-479A-8855-844015FC3387}"/>
    <cellStyle name="40% - Accent5 111 3 2" xfId="12022" xr:uid="{DC2F6A8E-E22E-41E4-94DF-B96D184EB094}"/>
    <cellStyle name="40% - Accent5 111 3 2 2" xfId="31047" xr:uid="{DB575A4A-45F6-4E9B-9442-72162975871E}"/>
    <cellStyle name="40% - Accent5 111 3 2 3" xfId="46181" xr:uid="{FF532FCB-3B86-43BD-969B-8A136068F958}"/>
    <cellStyle name="40% - Accent5 111 3 3" xfId="23503" xr:uid="{718710A2-5818-49E9-9680-15F952CCABC4}"/>
    <cellStyle name="40% - Accent5 111 3 4" xfId="38637" xr:uid="{666B5724-446F-49FD-A30E-AF1105971160}"/>
    <cellStyle name="40% - Accent5 111 4" xfId="9396" xr:uid="{6E89CB5C-D2C6-409A-8CED-8F75A092E536}"/>
    <cellStyle name="40% - Accent5 111 4 2" xfId="28505" xr:uid="{BF28308A-119C-4408-82DF-5C55327D8A4B}"/>
    <cellStyle name="40% - Accent5 111 4 3" xfId="43639" xr:uid="{787C1D66-B27E-4E60-94F3-999E9227866C}"/>
    <cellStyle name="40% - Accent5 111 5" xfId="20961" xr:uid="{2132D25C-82B3-4E05-AF07-AAF003FC1B26}"/>
    <cellStyle name="40% - Accent5 111 6" xfId="36095" xr:uid="{17D5D7FF-B558-4709-BCF9-5AF0C5E19E1C}"/>
    <cellStyle name="40% - Accent5 112" xfId="1619" xr:uid="{099B54B7-4324-493F-B554-16E4100B1CBF}"/>
    <cellStyle name="40% - Accent5 112 2" xfId="6768" xr:uid="{C6704EDA-1E71-4F91-ADA5-2FF36D643961}"/>
    <cellStyle name="40% - Accent5 112 2 2" xfId="14525" xr:uid="{EFF74189-562D-403D-AA85-E2C1B3D6BFCD}"/>
    <cellStyle name="40% - Accent5 112 2 2 2" xfId="33535" xr:uid="{C418AAB2-4CA7-49B2-81E3-A0AE87395113}"/>
    <cellStyle name="40% - Accent5 112 2 2 3" xfId="48669" xr:uid="{7B630043-4E6C-4DB2-9F79-CA537A42A019}"/>
    <cellStyle name="40% - Accent5 112 2 3" xfId="25991" xr:uid="{94C6A59D-355A-4058-90C9-421B51FF9FB3}"/>
    <cellStyle name="40% - Accent5 112 2 4" xfId="41125" xr:uid="{1E2870AA-829F-4592-8C9A-4623EDE8884F}"/>
    <cellStyle name="40% - Accent5 112 3" xfId="4273" xr:uid="{33C2CCD2-505D-44A4-AB66-75E86E1D36BB}"/>
    <cellStyle name="40% - Accent5 112 3 2" xfId="12036" xr:uid="{82CC11ED-C357-4D85-A951-CEBFE7806F75}"/>
    <cellStyle name="40% - Accent5 112 3 2 2" xfId="31061" xr:uid="{2E1E4595-0E06-4240-8E24-C3AC89363DFA}"/>
    <cellStyle name="40% - Accent5 112 3 2 3" xfId="46195" xr:uid="{E01EBA36-893C-4366-8909-774F4D022B00}"/>
    <cellStyle name="40% - Accent5 112 3 3" xfId="23517" xr:uid="{03399B9D-F9A1-47A7-BCCF-687D749D5D17}"/>
    <cellStyle name="40% - Accent5 112 3 4" xfId="38651" xr:uid="{A48B47A2-0C96-45ED-A58B-EF57FE71299A}"/>
    <cellStyle name="40% - Accent5 112 4" xfId="9410" xr:uid="{23648B7F-1657-42B4-8803-A77D8AA78D4A}"/>
    <cellStyle name="40% - Accent5 112 4 2" xfId="28519" xr:uid="{7A745793-8B1E-431B-BEDA-8893C39F4BDB}"/>
    <cellStyle name="40% - Accent5 112 4 3" xfId="43653" xr:uid="{0C9DF1EB-9608-4327-9A3E-800B91ACAAAE}"/>
    <cellStyle name="40% - Accent5 112 5" xfId="20975" xr:uid="{CE0654CD-9D56-4346-94C6-99D09FECB4B4}"/>
    <cellStyle name="40% - Accent5 112 6" xfId="36109" xr:uid="{5D2AAA31-FB6F-494A-B10C-409591239993}"/>
    <cellStyle name="40% - Accent5 113" xfId="1633" xr:uid="{335E3249-A5CA-4412-820D-D231E5A4BC5E}"/>
    <cellStyle name="40% - Accent5 113 2" xfId="6782" xr:uid="{55B8D4BA-CFF1-4854-9D70-7029677914A5}"/>
    <cellStyle name="40% - Accent5 113 2 2" xfId="14539" xr:uid="{5ACC6EDB-B421-4B11-9441-81C9EC408D74}"/>
    <cellStyle name="40% - Accent5 113 2 2 2" xfId="33549" xr:uid="{614E221D-2E5A-4C71-9F9E-D5A5035FF721}"/>
    <cellStyle name="40% - Accent5 113 2 2 3" xfId="48683" xr:uid="{144ECCA5-81A9-408C-978A-7010E60E9730}"/>
    <cellStyle name="40% - Accent5 113 2 3" xfId="26005" xr:uid="{5D025200-13A4-4F9F-8DC0-43FB08AC6B39}"/>
    <cellStyle name="40% - Accent5 113 2 4" xfId="41139" xr:uid="{A5B7B9EF-9D98-45C3-88AE-8B0AF8CA591A}"/>
    <cellStyle name="40% - Accent5 113 3" xfId="4287" xr:uid="{68FDF9DB-90A3-4DDC-B590-95D2BE792F31}"/>
    <cellStyle name="40% - Accent5 113 3 2" xfId="12050" xr:uid="{2AB362BA-FAB8-461C-90EA-60F1204B908A}"/>
    <cellStyle name="40% - Accent5 113 3 2 2" xfId="31075" xr:uid="{9B2EBFC8-67DE-4A8A-8823-8853CF7A3F0A}"/>
    <cellStyle name="40% - Accent5 113 3 2 3" xfId="46209" xr:uid="{5BEA2DF4-A997-470F-ACEB-9D7556241B3D}"/>
    <cellStyle name="40% - Accent5 113 3 3" xfId="23531" xr:uid="{E6DBA9CE-B952-4EF4-8A5C-D61C19204DB4}"/>
    <cellStyle name="40% - Accent5 113 3 4" xfId="38665" xr:uid="{41B705FC-04B3-4FA7-8935-8B3F2118D4CC}"/>
    <cellStyle name="40% - Accent5 113 4" xfId="9424" xr:uid="{55343FF4-0970-4DC8-9C50-D3B02A793F48}"/>
    <cellStyle name="40% - Accent5 113 4 2" xfId="28533" xr:uid="{65512528-CD46-43BB-964C-9DDADA99C359}"/>
    <cellStyle name="40% - Accent5 113 4 3" xfId="43667" xr:uid="{649C92D3-88E0-4257-B733-CB18E462299A}"/>
    <cellStyle name="40% - Accent5 113 5" xfId="20989" xr:uid="{EEC6E689-9A05-4F1F-89CD-A1B7C7223835}"/>
    <cellStyle name="40% - Accent5 113 6" xfId="36123" xr:uid="{F52C014F-C595-4444-9CE5-23B2BBC5CBA1}"/>
    <cellStyle name="40% - Accent5 114" xfId="1647" xr:uid="{68C1D274-36E8-42D6-915B-C0BDCDC88D34}"/>
    <cellStyle name="40% - Accent5 114 2" xfId="6796" xr:uid="{5D846A3B-70D1-4026-B793-A530B6458832}"/>
    <cellStyle name="40% - Accent5 114 2 2" xfId="14553" xr:uid="{493D3B94-C9B9-49F0-A058-1FF52931B5B2}"/>
    <cellStyle name="40% - Accent5 114 2 2 2" xfId="33563" xr:uid="{A44121E0-5E08-43FC-B0C2-104C8184D509}"/>
    <cellStyle name="40% - Accent5 114 2 2 3" xfId="48697" xr:uid="{B729BBC4-A90F-47A9-8756-E7EC45F0C98E}"/>
    <cellStyle name="40% - Accent5 114 2 3" xfId="26019" xr:uid="{D758D5A8-53DC-4231-973F-25112B33D359}"/>
    <cellStyle name="40% - Accent5 114 2 4" xfId="41153" xr:uid="{DBC03EA3-09DA-458D-9B8B-12FD4AED1827}"/>
    <cellStyle name="40% - Accent5 114 3" xfId="4301" xr:uid="{5D3A6674-D040-466A-A068-0D1D3B218B8E}"/>
    <cellStyle name="40% - Accent5 114 3 2" xfId="12064" xr:uid="{6E3998C0-F188-4C9F-AE11-0CB6BF3B28DD}"/>
    <cellStyle name="40% - Accent5 114 3 2 2" xfId="31089" xr:uid="{7CA4DD92-7243-432C-B306-A9607C12F615}"/>
    <cellStyle name="40% - Accent5 114 3 2 3" xfId="46223" xr:uid="{F6748956-C4A6-43B5-855F-45C3356631C4}"/>
    <cellStyle name="40% - Accent5 114 3 3" xfId="23545" xr:uid="{9CA3549B-D7D7-4BE9-9228-7FAD07AE13EC}"/>
    <cellStyle name="40% - Accent5 114 3 4" xfId="38679" xr:uid="{68E93C0C-6BD4-45BE-A6E8-4A6F81DE5237}"/>
    <cellStyle name="40% - Accent5 114 4" xfId="9438" xr:uid="{4AD00109-7660-4188-9676-78B8CD21CCDD}"/>
    <cellStyle name="40% - Accent5 114 4 2" xfId="28547" xr:uid="{68560CF9-3E99-412D-BE8C-FBB26B748022}"/>
    <cellStyle name="40% - Accent5 114 4 3" xfId="43681" xr:uid="{0EC1F776-268F-45E8-96A2-C5A1A077A0F2}"/>
    <cellStyle name="40% - Accent5 114 5" xfId="21003" xr:uid="{D2B157C3-1866-4E17-A2CB-522385FA2F6B}"/>
    <cellStyle name="40% - Accent5 114 6" xfId="36137" xr:uid="{C306D7ED-C982-4D12-BDC1-E96D53DBEC53}"/>
    <cellStyle name="40% - Accent5 115" xfId="1661" xr:uid="{34E37A9B-CD2F-4BD6-9B48-ADC51692F45F}"/>
    <cellStyle name="40% - Accent5 115 2" xfId="6810" xr:uid="{084E3AF9-9A33-49D2-A035-6ADA200C5AF2}"/>
    <cellStyle name="40% - Accent5 115 2 2" xfId="14567" xr:uid="{EA3FEEDF-0F70-437C-B919-12D439AE5D60}"/>
    <cellStyle name="40% - Accent5 115 2 2 2" xfId="33577" xr:uid="{190E6E02-A6B0-4234-A6DD-A74648212FD6}"/>
    <cellStyle name="40% - Accent5 115 2 2 3" xfId="48711" xr:uid="{31A66849-A462-4423-8567-05EB4408D995}"/>
    <cellStyle name="40% - Accent5 115 2 3" xfId="26033" xr:uid="{FC555C14-9F77-46AA-84BA-6DA7E8084483}"/>
    <cellStyle name="40% - Accent5 115 2 4" xfId="41167" xr:uid="{D3D356A1-0893-4A7E-BB64-712AE7DA4E53}"/>
    <cellStyle name="40% - Accent5 115 3" xfId="4315" xr:uid="{6436A8E6-C06D-4E25-AC9E-BF6792EFBC86}"/>
    <cellStyle name="40% - Accent5 115 3 2" xfId="12078" xr:uid="{A04633AE-53E6-4E09-9614-3A7EECAAA361}"/>
    <cellStyle name="40% - Accent5 115 3 2 2" xfId="31103" xr:uid="{5320A95A-2BD6-4B7D-924D-A28816B75EAD}"/>
    <cellStyle name="40% - Accent5 115 3 2 3" xfId="46237" xr:uid="{56B25773-A7AF-44A6-87EF-1C3B43182EC6}"/>
    <cellStyle name="40% - Accent5 115 3 3" xfId="23559" xr:uid="{1BAFEACC-9456-48EC-B696-AE5F9E3ACEAA}"/>
    <cellStyle name="40% - Accent5 115 3 4" xfId="38693" xr:uid="{8CCE7579-7E47-42C6-BC5F-57598A5423BB}"/>
    <cellStyle name="40% - Accent5 115 4" xfId="9452" xr:uid="{6950306D-9312-4963-BDE2-9B3FD6F681D9}"/>
    <cellStyle name="40% - Accent5 115 4 2" xfId="28561" xr:uid="{F0DC5C17-E051-4FE3-9575-287B183A4ECE}"/>
    <cellStyle name="40% - Accent5 115 4 3" xfId="43695" xr:uid="{8248FA03-2905-4B1B-8D09-1CAD4912B8D8}"/>
    <cellStyle name="40% - Accent5 115 5" xfId="21017" xr:uid="{396DD560-306C-41F9-902B-28A5ACF8C906}"/>
    <cellStyle name="40% - Accent5 115 6" xfId="36151" xr:uid="{2C497B28-560B-4060-A7A9-1FBF154D8670}"/>
    <cellStyle name="40% - Accent5 116" xfId="1675" xr:uid="{C43909CA-8187-417E-AA81-3F9D4C5165D7}"/>
    <cellStyle name="40% - Accent5 116 2" xfId="6824" xr:uid="{2B4A38D6-8FCD-4896-AD9C-B718A2445FA6}"/>
    <cellStyle name="40% - Accent5 116 2 2" xfId="14581" xr:uid="{8C423BC9-2BB6-4D06-902A-3ED3AC1A548D}"/>
    <cellStyle name="40% - Accent5 116 2 2 2" xfId="33591" xr:uid="{C3BD3435-7B9C-4FC7-88E7-F461F16B9258}"/>
    <cellStyle name="40% - Accent5 116 2 2 3" xfId="48725" xr:uid="{7F5B3075-2FFF-4327-A99F-4F605367AEC5}"/>
    <cellStyle name="40% - Accent5 116 2 3" xfId="26047" xr:uid="{7A3E1966-441C-4A2E-8858-7CB2A5EFCF25}"/>
    <cellStyle name="40% - Accent5 116 2 4" xfId="41181" xr:uid="{EEC86498-B3AD-4F96-BE38-6116D4622FB1}"/>
    <cellStyle name="40% - Accent5 116 3" xfId="4329" xr:uid="{7693269A-4DD8-46D5-8945-B8DEF5F136F0}"/>
    <cellStyle name="40% - Accent5 116 3 2" xfId="12092" xr:uid="{8F9A3C3E-3058-4054-AD5B-9B846ACEFA42}"/>
    <cellStyle name="40% - Accent5 116 3 2 2" xfId="31117" xr:uid="{79AB5D7E-14A4-4BF3-8382-95945265990A}"/>
    <cellStyle name="40% - Accent5 116 3 2 3" xfId="46251" xr:uid="{7CD05409-D525-4EE0-8E09-D2FA7398B1BC}"/>
    <cellStyle name="40% - Accent5 116 3 3" xfId="23573" xr:uid="{6DFF8841-7258-4760-A951-B49264AD57A9}"/>
    <cellStyle name="40% - Accent5 116 3 4" xfId="38707" xr:uid="{B8FAB3B5-C841-43E1-84C9-5F13D563A273}"/>
    <cellStyle name="40% - Accent5 116 4" xfId="9466" xr:uid="{E731C69B-6DBC-4FE2-82F1-F798DD4AB621}"/>
    <cellStyle name="40% - Accent5 116 4 2" xfId="28575" xr:uid="{DE095907-391B-47E3-A682-9D0E1FF29F71}"/>
    <cellStyle name="40% - Accent5 116 4 3" xfId="43709" xr:uid="{E64AC5BE-5C56-4F33-AFD4-00D04C031195}"/>
    <cellStyle name="40% - Accent5 116 5" xfId="21031" xr:uid="{3CEF2155-8B5C-4A5E-A76F-8FCE02429C4C}"/>
    <cellStyle name="40% - Accent5 116 6" xfId="36165" xr:uid="{A0587207-DB48-459F-BE66-143D1D5F5A2C}"/>
    <cellStyle name="40% - Accent5 117" xfId="1689" xr:uid="{E44E8F0A-6D97-4BF4-9341-70E1E1AFF6AA}"/>
    <cellStyle name="40% - Accent5 117 2" xfId="6838" xr:uid="{6142F594-32BD-46E0-84C1-9118D4B00E59}"/>
    <cellStyle name="40% - Accent5 117 2 2" xfId="14595" xr:uid="{DFE84306-5419-421E-B472-C0DC32E94F99}"/>
    <cellStyle name="40% - Accent5 117 2 2 2" xfId="33605" xr:uid="{4473DA39-5908-406C-9C90-64F59A16B616}"/>
    <cellStyle name="40% - Accent5 117 2 2 3" xfId="48739" xr:uid="{479523A6-D94C-4984-919E-2FB7A0CB7A45}"/>
    <cellStyle name="40% - Accent5 117 2 3" xfId="26061" xr:uid="{1F5BD6C0-5A9A-4CB8-A7F4-304A32F17686}"/>
    <cellStyle name="40% - Accent5 117 2 4" xfId="41195" xr:uid="{5BB7AB41-2DE8-41E0-BE81-48B4DFDD4B3F}"/>
    <cellStyle name="40% - Accent5 117 3" xfId="4343" xr:uid="{277F9621-6117-4D38-BD60-91FB2C0CFF14}"/>
    <cellStyle name="40% - Accent5 117 3 2" xfId="12106" xr:uid="{AD2106A8-2B2B-4E74-8D5B-E658F5E265D6}"/>
    <cellStyle name="40% - Accent5 117 3 2 2" xfId="31131" xr:uid="{56531AB5-DB57-4C05-BF83-CEBDE508DC01}"/>
    <cellStyle name="40% - Accent5 117 3 2 3" xfId="46265" xr:uid="{DCEDF9F9-5E0E-40A7-B5E7-C607659F4719}"/>
    <cellStyle name="40% - Accent5 117 3 3" xfId="23587" xr:uid="{B5BEE7B6-1F43-42B1-BF6F-0DF422AEE8BD}"/>
    <cellStyle name="40% - Accent5 117 3 4" xfId="38721" xr:uid="{FC94E8AD-5327-42C4-B033-45618A585303}"/>
    <cellStyle name="40% - Accent5 117 4" xfId="9480" xr:uid="{9887D837-99C2-499A-BB96-FDDFA9F87DC0}"/>
    <cellStyle name="40% - Accent5 117 4 2" xfId="28589" xr:uid="{CEC5D9B4-84FD-40A3-95AD-994F6642CF12}"/>
    <cellStyle name="40% - Accent5 117 4 3" xfId="43723" xr:uid="{BB1358FD-64F6-4F97-ACDF-653BBEEB0486}"/>
    <cellStyle name="40% - Accent5 117 5" xfId="21045" xr:uid="{FEDA2275-188E-473C-BADC-D57CF86CDADD}"/>
    <cellStyle name="40% - Accent5 117 6" xfId="36179" xr:uid="{1F16231D-05BD-4861-B10E-BF39A9C33E30}"/>
    <cellStyle name="40% - Accent5 118" xfId="1703" xr:uid="{76C5998A-CD28-48A1-9363-3B6735C8A5C0}"/>
    <cellStyle name="40% - Accent5 118 2" xfId="6852" xr:uid="{B9945C5D-297C-4BB8-A981-3482D0A08D2B}"/>
    <cellStyle name="40% - Accent5 118 2 2" xfId="14609" xr:uid="{F39CFDD2-CCEE-498E-BCCE-C20D9B965066}"/>
    <cellStyle name="40% - Accent5 118 2 2 2" xfId="33619" xr:uid="{22DFFE02-9B1C-4893-BAB9-1E8814A9A72E}"/>
    <cellStyle name="40% - Accent5 118 2 2 3" xfId="48753" xr:uid="{70BF95A1-7477-432F-8F44-DDE23A54F326}"/>
    <cellStyle name="40% - Accent5 118 2 3" xfId="26075" xr:uid="{05D1DD5C-47C7-4CE6-A22C-F4B30DD8C0C1}"/>
    <cellStyle name="40% - Accent5 118 2 4" xfId="41209" xr:uid="{72543A99-1337-433A-B3E3-FBB044C1753E}"/>
    <cellStyle name="40% - Accent5 118 3" xfId="4357" xr:uid="{231B8540-8DFF-49EE-8B2C-E6F5A076D088}"/>
    <cellStyle name="40% - Accent5 118 3 2" xfId="12120" xr:uid="{A2D2243E-0C9A-48F8-B3E6-1BC459B8ADD6}"/>
    <cellStyle name="40% - Accent5 118 3 2 2" xfId="31145" xr:uid="{E298A42B-0613-44AD-9B13-6F3268322829}"/>
    <cellStyle name="40% - Accent5 118 3 2 3" xfId="46279" xr:uid="{E483FFC3-E58C-4835-A369-BF4A685ACCD7}"/>
    <cellStyle name="40% - Accent5 118 3 3" xfId="23601" xr:uid="{A06957E2-7931-4B05-BA84-B2AB9ADFF4C5}"/>
    <cellStyle name="40% - Accent5 118 3 4" xfId="38735" xr:uid="{A8A5BC92-C1AA-4445-89E6-CF6D73C406DA}"/>
    <cellStyle name="40% - Accent5 118 4" xfId="9494" xr:uid="{25330AC4-E978-44D4-ABAC-8834397B86C9}"/>
    <cellStyle name="40% - Accent5 118 4 2" xfId="28603" xr:uid="{56A8C8B4-26C6-413E-AEF4-9B1FBCA6B771}"/>
    <cellStyle name="40% - Accent5 118 4 3" xfId="43737" xr:uid="{BD31DCB9-33FA-4D90-AD0E-B7D43AF68B26}"/>
    <cellStyle name="40% - Accent5 118 5" xfId="21059" xr:uid="{024BF81E-F167-4D0B-B66E-E0F145980256}"/>
    <cellStyle name="40% - Accent5 118 6" xfId="36193" xr:uid="{8A811345-236C-4120-AAD6-B90353E8C7C5}"/>
    <cellStyle name="40% - Accent5 119" xfId="1717" xr:uid="{09245972-73F9-4D93-8264-681920DAB13C}"/>
    <cellStyle name="40% - Accent5 119 2" xfId="6866" xr:uid="{5B7E5FE7-B649-4DD5-BA87-BD0B5F9BB270}"/>
    <cellStyle name="40% - Accent5 119 2 2" xfId="14623" xr:uid="{5F4D1A8D-C3FE-4A89-B6A4-8C78F7954E33}"/>
    <cellStyle name="40% - Accent5 119 2 2 2" xfId="33633" xr:uid="{0A517FE3-23BD-4D12-B707-5CB1571EA235}"/>
    <cellStyle name="40% - Accent5 119 2 2 3" xfId="48767" xr:uid="{6032DBC9-EEE2-4E91-AA87-7AA72BFF74F5}"/>
    <cellStyle name="40% - Accent5 119 2 3" xfId="26089" xr:uid="{0BA24EA1-E676-4E82-A81B-71768FFFF65B}"/>
    <cellStyle name="40% - Accent5 119 2 4" xfId="41223" xr:uid="{A20C0017-5362-4023-8065-C8F94C3BBB57}"/>
    <cellStyle name="40% - Accent5 119 3" xfId="4371" xr:uid="{6FD3AFE6-C720-4335-8FBD-90B9789D1A04}"/>
    <cellStyle name="40% - Accent5 119 3 2" xfId="12134" xr:uid="{B75CD300-3CBB-49AC-A1D8-6650DD88D25A}"/>
    <cellStyle name="40% - Accent5 119 3 2 2" xfId="31159" xr:uid="{DCC5791D-877C-4B2D-A9C8-A4C0C17B68E5}"/>
    <cellStyle name="40% - Accent5 119 3 2 3" xfId="46293" xr:uid="{6EA12CF8-EEE6-4956-A9EA-7CA1E860F71D}"/>
    <cellStyle name="40% - Accent5 119 3 3" xfId="23615" xr:uid="{96C896D8-0F79-4868-9494-87A38236A066}"/>
    <cellStyle name="40% - Accent5 119 3 4" xfId="38749" xr:uid="{61D9A874-D32D-4532-B1C0-FB011CED993D}"/>
    <cellStyle name="40% - Accent5 119 4" xfId="9508" xr:uid="{416A3CA2-6397-4AFD-BEC6-30FD94B9D308}"/>
    <cellStyle name="40% - Accent5 119 4 2" xfId="28617" xr:uid="{42E733DD-166D-4B25-B8A1-95EF4ACBAC25}"/>
    <cellStyle name="40% - Accent5 119 4 3" xfId="43751" xr:uid="{8FA2DF91-D52A-4D49-AC03-FDAB8877D945}"/>
    <cellStyle name="40% - Accent5 119 5" xfId="21073" xr:uid="{E4DC16FE-2F85-4489-8389-031A0223E606}"/>
    <cellStyle name="40% - Accent5 119 6" xfId="36207" xr:uid="{E587A002-65D4-4DC3-A1BA-ADE7E612F3CE}"/>
    <cellStyle name="40% - Accent5 12" xfId="219" xr:uid="{251277C1-88D7-45BD-9F72-883903AA4A75}"/>
    <cellStyle name="40% - Accent5 12 2" xfId="5362" xr:uid="{91F9DACE-22E3-46EE-BD6E-9769CDE14E24}"/>
    <cellStyle name="40% - Accent5 12 2 2" xfId="13119" xr:uid="{FA5AD5D3-1853-4EA8-A88E-56E092A084C1}"/>
    <cellStyle name="40% - Accent5 12 2 2 2" xfId="32129" xr:uid="{BB6C6E81-6E91-4919-ABEB-D9CF2D6FE610}"/>
    <cellStyle name="40% - Accent5 12 2 2 3" xfId="47263" xr:uid="{2A8C3713-A098-45CA-8053-E20FA0CDE2E7}"/>
    <cellStyle name="40% - Accent5 12 2 3" xfId="24585" xr:uid="{EBF057FB-0462-483D-8C17-94FBD00B2336}"/>
    <cellStyle name="40% - Accent5 12 2 4" xfId="39719" xr:uid="{68416B3F-C082-4017-942A-1BDC8293A9B1}"/>
    <cellStyle name="40% - Accent5 12 3" xfId="2873" xr:uid="{8E2B4991-2589-48E3-91EC-D669E09E1022}"/>
    <cellStyle name="40% - Accent5 12 3 2" xfId="10636" xr:uid="{EF903383-2AEA-4B6D-B271-52DC2490A762}"/>
    <cellStyle name="40% - Accent5 12 3 2 2" xfId="29661" xr:uid="{C2BED6FA-5B59-4FB5-86BE-EEE14A274F7F}"/>
    <cellStyle name="40% - Accent5 12 3 2 3" xfId="44795" xr:uid="{FBA860AF-90C6-420E-9B76-DE01E10AF3D0}"/>
    <cellStyle name="40% - Accent5 12 3 3" xfId="22117" xr:uid="{AF9AD114-6105-4CA7-BDCB-B7788D693599}"/>
    <cellStyle name="40% - Accent5 12 3 4" xfId="37251" xr:uid="{9D609C12-CCBA-434D-B9AD-98C4DF809994}"/>
    <cellStyle name="40% - Accent5 12 4" xfId="8010" xr:uid="{99DEE655-7EEC-40D8-A455-2EE827533160}"/>
    <cellStyle name="40% - Accent5 12 4 2" xfId="27119" xr:uid="{EEE1D8A0-715A-4BA4-AE77-328D8FD9244B}"/>
    <cellStyle name="40% - Accent5 12 4 3" xfId="42253" xr:uid="{0CF9C69D-40BE-4106-AFEC-330D6108BA7F}"/>
    <cellStyle name="40% - Accent5 12 5" xfId="19575" xr:uid="{B18BC8DC-FE7E-464E-84CA-FE6D35C01220}"/>
    <cellStyle name="40% - Accent5 12 6" xfId="34709" xr:uid="{258EAD13-43A6-4A05-BDB6-3B919C8FFC2B}"/>
    <cellStyle name="40% - Accent5 120" xfId="1731" xr:uid="{6E3C0752-A3A1-4086-A46A-B3619755043D}"/>
    <cellStyle name="40% - Accent5 120 2" xfId="6880" xr:uid="{AF494B36-2593-4949-A63C-FD1781F93EF4}"/>
    <cellStyle name="40% - Accent5 120 2 2" xfId="14637" xr:uid="{1770FCB1-1E06-4E66-B5AB-BA1889FEBC2C}"/>
    <cellStyle name="40% - Accent5 120 2 2 2" xfId="33647" xr:uid="{DA79C7EB-BB14-4461-ABB6-159023C0E627}"/>
    <cellStyle name="40% - Accent5 120 2 2 3" xfId="48781" xr:uid="{D5B99305-7460-46D4-A9E5-33BD0BC792FB}"/>
    <cellStyle name="40% - Accent5 120 2 3" xfId="26103" xr:uid="{9C294423-08EE-4E3D-A66A-22E9FF4F450F}"/>
    <cellStyle name="40% - Accent5 120 2 4" xfId="41237" xr:uid="{1A81A043-ED17-4595-A6E8-0D6C96528B18}"/>
    <cellStyle name="40% - Accent5 120 3" xfId="4385" xr:uid="{7F6910C6-A988-44F8-8B34-FA02BFE9A7B5}"/>
    <cellStyle name="40% - Accent5 120 3 2" xfId="12148" xr:uid="{D4688EDF-238E-4042-A228-EB585BABFE23}"/>
    <cellStyle name="40% - Accent5 120 3 2 2" xfId="31173" xr:uid="{1D17617D-7D03-48F8-8430-8C1C2B08C8C8}"/>
    <cellStyle name="40% - Accent5 120 3 2 3" xfId="46307" xr:uid="{F9810308-7CA1-42E2-BF47-9C8D7A82BDF7}"/>
    <cellStyle name="40% - Accent5 120 3 3" xfId="23629" xr:uid="{12920C7A-D8FC-48EF-9C96-BADED4D8E893}"/>
    <cellStyle name="40% - Accent5 120 3 4" xfId="38763" xr:uid="{2DCDADBB-1E30-4D7A-993F-267BE7E090C5}"/>
    <cellStyle name="40% - Accent5 120 4" xfId="9522" xr:uid="{15FB31F2-9320-43EE-A218-9E7C7A1A82B6}"/>
    <cellStyle name="40% - Accent5 120 4 2" xfId="28631" xr:uid="{606A75BB-F6CE-4C16-887F-5D62B45DCCCB}"/>
    <cellStyle name="40% - Accent5 120 4 3" xfId="43765" xr:uid="{423A2334-A189-4632-BED3-4E681B59BCA4}"/>
    <cellStyle name="40% - Accent5 120 5" xfId="21087" xr:uid="{96224FF9-E8DA-467B-B67E-8CEE7EC99F57}"/>
    <cellStyle name="40% - Accent5 120 6" xfId="36221" xr:uid="{5FFE497E-087E-4A81-973E-A918119CE45E}"/>
    <cellStyle name="40% - Accent5 121" xfId="1745" xr:uid="{00C3AD57-A2E0-4401-9348-079A592F6025}"/>
    <cellStyle name="40% - Accent5 121 2" xfId="6894" xr:uid="{375884D0-8B8A-48A9-B902-0D5266032D5E}"/>
    <cellStyle name="40% - Accent5 121 2 2" xfId="14651" xr:uid="{646D5E95-0A15-46CC-ABF9-41459FC58AB0}"/>
    <cellStyle name="40% - Accent5 121 2 2 2" xfId="33661" xr:uid="{6C756304-B6D9-4596-8A40-F4B8E91C592D}"/>
    <cellStyle name="40% - Accent5 121 2 2 3" xfId="48795" xr:uid="{99EFF9A1-CAAA-42EF-8FBE-D0FB12D98416}"/>
    <cellStyle name="40% - Accent5 121 2 3" xfId="26117" xr:uid="{F085168B-BEFF-4160-84E8-270B45D6BD8B}"/>
    <cellStyle name="40% - Accent5 121 2 4" xfId="41251" xr:uid="{F46910DA-1DD1-46C8-9816-517B52A34777}"/>
    <cellStyle name="40% - Accent5 121 3" xfId="4399" xr:uid="{582F4115-822F-4FC6-8BD6-4499A649D67E}"/>
    <cellStyle name="40% - Accent5 121 3 2" xfId="12162" xr:uid="{FECD872E-995F-40E6-82C0-BFE346BB4506}"/>
    <cellStyle name="40% - Accent5 121 3 2 2" xfId="31187" xr:uid="{BF67D528-F6C2-410B-8AFB-87AFB4D26E56}"/>
    <cellStyle name="40% - Accent5 121 3 2 3" xfId="46321" xr:uid="{F6644820-222F-499A-BAB2-E46AFBE20E75}"/>
    <cellStyle name="40% - Accent5 121 3 3" xfId="23643" xr:uid="{3DCC81F2-B167-4032-BA09-96B8540361B2}"/>
    <cellStyle name="40% - Accent5 121 3 4" xfId="38777" xr:uid="{B9D66FA1-BC49-4235-837C-1FEA954D27FA}"/>
    <cellStyle name="40% - Accent5 121 4" xfId="9536" xr:uid="{C66FB15A-C6AE-4ECF-A289-79BEC96C1A91}"/>
    <cellStyle name="40% - Accent5 121 4 2" xfId="28645" xr:uid="{8E705C31-BB55-48A8-9B75-A5FBB9599B0A}"/>
    <cellStyle name="40% - Accent5 121 4 3" xfId="43779" xr:uid="{117C5018-0F14-4F76-8A01-5526031A273B}"/>
    <cellStyle name="40% - Accent5 121 5" xfId="21101" xr:uid="{24A29A18-6D63-4A25-AA68-D36120442E34}"/>
    <cellStyle name="40% - Accent5 121 6" xfId="36235" xr:uid="{06A45705-6802-4302-ACDF-EF8FB4E88932}"/>
    <cellStyle name="40% - Accent5 122" xfId="1759" xr:uid="{B9AC3148-A6F1-4FDD-8FAB-7B97975BEBEB}"/>
    <cellStyle name="40% - Accent5 122 2" xfId="6908" xr:uid="{DCB25665-FE13-4A4B-A44D-524C8A752C86}"/>
    <cellStyle name="40% - Accent5 122 2 2" xfId="14665" xr:uid="{D17D8E44-1304-4BA1-B7C6-65953B6BA762}"/>
    <cellStyle name="40% - Accent5 122 2 2 2" xfId="33675" xr:uid="{35EEAED8-8E37-4A2D-BE23-37082FE2FD3E}"/>
    <cellStyle name="40% - Accent5 122 2 2 3" xfId="48809" xr:uid="{DCD9DC58-EB13-46D6-9027-E5188D2068FB}"/>
    <cellStyle name="40% - Accent5 122 2 3" xfId="26131" xr:uid="{ECD878B1-ACF6-4556-8545-51E544E881A7}"/>
    <cellStyle name="40% - Accent5 122 2 4" xfId="41265" xr:uid="{FC2EEB6A-C1FF-45A7-9E17-338CA0C492CB}"/>
    <cellStyle name="40% - Accent5 122 3" xfId="4413" xr:uid="{2C8C91AC-0929-4651-BB1D-466A6D5FF299}"/>
    <cellStyle name="40% - Accent5 122 3 2" xfId="12176" xr:uid="{ED381EB1-51A3-4F1C-B0F5-F4F2B72D1117}"/>
    <cellStyle name="40% - Accent5 122 3 2 2" xfId="31201" xr:uid="{1385B579-2687-420C-AA6B-AA38ABE3BE49}"/>
    <cellStyle name="40% - Accent5 122 3 2 3" xfId="46335" xr:uid="{51AD5ED2-A714-4361-8E9E-814BCB14C26D}"/>
    <cellStyle name="40% - Accent5 122 3 3" xfId="23657" xr:uid="{A9F0A3BC-FA32-471B-8297-6AF3EA7339AB}"/>
    <cellStyle name="40% - Accent5 122 3 4" xfId="38791" xr:uid="{AC7E320A-FB76-4847-BE92-30B99A79F262}"/>
    <cellStyle name="40% - Accent5 122 4" xfId="9550" xr:uid="{71F2C440-24CB-4950-BC7F-23C2F206DD62}"/>
    <cellStyle name="40% - Accent5 122 4 2" xfId="28659" xr:uid="{FDC6CBF4-7D9E-4103-9C8B-EB589A80C99B}"/>
    <cellStyle name="40% - Accent5 122 4 3" xfId="43793" xr:uid="{D6735036-0A07-438A-82F9-8EBEE767D3F4}"/>
    <cellStyle name="40% - Accent5 122 5" xfId="21115" xr:uid="{C9619B14-5009-46A2-A439-0EB4697E6CF5}"/>
    <cellStyle name="40% - Accent5 122 6" xfId="36249" xr:uid="{A3259EEB-23D9-4930-A923-9FC4E3BE8E74}"/>
    <cellStyle name="40% - Accent5 123" xfId="1773" xr:uid="{55232607-2DE2-4E85-A244-34224B623476}"/>
    <cellStyle name="40% - Accent5 123 2" xfId="6922" xr:uid="{3E784895-7073-4CD9-A594-BB5EBAE26AF9}"/>
    <cellStyle name="40% - Accent5 123 2 2" xfId="14679" xr:uid="{1BF9ADA7-A225-49B4-A4A6-DDCCCF90F2CE}"/>
    <cellStyle name="40% - Accent5 123 2 2 2" xfId="33689" xr:uid="{06A4E2AE-FF5F-4817-BDF8-64A1F84C4E59}"/>
    <cellStyle name="40% - Accent5 123 2 2 3" xfId="48823" xr:uid="{3E41A7CA-CCDE-4E66-980C-65873AF54FA5}"/>
    <cellStyle name="40% - Accent5 123 2 3" xfId="26145" xr:uid="{CC4E431D-ED28-41FF-A6FA-75D99EA9E5EC}"/>
    <cellStyle name="40% - Accent5 123 2 4" xfId="41279" xr:uid="{62594D6C-C63B-4934-A95A-1633219E331E}"/>
    <cellStyle name="40% - Accent5 123 3" xfId="4427" xr:uid="{417399F4-B2D7-4CD9-A88D-35F683D5A26B}"/>
    <cellStyle name="40% - Accent5 123 3 2" xfId="12190" xr:uid="{99986C43-A933-4CBA-887C-8056B226B815}"/>
    <cellStyle name="40% - Accent5 123 3 2 2" xfId="31215" xr:uid="{55AC2E43-9D2C-4408-B381-0E7ADEA14A2A}"/>
    <cellStyle name="40% - Accent5 123 3 2 3" xfId="46349" xr:uid="{23032169-CD02-4FA1-8184-04C98D23BEE3}"/>
    <cellStyle name="40% - Accent5 123 3 3" xfId="23671" xr:uid="{20736540-56D7-4661-A184-D6B7BF4F430C}"/>
    <cellStyle name="40% - Accent5 123 3 4" xfId="38805" xr:uid="{A70BE0A4-DC12-4424-B4D9-27AD45F19C12}"/>
    <cellStyle name="40% - Accent5 123 4" xfId="9564" xr:uid="{2CC2DEA2-7B89-47C0-9327-71EDE1F0926B}"/>
    <cellStyle name="40% - Accent5 123 4 2" xfId="28673" xr:uid="{9063B5CA-9839-4AE7-8132-E8A387E0B18B}"/>
    <cellStyle name="40% - Accent5 123 4 3" xfId="43807" xr:uid="{6BE8D5C4-674A-427B-A2CC-FCD490F9AAD0}"/>
    <cellStyle name="40% - Accent5 123 5" xfId="21129" xr:uid="{96D5FA89-0546-4158-8E30-C703CE4D0DBC}"/>
    <cellStyle name="40% - Accent5 123 6" xfId="36263" xr:uid="{E0D7D8B0-61B4-4345-B031-2F32D2358B71}"/>
    <cellStyle name="40% - Accent5 124" xfId="1787" xr:uid="{98651F6D-AED7-4D4D-9626-06DC36E0A9A2}"/>
    <cellStyle name="40% - Accent5 124 2" xfId="6936" xr:uid="{DEFC87E7-6196-4AB5-8B1F-B10034C10932}"/>
    <cellStyle name="40% - Accent5 124 2 2" xfId="14693" xr:uid="{1125C08D-ED85-4B43-806B-BF859BAD53AF}"/>
    <cellStyle name="40% - Accent5 124 2 2 2" xfId="33703" xr:uid="{57EE62EE-877C-4504-9E70-C70980E72C67}"/>
    <cellStyle name="40% - Accent5 124 2 2 3" xfId="48837" xr:uid="{1A2EAA14-0DE7-4D08-8290-13817D5EB51E}"/>
    <cellStyle name="40% - Accent5 124 2 3" xfId="26159" xr:uid="{7C20C40F-07BC-4EFF-A1EA-50055EA0167D}"/>
    <cellStyle name="40% - Accent5 124 2 4" xfId="41293" xr:uid="{BC4B193E-A018-40FA-88E0-952DCE88082D}"/>
    <cellStyle name="40% - Accent5 124 3" xfId="4441" xr:uid="{E2D86B51-3AB9-437E-8274-3BDDB926C7FF}"/>
    <cellStyle name="40% - Accent5 124 3 2" xfId="12204" xr:uid="{D6D99296-D460-478E-B9BE-CA68C7B8CA72}"/>
    <cellStyle name="40% - Accent5 124 3 2 2" xfId="31229" xr:uid="{9B1302AF-6A57-43B0-B228-4894B2980F64}"/>
    <cellStyle name="40% - Accent5 124 3 2 3" xfId="46363" xr:uid="{33E42D71-DC4D-4A1F-9940-148A021EB011}"/>
    <cellStyle name="40% - Accent5 124 3 3" xfId="23685" xr:uid="{8E2491C1-0095-4338-945C-44E02386537D}"/>
    <cellStyle name="40% - Accent5 124 3 4" xfId="38819" xr:uid="{C15FB1F9-93A3-4260-BC69-5926A9F9738C}"/>
    <cellStyle name="40% - Accent5 124 4" xfId="9578" xr:uid="{680AD260-4568-4CFF-8259-B3BB8B7C0009}"/>
    <cellStyle name="40% - Accent5 124 4 2" xfId="28687" xr:uid="{09A19A6C-18A3-47D1-A808-93C7B65903E7}"/>
    <cellStyle name="40% - Accent5 124 4 3" xfId="43821" xr:uid="{210745FC-C73F-4B6A-AF40-B7F940AC0BC6}"/>
    <cellStyle name="40% - Accent5 124 5" xfId="21143" xr:uid="{E1896B94-915C-425D-A0F5-650231043D95}"/>
    <cellStyle name="40% - Accent5 124 6" xfId="36277" xr:uid="{7262E7FB-FDC7-40AE-A987-406A344E1569}"/>
    <cellStyle name="40% - Accent5 125" xfId="1801" xr:uid="{3F1AC32D-D389-45A7-B8BB-2136DF62D769}"/>
    <cellStyle name="40% - Accent5 125 2" xfId="6950" xr:uid="{AE9356B5-1F0E-49A5-B3C3-5F539E0A647C}"/>
    <cellStyle name="40% - Accent5 125 2 2" xfId="14707" xr:uid="{755CE866-D852-4B3D-B132-0476CBA60337}"/>
    <cellStyle name="40% - Accent5 125 2 2 2" xfId="33717" xr:uid="{D2528BFC-236A-4AE1-B25D-49334F3FE0E6}"/>
    <cellStyle name="40% - Accent5 125 2 2 3" xfId="48851" xr:uid="{89B70834-6791-424F-BE4F-8B3DF13AA109}"/>
    <cellStyle name="40% - Accent5 125 2 3" xfId="26173" xr:uid="{BD00791F-D1F8-4E7E-B7C8-37826AAF4681}"/>
    <cellStyle name="40% - Accent5 125 2 4" xfId="41307" xr:uid="{F12C000A-DFE3-4121-BB70-5B1B2A04B888}"/>
    <cellStyle name="40% - Accent5 125 3" xfId="4455" xr:uid="{ADD72A1B-6A3A-474D-8640-81D8025E8473}"/>
    <cellStyle name="40% - Accent5 125 3 2" xfId="12218" xr:uid="{F504FC5A-6E49-41AE-9212-B0788F2C36D4}"/>
    <cellStyle name="40% - Accent5 125 3 2 2" xfId="31243" xr:uid="{77B2C55D-1746-4C88-B896-860C2D372966}"/>
    <cellStyle name="40% - Accent5 125 3 2 3" xfId="46377" xr:uid="{1380DCC3-22C2-4BCA-9112-39936725F09E}"/>
    <cellStyle name="40% - Accent5 125 3 3" xfId="23699" xr:uid="{295A151E-3F1E-4273-A944-8B0C81C8E7C6}"/>
    <cellStyle name="40% - Accent5 125 3 4" xfId="38833" xr:uid="{8BF924BB-19BD-401A-A55F-C774CFEC7F74}"/>
    <cellStyle name="40% - Accent5 125 4" xfId="9592" xr:uid="{98FD1E66-9E82-464F-96C8-377F22BCDDAF}"/>
    <cellStyle name="40% - Accent5 125 4 2" xfId="28701" xr:uid="{4F6B5896-2B2C-4E9D-AD13-D022D38BE0F6}"/>
    <cellStyle name="40% - Accent5 125 4 3" xfId="43835" xr:uid="{6C19D27B-7B45-49DF-A759-204D3694082C}"/>
    <cellStyle name="40% - Accent5 125 5" xfId="21157" xr:uid="{988CD7F1-D678-4440-9A65-1D65836339D7}"/>
    <cellStyle name="40% - Accent5 125 6" xfId="36291" xr:uid="{930418D2-F519-4B7D-8AE8-471A3BEE318C}"/>
    <cellStyle name="40% - Accent5 126" xfId="1815" xr:uid="{3B80252D-C916-46E4-A7B1-A53574B14AF0}"/>
    <cellStyle name="40% - Accent5 126 2" xfId="6964" xr:uid="{9BCD2673-5BA8-4D47-BC64-0B14F324AB68}"/>
    <cellStyle name="40% - Accent5 126 2 2" xfId="14721" xr:uid="{7D003DE0-6DEB-458C-8377-A4479B973CA9}"/>
    <cellStyle name="40% - Accent5 126 2 2 2" xfId="33731" xr:uid="{348A749F-8C77-4CB9-974E-95CB8A7EFDDB}"/>
    <cellStyle name="40% - Accent5 126 2 2 3" xfId="48865" xr:uid="{E60BBA22-8502-4C56-90D3-4F01481F0E82}"/>
    <cellStyle name="40% - Accent5 126 2 3" xfId="26187" xr:uid="{1FD5F8E1-8ECE-42F9-BECE-06A952C8972B}"/>
    <cellStyle name="40% - Accent5 126 2 4" xfId="41321" xr:uid="{DB794205-5267-4066-80F1-923C2BD509D4}"/>
    <cellStyle name="40% - Accent5 126 3" xfId="4469" xr:uid="{52A213AA-DC33-4871-9543-802257CCA738}"/>
    <cellStyle name="40% - Accent5 126 3 2" xfId="12232" xr:uid="{229C2E17-59B7-4469-A543-E7D0198DDAC2}"/>
    <cellStyle name="40% - Accent5 126 3 2 2" xfId="31257" xr:uid="{74157D22-37DD-47FB-A026-89072DBCBC0E}"/>
    <cellStyle name="40% - Accent5 126 3 2 3" xfId="46391" xr:uid="{1E3684BF-C50B-48B5-B2A9-B037D5498038}"/>
    <cellStyle name="40% - Accent5 126 3 3" xfId="23713" xr:uid="{76CACF79-C839-4A1A-85B8-2FDF66FE7A6E}"/>
    <cellStyle name="40% - Accent5 126 3 4" xfId="38847" xr:uid="{590FD4E3-400D-461F-BC40-F7D055AC3021}"/>
    <cellStyle name="40% - Accent5 126 4" xfId="9606" xr:uid="{29123C64-503B-421B-9EB5-96D950D7AF1F}"/>
    <cellStyle name="40% - Accent5 126 4 2" xfId="28715" xr:uid="{E8EE5FD2-7007-4EAD-9608-EFE2A1561ABE}"/>
    <cellStyle name="40% - Accent5 126 4 3" xfId="43849" xr:uid="{1C7ED1CB-760B-419E-9B71-91A5C6E0F203}"/>
    <cellStyle name="40% - Accent5 126 5" xfId="21171" xr:uid="{3737B394-F96C-4ECC-8873-1A8247BC0659}"/>
    <cellStyle name="40% - Accent5 126 6" xfId="36305" xr:uid="{14EA3DA5-FA30-4BBD-8556-FE0712777FF3}"/>
    <cellStyle name="40% - Accent5 127" xfId="1829" xr:uid="{DF80CD96-0BC1-447F-99A5-64B0AAB9EE15}"/>
    <cellStyle name="40% - Accent5 127 2" xfId="6978" xr:uid="{5A6FEEEE-1A33-40D0-A6CD-362CA4754532}"/>
    <cellStyle name="40% - Accent5 127 2 2" xfId="14735" xr:uid="{D454A12A-CE21-43D6-B7E6-FB1DE9E29729}"/>
    <cellStyle name="40% - Accent5 127 2 2 2" xfId="33745" xr:uid="{02FDEAF3-EC18-46DD-BF22-22C805A60778}"/>
    <cellStyle name="40% - Accent5 127 2 2 3" xfId="48879" xr:uid="{ABAE11EF-1246-4B37-BCA4-9312B7F48407}"/>
    <cellStyle name="40% - Accent5 127 2 3" xfId="26201" xr:uid="{B1D67695-15A3-4B62-BD73-D2B8067E35B4}"/>
    <cellStyle name="40% - Accent5 127 2 4" xfId="41335" xr:uid="{48EC5C80-485F-4109-BC53-86782E6E36E9}"/>
    <cellStyle name="40% - Accent5 127 3" xfId="4483" xr:uid="{05BCCD95-5A37-4DCD-9938-5856B762DC61}"/>
    <cellStyle name="40% - Accent5 127 3 2" xfId="12246" xr:uid="{02F8679E-6150-43C0-8870-54F0AB5E2E16}"/>
    <cellStyle name="40% - Accent5 127 3 2 2" xfId="31271" xr:uid="{0338ED0B-7D0F-4CFC-ACDB-DA0950BEDADC}"/>
    <cellStyle name="40% - Accent5 127 3 2 3" xfId="46405" xr:uid="{711EED91-DB59-4745-88BA-A8A3CBB0D400}"/>
    <cellStyle name="40% - Accent5 127 3 3" xfId="23727" xr:uid="{170DC52F-EB71-4556-9D74-6171F2CF7BD7}"/>
    <cellStyle name="40% - Accent5 127 3 4" xfId="38861" xr:uid="{07D35AC1-E472-4C25-9A48-68B0833FAEC1}"/>
    <cellStyle name="40% - Accent5 127 4" xfId="9620" xr:uid="{AF320DA1-53C2-4AC5-B74C-9F1635BE55D2}"/>
    <cellStyle name="40% - Accent5 127 4 2" xfId="28729" xr:uid="{B9084937-566E-4CB6-83E4-B2BA6208A621}"/>
    <cellStyle name="40% - Accent5 127 4 3" xfId="43863" xr:uid="{CFE52506-7717-4232-BBA1-AE11FD3F8046}"/>
    <cellStyle name="40% - Accent5 127 5" xfId="21185" xr:uid="{3854091E-A427-4CFB-B480-97D8DAC520B3}"/>
    <cellStyle name="40% - Accent5 127 6" xfId="36319" xr:uid="{E27569DA-22C1-4BE5-8B75-C421D561F940}"/>
    <cellStyle name="40% - Accent5 128" xfId="1843" xr:uid="{F7CC9376-4F6A-4AB3-BD40-FADE218AECD3}"/>
    <cellStyle name="40% - Accent5 128 2" xfId="6992" xr:uid="{5FF39450-3A20-4B9E-BDCA-A666D034F780}"/>
    <cellStyle name="40% - Accent5 128 2 2" xfId="14749" xr:uid="{983A8BF6-A412-4FC4-B3EB-9CBC12856291}"/>
    <cellStyle name="40% - Accent5 128 2 2 2" xfId="33759" xr:uid="{BB7B98B6-87FC-4E60-A652-F923EFCF8D2E}"/>
    <cellStyle name="40% - Accent5 128 2 2 3" xfId="48893" xr:uid="{74AC4584-94CF-4705-9914-17066836696A}"/>
    <cellStyle name="40% - Accent5 128 2 3" xfId="26215" xr:uid="{BEF4A0D6-D2ED-4516-82FE-D6C5B5EDF92E}"/>
    <cellStyle name="40% - Accent5 128 2 4" xfId="41349" xr:uid="{CAC9F340-854F-4A26-B0F5-B2B06DE64C7F}"/>
    <cellStyle name="40% - Accent5 128 3" xfId="4497" xr:uid="{F6FF082E-179E-4ED6-854B-CA2C737FC92B}"/>
    <cellStyle name="40% - Accent5 128 3 2" xfId="12260" xr:uid="{277A547B-D793-4D4D-820B-77F27FAF9B0A}"/>
    <cellStyle name="40% - Accent5 128 3 2 2" xfId="31285" xr:uid="{ADEE6CE0-3033-4DEE-AC72-C5812701DAE5}"/>
    <cellStyle name="40% - Accent5 128 3 2 3" xfId="46419" xr:uid="{0FF9421C-72D7-4C5C-ABD7-0D5C26371531}"/>
    <cellStyle name="40% - Accent5 128 3 3" xfId="23741" xr:uid="{7F448D19-1229-4F61-A822-F3D86F14F83D}"/>
    <cellStyle name="40% - Accent5 128 3 4" xfId="38875" xr:uid="{F2A268C5-9F62-4D8B-A598-8A9146E2F50C}"/>
    <cellStyle name="40% - Accent5 128 4" xfId="9634" xr:uid="{63B7B893-6F8E-4F86-8094-8F56BF38D2F7}"/>
    <cellStyle name="40% - Accent5 128 4 2" xfId="28743" xr:uid="{1443A4DD-B6A2-43D6-9494-2044BDEB2117}"/>
    <cellStyle name="40% - Accent5 128 4 3" xfId="43877" xr:uid="{37DE4706-9DF4-4121-AC45-99FF6B465F11}"/>
    <cellStyle name="40% - Accent5 128 5" xfId="21199" xr:uid="{443BFA2C-DB02-46CB-8381-6D8C83E4EA3A}"/>
    <cellStyle name="40% - Accent5 128 6" xfId="36333" xr:uid="{691A586B-0C5B-4527-B7AA-DCA50A254DAA}"/>
    <cellStyle name="40% - Accent5 129" xfId="1857" xr:uid="{AB1598E8-6081-41B9-A7E3-38537221EC0C}"/>
    <cellStyle name="40% - Accent5 129 2" xfId="7006" xr:uid="{B5062426-17D1-4702-8B13-29C4A4FFC715}"/>
    <cellStyle name="40% - Accent5 129 2 2" xfId="14763" xr:uid="{0F42CF7F-74AD-488A-A862-B7C0920BC198}"/>
    <cellStyle name="40% - Accent5 129 2 2 2" xfId="33773" xr:uid="{DF6CA67F-3276-45B6-895D-D95BB4806BDF}"/>
    <cellStyle name="40% - Accent5 129 2 2 3" xfId="48907" xr:uid="{DF2BE609-3F1F-472A-AD9B-C811C2D7E4BD}"/>
    <cellStyle name="40% - Accent5 129 2 3" xfId="26229" xr:uid="{3568613A-FC34-4026-A727-EC514567FF97}"/>
    <cellStyle name="40% - Accent5 129 2 4" xfId="41363" xr:uid="{D6CF9EE1-0C14-4913-9C55-A5042FD850EE}"/>
    <cellStyle name="40% - Accent5 129 3" xfId="4511" xr:uid="{E128A401-3C9E-41E6-B074-E8F351F1D0C0}"/>
    <cellStyle name="40% - Accent5 129 3 2" xfId="12274" xr:uid="{FC70B2C0-BD96-4215-BE02-A002B435C745}"/>
    <cellStyle name="40% - Accent5 129 3 2 2" xfId="31299" xr:uid="{81402F40-5814-4ACE-8D93-2642D428CB92}"/>
    <cellStyle name="40% - Accent5 129 3 2 3" xfId="46433" xr:uid="{78C2C5B8-4C21-4323-AA60-96DE0464F608}"/>
    <cellStyle name="40% - Accent5 129 3 3" xfId="23755" xr:uid="{92835BCE-BF9B-497B-974E-B97C93F99797}"/>
    <cellStyle name="40% - Accent5 129 3 4" xfId="38889" xr:uid="{055768BD-01A1-4B9A-9353-7414BC3F8405}"/>
    <cellStyle name="40% - Accent5 129 4" xfId="9648" xr:uid="{4BE78FA0-F5E1-4166-8437-0B7F43EE8B3E}"/>
    <cellStyle name="40% - Accent5 129 4 2" xfId="28757" xr:uid="{C15D5ADF-7137-4511-9C33-FEED99653478}"/>
    <cellStyle name="40% - Accent5 129 4 3" xfId="43891" xr:uid="{05EC1A24-50C0-4406-852B-14DE57E1DD0E}"/>
    <cellStyle name="40% - Accent5 129 5" xfId="21213" xr:uid="{0BDCA24F-D1C7-4CAB-B04A-51A0A1C335CF}"/>
    <cellStyle name="40% - Accent5 129 6" xfId="36347" xr:uid="{B2D43314-2E9E-45F2-A005-E3F49BEFD354}"/>
    <cellStyle name="40% - Accent5 13" xfId="233" xr:uid="{AFA27C16-6803-4519-8823-B10A00EC39CC}"/>
    <cellStyle name="40% - Accent5 13 2" xfId="5376" xr:uid="{6F231BC7-22D8-4417-B137-84C83FC5062C}"/>
    <cellStyle name="40% - Accent5 13 2 2" xfId="13133" xr:uid="{996016E7-8C33-4465-A945-2FDECA46A6BF}"/>
    <cellStyle name="40% - Accent5 13 2 2 2" xfId="32143" xr:uid="{7A8A778E-20D1-49E8-B18F-415EA6D102D5}"/>
    <cellStyle name="40% - Accent5 13 2 2 3" xfId="47277" xr:uid="{2978EEF8-0962-4681-8699-4B7747679195}"/>
    <cellStyle name="40% - Accent5 13 2 3" xfId="24599" xr:uid="{F8890CBF-F598-41EA-B8C7-9FC54513EDD9}"/>
    <cellStyle name="40% - Accent5 13 2 4" xfId="39733" xr:uid="{7D1F3E0D-8721-46D4-AD8E-45AB0D333A8C}"/>
    <cellStyle name="40% - Accent5 13 3" xfId="2887" xr:uid="{5018D2AB-013E-4940-9EF3-B6B0FDF523C8}"/>
    <cellStyle name="40% - Accent5 13 3 2" xfId="10650" xr:uid="{C7C18B1F-87B3-4FC5-A04D-F07EE6D67BEB}"/>
    <cellStyle name="40% - Accent5 13 3 2 2" xfId="29675" xr:uid="{15BC44EE-19E5-4133-994E-21CAEEBC9160}"/>
    <cellStyle name="40% - Accent5 13 3 2 3" xfId="44809" xr:uid="{35E09490-F554-4D9B-A4CF-5940D0188252}"/>
    <cellStyle name="40% - Accent5 13 3 3" xfId="22131" xr:uid="{467B6FAF-FA51-4C2B-A3D9-6641357D24E7}"/>
    <cellStyle name="40% - Accent5 13 3 4" xfId="37265" xr:uid="{3BA13C42-1D9D-45E7-AD65-40A969CA5949}"/>
    <cellStyle name="40% - Accent5 13 4" xfId="8024" xr:uid="{9813EB11-FE9F-494A-AFF2-F61CF69465CC}"/>
    <cellStyle name="40% - Accent5 13 4 2" xfId="27133" xr:uid="{788265EF-495B-4747-969D-751DF3AF5460}"/>
    <cellStyle name="40% - Accent5 13 4 3" xfId="42267" xr:uid="{9216AB07-2982-4AC7-94C1-4A345DDB74A8}"/>
    <cellStyle name="40% - Accent5 13 5" xfId="19589" xr:uid="{9A3CE708-504D-42CD-B858-1D9A94DAE138}"/>
    <cellStyle name="40% - Accent5 13 6" xfId="34723" xr:uid="{CF0E25A1-D18A-4FAC-9593-6A8FB4A2A735}"/>
    <cellStyle name="40% - Accent5 130" xfId="1871" xr:uid="{5A315D8D-D6EA-4E30-80BB-5D1F9EE2D362}"/>
    <cellStyle name="40% - Accent5 130 2" xfId="7020" xr:uid="{8D03058B-8713-4773-AFB9-ECD451689CA6}"/>
    <cellStyle name="40% - Accent5 130 2 2" xfId="14777" xr:uid="{77CA5148-807A-4C5B-BD1E-69F0A109B7B6}"/>
    <cellStyle name="40% - Accent5 130 2 2 2" xfId="33787" xr:uid="{A321C725-A6E8-4B22-A461-889AFEB470F6}"/>
    <cellStyle name="40% - Accent5 130 2 2 3" xfId="48921" xr:uid="{06CAACEA-E716-4008-90B8-363C096B1FDE}"/>
    <cellStyle name="40% - Accent5 130 2 3" xfId="26243" xr:uid="{BDA7E5A0-1888-4352-8016-911EF2B13BF5}"/>
    <cellStyle name="40% - Accent5 130 2 4" xfId="41377" xr:uid="{EECFFE0A-D9FB-4A0B-9C7B-384F4C167BDF}"/>
    <cellStyle name="40% - Accent5 130 3" xfId="4525" xr:uid="{8D2BA797-7432-4A82-BC35-36378705F718}"/>
    <cellStyle name="40% - Accent5 130 3 2" xfId="12288" xr:uid="{88AC2469-20F2-4837-BC2C-C27AF08982D9}"/>
    <cellStyle name="40% - Accent5 130 3 2 2" xfId="31313" xr:uid="{5698A64E-731B-4FD8-BB6D-B685890423B0}"/>
    <cellStyle name="40% - Accent5 130 3 2 3" xfId="46447" xr:uid="{DA85B262-30C8-40B3-9465-ECB9200F436F}"/>
    <cellStyle name="40% - Accent5 130 3 3" xfId="23769" xr:uid="{2932216D-F4F6-4B57-AA1A-AE912CFCA6DE}"/>
    <cellStyle name="40% - Accent5 130 3 4" xfId="38903" xr:uid="{77453935-B835-4BDB-B6AC-400E0A735CC0}"/>
    <cellStyle name="40% - Accent5 130 4" xfId="9662" xr:uid="{88310220-D5D5-4CA2-B88C-504C35D486E2}"/>
    <cellStyle name="40% - Accent5 130 4 2" xfId="28771" xr:uid="{8F98CF35-DDE7-4E16-8FEC-1F051A63133A}"/>
    <cellStyle name="40% - Accent5 130 4 3" xfId="43905" xr:uid="{8697607F-DB49-4CEF-A5B2-DC9E957F6274}"/>
    <cellStyle name="40% - Accent5 130 5" xfId="21227" xr:uid="{F21854AD-515A-4FB5-83CA-1A9EEF004B3B}"/>
    <cellStyle name="40% - Accent5 130 6" xfId="36361" xr:uid="{55A86048-33C3-4009-8245-656FC301FA48}"/>
    <cellStyle name="40% - Accent5 131" xfId="1885" xr:uid="{C7D0F3F2-9222-425C-AA50-7723ADA2C4B3}"/>
    <cellStyle name="40% - Accent5 131 2" xfId="7034" xr:uid="{8538EE3D-2475-4A0B-A444-BB6A457FA3D2}"/>
    <cellStyle name="40% - Accent5 131 2 2" xfId="14791" xr:uid="{B75A15A0-0F1E-4FEE-81F4-5E71AE07BF01}"/>
    <cellStyle name="40% - Accent5 131 2 2 2" xfId="33801" xr:uid="{8555F2C5-EBBD-4B46-BF29-132A8BD2638F}"/>
    <cellStyle name="40% - Accent5 131 2 2 3" xfId="48935" xr:uid="{1B83712F-FFDD-483F-AEC9-B1C83EA0D405}"/>
    <cellStyle name="40% - Accent5 131 2 3" xfId="26257" xr:uid="{435993AD-B33A-4C11-8361-3C7C4D3E8440}"/>
    <cellStyle name="40% - Accent5 131 2 4" xfId="41391" xr:uid="{8A425BC1-32B8-4D7D-B9A7-BD9F3C121E05}"/>
    <cellStyle name="40% - Accent5 131 3" xfId="4539" xr:uid="{BF686F46-CF7C-45DF-BAEB-F5B7E4BE387A}"/>
    <cellStyle name="40% - Accent5 131 3 2" xfId="12302" xr:uid="{35C95DF3-B064-4FFA-9D74-8E2372600FBD}"/>
    <cellStyle name="40% - Accent5 131 3 2 2" xfId="31327" xr:uid="{5A9B5D80-D7FA-4D67-AE14-0A0215B96A29}"/>
    <cellStyle name="40% - Accent5 131 3 2 3" xfId="46461" xr:uid="{6F221BBF-F977-4FD3-BEB7-AD384AAD8390}"/>
    <cellStyle name="40% - Accent5 131 3 3" xfId="23783" xr:uid="{5399209D-AB98-49D6-A251-395888994658}"/>
    <cellStyle name="40% - Accent5 131 3 4" xfId="38917" xr:uid="{649438A0-3F65-4860-B49A-597F439E2AFA}"/>
    <cellStyle name="40% - Accent5 131 4" xfId="9676" xr:uid="{53A29FB5-51AC-4DF1-B6A7-A67CF7605BE4}"/>
    <cellStyle name="40% - Accent5 131 4 2" xfId="28785" xr:uid="{8C9C8D4C-5B7F-40C7-8BCC-99DCCDDBA4D2}"/>
    <cellStyle name="40% - Accent5 131 4 3" xfId="43919" xr:uid="{5F52B6A9-D815-4AC0-8A5F-AA0651D9DB6F}"/>
    <cellStyle name="40% - Accent5 131 5" xfId="21241" xr:uid="{8F21691D-E4F9-4125-9FA9-0D567525142C}"/>
    <cellStyle name="40% - Accent5 131 6" xfId="36375" xr:uid="{F006D035-7EDE-481A-9376-814F4056DD16}"/>
    <cellStyle name="40% - Accent5 132" xfId="1899" xr:uid="{3488E33F-00F0-410A-853A-E58F33C68388}"/>
    <cellStyle name="40% - Accent5 132 2" xfId="7048" xr:uid="{5E080FBC-187D-4CDD-A565-A00D487ECF2C}"/>
    <cellStyle name="40% - Accent5 132 2 2" xfId="14805" xr:uid="{DC9FAF19-F533-4880-8C1C-3E1452C841FF}"/>
    <cellStyle name="40% - Accent5 132 2 2 2" xfId="33815" xr:uid="{147A8F5E-93D8-49E3-A24C-5C27481B7FC4}"/>
    <cellStyle name="40% - Accent5 132 2 2 3" xfId="48949" xr:uid="{AF1B5169-7A30-4335-8BB8-AE6739202F34}"/>
    <cellStyle name="40% - Accent5 132 2 3" xfId="26271" xr:uid="{949E9528-A996-458A-9225-4A2E01C6E4C8}"/>
    <cellStyle name="40% - Accent5 132 2 4" xfId="41405" xr:uid="{E856DABB-C9E7-4D18-BC33-F3D8A8F325BA}"/>
    <cellStyle name="40% - Accent5 132 3" xfId="4553" xr:uid="{4C3BC97C-BFE0-4B23-928C-4B2C9A01199A}"/>
    <cellStyle name="40% - Accent5 132 3 2" xfId="12316" xr:uid="{8052E90F-5A7C-4C9C-9209-0CBA2D97C9F8}"/>
    <cellStyle name="40% - Accent5 132 3 2 2" xfId="31341" xr:uid="{8A3687F1-4197-44F6-9113-B81107D74DF6}"/>
    <cellStyle name="40% - Accent5 132 3 2 3" xfId="46475" xr:uid="{8099736D-BCF7-42F1-AB60-F9493BE6CEBD}"/>
    <cellStyle name="40% - Accent5 132 3 3" xfId="23797" xr:uid="{1064B087-59F9-44B6-8CB1-52536F9779FE}"/>
    <cellStyle name="40% - Accent5 132 3 4" xfId="38931" xr:uid="{666E1EAA-1CD3-410B-8CD7-16A6AD0F7662}"/>
    <cellStyle name="40% - Accent5 132 4" xfId="9690" xr:uid="{441AF223-4F34-41D1-8FB3-B60E51725E11}"/>
    <cellStyle name="40% - Accent5 132 4 2" xfId="28799" xr:uid="{88DCFE78-75B8-4194-B557-710D69F46047}"/>
    <cellStyle name="40% - Accent5 132 4 3" xfId="43933" xr:uid="{9B21ACE0-F318-4CD1-93FD-5C3417905FF5}"/>
    <cellStyle name="40% - Accent5 132 5" xfId="21255" xr:uid="{B73A2B12-A8B8-4483-BED6-80FE5EBC3E47}"/>
    <cellStyle name="40% - Accent5 132 6" xfId="36389" xr:uid="{132BA0ED-5D44-44B8-A4EA-52182B5D1027}"/>
    <cellStyle name="40% - Accent5 133" xfId="1913" xr:uid="{9869AE10-47F7-431E-96BA-E4D4364398B3}"/>
    <cellStyle name="40% - Accent5 133 2" xfId="7062" xr:uid="{252972E5-D5FB-446B-809D-586A986E7BFC}"/>
    <cellStyle name="40% - Accent5 133 2 2" xfId="14819" xr:uid="{3026E4E4-E1BE-4AAA-8D0C-7E27F80121AF}"/>
    <cellStyle name="40% - Accent5 133 2 2 2" xfId="33829" xr:uid="{7B67D6DF-0B35-41BC-81FE-068DD1C12ED9}"/>
    <cellStyle name="40% - Accent5 133 2 2 3" xfId="48963" xr:uid="{47162F9F-C49C-4280-BC71-A1D68A95CBA4}"/>
    <cellStyle name="40% - Accent5 133 2 3" xfId="26285" xr:uid="{7CCB3A9F-ECED-413C-87A2-4F82F87EADED}"/>
    <cellStyle name="40% - Accent5 133 2 4" xfId="41419" xr:uid="{37229DC2-50EC-4E3C-A607-62066088F67D}"/>
    <cellStyle name="40% - Accent5 133 3" xfId="4567" xr:uid="{D843C465-1310-46A0-B22E-08E0664B98AB}"/>
    <cellStyle name="40% - Accent5 133 3 2" xfId="12330" xr:uid="{5D68F31F-324A-4DAE-8715-BD06E1B3ADD3}"/>
    <cellStyle name="40% - Accent5 133 3 2 2" xfId="31355" xr:uid="{C169B79F-9A8C-4AF5-8239-5776F9B6E4F4}"/>
    <cellStyle name="40% - Accent5 133 3 2 3" xfId="46489" xr:uid="{BCD9FB13-DFC8-478F-B563-E261ABE56B28}"/>
    <cellStyle name="40% - Accent5 133 3 3" xfId="23811" xr:uid="{7EFD020B-9755-4E57-83E5-43B1A8899F0F}"/>
    <cellStyle name="40% - Accent5 133 3 4" xfId="38945" xr:uid="{8F3E1167-E2DE-41DB-A31F-77CBAFDE8945}"/>
    <cellStyle name="40% - Accent5 133 4" xfId="9704" xr:uid="{EAE50AAD-998E-4B2D-A9A7-16035C1C1A36}"/>
    <cellStyle name="40% - Accent5 133 4 2" xfId="28813" xr:uid="{AF041E57-C344-41FB-98B8-3DFE88607EFB}"/>
    <cellStyle name="40% - Accent5 133 4 3" xfId="43947" xr:uid="{972A4374-5A0D-4420-8E67-C8338E467D46}"/>
    <cellStyle name="40% - Accent5 133 5" xfId="21269" xr:uid="{88747532-CC45-4F6F-B2EC-8A68B51AE66F}"/>
    <cellStyle name="40% - Accent5 133 6" xfId="36403" xr:uid="{2E40470D-FFCC-4669-989E-D37405255DE1}"/>
    <cellStyle name="40% - Accent5 134" xfId="1927" xr:uid="{4DC36152-810E-4A94-B20F-DBE2A7C7B775}"/>
    <cellStyle name="40% - Accent5 134 2" xfId="7076" xr:uid="{FB0CC9BE-4CCF-4D7C-BF15-7C138D6CEFFE}"/>
    <cellStyle name="40% - Accent5 134 2 2" xfId="14833" xr:uid="{A439A49D-9337-4565-8E53-9E50A467F911}"/>
    <cellStyle name="40% - Accent5 134 2 2 2" xfId="33843" xr:uid="{CB889E41-273A-4565-9C33-EED6E1B41CA1}"/>
    <cellStyle name="40% - Accent5 134 2 2 3" xfId="48977" xr:uid="{A477D7AC-1AED-4851-9042-BCBEB71D1630}"/>
    <cellStyle name="40% - Accent5 134 2 3" xfId="26299" xr:uid="{B474B687-92FE-4F89-AB4B-048F40F193D9}"/>
    <cellStyle name="40% - Accent5 134 2 4" xfId="41433" xr:uid="{1E0EF9E5-753B-41C1-8A21-F6386C07AB26}"/>
    <cellStyle name="40% - Accent5 134 3" xfId="4581" xr:uid="{C0866527-0023-4176-BA5A-E1B504357CEB}"/>
    <cellStyle name="40% - Accent5 134 3 2" xfId="12344" xr:uid="{B5115977-0E9D-452B-8E40-F62749CDE42B}"/>
    <cellStyle name="40% - Accent5 134 3 2 2" xfId="31369" xr:uid="{F5F9EE99-0007-4FD9-80A2-E2518E8DBFB9}"/>
    <cellStyle name="40% - Accent5 134 3 2 3" xfId="46503" xr:uid="{B7F022F5-3642-4DF2-BF17-A2507702708E}"/>
    <cellStyle name="40% - Accent5 134 3 3" xfId="23825" xr:uid="{EA8A8BF4-58CA-4754-96B8-0990172D2139}"/>
    <cellStyle name="40% - Accent5 134 3 4" xfId="38959" xr:uid="{0A2F799B-E0BC-4ADD-B372-BEB8FB84DF38}"/>
    <cellStyle name="40% - Accent5 134 4" xfId="9718" xr:uid="{18D559C9-BF4E-47EE-B3E1-A3689B6243A1}"/>
    <cellStyle name="40% - Accent5 134 4 2" xfId="28827" xr:uid="{8D66D82A-E220-43C9-A2BA-5FCB5667C281}"/>
    <cellStyle name="40% - Accent5 134 4 3" xfId="43961" xr:uid="{F244CE25-B9DA-4B2F-80C8-D2B2DF1F1954}"/>
    <cellStyle name="40% - Accent5 134 5" xfId="21283" xr:uid="{83D6C35D-CD37-407C-A6BF-5109A109A94A}"/>
    <cellStyle name="40% - Accent5 134 6" xfId="36417" xr:uid="{45AF0325-6416-495F-AE1F-12FD79A672AD}"/>
    <cellStyle name="40% - Accent5 135" xfId="1941" xr:uid="{38D1BDA5-4489-4B01-9AC7-70DA32CB6A63}"/>
    <cellStyle name="40% - Accent5 135 2" xfId="7090" xr:uid="{7D820E92-F251-405D-B92F-F6044831B6FE}"/>
    <cellStyle name="40% - Accent5 135 2 2" xfId="14847" xr:uid="{01C0D56E-28E0-4B1A-9917-4EA4E96BE025}"/>
    <cellStyle name="40% - Accent5 135 2 2 2" xfId="33857" xr:uid="{706CFB2C-8AE8-4A5E-9ABE-173265C10A62}"/>
    <cellStyle name="40% - Accent5 135 2 2 3" xfId="48991" xr:uid="{C6C28794-C629-46A3-AE73-1A63E108FE91}"/>
    <cellStyle name="40% - Accent5 135 2 3" xfId="26313" xr:uid="{21E00428-0735-41A5-A8F7-B1E97F3BF3EF}"/>
    <cellStyle name="40% - Accent5 135 2 4" xfId="41447" xr:uid="{CD953BA6-30F3-422B-91E1-453C27BDDFAD}"/>
    <cellStyle name="40% - Accent5 135 3" xfId="4595" xr:uid="{BD27A25E-35C0-4868-8AFA-91A516F69ADC}"/>
    <cellStyle name="40% - Accent5 135 3 2" xfId="12358" xr:uid="{F1FC2083-79BD-4BD2-A245-488DE26377FB}"/>
    <cellStyle name="40% - Accent5 135 3 2 2" xfId="31383" xr:uid="{69CDDD0D-B8FF-4FFF-9420-D748D260734C}"/>
    <cellStyle name="40% - Accent5 135 3 2 3" xfId="46517" xr:uid="{C31F82DA-16D7-433B-8343-C89A01BCDA45}"/>
    <cellStyle name="40% - Accent5 135 3 3" xfId="23839" xr:uid="{50E4F836-7B9E-4C49-B642-49F51A41A60B}"/>
    <cellStyle name="40% - Accent5 135 3 4" xfId="38973" xr:uid="{36BE64CB-78F7-4F72-88DE-477FB4FF480C}"/>
    <cellStyle name="40% - Accent5 135 4" xfId="9732" xr:uid="{19F2F1FF-C38A-40A5-B2A8-F6F5421DEAE9}"/>
    <cellStyle name="40% - Accent5 135 4 2" xfId="28841" xr:uid="{3CA8D051-C6C4-41E0-97DE-57928DA33CF8}"/>
    <cellStyle name="40% - Accent5 135 4 3" xfId="43975" xr:uid="{7FBCE879-253C-44D1-BCBD-CBED5010A3F6}"/>
    <cellStyle name="40% - Accent5 135 5" xfId="21297" xr:uid="{A243051B-737A-4272-BF5E-BE1F0F75EF33}"/>
    <cellStyle name="40% - Accent5 135 6" xfId="36431" xr:uid="{A4FE590E-3E6F-4CF1-AE46-9A7D011F1686}"/>
    <cellStyle name="40% - Accent5 136" xfId="1955" xr:uid="{B26A46CA-C367-4C2A-964C-42617A4FC088}"/>
    <cellStyle name="40% - Accent5 136 2" xfId="7104" xr:uid="{548F4DEB-0A1A-4BC3-848E-EBC934BB8478}"/>
    <cellStyle name="40% - Accent5 136 2 2" xfId="14861" xr:uid="{36D95ED9-1978-4AAC-9157-F90E8FB16491}"/>
    <cellStyle name="40% - Accent5 136 2 2 2" xfId="33871" xr:uid="{8E94D287-8313-4070-8F37-10654D57669A}"/>
    <cellStyle name="40% - Accent5 136 2 2 3" xfId="49005" xr:uid="{49ECF913-D419-4EC7-88FB-C31788213EFF}"/>
    <cellStyle name="40% - Accent5 136 2 3" xfId="26327" xr:uid="{4A0FCCDE-25E5-4A59-BB3F-1A3CCD14B5F8}"/>
    <cellStyle name="40% - Accent5 136 2 4" xfId="41461" xr:uid="{7F4E32CE-4B50-4CBC-99AA-2DA3082EF0F2}"/>
    <cellStyle name="40% - Accent5 136 3" xfId="4609" xr:uid="{153C762B-A0A9-4F2F-9854-55A6CC5C62F5}"/>
    <cellStyle name="40% - Accent5 136 3 2" xfId="12372" xr:uid="{C746F341-CA4F-48A4-9DD8-9FC6EEFB88A7}"/>
    <cellStyle name="40% - Accent5 136 3 2 2" xfId="31397" xr:uid="{95FFC842-4D93-4D5C-9A1F-954D33105280}"/>
    <cellStyle name="40% - Accent5 136 3 2 3" xfId="46531" xr:uid="{CE5A7283-D9F2-4B6E-9FB5-F5C26E6B943B}"/>
    <cellStyle name="40% - Accent5 136 3 3" xfId="23853" xr:uid="{2F066841-91D6-41B5-8212-9728FC8268B8}"/>
    <cellStyle name="40% - Accent5 136 3 4" xfId="38987" xr:uid="{AF3C2F8E-14DF-4849-BED2-D58CF22D0A3C}"/>
    <cellStyle name="40% - Accent5 136 4" xfId="9746" xr:uid="{A2C96D11-A098-4B0D-8460-97E639319FD0}"/>
    <cellStyle name="40% - Accent5 136 4 2" xfId="28855" xr:uid="{0F3741D7-90E5-49C6-903A-E10D11EB6E1F}"/>
    <cellStyle name="40% - Accent5 136 4 3" xfId="43989" xr:uid="{DE8BDAB9-5896-49A0-9190-0355E76FD3EE}"/>
    <cellStyle name="40% - Accent5 136 5" xfId="21311" xr:uid="{24C34B90-61BF-4E60-A4F1-04144F588E0D}"/>
    <cellStyle name="40% - Accent5 136 6" xfId="36445" xr:uid="{432D4839-FB68-4FBE-ADBF-EF218CEBC6D0}"/>
    <cellStyle name="40% - Accent5 137" xfId="1969" xr:uid="{71A168B5-9368-42FF-8608-4501443F3229}"/>
    <cellStyle name="40% - Accent5 137 2" xfId="7118" xr:uid="{A9B40BD5-66D7-40F0-91DD-CF211574499D}"/>
    <cellStyle name="40% - Accent5 137 2 2" xfId="14875" xr:uid="{D9BE770A-4919-4907-9536-514DFD60A203}"/>
    <cellStyle name="40% - Accent5 137 2 2 2" xfId="33885" xr:uid="{C3AC551A-7A0F-48AB-89D8-D0E645143091}"/>
    <cellStyle name="40% - Accent5 137 2 2 3" xfId="49019" xr:uid="{6329C19C-58CD-4993-8929-D71B7821A655}"/>
    <cellStyle name="40% - Accent5 137 2 3" xfId="26341" xr:uid="{6EB5BF68-1A72-403E-86AE-10AE35FAA926}"/>
    <cellStyle name="40% - Accent5 137 2 4" xfId="41475" xr:uid="{E3CAE89A-3838-472A-93FA-8CF452A712D8}"/>
    <cellStyle name="40% - Accent5 137 3" xfId="4623" xr:uid="{D9536622-9742-4AF7-8D32-2F7F844A3005}"/>
    <cellStyle name="40% - Accent5 137 3 2" xfId="12386" xr:uid="{A1AA9CC0-BEDF-45E0-B41D-535A6B62E0C4}"/>
    <cellStyle name="40% - Accent5 137 3 2 2" xfId="31411" xr:uid="{F929EEA2-E7A0-474D-A1AA-F37784007141}"/>
    <cellStyle name="40% - Accent5 137 3 2 3" xfId="46545" xr:uid="{1C0E5877-63C8-445C-97CA-467A140ECC12}"/>
    <cellStyle name="40% - Accent5 137 3 3" xfId="23867" xr:uid="{D100CF3F-FF02-4A70-AFD2-D73FC69697CB}"/>
    <cellStyle name="40% - Accent5 137 3 4" xfId="39001" xr:uid="{1761E7D5-A505-46E1-8F65-9B4442712D14}"/>
    <cellStyle name="40% - Accent5 137 4" xfId="9760" xr:uid="{28E41DB9-E361-43ED-8FC8-816095230ACD}"/>
    <cellStyle name="40% - Accent5 137 4 2" xfId="28869" xr:uid="{8618D9A5-30EA-4229-8C3F-E78943F0D558}"/>
    <cellStyle name="40% - Accent5 137 4 3" xfId="44003" xr:uid="{99AE806A-48AC-4D03-92AF-BE6FD1AC2DB2}"/>
    <cellStyle name="40% - Accent5 137 5" xfId="21325" xr:uid="{1B5C03A5-FCE1-48F7-8C89-BFFE3CD29F68}"/>
    <cellStyle name="40% - Accent5 137 6" xfId="36459" xr:uid="{4EBD4B80-73C2-4DE9-BF73-98428D379532}"/>
    <cellStyle name="40% - Accent5 138" xfId="1983" xr:uid="{7DC54C2D-2F8A-4A46-B2B4-7B39AED5C12B}"/>
    <cellStyle name="40% - Accent5 138 2" xfId="7132" xr:uid="{3E7056B8-218C-46FE-B9FD-F5CDB44D6960}"/>
    <cellStyle name="40% - Accent5 138 2 2" xfId="14889" xr:uid="{29212E2B-56B4-461B-9129-32F31AE5AE9A}"/>
    <cellStyle name="40% - Accent5 138 2 2 2" xfId="33899" xr:uid="{E3BDD274-73D4-46EB-B7E0-99E5AADB08CA}"/>
    <cellStyle name="40% - Accent5 138 2 2 3" xfId="49033" xr:uid="{1FDCD781-C353-423B-8EFC-604D16715FF6}"/>
    <cellStyle name="40% - Accent5 138 2 3" xfId="26355" xr:uid="{893695B4-0354-4CCF-A626-AE41533C5EB7}"/>
    <cellStyle name="40% - Accent5 138 2 4" xfId="41489" xr:uid="{4D26ED0C-D4DC-4A84-958C-8E879CF0AB51}"/>
    <cellStyle name="40% - Accent5 138 3" xfId="4637" xr:uid="{D969A7C5-2869-4FC4-B4BB-1D1B0D542F14}"/>
    <cellStyle name="40% - Accent5 138 3 2" xfId="12400" xr:uid="{F5792435-8406-4182-82BD-9BA954E153FE}"/>
    <cellStyle name="40% - Accent5 138 3 2 2" xfId="31425" xr:uid="{BCB986E4-0D6B-4E5B-8E00-F078F3D658F0}"/>
    <cellStyle name="40% - Accent5 138 3 2 3" xfId="46559" xr:uid="{A66348AD-1A49-4B34-9F62-A0941018582E}"/>
    <cellStyle name="40% - Accent5 138 3 3" xfId="23881" xr:uid="{A3BAB498-AD4A-4B79-9AEE-12F063B8DB2D}"/>
    <cellStyle name="40% - Accent5 138 3 4" xfId="39015" xr:uid="{4632C72E-C33B-4E08-AF03-ABFC6957AAD2}"/>
    <cellStyle name="40% - Accent5 138 4" xfId="9774" xr:uid="{75E09B3E-9F06-414E-871F-9D39226850EC}"/>
    <cellStyle name="40% - Accent5 138 4 2" xfId="28883" xr:uid="{C9D93C0D-AFB7-4C09-8E1D-326458562F11}"/>
    <cellStyle name="40% - Accent5 138 4 3" xfId="44017" xr:uid="{38341BC3-A687-4ED6-A6A9-92C5DB3949B3}"/>
    <cellStyle name="40% - Accent5 138 5" xfId="21339" xr:uid="{CFABE703-6078-4A39-89A6-C8A2AE319840}"/>
    <cellStyle name="40% - Accent5 138 6" xfId="36473" xr:uid="{3B8C5558-302D-4038-9010-FC8C2925EBC4}"/>
    <cellStyle name="40% - Accent5 139" xfId="1997" xr:uid="{77C6FA89-4CA3-4EAA-B504-81B7165910FD}"/>
    <cellStyle name="40% - Accent5 139 2" xfId="7146" xr:uid="{B11C16E4-7E85-4C39-B16F-94685BDD5F10}"/>
    <cellStyle name="40% - Accent5 139 2 2" xfId="14903" xr:uid="{C8D2197C-E399-44D3-A9BC-53A2E9557AAA}"/>
    <cellStyle name="40% - Accent5 139 2 2 2" xfId="33913" xr:uid="{05B43E0E-F2AE-4682-9734-E6D356692304}"/>
    <cellStyle name="40% - Accent5 139 2 2 3" xfId="49047" xr:uid="{99E8DB33-E539-40F8-8A3F-1F9672085648}"/>
    <cellStyle name="40% - Accent5 139 2 3" xfId="26369" xr:uid="{821FC4E6-0DC7-420D-BF75-B84EE205B7DE}"/>
    <cellStyle name="40% - Accent5 139 2 4" xfId="41503" xr:uid="{630D4ADF-A00C-4D08-9017-4F89992CBB2E}"/>
    <cellStyle name="40% - Accent5 139 3" xfId="4651" xr:uid="{0903FE8A-76DF-47C4-9FB1-CE8A49187B02}"/>
    <cellStyle name="40% - Accent5 139 3 2" xfId="12414" xr:uid="{4091E035-56A0-432C-8955-8FC1CA3C804B}"/>
    <cellStyle name="40% - Accent5 139 3 2 2" xfId="31439" xr:uid="{0A543EFB-D940-4ED9-80FD-3D139CE17180}"/>
    <cellStyle name="40% - Accent5 139 3 2 3" xfId="46573" xr:uid="{F383CBC6-DB30-4690-980E-21AC7EA5F5AF}"/>
    <cellStyle name="40% - Accent5 139 3 3" xfId="23895" xr:uid="{B14F09B9-360E-4886-99E5-22CD5ECD4284}"/>
    <cellStyle name="40% - Accent5 139 3 4" xfId="39029" xr:uid="{CC7B1B3B-DC46-4B67-8826-645C7AC482B4}"/>
    <cellStyle name="40% - Accent5 139 4" xfId="9788" xr:uid="{7D5D4144-527F-4575-97F2-EE7C63FB7237}"/>
    <cellStyle name="40% - Accent5 139 4 2" xfId="28897" xr:uid="{B6B3F0EC-7069-4006-B4EF-C4E7F7778980}"/>
    <cellStyle name="40% - Accent5 139 4 3" xfId="44031" xr:uid="{1FC1448B-C682-4AB0-8E13-6A2FD4D3A696}"/>
    <cellStyle name="40% - Accent5 139 5" xfId="21353" xr:uid="{81E2BBD6-BC52-4E2F-8B04-D82FC5368C57}"/>
    <cellStyle name="40% - Accent5 139 6" xfId="36487" xr:uid="{CF448B24-6052-4E12-A5E4-BAEC3C7B9447}"/>
    <cellStyle name="40% - Accent5 14" xfId="247" xr:uid="{335925EA-18E7-41E0-9ED1-889266DD972E}"/>
    <cellStyle name="40% - Accent5 14 2" xfId="5390" xr:uid="{010832BB-BA49-4443-94FF-E3ED5BCA3A66}"/>
    <cellStyle name="40% - Accent5 14 2 2" xfId="13147" xr:uid="{C4377383-B880-452A-A5BA-EADAA14D4A05}"/>
    <cellStyle name="40% - Accent5 14 2 2 2" xfId="32157" xr:uid="{EBDB44FB-95AF-4E78-ACF0-30F69F55A41C}"/>
    <cellStyle name="40% - Accent5 14 2 2 3" xfId="47291" xr:uid="{2997CC59-00CD-4ABF-9F75-8D45A47CFE57}"/>
    <cellStyle name="40% - Accent5 14 2 3" xfId="24613" xr:uid="{429EEEBC-6245-44F8-A1CD-012974FC2376}"/>
    <cellStyle name="40% - Accent5 14 2 4" xfId="39747" xr:uid="{0B8315FC-05CB-489B-BF51-E8721A8703A5}"/>
    <cellStyle name="40% - Accent5 14 3" xfId="2901" xr:uid="{0CEFF315-871C-4F9C-8CE7-CDC2E844A67F}"/>
    <cellStyle name="40% - Accent5 14 3 2" xfId="10664" xr:uid="{61A81E21-6D07-4FDD-8FC3-58641E8E9505}"/>
    <cellStyle name="40% - Accent5 14 3 2 2" xfId="29689" xr:uid="{0DF9F733-7F5A-469E-B918-2EC63D1BD7FA}"/>
    <cellStyle name="40% - Accent5 14 3 2 3" xfId="44823" xr:uid="{AAA0CB81-EFC5-4829-97AE-F36471BBAFB5}"/>
    <cellStyle name="40% - Accent5 14 3 3" xfId="22145" xr:uid="{EFD77474-D523-4EED-AB80-EC6783721CA7}"/>
    <cellStyle name="40% - Accent5 14 3 4" xfId="37279" xr:uid="{F113E919-56C1-41C5-8518-3B8D5928BC0B}"/>
    <cellStyle name="40% - Accent5 14 4" xfId="8038" xr:uid="{CF268E8C-CF74-4179-99D4-2F9132FEDF12}"/>
    <cellStyle name="40% - Accent5 14 4 2" xfId="27147" xr:uid="{4E67C808-6E77-4933-9928-3AD3004883FD}"/>
    <cellStyle name="40% - Accent5 14 4 3" xfId="42281" xr:uid="{3C0BAD2A-D79E-4D6A-96B5-1E8BB800E46C}"/>
    <cellStyle name="40% - Accent5 14 5" xfId="19603" xr:uid="{674FD19C-6A91-4A15-ABED-AC32C8851288}"/>
    <cellStyle name="40% - Accent5 14 6" xfId="34737" xr:uid="{97034531-0914-4234-9EBA-DB9FA428C07C}"/>
    <cellStyle name="40% - Accent5 140" xfId="2011" xr:uid="{75764934-FCA0-4F25-AD81-0E6BC66694E2}"/>
    <cellStyle name="40% - Accent5 140 2" xfId="7160" xr:uid="{693B9BD5-3CBE-4A5A-AA9A-BF76A65880EF}"/>
    <cellStyle name="40% - Accent5 140 2 2" xfId="14917" xr:uid="{06C415FB-E922-463C-B259-5CCC50DE9C9B}"/>
    <cellStyle name="40% - Accent5 140 2 2 2" xfId="33927" xr:uid="{32C8CB29-64CA-45CE-AC90-5DE5A320C253}"/>
    <cellStyle name="40% - Accent5 140 2 2 3" xfId="49061" xr:uid="{911647E6-5EC1-4F75-B650-053911EA64B4}"/>
    <cellStyle name="40% - Accent5 140 2 3" xfId="26383" xr:uid="{E26D939F-1E87-4F46-B7DE-FC78DB4D1D0A}"/>
    <cellStyle name="40% - Accent5 140 2 4" xfId="41517" xr:uid="{631E767D-16A1-4686-8AA9-09B588A9A7DE}"/>
    <cellStyle name="40% - Accent5 140 3" xfId="4665" xr:uid="{B7D148D8-D63C-4D8C-9B08-77C7C93A1DF7}"/>
    <cellStyle name="40% - Accent5 140 3 2" xfId="12428" xr:uid="{EE255411-457C-4C9D-B912-900B4392FDA6}"/>
    <cellStyle name="40% - Accent5 140 3 2 2" xfId="31453" xr:uid="{DF06F2C6-3F76-406B-B26D-1D6565C563F2}"/>
    <cellStyle name="40% - Accent5 140 3 2 3" xfId="46587" xr:uid="{D321C1FA-5EBF-4C3A-AC70-56E42880E0AB}"/>
    <cellStyle name="40% - Accent5 140 3 3" xfId="23909" xr:uid="{2CDDA284-55F8-41B7-A112-EE93EFD72121}"/>
    <cellStyle name="40% - Accent5 140 3 4" xfId="39043" xr:uid="{A8DC438D-F922-4FE1-BDD4-D17ADC647AE2}"/>
    <cellStyle name="40% - Accent5 140 4" xfId="9802" xr:uid="{FFD9C1F9-807D-4EC5-9869-335143E31BF7}"/>
    <cellStyle name="40% - Accent5 140 4 2" xfId="28911" xr:uid="{F0EEE9A3-1F92-4EE3-B98D-8A45E1CE6E7A}"/>
    <cellStyle name="40% - Accent5 140 4 3" xfId="44045" xr:uid="{7007654E-1FBB-4D47-88DD-FAF341E13DF4}"/>
    <cellStyle name="40% - Accent5 140 5" xfId="21367" xr:uid="{8CEC858F-4949-4DB5-9655-761EA54D8CBA}"/>
    <cellStyle name="40% - Accent5 140 6" xfId="36501" xr:uid="{E2A183EB-8C2A-45A1-9A32-9168C750D295}"/>
    <cellStyle name="40% - Accent5 141" xfId="2025" xr:uid="{30215A2F-B90D-4746-9299-5A33F6566480}"/>
    <cellStyle name="40% - Accent5 141 2" xfId="7174" xr:uid="{A9266D24-785F-4B5F-9A42-59C460C83D69}"/>
    <cellStyle name="40% - Accent5 141 2 2" xfId="14931" xr:uid="{970A851F-2633-4702-92F8-295FC09454F7}"/>
    <cellStyle name="40% - Accent5 141 2 2 2" xfId="33941" xr:uid="{A4D008F3-0783-4FD3-81BF-D98B932FF5A3}"/>
    <cellStyle name="40% - Accent5 141 2 2 3" xfId="49075" xr:uid="{06A066DD-3685-442B-B3FD-9F73C929BCF3}"/>
    <cellStyle name="40% - Accent5 141 2 3" xfId="26397" xr:uid="{DC7F23D7-BBC7-48EF-963E-97377AFCED7D}"/>
    <cellStyle name="40% - Accent5 141 2 4" xfId="41531" xr:uid="{E72418F3-5EE8-44D5-9561-58F525365D9F}"/>
    <cellStyle name="40% - Accent5 141 3" xfId="4679" xr:uid="{8A0BD941-A14F-48F8-A845-BAD430FF3C3B}"/>
    <cellStyle name="40% - Accent5 141 3 2" xfId="12442" xr:uid="{45461B58-16EC-42EB-BCB2-980842AE1076}"/>
    <cellStyle name="40% - Accent5 141 3 2 2" xfId="31467" xr:uid="{54E9ED63-FC10-4960-B121-8C2BB4D0AB26}"/>
    <cellStyle name="40% - Accent5 141 3 2 3" xfId="46601" xr:uid="{221AAC36-FB36-48D6-8BAA-F4F3468D4F93}"/>
    <cellStyle name="40% - Accent5 141 3 3" xfId="23923" xr:uid="{87B97B63-9AEA-4E4D-9E9E-18D41B2DAC46}"/>
    <cellStyle name="40% - Accent5 141 3 4" xfId="39057" xr:uid="{7C9B820A-8507-412E-8AC3-08083BE6600B}"/>
    <cellStyle name="40% - Accent5 141 4" xfId="9816" xr:uid="{473073CA-4709-44F8-9A9E-FBAFA8F91EE2}"/>
    <cellStyle name="40% - Accent5 141 4 2" xfId="28925" xr:uid="{1893F78F-B30A-4E44-85B2-6B48822012AF}"/>
    <cellStyle name="40% - Accent5 141 4 3" xfId="44059" xr:uid="{3CB569F2-F1E6-4D6C-BC5D-098C75DD80F3}"/>
    <cellStyle name="40% - Accent5 141 5" xfId="21381" xr:uid="{87B2F996-5680-4126-9BAD-9CEBB714133F}"/>
    <cellStyle name="40% - Accent5 141 6" xfId="36515" xr:uid="{278425A8-02D4-42CE-8599-C0B9FFA47661}"/>
    <cellStyle name="40% - Accent5 142" xfId="2039" xr:uid="{FEBADB0E-4228-4140-8A0D-44ED1019AABD}"/>
    <cellStyle name="40% - Accent5 142 2" xfId="7188" xr:uid="{E831431C-C866-4189-9CCE-B3BBE54F9007}"/>
    <cellStyle name="40% - Accent5 142 2 2" xfId="14945" xr:uid="{A7982504-4FBC-4583-A21E-12867AAB3864}"/>
    <cellStyle name="40% - Accent5 142 2 2 2" xfId="33955" xr:uid="{E21EA107-B9CF-423F-8561-FBC8DBC7A42F}"/>
    <cellStyle name="40% - Accent5 142 2 2 3" xfId="49089" xr:uid="{F8528DD5-2CCE-4F79-84C6-9C6BEAD56328}"/>
    <cellStyle name="40% - Accent5 142 2 3" xfId="26411" xr:uid="{905DAE40-4D6B-45B3-95C6-5567CE34D3E1}"/>
    <cellStyle name="40% - Accent5 142 2 4" xfId="41545" xr:uid="{399B0DC2-7990-4770-9D55-B8A9C24CB265}"/>
    <cellStyle name="40% - Accent5 142 3" xfId="4693" xr:uid="{CF5AE5BC-F152-4C27-B74B-E48FC816E496}"/>
    <cellStyle name="40% - Accent5 142 3 2" xfId="12456" xr:uid="{85F36681-280D-4259-A036-3BAF46DAEC30}"/>
    <cellStyle name="40% - Accent5 142 3 2 2" xfId="31481" xr:uid="{BADFF2D5-23E0-4C8F-BABE-EED71BA4D243}"/>
    <cellStyle name="40% - Accent5 142 3 2 3" xfId="46615" xr:uid="{824C1CD0-160D-42AD-AE92-B4B6EFE5A487}"/>
    <cellStyle name="40% - Accent5 142 3 3" xfId="23937" xr:uid="{2EE1F887-F3C7-4B4B-ACF7-BEB8CC556C5F}"/>
    <cellStyle name="40% - Accent5 142 3 4" xfId="39071" xr:uid="{C6E81965-7F47-463C-B019-7F9555D10F15}"/>
    <cellStyle name="40% - Accent5 142 4" xfId="9830" xr:uid="{EAAF123B-7F7D-4455-AFBA-0EBD25C82791}"/>
    <cellStyle name="40% - Accent5 142 4 2" xfId="28939" xr:uid="{2148350F-0FA4-48E0-A55D-9063E239C299}"/>
    <cellStyle name="40% - Accent5 142 4 3" xfId="44073" xr:uid="{0E078C2F-CDCC-421C-BE8E-A20A353E62CA}"/>
    <cellStyle name="40% - Accent5 142 5" xfId="21395" xr:uid="{39E98866-460E-49B2-8840-37A5A3D7D954}"/>
    <cellStyle name="40% - Accent5 142 6" xfId="36529" xr:uid="{D2D8A0FC-158E-492C-8E65-ED309D50439C}"/>
    <cellStyle name="40% - Accent5 143" xfId="2053" xr:uid="{E35A45B5-2D57-472A-83FC-0EFE1C2AE058}"/>
    <cellStyle name="40% - Accent5 143 2" xfId="7202" xr:uid="{656F73A5-499B-4ABA-B346-6678343A5A50}"/>
    <cellStyle name="40% - Accent5 143 2 2" xfId="14959" xr:uid="{BC7C1E48-3913-4051-BBA3-12099B92A4C0}"/>
    <cellStyle name="40% - Accent5 143 2 2 2" xfId="33969" xr:uid="{715A6E3F-C3C8-41EE-ADFC-1B1369848CBB}"/>
    <cellStyle name="40% - Accent5 143 2 2 3" xfId="49103" xr:uid="{EE74CDC0-4A13-4994-8C26-CCF8BFDC5286}"/>
    <cellStyle name="40% - Accent5 143 2 3" xfId="26425" xr:uid="{27FD62C6-C870-4D2B-AF59-0F8B9F245247}"/>
    <cellStyle name="40% - Accent5 143 2 4" xfId="41559" xr:uid="{C0083BCB-502A-41CB-8D1F-15BB42EC2D86}"/>
    <cellStyle name="40% - Accent5 143 3" xfId="4707" xr:uid="{CD0D7AF6-B0D3-4FF7-BF82-39BFA946453B}"/>
    <cellStyle name="40% - Accent5 143 3 2" xfId="12470" xr:uid="{338B770C-9EA1-42A1-A636-05C854075DE9}"/>
    <cellStyle name="40% - Accent5 143 3 2 2" xfId="31495" xr:uid="{00976D6E-D1EB-4BBC-83A9-C85371D9B39B}"/>
    <cellStyle name="40% - Accent5 143 3 2 3" xfId="46629" xr:uid="{91CA692E-58EF-470E-8C4E-B61B6BB7E00F}"/>
    <cellStyle name="40% - Accent5 143 3 3" xfId="23951" xr:uid="{38E743A3-DEE3-4C55-AF63-F16B611B86F5}"/>
    <cellStyle name="40% - Accent5 143 3 4" xfId="39085" xr:uid="{44B7F443-8FDD-4967-8DBE-3C2E7C5D74BA}"/>
    <cellStyle name="40% - Accent5 143 4" xfId="9844" xr:uid="{79EBD99B-0AC9-4AD9-8CFC-BD0DEC50A7A2}"/>
    <cellStyle name="40% - Accent5 143 4 2" xfId="28953" xr:uid="{E4582297-6C5F-4966-8AA0-7D5FA82B080D}"/>
    <cellStyle name="40% - Accent5 143 4 3" xfId="44087" xr:uid="{016791DD-C736-498D-BF32-2E977080028D}"/>
    <cellStyle name="40% - Accent5 143 5" xfId="21409" xr:uid="{578B3D49-D4BA-4FDB-BAFD-B8B357518E2C}"/>
    <cellStyle name="40% - Accent5 143 6" xfId="36543" xr:uid="{6EE8207E-0E27-4B1A-93F3-365AF18131D5}"/>
    <cellStyle name="40% - Accent5 144" xfId="2067" xr:uid="{37CB3554-AA31-46BA-B855-BE9F7C46D0A3}"/>
    <cellStyle name="40% - Accent5 144 2" xfId="7216" xr:uid="{636A44FB-9A93-425D-9C2A-79199228A135}"/>
    <cellStyle name="40% - Accent5 144 2 2" xfId="14973" xr:uid="{DE948DAC-9C15-498C-A435-D75A2A9B2437}"/>
    <cellStyle name="40% - Accent5 144 2 2 2" xfId="33983" xr:uid="{BC9A6289-6BE0-45E7-9C60-B270B403AE88}"/>
    <cellStyle name="40% - Accent5 144 2 2 3" xfId="49117" xr:uid="{70AB4A1A-F716-4311-B6C8-D76E5F7E7E05}"/>
    <cellStyle name="40% - Accent5 144 2 3" xfId="26439" xr:uid="{FF946934-AB24-4419-B89E-E37054B3CD5C}"/>
    <cellStyle name="40% - Accent5 144 2 4" xfId="41573" xr:uid="{C7E0E7C0-ED03-403F-A7AF-621D64639624}"/>
    <cellStyle name="40% - Accent5 144 3" xfId="4721" xr:uid="{6178E92F-95D4-41A0-A0B0-6C53F20B3202}"/>
    <cellStyle name="40% - Accent5 144 3 2" xfId="12484" xr:uid="{658B3F03-9B3B-4891-96D4-93D872E2F492}"/>
    <cellStyle name="40% - Accent5 144 3 2 2" xfId="31509" xr:uid="{42D85A95-9593-40BF-BBAD-B5E0F5540019}"/>
    <cellStyle name="40% - Accent5 144 3 2 3" xfId="46643" xr:uid="{218D0D76-0D79-4842-9342-4CE34AACA5EC}"/>
    <cellStyle name="40% - Accent5 144 3 3" xfId="23965" xr:uid="{24B73CAB-C927-45D4-99A8-9A7A75816E50}"/>
    <cellStyle name="40% - Accent5 144 3 4" xfId="39099" xr:uid="{130FED46-E09C-411D-BCCB-FE70B237AF31}"/>
    <cellStyle name="40% - Accent5 144 4" xfId="9858" xr:uid="{A290CEB5-D2B9-46C2-9F44-C89DB1049E10}"/>
    <cellStyle name="40% - Accent5 144 4 2" xfId="28967" xr:uid="{DF44401A-A521-4653-865F-E9983FF2A460}"/>
    <cellStyle name="40% - Accent5 144 4 3" xfId="44101" xr:uid="{56C0347B-3F76-4A57-936D-7DE490E01782}"/>
    <cellStyle name="40% - Accent5 144 5" xfId="21423" xr:uid="{9C4D543B-7B77-43D3-A6D8-60DB5B943C76}"/>
    <cellStyle name="40% - Accent5 144 6" xfId="36557" xr:uid="{FC620D77-E2D5-4A2C-9FA6-E6A423CB6039}"/>
    <cellStyle name="40% - Accent5 145" xfId="2081" xr:uid="{EF911B4A-E664-4B92-AAE8-5428FC42F0AD}"/>
    <cellStyle name="40% - Accent5 145 2" xfId="7230" xr:uid="{ABDCF4C2-AF9E-4B98-AE95-A7025C978615}"/>
    <cellStyle name="40% - Accent5 145 2 2" xfId="14987" xr:uid="{90D737D2-924F-4BAE-B3D6-ECFE66B6C7E0}"/>
    <cellStyle name="40% - Accent5 145 2 2 2" xfId="33997" xr:uid="{BC0C5750-5F36-4829-89B1-37E5A516E5A0}"/>
    <cellStyle name="40% - Accent5 145 2 2 3" xfId="49131" xr:uid="{6BD64E50-D68E-4128-96F3-789BE39B4E0F}"/>
    <cellStyle name="40% - Accent5 145 2 3" xfId="26453" xr:uid="{6A7F7B31-99AD-434E-8A63-19BA19A3D2F0}"/>
    <cellStyle name="40% - Accent5 145 2 4" xfId="41587" xr:uid="{0140C18F-578D-4834-A2CE-5024ABB9C38A}"/>
    <cellStyle name="40% - Accent5 145 3" xfId="4735" xr:uid="{09A80078-DF01-40CF-B421-C17515B133D1}"/>
    <cellStyle name="40% - Accent5 145 3 2" xfId="12498" xr:uid="{775A3B76-61A7-49D8-8C8D-B4E0AE858012}"/>
    <cellStyle name="40% - Accent5 145 3 2 2" xfId="31523" xr:uid="{EFEC0EF1-6E10-4E0A-87C8-C81707AABD16}"/>
    <cellStyle name="40% - Accent5 145 3 2 3" xfId="46657" xr:uid="{82DE1F4C-2504-4F8C-974A-CC801FBA7B3F}"/>
    <cellStyle name="40% - Accent5 145 3 3" xfId="23979" xr:uid="{0D40685A-AC26-4B03-9340-F2AA7A56C2C3}"/>
    <cellStyle name="40% - Accent5 145 3 4" xfId="39113" xr:uid="{6DE776D9-DF7C-424A-AABD-2A5CE2B16929}"/>
    <cellStyle name="40% - Accent5 145 4" xfId="9872" xr:uid="{9DD518B3-97A8-43C6-9D2D-99EECDABA20A}"/>
    <cellStyle name="40% - Accent5 145 4 2" xfId="28981" xr:uid="{DBA8F3BF-2277-44F6-A647-A2F352CAE0ED}"/>
    <cellStyle name="40% - Accent5 145 4 3" xfId="44115" xr:uid="{B9AFA2A9-886B-4D00-97C0-D5A5B2771129}"/>
    <cellStyle name="40% - Accent5 145 5" xfId="21437" xr:uid="{75B2B38D-48D6-491B-8B84-ACD90215EF27}"/>
    <cellStyle name="40% - Accent5 145 6" xfId="36571" xr:uid="{5BC5FE05-B5C7-4A24-BC37-A3F9D4BF39B4}"/>
    <cellStyle name="40% - Accent5 146" xfId="2095" xr:uid="{95BB845C-B45E-460C-B854-ECD17689793B}"/>
    <cellStyle name="40% - Accent5 146 2" xfId="7244" xr:uid="{617B2E88-FB93-4A4F-94F5-221A33F9B2F9}"/>
    <cellStyle name="40% - Accent5 146 2 2" xfId="15001" xr:uid="{C8469AAA-4413-4415-86C0-92D90AE7973A}"/>
    <cellStyle name="40% - Accent5 146 2 2 2" xfId="34011" xr:uid="{E78ADD1C-1907-4681-A431-A4E3B73DEB2A}"/>
    <cellStyle name="40% - Accent5 146 2 2 3" xfId="49145" xr:uid="{A8D8E0E7-7D1B-44F4-AC66-39DD2C16B2BE}"/>
    <cellStyle name="40% - Accent5 146 2 3" xfId="26467" xr:uid="{BA2F8860-A458-4111-BADF-B9223211DFB3}"/>
    <cellStyle name="40% - Accent5 146 2 4" xfId="41601" xr:uid="{C58D752F-B289-4202-B578-1B7543726C4B}"/>
    <cellStyle name="40% - Accent5 146 3" xfId="4749" xr:uid="{FC9A564F-3016-46E8-A2D5-988A785EF0D9}"/>
    <cellStyle name="40% - Accent5 146 3 2" xfId="12512" xr:uid="{3B1EBC91-0F56-4E3C-9E7C-31EA0CB27BE2}"/>
    <cellStyle name="40% - Accent5 146 3 2 2" xfId="31537" xr:uid="{EE28F523-932D-4796-8BE0-0931EB1745A1}"/>
    <cellStyle name="40% - Accent5 146 3 2 3" xfId="46671" xr:uid="{68C308A1-EE4C-4021-A76A-00ECC867D3F0}"/>
    <cellStyle name="40% - Accent5 146 3 3" xfId="23993" xr:uid="{1C8B77DD-BE07-4A30-B79E-FDB7F8EE265A}"/>
    <cellStyle name="40% - Accent5 146 3 4" xfId="39127" xr:uid="{8B7734C1-EF49-47D7-873C-D705E73336B4}"/>
    <cellStyle name="40% - Accent5 146 4" xfId="9886" xr:uid="{084C1166-2E15-433F-AF75-7B0FCE68BC82}"/>
    <cellStyle name="40% - Accent5 146 4 2" xfId="28995" xr:uid="{DB88A1BC-D94F-40C7-8E40-E9C0C387FA9B}"/>
    <cellStyle name="40% - Accent5 146 4 3" xfId="44129" xr:uid="{43AB6ED3-CADE-453E-A907-7E77E9DE34EB}"/>
    <cellStyle name="40% - Accent5 146 5" xfId="21451" xr:uid="{D9F8A7D3-CDE8-4AA7-9327-F6282D9099CD}"/>
    <cellStyle name="40% - Accent5 146 6" xfId="36585" xr:uid="{B24EE50E-929D-47C6-B973-42DC770C8780}"/>
    <cellStyle name="40% - Accent5 147" xfId="2109" xr:uid="{96200598-0FAA-4333-8AFB-029CFB75B125}"/>
    <cellStyle name="40% - Accent5 147 2" xfId="7258" xr:uid="{F492FCB1-5E71-4FCD-BF16-4EE34D26C49B}"/>
    <cellStyle name="40% - Accent5 147 2 2" xfId="15015" xr:uid="{E04E8BB4-95F4-48EA-8F74-DE491C1814E2}"/>
    <cellStyle name="40% - Accent5 147 2 2 2" xfId="34025" xr:uid="{C321DE29-F6A0-4D51-AD12-80B87FDD234B}"/>
    <cellStyle name="40% - Accent5 147 2 2 3" xfId="49159" xr:uid="{10D765F9-5268-40D6-84B8-64A3F53B1B24}"/>
    <cellStyle name="40% - Accent5 147 2 3" xfId="26481" xr:uid="{F066EB0B-B36E-4F0D-92D1-11990B7F391E}"/>
    <cellStyle name="40% - Accent5 147 2 4" xfId="41615" xr:uid="{CA3FEAB6-81AC-436E-AD29-52A0119B5781}"/>
    <cellStyle name="40% - Accent5 147 3" xfId="4763" xr:uid="{8463D3DA-742B-4BB9-993C-ABA74D60A8B3}"/>
    <cellStyle name="40% - Accent5 147 3 2" xfId="12526" xr:uid="{9EEBC07D-E300-4C1F-8699-CFDCC22C50BE}"/>
    <cellStyle name="40% - Accent5 147 3 2 2" xfId="31551" xr:uid="{D797F88F-2AB3-4B56-9B4A-2DF3D305F7CF}"/>
    <cellStyle name="40% - Accent5 147 3 2 3" xfId="46685" xr:uid="{8BD8848C-09F1-45EE-BF6F-D2248E6A31E7}"/>
    <cellStyle name="40% - Accent5 147 3 3" xfId="24007" xr:uid="{1918AAF8-422A-4ABC-86F8-CDEFB1A3ED9C}"/>
    <cellStyle name="40% - Accent5 147 3 4" xfId="39141" xr:uid="{61F6B3AA-5766-4DFC-882D-CBFCE816CA91}"/>
    <cellStyle name="40% - Accent5 147 4" xfId="9900" xr:uid="{49EF131F-4398-4C30-B9B5-7AB70749DC90}"/>
    <cellStyle name="40% - Accent5 147 4 2" xfId="29009" xr:uid="{71252395-01B3-4983-BF93-C7389260C3A8}"/>
    <cellStyle name="40% - Accent5 147 4 3" xfId="44143" xr:uid="{480A1600-9276-4F83-91D2-416F11CBA4EC}"/>
    <cellStyle name="40% - Accent5 147 5" xfId="21465" xr:uid="{A39D628B-763C-49AF-8093-9CCB09D3FE23}"/>
    <cellStyle name="40% - Accent5 147 6" xfId="36599" xr:uid="{74F8E66A-52A7-4276-806B-6447AEB5BCD9}"/>
    <cellStyle name="40% - Accent5 148" xfId="2123" xr:uid="{DB23DE47-90BB-4913-BCF3-8863FBB3BAA5}"/>
    <cellStyle name="40% - Accent5 148 2" xfId="7272" xr:uid="{D5365109-790F-4EBD-BEFA-ACF71E151A1B}"/>
    <cellStyle name="40% - Accent5 148 2 2" xfId="15029" xr:uid="{C8B68F64-6FA6-464D-BF21-9C80F24F3AF6}"/>
    <cellStyle name="40% - Accent5 148 2 2 2" xfId="34039" xr:uid="{D2809868-3310-4089-AF94-D9A5D8CF2D63}"/>
    <cellStyle name="40% - Accent5 148 2 2 3" xfId="49173" xr:uid="{8967B59F-5DF0-4197-8534-7E5911A2219C}"/>
    <cellStyle name="40% - Accent5 148 2 3" xfId="26495" xr:uid="{DA6FE487-7292-48FB-973E-E0582E8E1172}"/>
    <cellStyle name="40% - Accent5 148 2 4" xfId="41629" xr:uid="{D1A92922-28A0-41B3-8C85-965F7A16ED68}"/>
    <cellStyle name="40% - Accent5 148 3" xfId="4777" xr:uid="{033ECD5E-3468-4365-9F88-3432D8A1E276}"/>
    <cellStyle name="40% - Accent5 148 3 2" xfId="12540" xr:uid="{74A0BABC-6BAE-4145-806D-1699C62E0077}"/>
    <cellStyle name="40% - Accent5 148 3 2 2" xfId="31565" xr:uid="{4F5D0DE6-7730-4FDA-B1CB-2C967368F252}"/>
    <cellStyle name="40% - Accent5 148 3 2 3" xfId="46699" xr:uid="{88DDA34A-B63E-4710-9099-150E6461190C}"/>
    <cellStyle name="40% - Accent5 148 3 3" xfId="24021" xr:uid="{E542DBDB-C070-4FC4-8590-09E284DC6162}"/>
    <cellStyle name="40% - Accent5 148 3 4" xfId="39155" xr:uid="{A2CD4E35-CCEF-4729-A796-C0861B7FA96A}"/>
    <cellStyle name="40% - Accent5 148 4" xfId="9914" xr:uid="{7E4532C0-585B-47B0-8D30-D30B440EF266}"/>
    <cellStyle name="40% - Accent5 148 4 2" xfId="29023" xr:uid="{9F100A3A-6502-4089-A990-7F0910CE03DD}"/>
    <cellStyle name="40% - Accent5 148 4 3" xfId="44157" xr:uid="{9805D531-BA32-455D-9A21-C3BA2654B06D}"/>
    <cellStyle name="40% - Accent5 148 5" xfId="21479" xr:uid="{0BDC3C83-DAC7-483E-ACAB-A6FB2AC77097}"/>
    <cellStyle name="40% - Accent5 148 6" xfId="36613" xr:uid="{6719A5FA-683E-4C1B-992C-DB98ADF73B12}"/>
    <cellStyle name="40% - Accent5 149" xfId="2137" xr:uid="{AEC08FB6-2122-4693-A0FE-1282E2D1C4A1}"/>
    <cellStyle name="40% - Accent5 149 2" xfId="7286" xr:uid="{51BB96A8-1363-41B3-9178-CA393B5F5F56}"/>
    <cellStyle name="40% - Accent5 149 2 2" xfId="15043" xr:uid="{744CA382-B082-4C17-8433-D0FFC289558B}"/>
    <cellStyle name="40% - Accent5 149 2 2 2" xfId="34053" xr:uid="{534421C1-510F-4977-82EE-9FF2840FCC5F}"/>
    <cellStyle name="40% - Accent5 149 2 2 3" xfId="49187" xr:uid="{0EF155A3-6763-4D7A-AD7C-65F2F8F7EE03}"/>
    <cellStyle name="40% - Accent5 149 2 3" xfId="26509" xr:uid="{DAAEB41C-FD47-40D5-A975-C6636BA77A42}"/>
    <cellStyle name="40% - Accent5 149 2 4" xfId="41643" xr:uid="{498D70C6-22DD-46FD-87A2-62DFBC265D75}"/>
    <cellStyle name="40% - Accent5 149 3" xfId="4791" xr:uid="{38445124-FAD4-499E-9049-F3C454B8C4A4}"/>
    <cellStyle name="40% - Accent5 149 3 2" xfId="12554" xr:uid="{A181B214-011F-4024-A580-5C9A00760DE9}"/>
    <cellStyle name="40% - Accent5 149 3 2 2" xfId="31579" xr:uid="{0CBAC7D5-EE15-4AFE-8BEC-3C88C13E5804}"/>
    <cellStyle name="40% - Accent5 149 3 2 3" xfId="46713" xr:uid="{AAF36D1D-3F28-4A4E-B817-1CB29C329B3B}"/>
    <cellStyle name="40% - Accent5 149 3 3" xfId="24035" xr:uid="{59588DE6-6837-423D-ABCD-7F6ADD6CFBCC}"/>
    <cellStyle name="40% - Accent5 149 3 4" xfId="39169" xr:uid="{4A8A7128-D1B7-408F-B0D1-56E7409A3B6A}"/>
    <cellStyle name="40% - Accent5 149 4" xfId="9928" xr:uid="{3E6CA4BB-FF0B-4CF5-B090-F6CD688CBB77}"/>
    <cellStyle name="40% - Accent5 149 4 2" xfId="29037" xr:uid="{1DFD958A-2A28-4B3C-A181-8B4232BE36AC}"/>
    <cellStyle name="40% - Accent5 149 4 3" xfId="44171" xr:uid="{5559F494-42E5-4A3A-A385-960DE9362BEB}"/>
    <cellStyle name="40% - Accent5 149 5" xfId="21493" xr:uid="{6520D08D-14F7-4CC3-B821-D3E20F8968B1}"/>
    <cellStyle name="40% - Accent5 149 6" xfId="36627" xr:uid="{B66AC922-1615-4D96-B298-37AF29197529}"/>
    <cellStyle name="40% - Accent5 15" xfId="261" xr:uid="{CDE07930-5DA3-478E-9287-127EF514F890}"/>
    <cellStyle name="40% - Accent5 15 2" xfId="5404" xr:uid="{A60D4E39-B78A-4C98-9743-D120F41D1861}"/>
    <cellStyle name="40% - Accent5 15 2 2" xfId="13161" xr:uid="{2037ACFE-D06E-4F23-86CE-7FCE44EF5E5C}"/>
    <cellStyle name="40% - Accent5 15 2 2 2" xfId="32171" xr:uid="{ABA00A48-C34C-437E-88A7-DB12F7B85B40}"/>
    <cellStyle name="40% - Accent5 15 2 2 3" xfId="47305" xr:uid="{376FA7CA-09D6-491F-81FB-D756A55CABEC}"/>
    <cellStyle name="40% - Accent5 15 2 3" xfId="24627" xr:uid="{87CC9C42-8E38-4775-8B92-E33758DB3775}"/>
    <cellStyle name="40% - Accent5 15 2 4" xfId="39761" xr:uid="{48362492-B319-4768-A0D8-88CE94157FE6}"/>
    <cellStyle name="40% - Accent5 15 3" xfId="2915" xr:uid="{916BD512-6A29-45B2-A351-9290D5018347}"/>
    <cellStyle name="40% - Accent5 15 3 2" xfId="10678" xr:uid="{C2EACFB1-BF81-498A-A69A-824E5ABBD74B}"/>
    <cellStyle name="40% - Accent5 15 3 2 2" xfId="29703" xr:uid="{C8B30EEF-15DE-4B1E-89FB-AF9B751E7E21}"/>
    <cellStyle name="40% - Accent5 15 3 2 3" xfId="44837" xr:uid="{63D3AC15-120F-4A17-A2B6-85AA89764D88}"/>
    <cellStyle name="40% - Accent5 15 3 3" xfId="22159" xr:uid="{C0DCDB54-91B8-4EC4-96D7-054FF389706E}"/>
    <cellStyle name="40% - Accent5 15 3 4" xfId="37293" xr:uid="{9B069BB0-BDCE-4A9F-83FA-81354339B4AD}"/>
    <cellStyle name="40% - Accent5 15 4" xfId="8052" xr:uid="{31421D7E-E4B0-42F1-8AC8-D95C156FD9C2}"/>
    <cellStyle name="40% - Accent5 15 4 2" xfId="27161" xr:uid="{B4923452-2985-4BD2-AFCF-38FFE619030E}"/>
    <cellStyle name="40% - Accent5 15 4 3" xfId="42295" xr:uid="{A70C953B-EA35-4352-9225-C022B26F44B8}"/>
    <cellStyle name="40% - Accent5 15 5" xfId="19617" xr:uid="{53EF2B67-694E-4E62-80D2-1D2782021755}"/>
    <cellStyle name="40% - Accent5 15 6" xfId="34751" xr:uid="{EF6DE6C1-3AE0-48BF-8634-06B4BA978652}"/>
    <cellStyle name="40% - Accent5 150" xfId="2151" xr:uid="{7C6D2832-32B6-43E0-92A3-C227C623A239}"/>
    <cellStyle name="40% - Accent5 150 2" xfId="7300" xr:uid="{20E00C9B-F79B-47A5-ACCD-6BEE7C80325D}"/>
    <cellStyle name="40% - Accent5 150 2 2" xfId="15057" xr:uid="{5DD6A6E9-3265-414D-8304-C67DF285EC02}"/>
    <cellStyle name="40% - Accent5 150 2 2 2" xfId="34067" xr:uid="{0C5DAE46-35F7-4B39-8B9F-C933BC3C64ED}"/>
    <cellStyle name="40% - Accent5 150 2 2 3" xfId="49201" xr:uid="{DD14203D-5897-47D3-B6BD-02D0B0A126C5}"/>
    <cellStyle name="40% - Accent5 150 2 3" xfId="26523" xr:uid="{DD192D96-89C6-4290-B6E2-F750E3C02AA6}"/>
    <cellStyle name="40% - Accent5 150 2 4" xfId="41657" xr:uid="{70B3CE07-8602-47BA-989A-C503916ECF2E}"/>
    <cellStyle name="40% - Accent5 150 3" xfId="4805" xr:uid="{37791E1F-D12F-4218-9ECC-9D415DF61022}"/>
    <cellStyle name="40% - Accent5 150 3 2" xfId="12568" xr:uid="{58E9E00B-8560-46A0-98A7-97C9E84F3395}"/>
    <cellStyle name="40% - Accent5 150 3 2 2" xfId="31593" xr:uid="{AAAE2242-8B89-45E2-946A-731E862F8DE0}"/>
    <cellStyle name="40% - Accent5 150 3 2 3" xfId="46727" xr:uid="{3F309836-D950-4C30-8019-69707D22A99C}"/>
    <cellStyle name="40% - Accent5 150 3 3" xfId="24049" xr:uid="{BD316BD3-49C6-41B4-88E7-55B929418C2A}"/>
    <cellStyle name="40% - Accent5 150 3 4" xfId="39183" xr:uid="{6441E1C7-F495-46EB-9177-DBD372A645AE}"/>
    <cellStyle name="40% - Accent5 150 4" xfId="9942" xr:uid="{222D7F05-E018-40C8-8D2F-64907E6783F9}"/>
    <cellStyle name="40% - Accent5 150 4 2" xfId="29051" xr:uid="{125C57A3-B911-4501-918C-FD2300969C81}"/>
    <cellStyle name="40% - Accent5 150 4 3" xfId="44185" xr:uid="{148EF9DE-B5FB-4DD1-A1BE-9E9F4AF1807A}"/>
    <cellStyle name="40% - Accent5 150 5" xfId="21507" xr:uid="{336C8262-A97E-49D7-B7BA-7888A96EFBD3}"/>
    <cellStyle name="40% - Accent5 150 6" xfId="36641" xr:uid="{0333B635-28B3-4FEE-8811-85AD368078B2}"/>
    <cellStyle name="40% - Accent5 151" xfId="2165" xr:uid="{AFB83171-DFED-4F0E-A08B-AD532DD9B972}"/>
    <cellStyle name="40% - Accent5 151 2" xfId="7314" xr:uid="{6EEDA61F-98A0-48FA-B011-A78F741C06F9}"/>
    <cellStyle name="40% - Accent5 151 2 2" xfId="15071" xr:uid="{08E93614-DB20-40B3-9AF9-8D229466DD46}"/>
    <cellStyle name="40% - Accent5 151 2 2 2" xfId="34081" xr:uid="{388BAA03-5644-4782-980F-43DAF9C6B286}"/>
    <cellStyle name="40% - Accent5 151 2 2 3" xfId="49215" xr:uid="{81F7ACC5-856D-4936-8166-D8688E4343A8}"/>
    <cellStyle name="40% - Accent5 151 2 3" xfId="26537" xr:uid="{7DB6D619-1776-42D3-ABF9-C8C886ED9B4E}"/>
    <cellStyle name="40% - Accent5 151 2 4" xfId="41671" xr:uid="{504D15D5-95E1-4BAA-880D-E8A175BFC248}"/>
    <cellStyle name="40% - Accent5 151 3" xfId="4819" xr:uid="{FAA3A0BF-1499-4E80-B628-200692BF69D9}"/>
    <cellStyle name="40% - Accent5 151 3 2" xfId="12582" xr:uid="{2EA6FD20-7A21-4176-AD42-E465F16E5A6B}"/>
    <cellStyle name="40% - Accent5 151 3 2 2" xfId="31607" xr:uid="{6F80D087-77FF-4A64-B2A7-788B70DE50A1}"/>
    <cellStyle name="40% - Accent5 151 3 2 3" xfId="46741" xr:uid="{1A467A61-BF6F-4438-B285-2DCB04B84FE5}"/>
    <cellStyle name="40% - Accent5 151 3 3" xfId="24063" xr:uid="{92D93C11-29DA-422A-848A-F0306E759DDD}"/>
    <cellStyle name="40% - Accent5 151 3 4" xfId="39197" xr:uid="{406EBCDC-EDE7-4B8E-B739-023009FFD0BB}"/>
    <cellStyle name="40% - Accent5 151 4" xfId="9956" xr:uid="{462FC7FD-2F34-46DE-9876-192CE49992D4}"/>
    <cellStyle name="40% - Accent5 151 4 2" xfId="29065" xr:uid="{BDC93D1A-4712-47A9-9921-711276E9C8D6}"/>
    <cellStyle name="40% - Accent5 151 4 3" xfId="44199" xr:uid="{582AD6D8-2B89-4BD3-AC0D-F1598B44B825}"/>
    <cellStyle name="40% - Accent5 151 5" xfId="21521" xr:uid="{BF8CA93D-AA64-4791-AB78-B9A9C39857AE}"/>
    <cellStyle name="40% - Accent5 151 6" xfId="36655" xr:uid="{96B65B99-91DC-47DB-B1C7-CB12ED66F418}"/>
    <cellStyle name="40% - Accent5 152" xfId="2179" xr:uid="{1DFFE742-4654-4FDE-869E-1B82DCC1176D}"/>
    <cellStyle name="40% - Accent5 152 2" xfId="7328" xr:uid="{EF2387E3-6511-4432-A98F-04318B8734EA}"/>
    <cellStyle name="40% - Accent5 152 2 2" xfId="15085" xr:uid="{F0A0F7C8-3F29-49BD-94F9-221B9D78A755}"/>
    <cellStyle name="40% - Accent5 152 2 2 2" xfId="34095" xr:uid="{AE9E70B8-E0E3-409C-8A66-AE3707E8FE80}"/>
    <cellStyle name="40% - Accent5 152 2 2 3" xfId="49229" xr:uid="{2D71D94B-269B-4186-BB9C-14D3670A865A}"/>
    <cellStyle name="40% - Accent5 152 2 3" xfId="26551" xr:uid="{6AA00EC7-4681-4DC1-BDAB-6340028BCB8D}"/>
    <cellStyle name="40% - Accent5 152 2 4" xfId="41685" xr:uid="{27644280-BC6A-400A-B06E-D62074968869}"/>
    <cellStyle name="40% - Accent5 152 3" xfId="4833" xr:uid="{6AA59D74-9A43-4F1D-9526-4586E059A8DA}"/>
    <cellStyle name="40% - Accent5 152 3 2" xfId="12596" xr:uid="{B5AB5A58-27AB-4854-A387-611FD85CE089}"/>
    <cellStyle name="40% - Accent5 152 3 2 2" xfId="31621" xr:uid="{96A15907-2CA6-42C3-A004-0F301F9C2E0E}"/>
    <cellStyle name="40% - Accent5 152 3 2 3" xfId="46755" xr:uid="{B02B9DC9-ED8C-453D-BB6C-0A54EE99C36E}"/>
    <cellStyle name="40% - Accent5 152 3 3" xfId="24077" xr:uid="{3EDE210C-6CAA-4B51-9F0E-F532D2BF71DC}"/>
    <cellStyle name="40% - Accent5 152 3 4" xfId="39211" xr:uid="{5CF73DCE-2EB4-4D20-89FE-EC4B4EC4BC49}"/>
    <cellStyle name="40% - Accent5 152 4" xfId="9970" xr:uid="{E026E73B-679B-41B4-B1BD-22479796C0F5}"/>
    <cellStyle name="40% - Accent5 152 4 2" xfId="29079" xr:uid="{458B7282-202A-4B01-91DE-999C30E6E37C}"/>
    <cellStyle name="40% - Accent5 152 4 3" xfId="44213" xr:uid="{34C276FF-6D35-4829-B20E-84F456D056D3}"/>
    <cellStyle name="40% - Accent5 152 5" xfId="21535" xr:uid="{2C4A408E-6948-4061-B15C-388EC87E32E6}"/>
    <cellStyle name="40% - Accent5 152 6" xfId="36669" xr:uid="{84E4EC14-D642-4F98-8AE4-F29E4A751FFB}"/>
    <cellStyle name="40% - Accent5 153" xfId="2193" xr:uid="{7DB00845-AF0F-4D92-8F23-819E7C96A32C}"/>
    <cellStyle name="40% - Accent5 153 2" xfId="7342" xr:uid="{5F8488A6-BEB9-4998-88FE-988193AB52DC}"/>
    <cellStyle name="40% - Accent5 153 2 2" xfId="15099" xr:uid="{EE8B63EA-F534-47D0-B6B5-6A7568BD7200}"/>
    <cellStyle name="40% - Accent5 153 2 2 2" xfId="34109" xr:uid="{70EF5098-AFDE-4D25-8E8E-0FE9CDFEE381}"/>
    <cellStyle name="40% - Accent5 153 2 2 3" xfId="49243" xr:uid="{CDCCCC78-E19E-406D-9524-12748CF1E630}"/>
    <cellStyle name="40% - Accent5 153 2 3" xfId="26565" xr:uid="{C8B0668B-4B39-4593-A734-83B3FBDE8E61}"/>
    <cellStyle name="40% - Accent5 153 2 4" xfId="41699" xr:uid="{95D9A35B-420E-4A75-8208-86C914F9A352}"/>
    <cellStyle name="40% - Accent5 153 3" xfId="4847" xr:uid="{4F987E51-1140-46DA-9B80-00EBB62FA2B2}"/>
    <cellStyle name="40% - Accent5 153 3 2" xfId="12610" xr:uid="{C1D664C6-E9DE-4433-A602-1C946F3FF754}"/>
    <cellStyle name="40% - Accent5 153 3 2 2" xfId="31635" xr:uid="{40E6E795-5A8A-4C93-A44B-DA037DAC1F73}"/>
    <cellStyle name="40% - Accent5 153 3 2 3" xfId="46769" xr:uid="{8D3391FB-E67B-4E48-BB85-82EB5E5E2182}"/>
    <cellStyle name="40% - Accent5 153 3 3" xfId="24091" xr:uid="{B369022A-0686-48B9-990B-7EC7BB060523}"/>
    <cellStyle name="40% - Accent5 153 3 4" xfId="39225" xr:uid="{E17AB815-3B94-4DD5-9948-CF045F9DA79D}"/>
    <cellStyle name="40% - Accent5 153 4" xfId="9984" xr:uid="{F5DA5178-F95F-465F-BD06-5030D1A05BA7}"/>
    <cellStyle name="40% - Accent5 153 4 2" xfId="29093" xr:uid="{4ECB5752-9B90-493B-A24D-F0A194BB8083}"/>
    <cellStyle name="40% - Accent5 153 4 3" xfId="44227" xr:uid="{B640DEB1-38FE-4F44-8238-19ED39DF8C73}"/>
    <cellStyle name="40% - Accent5 153 5" xfId="21549" xr:uid="{B59A987B-A3E0-455B-B334-93A08C5F881F}"/>
    <cellStyle name="40% - Accent5 153 6" xfId="36683" xr:uid="{12467C4C-336C-44AE-8AB4-E327DA43D7AF}"/>
    <cellStyle name="40% - Accent5 154" xfId="2207" xr:uid="{86A6FC12-3B02-46F8-87E8-24E8B61CDBBE}"/>
    <cellStyle name="40% - Accent5 154 2" xfId="7356" xr:uid="{B1A2C907-E966-4987-BFA6-35128E81CD74}"/>
    <cellStyle name="40% - Accent5 154 2 2" xfId="15113" xr:uid="{B265FF4F-C61B-4C3E-A65C-EED38A009507}"/>
    <cellStyle name="40% - Accent5 154 2 2 2" xfId="34123" xr:uid="{8173BCEE-94F3-48B7-BC7A-DCF46C196F9B}"/>
    <cellStyle name="40% - Accent5 154 2 2 3" xfId="49257" xr:uid="{E76B8759-C4D5-4182-B48A-58D91C2D9A59}"/>
    <cellStyle name="40% - Accent5 154 2 3" xfId="26579" xr:uid="{8F11574C-2898-42FC-9093-B7A74825876E}"/>
    <cellStyle name="40% - Accent5 154 2 4" xfId="41713" xr:uid="{21973D95-1620-4E85-9BA3-8F722D59C394}"/>
    <cellStyle name="40% - Accent5 154 3" xfId="4861" xr:uid="{42E6EFF1-FDB0-4968-AC63-13E994B9161C}"/>
    <cellStyle name="40% - Accent5 154 3 2" xfId="12624" xr:uid="{1DBD86BB-0597-438F-B888-70121CF00CC5}"/>
    <cellStyle name="40% - Accent5 154 3 2 2" xfId="31649" xr:uid="{98E30B65-2C9C-44D6-87B0-77A0AE4270D2}"/>
    <cellStyle name="40% - Accent5 154 3 2 3" xfId="46783" xr:uid="{784795D4-B417-4F46-AA52-37C86FBAA36C}"/>
    <cellStyle name="40% - Accent5 154 3 3" xfId="24105" xr:uid="{3D5D3832-A229-4EB2-BACE-6E3AEC0F5045}"/>
    <cellStyle name="40% - Accent5 154 3 4" xfId="39239" xr:uid="{47F5E96F-1F2B-477D-AA2F-298A7FB0F08C}"/>
    <cellStyle name="40% - Accent5 154 4" xfId="9998" xr:uid="{2DD903A0-4A71-4267-A24B-7318DC5215A3}"/>
    <cellStyle name="40% - Accent5 154 4 2" xfId="29107" xr:uid="{BFABB042-79B8-42D3-BF8B-64A615B02452}"/>
    <cellStyle name="40% - Accent5 154 4 3" xfId="44241" xr:uid="{9F71A188-60AC-4B92-B91D-E0DC996FE50F}"/>
    <cellStyle name="40% - Accent5 154 5" xfId="21563" xr:uid="{95C9BE17-2814-4D6B-A3AE-538A05D94958}"/>
    <cellStyle name="40% - Accent5 154 6" xfId="36697" xr:uid="{A9A0DF9E-5D5F-4A07-AE28-4A965ABC583D}"/>
    <cellStyle name="40% - Accent5 155" xfId="2221" xr:uid="{6BC6EF1D-D837-42D3-AE28-9A2FFA2341E6}"/>
    <cellStyle name="40% - Accent5 155 2" xfId="7370" xr:uid="{4741B6F6-A7BB-40AE-8FA7-594E127E8A2B}"/>
    <cellStyle name="40% - Accent5 155 2 2" xfId="15127" xr:uid="{0461C462-D8E4-4554-ADF8-07964009E372}"/>
    <cellStyle name="40% - Accent5 155 2 2 2" xfId="34137" xr:uid="{517665A1-CCBD-42DA-9040-E6C66D542519}"/>
    <cellStyle name="40% - Accent5 155 2 2 3" xfId="49271" xr:uid="{09F14B19-89B1-4EA8-BA99-6EAD7907281B}"/>
    <cellStyle name="40% - Accent5 155 2 3" xfId="26593" xr:uid="{8BF25F84-72B3-45E6-A31C-1694D576E2FA}"/>
    <cellStyle name="40% - Accent5 155 2 4" xfId="41727" xr:uid="{BFC61049-F8F4-4FAD-8047-7059B4C88985}"/>
    <cellStyle name="40% - Accent5 155 3" xfId="4875" xr:uid="{28B32B66-D263-485C-810C-9DBDF77BE76A}"/>
    <cellStyle name="40% - Accent5 155 3 2" xfId="12638" xr:uid="{5026DA12-FD0A-4636-923C-86D4F39F0A36}"/>
    <cellStyle name="40% - Accent5 155 3 2 2" xfId="31663" xr:uid="{47616E9C-9950-4C73-81AC-03762DC37A7D}"/>
    <cellStyle name="40% - Accent5 155 3 2 3" xfId="46797" xr:uid="{2AFECDC3-4647-4458-81B6-D9DB3AA9AE9B}"/>
    <cellStyle name="40% - Accent5 155 3 3" xfId="24119" xr:uid="{E9FA6CEB-3BB0-4113-AAE3-D70EF1DB0D8A}"/>
    <cellStyle name="40% - Accent5 155 3 4" xfId="39253" xr:uid="{85BF0E8A-31A1-4A92-B29A-C38E567FD57B}"/>
    <cellStyle name="40% - Accent5 155 4" xfId="10012" xr:uid="{70A84B49-D492-459D-9F5D-542C3C520F24}"/>
    <cellStyle name="40% - Accent5 155 4 2" xfId="29121" xr:uid="{D7EBB2E3-B827-4A95-B392-F36479CFB5A4}"/>
    <cellStyle name="40% - Accent5 155 4 3" xfId="44255" xr:uid="{774A8DA7-5FD1-4262-B8C4-7944269A46DE}"/>
    <cellStyle name="40% - Accent5 155 5" xfId="21577" xr:uid="{2D743E53-CD13-48A6-9FE8-4AEAED0C9235}"/>
    <cellStyle name="40% - Accent5 155 6" xfId="36711" xr:uid="{1301ABFE-8E13-443E-839B-AAD7B6CD357B}"/>
    <cellStyle name="40% - Accent5 156" xfId="2235" xr:uid="{F1D0DF30-F6EB-4AA4-83A3-239D055BF558}"/>
    <cellStyle name="40% - Accent5 156 2" xfId="7384" xr:uid="{5D50EDA9-93A4-4AA3-B97D-1637F20749CF}"/>
    <cellStyle name="40% - Accent5 156 2 2" xfId="15141" xr:uid="{EF4A9930-3041-4F4C-B690-1F4F9EDE5C0F}"/>
    <cellStyle name="40% - Accent5 156 2 2 2" xfId="34151" xr:uid="{796BC1D9-012C-488C-A69F-F323FF9A460A}"/>
    <cellStyle name="40% - Accent5 156 2 2 3" xfId="49285" xr:uid="{0425F83C-E940-43FC-95FF-D658B6DD19C0}"/>
    <cellStyle name="40% - Accent5 156 2 3" xfId="26607" xr:uid="{11FE94F2-AD04-4AA0-9C73-CFE9E19CBA18}"/>
    <cellStyle name="40% - Accent5 156 2 4" xfId="41741" xr:uid="{7F7B88A6-E375-4C28-A5FF-84CE76E6BF7E}"/>
    <cellStyle name="40% - Accent5 156 3" xfId="4889" xr:uid="{85680E89-6816-4EED-94D9-5B7F901C0509}"/>
    <cellStyle name="40% - Accent5 156 3 2" xfId="12652" xr:uid="{B58765E5-DA94-45C3-B115-BF3DF91AAC43}"/>
    <cellStyle name="40% - Accent5 156 3 2 2" xfId="31677" xr:uid="{33267758-264E-4BDB-872C-8343B228DBD1}"/>
    <cellStyle name="40% - Accent5 156 3 2 3" xfId="46811" xr:uid="{AB4BD0F3-D87A-4A53-8A47-28B783FF654F}"/>
    <cellStyle name="40% - Accent5 156 3 3" xfId="24133" xr:uid="{2ACA3063-B2A3-4AEF-A17C-F1EC75233D57}"/>
    <cellStyle name="40% - Accent5 156 3 4" xfId="39267" xr:uid="{90B7E278-E95D-4DC6-B958-86EA4AD86138}"/>
    <cellStyle name="40% - Accent5 156 4" xfId="10026" xr:uid="{878B74D9-F60B-41DF-89D5-7DAD3BA4F43A}"/>
    <cellStyle name="40% - Accent5 156 4 2" xfId="29135" xr:uid="{9B6F57DB-842E-4B36-9B25-AC69595C93FF}"/>
    <cellStyle name="40% - Accent5 156 4 3" xfId="44269" xr:uid="{94B1AAF8-0660-4698-8332-E9D5FDA65099}"/>
    <cellStyle name="40% - Accent5 156 5" xfId="21591" xr:uid="{F23165E9-EB03-4BDF-B521-378F5787067E}"/>
    <cellStyle name="40% - Accent5 156 6" xfId="36725" xr:uid="{44C3DECF-C3CA-4FC2-A4B7-522F138296DE}"/>
    <cellStyle name="40% - Accent5 157" xfId="2249" xr:uid="{8F31C954-4ECA-4942-820E-33C7C7BFB082}"/>
    <cellStyle name="40% - Accent5 157 2" xfId="7398" xr:uid="{13D85B02-2382-418F-8154-1B2A46FDA44E}"/>
    <cellStyle name="40% - Accent5 157 2 2" xfId="15155" xr:uid="{7FE784D5-FD67-4C70-BCE2-191AD202E639}"/>
    <cellStyle name="40% - Accent5 157 2 2 2" xfId="34165" xr:uid="{8DABA44F-49BC-4F39-BCC6-B8C4A875ABFB}"/>
    <cellStyle name="40% - Accent5 157 2 2 3" xfId="49299" xr:uid="{1C2F682A-6FDC-45CE-A1F0-DB0DC2588F96}"/>
    <cellStyle name="40% - Accent5 157 2 3" xfId="26621" xr:uid="{DEA1A761-3788-4C69-8085-E958390AFBF8}"/>
    <cellStyle name="40% - Accent5 157 2 4" xfId="41755" xr:uid="{8930ACEA-5ADC-41F6-9F35-2A764066E440}"/>
    <cellStyle name="40% - Accent5 157 3" xfId="4903" xr:uid="{E013F6CB-ADD0-4BED-94BA-C6135CD78525}"/>
    <cellStyle name="40% - Accent5 157 3 2" xfId="12666" xr:uid="{7D87629B-D6C6-4428-832D-8AC6F169EE2E}"/>
    <cellStyle name="40% - Accent5 157 3 2 2" xfId="31691" xr:uid="{B9173E4E-2249-4452-BFB5-AC5EB6D4A8C9}"/>
    <cellStyle name="40% - Accent5 157 3 2 3" xfId="46825" xr:uid="{AA5041D7-DC43-4D8C-8EAB-E1B7DC05A1C8}"/>
    <cellStyle name="40% - Accent5 157 3 3" xfId="24147" xr:uid="{0A51F0A0-6EEE-49A9-B3DF-C4DCF8BE1736}"/>
    <cellStyle name="40% - Accent5 157 3 4" xfId="39281" xr:uid="{9EA56C74-50CD-4727-BE2A-7BE86E7D967B}"/>
    <cellStyle name="40% - Accent5 157 4" xfId="10040" xr:uid="{6A3F317D-9C01-4852-B384-484B284C6688}"/>
    <cellStyle name="40% - Accent5 157 4 2" xfId="29149" xr:uid="{43679225-A138-4B98-B80A-0A70384DB951}"/>
    <cellStyle name="40% - Accent5 157 4 3" xfId="44283" xr:uid="{AEB898BB-AB97-4D3E-B274-E095D730C84A}"/>
    <cellStyle name="40% - Accent5 157 5" xfId="21605" xr:uid="{8C7C302E-E76D-4F72-A0EF-3C7E495191B0}"/>
    <cellStyle name="40% - Accent5 157 6" xfId="36739" xr:uid="{3D9C8977-3C09-48D7-8D0F-B44F4788B6A3}"/>
    <cellStyle name="40% - Accent5 158" xfId="2263" xr:uid="{13093D99-D820-4DBA-865B-92F5D303A4F5}"/>
    <cellStyle name="40% - Accent5 158 2" xfId="7412" xr:uid="{B20F65F3-F2E5-4095-A448-89990A181CD6}"/>
    <cellStyle name="40% - Accent5 158 2 2" xfId="15169" xr:uid="{CBD7B94E-E8B0-41A2-B54C-9E240B0322D9}"/>
    <cellStyle name="40% - Accent5 158 2 2 2" xfId="34179" xr:uid="{8D1D7F69-7A3B-4D54-A8C7-888E514B06B3}"/>
    <cellStyle name="40% - Accent5 158 2 2 3" xfId="49313" xr:uid="{F6D05013-849C-4542-B7FB-6603CBDFD4B8}"/>
    <cellStyle name="40% - Accent5 158 2 3" xfId="26635" xr:uid="{ACA3858A-CC4D-4F76-B698-CA60EDF36673}"/>
    <cellStyle name="40% - Accent5 158 2 4" xfId="41769" xr:uid="{8D54042D-44FA-45B4-B8A5-78749AD6A048}"/>
    <cellStyle name="40% - Accent5 158 3" xfId="4917" xr:uid="{18ED7720-92EF-4568-831F-B7E03372ACCE}"/>
    <cellStyle name="40% - Accent5 158 3 2" xfId="12680" xr:uid="{351ED3CD-F152-4914-A5F8-5CABD4B6A5F2}"/>
    <cellStyle name="40% - Accent5 158 3 2 2" xfId="31705" xr:uid="{871DE519-A8B6-488F-91A1-97846FBFFE9A}"/>
    <cellStyle name="40% - Accent5 158 3 2 3" xfId="46839" xr:uid="{23512D07-BA65-436A-81E9-60993D918F7F}"/>
    <cellStyle name="40% - Accent5 158 3 3" xfId="24161" xr:uid="{B3377BF4-5828-4D95-BD12-1FD9F9BF6CB1}"/>
    <cellStyle name="40% - Accent5 158 3 4" xfId="39295" xr:uid="{7DF7DCF2-D51F-4571-95AB-F54B684B2638}"/>
    <cellStyle name="40% - Accent5 158 4" xfId="10054" xr:uid="{720E241A-4BF9-4A2E-92EF-4810680F8609}"/>
    <cellStyle name="40% - Accent5 158 4 2" xfId="29163" xr:uid="{0E234446-DF16-41BA-A801-C8936D063219}"/>
    <cellStyle name="40% - Accent5 158 4 3" xfId="44297" xr:uid="{DA03C516-861B-4F96-973D-448E9AD72A32}"/>
    <cellStyle name="40% - Accent5 158 5" xfId="21619" xr:uid="{F841BEBA-3556-45F9-8861-51B61554FDF7}"/>
    <cellStyle name="40% - Accent5 158 6" xfId="36753" xr:uid="{2E1D80AA-A42D-49D0-8EB0-4194088C5DC8}"/>
    <cellStyle name="40% - Accent5 159" xfId="2277" xr:uid="{008CA37A-8CF3-4B79-9893-45BAD3207B4A}"/>
    <cellStyle name="40% - Accent5 159 2" xfId="7426" xr:uid="{8DFE3AB1-E224-48E2-BF15-BC8C712E4FFA}"/>
    <cellStyle name="40% - Accent5 159 2 2" xfId="15183" xr:uid="{70411C97-C12C-4CF2-BEBE-A03D338447C4}"/>
    <cellStyle name="40% - Accent5 159 2 2 2" xfId="34193" xr:uid="{05E0BA33-3606-41C1-86D9-94744EDB0C3A}"/>
    <cellStyle name="40% - Accent5 159 2 2 3" xfId="49327" xr:uid="{767E7F99-9F71-48A5-BB3E-F1C7784418CB}"/>
    <cellStyle name="40% - Accent5 159 2 3" xfId="26649" xr:uid="{82F3B7DB-ED98-41D0-883E-116ACDB36DE6}"/>
    <cellStyle name="40% - Accent5 159 2 4" xfId="41783" xr:uid="{BDEB43A4-FBB2-4517-AA78-6762DD8ABD21}"/>
    <cellStyle name="40% - Accent5 159 3" xfId="4931" xr:uid="{3C66E26A-0868-4C4A-AF1F-34A2036B93BD}"/>
    <cellStyle name="40% - Accent5 159 3 2" xfId="12694" xr:uid="{B4843BC1-357C-4674-9A08-C629FD390C1F}"/>
    <cellStyle name="40% - Accent5 159 3 2 2" xfId="31719" xr:uid="{E0DCA96E-E2EE-4AAF-AB3D-945A68789685}"/>
    <cellStyle name="40% - Accent5 159 3 2 3" xfId="46853" xr:uid="{23DB0002-453D-40DE-8557-7EB2E173F754}"/>
    <cellStyle name="40% - Accent5 159 3 3" xfId="24175" xr:uid="{D4B3E804-46F7-45EF-B332-4E843715AD12}"/>
    <cellStyle name="40% - Accent5 159 3 4" xfId="39309" xr:uid="{0C6142B9-6B2A-4426-BF3C-9027ED4A59A7}"/>
    <cellStyle name="40% - Accent5 159 4" xfId="10068" xr:uid="{30F7151C-1F9E-48B8-8451-86A4CB7CA69D}"/>
    <cellStyle name="40% - Accent5 159 4 2" xfId="29177" xr:uid="{E58A9AFF-1DED-42C6-84A8-9D798265CBBF}"/>
    <cellStyle name="40% - Accent5 159 4 3" xfId="44311" xr:uid="{DFFD552E-80F2-4F83-84E1-4423992BA8BD}"/>
    <cellStyle name="40% - Accent5 159 5" xfId="21633" xr:uid="{047650FA-0253-4649-8235-B6693011CA4F}"/>
    <cellStyle name="40% - Accent5 159 6" xfId="36767" xr:uid="{9C48010D-A03C-4E6F-8694-3B2819032AEC}"/>
    <cellStyle name="40% - Accent5 16" xfId="275" xr:uid="{3214320D-E5A8-47FB-ADD5-26B5310D3C90}"/>
    <cellStyle name="40% - Accent5 16 2" xfId="5418" xr:uid="{ECE3E5BF-264A-4C9D-AE67-6FD9713BCAC4}"/>
    <cellStyle name="40% - Accent5 16 2 2" xfId="13175" xr:uid="{DBBD49AB-4D0A-4764-9F28-BA789D8162E7}"/>
    <cellStyle name="40% - Accent5 16 2 2 2" xfId="32185" xr:uid="{0B2DA938-3436-4EAB-905F-54A62B0EAA2E}"/>
    <cellStyle name="40% - Accent5 16 2 2 3" xfId="47319" xr:uid="{B6B00D83-46D3-4F9F-8ADD-83076F8E80B9}"/>
    <cellStyle name="40% - Accent5 16 2 3" xfId="24641" xr:uid="{A798DD0C-74F2-4F7B-AA4B-7CB279436077}"/>
    <cellStyle name="40% - Accent5 16 2 4" xfId="39775" xr:uid="{5C3B87C5-A8B5-4E05-9243-BB901894614E}"/>
    <cellStyle name="40% - Accent5 16 3" xfId="2929" xr:uid="{A68415E9-4316-4536-8665-65F79AABF408}"/>
    <cellStyle name="40% - Accent5 16 3 2" xfId="10692" xr:uid="{3744B8FB-5F86-49DA-B0CD-755EF82AEFC1}"/>
    <cellStyle name="40% - Accent5 16 3 2 2" xfId="29717" xr:uid="{36423D16-AE07-4FDB-9E70-CF42EA95A6E0}"/>
    <cellStyle name="40% - Accent5 16 3 2 3" xfId="44851" xr:uid="{E9697ACB-CD1B-4B2D-9A37-7AE4E89F46C1}"/>
    <cellStyle name="40% - Accent5 16 3 3" xfId="22173" xr:uid="{1FF2D3C9-1CE8-4BEC-BB4A-AD6C43F1B468}"/>
    <cellStyle name="40% - Accent5 16 3 4" xfId="37307" xr:uid="{CC357C81-620A-4021-A15C-894E7F99CC13}"/>
    <cellStyle name="40% - Accent5 16 4" xfId="8066" xr:uid="{BA31B5EF-5205-41C9-AB76-8B14A3FE11C6}"/>
    <cellStyle name="40% - Accent5 16 4 2" xfId="27175" xr:uid="{0464D4A4-79A9-4B2D-91FE-93A99FBFD74A}"/>
    <cellStyle name="40% - Accent5 16 4 3" xfId="42309" xr:uid="{B01995FC-B886-48EC-8C26-68571D9FF570}"/>
    <cellStyle name="40% - Accent5 16 5" xfId="19631" xr:uid="{9098D69B-D5E1-4057-BABD-14D14C7B3670}"/>
    <cellStyle name="40% - Accent5 16 6" xfId="34765" xr:uid="{865216C1-A98F-477A-B98C-7407C8235C95}"/>
    <cellStyle name="40% - Accent5 160" xfId="2291" xr:uid="{77CA74AF-FBD4-40B5-934D-9C78E53FA654}"/>
    <cellStyle name="40% - Accent5 160 2" xfId="7440" xr:uid="{9874111A-D69C-40F7-A55F-AC7513F3D6A1}"/>
    <cellStyle name="40% - Accent5 160 2 2" xfId="15197" xr:uid="{A650D5F7-697A-4675-A2FC-678F9B2FF648}"/>
    <cellStyle name="40% - Accent5 160 2 2 2" xfId="34207" xr:uid="{797732A1-1F31-40C6-96F5-022603CE9E3D}"/>
    <cellStyle name="40% - Accent5 160 2 2 3" xfId="49341" xr:uid="{F89CA36C-54F2-4C9C-AA23-35D07306F8CE}"/>
    <cellStyle name="40% - Accent5 160 2 3" xfId="26663" xr:uid="{8C85FD02-91C0-44AD-8601-9447761DCBE0}"/>
    <cellStyle name="40% - Accent5 160 2 4" xfId="41797" xr:uid="{A6724595-D1EE-446F-B839-C281BDF1DE16}"/>
    <cellStyle name="40% - Accent5 160 3" xfId="4945" xr:uid="{EA8D77E8-4CA1-4499-998B-5263AE231FF8}"/>
    <cellStyle name="40% - Accent5 160 3 2" xfId="12708" xr:uid="{27925020-586F-4C81-85C3-192AA4FA787C}"/>
    <cellStyle name="40% - Accent5 160 3 2 2" xfId="31733" xr:uid="{153054C6-AD35-4105-B140-BC5EFA889E33}"/>
    <cellStyle name="40% - Accent5 160 3 2 3" xfId="46867" xr:uid="{D63E0553-8724-4745-BBFC-525A1CCF8259}"/>
    <cellStyle name="40% - Accent5 160 3 3" xfId="24189" xr:uid="{706A2FD6-1C26-4A8A-B9D6-25D6B67A87E7}"/>
    <cellStyle name="40% - Accent5 160 3 4" xfId="39323" xr:uid="{5647CF93-F3C2-4F54-9B5A-12ECA4C6330C}"/>
    <cellStyle name="40% - Accent5 160 4" xfId="10082" xr:uid="{B456AA02-B8DF-4C14-A4C8-6D993A0F6E22}"/>
    <cellStyle name="40% - Accent5 160 4 2" xfId="29191" xr:uid="{DD59B0FB-3F85-4DBD-AB4B-D4DF598BC859}"/>
    <cellStyle name="40% - Accent5 160 4 3" xfId="44325" xr:uid="{023D7EDC-78E2-43E4-9F24-E98ADC72E5BB}"/>
    <cellStyle name="40% - Accent5 160 5" xfId="21647" xr:uid="{A112A628-9764-4D4A-966E-DD6547C2263E}"/>
    <cellStyle name="40% - Accent5 160 6" xfId="36781" xr:uid="{CD18CB93-A2CD-448A-A11E-7A01F4AD666D}"/>
    <cellStyle name="40% - Accent5 161" xfId="2305" xr:uid="{9F6668E3-8B9A-4898-9415-0C16E1528A2E}"/>
    <cellStyle name="40% - Accent5 161 2" xfId="7454" xr:uid="{62886BF6-FC91-402C-B0EC-77AC5A85975C}"/>
    <cellStyle name="40% - Accent5 161 2 2" xfId="15211" xr:uid="{3880F802-0484-4202-8722-DE13AA5F4BC8}"/>
    <cellStyle name="40% - Accent5 161 2 2 2" xfId="34221" xr:uid="{EB65AE2E-2FD3-414E-B7CF-8CB23229E4D1}"/>
    <cellStyle name="40% - Accent5 161 2 2 3" xfId="49355" xr:uid="{7675E029-C9A5-4637-97D2-D31B82E90214}"/>
    <cellStyle name="40% - Accent5 161 2 3" xfId="26677" xr:uid="{AFE4D492-B52F-4685-9893-5073F9A51E8D}"/>
    <cellStyle name="40% - Accent5 161 2 4" xfId="41811" xr:uid="{C9FE4BC0-38D8-4E59-AC6C-8B9BC3A3214E}"/>
    <cellStyle name="40% - Accent5 161 3" xfId="4959" xr:uid="{AF6AB53D-B2E3-4B7F-89B3-D295ED75FAC3}"/>
    <cellStyle name="40% - Accent5 161 3 2" xfId="12722" xr:uid="{167AEBA8-C210-46B0-87B0-66BE0A4A90E5}"/>
    <cellStyle name="40% - Accent5 161 3 2 2" xfId="31747" xr:uid="{30D4007A-2B41-4189-A0AE-83B129DE51D7}"/>
    <cellStyle name="40% - Accent5 161 3 2 3" xfId="46881" xr:uid="{0E99F819-5097-4BAD-923A-D5F4EBA78E54}"/>
    <cellStyle name="40% - Accent5 161 3 3" xfId="24203" xr:uid="{8F47C306-1B4C-4DD6-A27C-2834BBA2577D}"/>
    <cellStyle name="40% - Accent5 161 3 4" xfId="39337" xr:uid="{FB12A5B6-B338-48CC-A276-3F591FD35A3D}"/>
    <cellStyle name="40% - Accent5 161 4" xfId="10096" xr:uid="{731AF0C4-4863-4793-878D-5FF669947997}"/>
    <cellStyle name="40% - Accent5 161 4 2" xfId="29205" xr:uid="{C1069241-FB49-48CA-9A25-2513B39E3974}"/>
    <cellStyle name="40% - Accent5 161 4 3" xfId="44339" xr:uid="{A0B5D0F5-9C42-434B-AF4D-E37315D0F955}"/>
    <cellStyle name="40% - Accent5 161 5" xfId="21661" xr:uid="{B8668AB3-23E7-46A6-B6AE-7D367D9382A2}"/>
    <cellStyle name="40% - Accent5 161 6" xfId="36795" xr:uid="{E44A125E-A99A-4D7F-9F71-225EA10C5B8A}"/>
    <cellStyle name="40% - Accent5 162" xfId="2319" xr:uid="{6BD2CE58-51BD-44A3-8236-F74CC2FA2B6E}"/>
    <cellStyle name="40% - Accent5 162 2" xfId="7468" xr:uid="{0E3D68A8-5FF1-40EB-9D93-9442E92E5B20}"/>
    <cellStyle name="40% - Accent5 162 2 2" xfId="15225" xr:uid="{518E2634-16FB-41A1-96C7-26D99194BC75}"/>
    <cellStyle name="40% - Accent5 162 2 2 2" xfId="34235" xr:uid="{FF55B9C2-E83D-4086-A5F6-575CD4B39CB2}"/>
    <cellStyle name="40% - Accent5 162 2 2 3" xfId="49369" xr:uid="{543C2F6D-1F8E-4F73-9B6F-EB0B5C2428DD}"/>
    <cellStyle name="40% - Accent5 162 2 3" xfId="26691" xr:uid="{28B86D73-FC05-4B5D-BAAA-293B143BD0FB}"/>
    <cellStyle name="40% - Accent5 162 2 4" xfId="41825" xr:uid="{708459E7-2493-4D25-B32C-CD213A646E9F}"/>
    <cellStyle name="40% - Accent5 162 3" xfId="4973" xr:uid="{206D1F91-CF9D-43E4-9577-B582BBC30A2A}"/>
    <cellStyle name="40% - Accent5 162 3 2" xfId="12736" xr:uid="{5DBD2420-9A56-4E90-85BA-7FE52C8D1A35}"/>
    <cellStyle name="40% - Accent5 162 3 2 2" xfId="31761" xr:uid="{A96669B7-F633-4F56-BEC8-753591A64B13}"/>
    <cellStyle name="40% - Accent5 162 3 2 3" xfId="46895" xr:uid="{E31C3394-864E-45BD-8BB0-04E806141813}"/>
    <cellStyle name="40% - Accent5 162 3 3" xfId="24217" xr:uid="{39E577B5-BEA6-47CB-9679-49902EE06359}"/>
    <cellStyle name="40% - Accent5 162 3 4" xfId="39351" xr:uid="{1D60F137-C9A2-4318-BB3A-0864210BE393}"/>
    <cellStyle name="40% - Accent5 162 4" xfId="10110" xr:uid="{6B974F67-5BE3-42C0-BB74-09D501209599}"/>
    <cellStyle name="40% - Accent5 162 4 2" xfId="29219" xr:uid="{39B5B4F3-68D4-4BAF-B684-AFF6F088FE3D}"/>
    <cellStyle name="40% - Accent5 162 4 3" xfId="44353" xr:uid="{32237E87-3358-4919-8C74-DBD6D33BDDEE}"/>
    <cellStyle name="40% - Accent5 162 5" xfId="21675" xr:uid="{B5F155F4-B700-4AD5-9C0C-42649B99AF37}"/>
    <cellStyle name="40% - Accent5 162 6" xfId="36809" xr:uid="{497E8675-F54A-4061-80FC-23638AB74CEE}"/>
    <cellStyle name="40% - Accent5 163" xfId="2333" xr:uid="{B021BCE8-66ED-4925-A885-AB9F7E039CF4}"/>
    <cellStyle name="40% - Accent5 163 2" xfId="7482" xr:uid="{5C650035-6450-44FD-B3A1-81C0A3E33414}"/>
    <cellStyle name="40% - Accent5 163 2 2" xfId="15239" xr:uid="{92B062E5-A5D4-462D-B9F7-29A0EF1639FB}"/>
    <cellStyle name="40% - Accent5 163 2 2 2" xfId="34249" xr:uid="{A1D36641-66C5-4E48-9B6F-A79DAA6172DA}"/>
    <cellStyle name="40% - Accent5 163 2 2 3" xfId="49383" xr:uid="{7903A51A-5036-4135-8814-D634DFACA8E8}"/>
    <cellStyle name="40% - Accent5 163 2 3" xfId="26705" xr:uid="{A93B8FBA-6398-4389-B294-FE84E63ABF20}"/>
    <cellStyle name="40% - Accent5 163 2 4" xfId="41839" xr:uid="{C356DA22-C13C-4939-90F7-F833EF4C9BA0}"/>
    <cellStyle name="40% - Accent5 163 3" xfId="4987" xr:uid="{0F98FA44-0926-4F43-988A-C0E6FB040964}"/>
    <cellStyle name="40% - Accent5 163 3 2" xfId="12750" xr:uid="{9B9CE715-CEC7-4BC3-AB62-137B779C0B0B}"/>
    <cellStyle name="40% - Accent5 163 3 2 2" xfId="31775" xr:uid="{79271312-1AE5-40D6-A36B-B2471292E153}"/>
    <cellStyle name="40% - Accent5 163 3 2 3" xfId="46909" xr:uid="{35FF53C0-F6CC-4EFE-8F83-902F1FCD7A92}"/>
    <cellStyle name="40% - Accent5 163 3 3" xfId="24231" xr:uid="{86280526-1004-435C-AA3D-DF30542557ED}"/>
    <cellStyle name="40% - Accent5 163 3 4" xfId="39365" xr:uid="{8FB6BFE2-435F-41B6-BE24-47D855AF47E0}"/>
    <cellStyle name="40% - Accent5 163 4" xfId="10124" xr:uid="{13864416-D70D-4A19-93E3-1925CC3897BC}"/>
    <cellStyle name="40% - Accent5 163 4 2" xfId="29233" xr:uid="{9F7EBA17-B183-4B5E-879D-29E9F2FD5EBF}"/>
    <cellStyle name="40% - Accent5 163 4 3" xfId="44367" xr:uid="{0A863FF7-9E93-4259-B723-D026A6D09397}"/>
    <cellStyle name="40% - Accent5 163 5" xfId="21689" xr:uid="{EA4F95F3-FEF4-4153-87EF-15D5281F5071}"/>
    <cellStyle name="40% - Accent5 163 6" xfId="36823" xr:uid="{81E6AA89-7FC1-452E-B959-23CC601AB399}"/>
    <cellStyle name="40% - Accent5 164" xfId="2347" xr:uid="{C937E720-240B-4119-8A2F-BF4313BCDC52}"/>
    <cellStyle name="40% - Accent5 164 2" xfId="7496" xr:uid="{62C6CABB-C41A-40A3-A116-52A341E3FE91}"/>
    <cellStyle name="40% - Accent5 164 2 2" xfId="15253" xr:uid="{65E072B3-F07B-4B5B-8F3D-5DE7126A86E2}"/>
    <cellStyle name="40% - Accent5 164 2 2 2" xfId="34263" xr:uid="{D02B0126-E077-47DD-8034-D0121185B4C9}"/>
    <cellStyle name="40% - Accent5 164 2 2 3" xfId="49397" xr:uid="{F8662718-C722-404F-B82B-282C21079FAE}"/>
    <cellStyle name="40% - Accent5 164 2 3" xfId="26719" xr:uid="{4EF9FC1E-09F9-4594-8481-2886C86D5D1B}"/>
    <cellStyle name="40% - Accent5 164 2 4" xfId="41853" xr:uid="{947CAAE7-2CE2-4F7B-B448-F77BE0358039}"/>
    <cellStyle name="40% - Accent5 164 3" xfId="5001" xr:uid="{439DCF77-5B68-49A1-B526-81077BF1BB57}"/>
    <cellStyle name="40% - Accent5 164 3 2" xfId="12764" xr:uid="{B165D912-1B2C-4CB7-82B5-443343937154}"/>
    <cellStyle name="40% - Accent5 164 3 2 2" xfId="31789" xr:uid="{5478FC8E-F0B7-4A9E-BE75-A492A064BBB6}"/>
    <cellStyle name="40% - Accent5 164 3 2 3" xfId="46923" xr:uid="{C6C1A44D-5958-4AA3-957A-A8699CCA6E9C}"/>
    <cellStyle name="40% - Accent5 164 3 3" xfId="24245" xr:uid="{B6DF66A1-5F1A-427C-AABE-AC311544551D}"/>
    <cellStyle name="40% - Accent5 164 3 4" xfId="39379" xr:uid="{C1A689C6-9620-45B8-B15D-9BC98C63A13C}"/>
    <cellStyle name="40% - Accent5 164 4" xfId="10138" xr:uid="{5D38BD3C-D8A8-4627-A1E8-D08975B381EF}"/>
    <cellStyle name="40% - Accent5 164 4 2" xfId="29247" xr:uid="{8DEE2897-C862-411B-BE1A-1BB8C24DB46A}"/>
    <cellStyle name="40% - Accent5 164 4 3" xfId="44381" xr:uid="{B206194B-1623-435B-9ECE-3BADF0B0E91A}"/>
    <cellStyle name="40% - Accent5 164 5" xfId="21703" xr:uid="{DB1DA41B-FCA4-4429-BE3D-B220472D4C3F}"/>
    <cellStyle name="40% - Accent5 164 6" xfId="36837" xr:uid="{434FA7B4-65CF-4ADE-A12C-6802CDE0D562}"/>
    <cellStyle name="40% - Accent5 165" xfId="2361" xr:uid="{8779AEF3-8E31-43BB-B024-3B40E348EF18}"/>
    <cellStyle name="40% - Accent5 165 2" xfId="7510" xr:uid="{0F418011-D2D0-47CB-ACAE-7111E72FF91A}"/>
    <cellStyle name="40% - Accent5 165 2 2" xfId="15267" xr:uid="{B1661818-E2AF-4AA0-B3E6-39520DDF7A35}"/>
    <cellStyle name="40% - Accent5 165 2 2 2" xfId="34277" xr:uid="{A9558474-642C-4269-B3D7-15F33FFF9F7D}"/>
    <cellStyle name="40% - Accent5 165 2 2 3" xfId="49411" xr:uid="{8A32FC76-737C-4571-84A3-7FC5CFEBAF6C}"/>
    <cellStyle name="40% - Accent5 165 2 3" xfId="26733" xr:uid="{6B93C56B-D429-40E1-A1BC-A48B3C3D3A65}"/>
    <cellStyle name="40% - Accent5 165 2 4" xfId="41867" xr:uid="{FE0169F2-7104-448E-B50F-5FC7D7EABC67}"/>
    <cellStyle name="40% - Accent5 165 3" xfId="5015" xr:uid="{2FA10460-5D31-4519-965E-0FDD55B3D1C5}"/>
    <cellStyle name="40% - Accent5 165 3 2" xfId="12778" xr:uid="{9E75A157-C58A-4493-BE62-EFEAC982BB26}"/>
    <cellStyle name="40% - Accent5 165 3 2 2" xfId="31803" xr:uid="{D845DEA8-346A-4153-9104-4383A426D81E}"/>
    <cellStyle name="40% - Accent5 165 3 2 3" xfId="46937" xr:uid="{7B2DAAA3-37D3-4737-99E8-3A5F63192BED}"/>
    <cellStyle name="40% - Accent5 165 3 3" xfId="24259" xr:uid="{A3A05190-11DB-4460-B7EF-0B00FF850468}"/>
    <cellStyle name="40% - Accent5 165 3 4" xfId="39393" xr:uid="{CB45BA30-A2D6-461A-B31F-39DE13974C17}"/>
    <cellStyle name="40% - Accent5 165 4" xfId="10152" xr:uid="{CCCDF020-D907-4FDB-B509-44D4166CEEC1}"/>
    <cellStyle name="40% - Accent5 165 4 2" xfId="29261" xr:uid="{75ED83BB-C75C-4186-B396-827507F70FB8}"/>
    <cellStyle name="40% - Accent5 165 4 3" xfId="44395" xr:uid="{B698C2E2-B202-47B3-A82D-11D52573E2E3}"/>
    <cellStyle name="40% - Accent5 165 5" xfId="21717" xr:uid="{D6D18F36-AEFC-49DF-9CDE-77AF045D08AB}"/>
    <cellStyle name="40% - Accent5 165 6" xfId="36851" xr:uid="{A3F460FF-646D-404A-900E-BF6D9AFCC939}"/>
    <cellStyle name="40% - Accent5 166" xfId="2375" xr:uid="{34993C9F-BD36-42B1-82D8-437B2633E9F6}"/>
    <cellStyle name="40% - Accent5 166 2" xfId="7524" xr:uid="{72186F05-6063-4DEC-B20A-E961FBAC5F2A}"/>
    <cellStyle name="40% - Accent5 166 2 2" xfId="15281" xr:uid="{FCC0B6F5-A2B8-4C1C-860D-71754DC179F1}"/>
    <cellStyle name="40% - Accent5 166 2 2 2" xfId="34291" xr:uid="{F8C66C04-E93D-4615-A4A2-28F584E0F86D}"/>
    <cellStyle name="40% - Accent5 166 2 2 3" xfId="49425" xr:uid="{86EA64B6-5AE5-4A81-BF1C-E46A63563F5C}"/>
    <cellStyle name="40% - Accent5 166 2 3" xfId="26747" xr:uid="{5FF47D46-EB60-425E-834E-1BA625305C84}"/>
    <cellStyle name="40% - Accent5 166 2 4" xfId="41881" xr:uid="{F89AC477-2F36-4CDF-807E-5D9E01D067D1}"/>
    <cellStyle name="40% - Accent5 166 3" xfId="5029" xr:uid="{CC265376-E55E-4859-A776-E891CBA4D6FB}"/>
    <cellStyle name="40% - Accent5 166 3 2" xfId="12792" xr:uid="{180EE7EB-EF2F-43E1-B32E-58E952EEE159}"/>
    <cellStyle name="40% - Accent5 166 3 2 2" xfId="31817" xr:uid="{2048FACF-C4D2-45B8-B0A1-4768E1CE241A}"/>
    <cellStyle name="40% - Accent5 166 3 2 3" xfId="46951" xr:uid="{403021C0-52BF-4A14-8C24-7EEC6F20669E}"/>
    <cellStyle name="40% - Accent5 166 3 3" xfId="24273" xr:uid="{E90523AD-5B88-4AB2-AB68-95CA9C7210A7}"/>
    <cellStyle name="40% - Accent5 166 3 4" xfId="39407" xr:uid="{2AA6B8C8-383A-4258-A6A6-4E8EA0AFF59E}"/>
    <cellStyle name="40% - Accent5 166 4" xfId="10166" xr:uid="{B58B6E41-131C-42F2-8A3F-897B8B7183C1}"/>
    <cellStyle name="40% - Accent5 166 4 2" xfId="29275" xr:uid="{478667B6-D44E-4586-A560-E8330B973811}"/>
    <cellStyle name="40% - Accent5 166 4 3" xfId="44409" xr:uid="{B116C1B5-13EE-4EF3-9BD7-5F51483B867F}"/>
    <cellStyle name="40% - Accent5 166 5" xfId="21731" xr:uid="{E4D387A7-4B67-497E-91BF-91DBD2682ADB}"/>
    <cellStyle name="40% - Accent5 166 6" xfId="36865" xr:uid="{93DE6428-CBC6-47D6-9C7C-4B1DBC09AECC}"/>
    <cellStyle name="40% - Accent5 167" xfId="2389" xr:uid="{D29F3330-30C3-4340-9DB6-DA7E234EECFB}"/>
    <cellStyle name="40% - Accent5 167 2" xfId="7538" xr:uid="{B23F712F-B109-4720-BD83-452F2564DD82}"/>
    <cellStyle name="40% - Accent5 167 2 2" xfId="15295" xr:uid="{C05B0C99-037C-4FCB-B7A1-D2DC612F3949}"/>
    <cellStyle name="40% - Accent5 167 2 2 2" xfId="34305" xr:uid="{80E658DE-A691-4AD3-81A0-0F7CE535DE17}"/>
    <cellStyle name="40% - Accent5 167 2 2 3" xfId="49439" xr:uid="{DAC9F358-9557-48DA-BB83-9E4D4361D03D}"/>
    <cellStyle name="40% - Accent5 167 2 3" xfId="26761" xr:uid="{201E7F4D-195A-4163-9D72-5F892C691C00}"/>
    <cellStyle name="40% - Accent5 167 2 4" xfId="41895" xr:uid="{C2B395D5-7346-4C1A-9A3B-DD98A8A9BA8F}"/>
    <cellStyle name="40% - Accent5 167 3" xfId="5043" xr:uid="{00AA6CB0-8744-4219-96E3-6F69F6E13FCA}"/>
    <cellStyle name="40% - Accent5 167 3 2" xfId="12806" xr:uid="{C20BF6AB-8276-4CD3-9A0F-E94567E2E824}"/>
    <cellStyle name="40% - Accent5 167 3 2 2" xfId="31831" xr:uid="{BF05502B-191F-467C-8B32-97134128E7A2}"/>
    <cellStyle name="40% - Accent5 167 3 2 3" xfId="46965" xr:uid="{122ADF67-37C7-43A8-84A2-211219021800}"/>
    <cellStyle name="40% - Accent5 167 3 3" xfId="24287" xr:uid="{B1B4E745-4372-4848-9400-E76430FA5A43}"/>
    <cellStyle name="40% - Accent5 167 3 4" xfId="39421" xr:uid="{5F6449A4-B040-43AC-A03B-41B7AC10F822}"/>
    <cellStyle name="40% - Accent5 167 4" xfId="10180" xr:uid="{81EF265B-8729-430A-B4DC-AADAA7260DF7}"/>
    <cellStyle name="40% - Accent5 167 4 2" xfId="29289" xr:uid="{560C9285-6753-4615-8CBF-945051829AD9}"/>
    <cellStyle name="40% - Accent5 167 4 3" xfId="44423" xr:uid="{E7B83424-DCB1-41C8-BBC9-915CE81F2151}"/>
    <cellStyle name="40% - Accent5 167 5" xfId="21745" xr:uid="{915B2C64-FA18-4B0E-AA31-6203917B4876}"/>
    <cellStyle name="40% - Accent5 167 6" xfId="36879" xr:uid="{E1F09221-C366-4070-93ED-4A544662BD24}"/>
    <cellStyle name="40% - Accent5 168" xfId="2403" xr:uid="{EFA53B0D-E9C7-49DA-9F66-C7DAD025B959}"/>
    <cellStyle name="40% - Accent5 168 2" xfId="7552" xr:uid="{B4856BFF-C136-48B7-87F7-09F35EB02AB0}"/>
    <cellStyle name="40% - Accent5 168 2 2" xfId="15309" xr:uid="{0A076BC6-2896-4AC8-B6EF-75318EDC61F9}"/>
    <cellStyle name="40% - Accent5 168 2 2 2" xfId="34319" xr:uid="{327F69D1-8A57-4512-83E6-85648613FEF5}"/>
    <cellStyle name="40% - Accent5 168 2 2 3" xfId="49453" xr:uid="{41053EE4-32F4-4178-96C7-3BD23EB7AB3B}"/>
    <cellStyle name="40% - Accent5 168 2 3" xfId="26775" xr:uid="{96838A8A-740C-4798-94D0-8C1015244347}"/>
    <cellStyle name="40% - Accent5 168 2 4" xfId="41909" xr:uid="{891EB8AA-A6F4-4FA2-B3DF-884731790111}"/>
    <cellStyle name="40% - Accent5 168 3" xfId="5057" xr:uid="{7CB16B3B-BBB1-4F4D-97DF-2534A58E630E}"/>
    <cellStyle name="40% - Accent5 168 3 2" xfId="12820" xr:uid="{8D75BDA9-0116-451F-8417-739E2F92B11A}"/>
    <cellStyle name="40% - Accent5 168 3 2 2" xfId="31845" xr:uid="{F4C25F27-34D7-48AD-8305-AE6C78E29EB3}"/>
    <cellStyle name="40% - Accent5 168 3 2 3" xfId="46979" xr:uid="{47950B8C-DBE8-40A3-A1EE-84E7669AFF76}"/>
    <cellStyle name="40% - Accent5 168 3 3" xfId="24301" xr:uid="{266DFB96-46CB-48F8-B9C0-9A2FEAB32DBE}"/>
    <cellStyle name="40% - Accent5 168 3 4" xfId="39435" xr:uid="{C2DEBA53-8056-4B79-81E2-E62FD6061698}"/>
    <cellStyle name="40% - Accent5 168 4" xfId="10194" xr:uid="{B67582DF-D53F-4605-9356-B5852830F54A}"/>
    <cellStyle name="40% - Accent5 168 4 2" xfId="29303" xr:uid="{1149F1EB-B3C2-4C26-9BEE-36F73A0ABE0A}"/>
    <cellStyle name="40% - Accent5 168 4 3" xfId="44437" xr:uid="{71DC6817-A79D-4121-8383-7D6AB02AFD2A}"/>
    <cellStyle name="40% - Accent5 168 5" xfId="21759" xr:uid="{8297936E-F400-4166-9DF1-8F4F36572037}"/>
    <cellStyle name="40% - Accent5 168 6" xfId="36893" xr:uid="{0BF7FB0F-8726-4A44-A113-1EBC19B807B5}"/>
    <cellStyle name="40% - Accent5 169" xfId="2417" xr:uid="{DE96B223-E646-410D-A3CA-41696B130158}"/>
    <cellStyle name="40% - Accent5 169 2" xfId="7566" xr:uid="{CFCEED14-27C3-41A7-AD8F-42F0CC6D27A9}"/>
    <cellStyle name="40% - Accent5 169 2 2" xfId="15323" xr:uid="{5F40742E-94EC-492A-92C3-54F4F9D67309}"/>
    <cellStyle name="40% - Accent5 169 2 2 2" xfId="34333" xr:uid="{69CEE67A-43B3-4F9C-A181-84A8C5461F1F}"/>
    <cellStyle name="40% - Accent5 169 2 2 3" xfId="49467" xr:uid="{7814426E-458E-4F9F-827D-D379779F3A2F}"/>
    <cellStyle name="40% - Accent5 169 2 3" xfId="26789" xr:uid="{E78D3E1E-4F60-4D61-8967-C3DE903A110F}"/>
    <cellStyle name="40% - Accent5 169 2 4" xfId="41923" xr:uid="{781FE005-FA21-482E-83F9-F7BB992F5EC7}"/>
    <cellStyle name="40% - Accent5 169 3" xfId="5071" xr:uid="{D8EC8FC1-68BE-4238-AECF-74A54AD306DE}"/>
    <cellStyle name="40% - Accent5 169 3 2" xfId="12834" xr:uid="{7D011E9B-4B87-4332-862A-9D01D6179BDC}"/>
    <cellStyle name="40% - Accent5 169 3 2 2" xfId="31859" xr:uid="{F1294C7D-2BC7-49DE-9ED6-FBFEE4392309}"/>
    <cellStyle name="40% - Accent5 169 3 2 3" xfId="46993" xr:uid="{D402A744-BCC8-4740-83F9-C2A61D4DF2F7}"/>
    <cellStyle name="40% - Accent5 169 3 3" xfId="24315" xr:uid="{2312679B-694D-41A4-981D-FD49B66A8825}"/>
    <cellStyle name="40% - Accent5 169 3 4" xfId="39449" xr:uid="{9875CC9E-88DD-4515-B337-A080A66B5181}"/>
    <cellStyle name="40% - Accent5 169 4" xfId="10208" xr:uid="{FB7DDFD3-A5C8-4F29-A9F9-16DE73352795}"/>
    <cellStyle name="40% - Accent5 169 4 2" xfId="29317" xr:uid="{6E9EDF22-135A-4F19-8F7E-F4CEEEB41E41}"/>
    <cellStyle name="40% - Accent5 169 4 3" xfId="44451" xr:uid="{C7CBCE0C-146E-4272-B650-93B71E14C45E}"/>
    <cellStyle name="40% - Accent5 169 5" xfId="21773" xr:uid="{54549B11-977B-449C-8A24-A5662FD7028F}"/>
    <cellStyle name="40% - Accent5 169 6" xfId="36907" xr:uid="{B8A4683E-B873-4B87-B38C-C9C329416E63}"/>
    <cellStyle name="40% - Accent5 17" xfId="289" xr:uid="{9A6C012C-8BBF-4FF6-844C-117791B27217}"/>
    <cellStyle name="40% - Accent5 17 2" xfId="5432" xr:uid="{ABEE4E1A-D96B-47E3-A1CA-FF6218DBE68E}"/>
    <cellStyle name="40% - Accent5 17 2 2" xfId="13189" xr:uid="{40958BB3-A83A-4F34-BF70-FFA435D1319F}"/>
    <cellStyle name="40% - Accent5 17 2 2 2" xfId="32199" xr:uid="{01AED056-EB66-496A-BF5A-DB8350193411}"/>
    <cellStyle name="40% - Accent5 17 2 2 3" xfId="47333" xr:uid="{A629E849-D329-4EB7-97D4-BE37216AB935}"/>
    <cellStyle name="40% - Accent5 17 2 3" xfId="24655" xr:uid="{B2EDAB14-E5ED-4288-A8DD-5B30B0D906F4}"/>
    <cellStyle name="40% - Accent5 17 2 4" xfId="39789" xr:uid="{F3F60676-6B66-4E53-AA15-605C8142C7E8}"/>
    <cellStyle name="40% - Accent5 17 3" xfId="2943" xr:uid="{B5745859-C11C-4A81-B96C-926C52FA3129}"/>
    <cellStyle name="40% - Accent5 17 3 2" xfId="10706" xr:uid="{473459E0-BE4C-4FB4-AE58-D50FC85D39D6}"/>
    <cellStyle name="40% - Accent5 17 3 2 2" xfId="29731" xr:uid="{173B42DA-EE8C-452C-B4D8-46385F0648CA}"/>
    <cellStyle name="40% - Accent5 17 3 2 3" xfId="44865" xr:uid="{AA20B702-550C-43B0-A46A-079624536BB5}"/>
    <cellStyle name="40% - Accent5 17 3 3" xfId="22187" xr:uid="{FE3011E0-F172-4A38-9349-C0BC9FEE523A}"/>
    <cellStyle name="40% - Accent5 17 3 4" xfId="37321" xr:uid="{0A168AF7-7DE9-4117-95F9-3F06DBE99C6D}"/>
    <cellStyle name="40% - Accent5 17 4" xfId="8080" xr:uid="{2CA3AE7E-050A-4F80-A806-72520B97AA2F}"/>
    <cellStyle name="40% - Accent5 17 4 2" xfId="27189" xr:uid="{0D121358-7522-4BB9-99E8-60516C673F67}"/>
    <cellStyle name="40% - Accent5 17 4 3" xfId="42323" xr:uid="{EF02D083-BA97-4F67-95C7-40C1321C154B}"/>
    <cellStyle name="40% - Accent5 17 5" xfId="19645" xr:uid="{82AF7017-7793-49B6-9295-6CD240573B65}"/>
    <cellStyle name="40% - Accent5 17 6" xfId="34779" xr:uid="{D1A96C86-FE51-48EB-8E64-290CE839EF2D}"/>
    <cellStyle name="40% - Accent5 170" xfId="2431" xr:uid="{D9E528B0-3826-4FDB-B7F8-F4D9BD109CCF}"/>
    <cellStyle name="40% - Accent5 170 2" xfId="7580" xr:uid="{29507143-F81B-443B-9CEA-BD8DB3BAE854}"/>
    <cellStyle name="40% - Accent5 170 2 2" xfId="15337" xr:uid="{B5659ACC-943F-4481-A24F-AD8C4EB8B150}"/>
    <cellStyle name="40% - Accent5 170 2 2 2" xfId="34347" xr:uid="{77E2507C-3EBB-46B1-9B88-475F80F5FEA6}"/>
    <cellStyle name="40% - Accent5 170 2 2 3" xfId="49481" xr:uid="{89DC4279-C4B1-46A2-B519-F22A182D3CC6}"/>
    <cellStyle name="40% - Accent5 170 2 3" xfId="26803" xr:uid="{10E7562F-98F0-416F-923A-D77F0C502CC5}"/>
    <cellStyle name="40% - Accent5 170 2 4" xfId="41937" xr:uid="{DD12D843-8C15-4FC7-973C-15B4F187F00F}"/>
    <cellStyle name="40% - Accent5 170 3" xfId="5085" xr:uid="{1E74A4F6-8899-48B9-BD63-82108941D1A0}"/>
    <cellStyle name="40% - Accent5 170 3 2" xfId="12848" xr:uid="{758479FF-15AB-4BF6-B829-9C1E7BDA9537}"/>
    <cellStyle name="40% - Accent5 170 3 2 2" xfId="31873" xr:uid="{7E3710C2-E5F5-45E7-803B-0892CFEDC48B}"/>
    <cellStyle name="40% - Accent5 170 3 2 3" xfId="47007" xr:uid="{CE21F3E7-A98D-429C-9D26-5B01DBA8CF6A}"/>
    <cellStyle name="40% - Accent5 170 3 3" xfId="24329" xr:uid="{B846396F-D1FF-4C9A-9AC7-CED17F8A05AD}"/>
    <cellStyle name="40% - Accent5 170 3 4" xfId="39463" xr:uid="{C45B63BD-FBE7-488B-AD9D-49B66AE2CBA5}"/>
    <cellStyle name="40% - Accent5 170 4" xfId="10222" xr:uid="{D92BAA33-4FB3-4DD1-9995-F8C7D18643AC}"/>
    <cellStyle name="40% - Accent5 170 4 2" xfId="29331" xr:uid="{BED5E4FD-FBEC-40C2-AEBF-BCE3105E37B0}"/>
    <cellStyle name="40% - Accent5 170 4 3" xfId="44465" xr:uid="{A8DD7B24-FEC2-4796-83D5-3A5DE31CAC5B}"/>
    <cellStyle name="40% - Accent5 170 5" xfId="21787" xr:uid="{EAD1694A-41BF-4E22-A698-15E72C0436C2}"/>
    <cellStyle name="40% - Accent5 170 6" xfId="36921" xr:uid="{6D18D5F5-4120-4A06-B68F-94F1A943E333}"/>
    <cellStyle name="40% - Accent5 171" xfId="2445" xr:uid="{4D625C1D-2ED8-4E99-9FC2-4B3609B2C490}"/>
    <cellStyle name="40% - Accent5 171 2" xfId="7594" xr:uid="{3A05150E-6B3B-47DD-9794-4AE871F7DED9}"/>
    <cellStyle name="40% - Accent5 171 2 2" xfId="15351" xr:uid="{62F350AD-4F10-421D-B1F5-5CDA663C675B}"/>
    <cellStyle name="40% - Accent5 171 2 2 2" xfId="34361" xr:uid="{192E55D6-FD59-4B04-BB17-6140776C0010}"/>
    <cellStyle name="40% - Accent5 171 2 2 3" xfId="49495" xr:uid="{CC8439C0-D9B9-4BEB-8356-2C882904BBD7}"/>
    <cellStyle name="40% - Accent5 171 2 3" xfId="26817" xr:uid="{B23E975B-7124-42C3-AAEF-F6DE465B6B47}"/>
    <cellStyle name="40% - Accent5 171 2 4" xfId="41951" xr:uid="{BEC2394E-AD4B-4E5E-ABF9-A1789836E2EA}"/>
    <cellStyle name="40% - Accent5 171 3" xfId="5099" xr:uid="{26CF504C-F0A5-44A7-98C2-B97177EDB6AD}"/>
    <cellStyle name="40% - Accent5 171 3 2" xfId="12862" xr:uid="{5DD76B26-62C1-4B7E-80CE-3109F79FF499}"/>
    <cellStyle name="40% - Accent5 171 3 2 2" xfId="31887" xr:uid="{5B60CA06-5126-4751-B430-7404A4E04212}"/>
    <cellStyle name="40% - Accent5 171 3 2 3" xfId="47021" xr:uid="{04A04CDC-63E3-4582-BAFF-E8179DC39454}"/>
    <cellStyle name="40% - Accent5 171 3 3" xfId="24343" xr:uid="{6AEE3D1B-F7B3-46F6-8FEA-210CFCD0C582}"/>
    <cellStyle name="40% - Accent5 171 3 4" xfId="39477" xr:uid="{B8E063ED-CEBD-41C6-B36E-D97270C74781}"/>
    <cellStyle name="40% - Accent5 171 4" xfId="10236" xr:uid="{769EEA5B-E860-461E-BB0F-A6F05F3DDFE1}"/>
    <cellStyle name="40% - Accent5 171 4 2" xfId="29345" xr:uid="{1C774701-8345-4E6C-9F45-5D01F999B87C}"/>
    <cellStyle name="40% - Accent5 171 4 3" xfId="44479" xr:uid="{AE947E01-C612-4CE0-AB89-C9CE80CC8A73}"/>
    <cellStyle name="40% - Accent5 171 5" xfId="21801" xr:uid="{868D6C01-99E6-41CA-B6CB-FA479FEBEE38}"/>
    <cellStyle name="40% - Accent5 171 6" xfId="36935" xr:uid="{859FCE55-5A2F-4088-8115-6B0D11785C47}"/>
    <cellStyle name="40% - Accent5 172" xfId="2459" xr:uid="{DD10145D-65C1-4AEE-ACAD-95D59DD44F6B}"/>
    <cellStyle name="40% - Accent5 172 2" xfId="7608" xr:uid="{4356A872-FC77-4B4B-BA6D-6FEFCC72C05F}"/>
    <cellStyle name="40% - Accent5 172 2 2" xfId="15365" xr:uid="{03395DD9-850D-43EF-B9C3-16109E33408F}"/>
    <cellStyle name="40% - Accent5 172 2 2 2" xfId="34375" xr:uid="{7975AB0C-992E-41E0-850D-ADA2AB5493F8}"/>
    <cellStyle name="40% - Accent5 172 2 2 3" xfId="49509" xr:uid="{FE2F6065-DF26-46F9-9D13-D3B94A272167}"/>
    <cellStyle name="40% - Accent5 172 2 3" xfId="26831" xr:uid="{334259BD-6862-4ED9-AE53-B6A6AD1CAE49}"/>
    <cellStyle name="40% - Accent5 172 2 4" xfId="41965" xr:uid="{E14292A5-010A-4EF2-9891-0AA5A7C353BF}"/>
    <cellStyle name="40% - Accent5 172 3" xfId="5113" xr:uid="{B1EA4BFE-9218-4575-9E4E-01132D072C85}"/>
    <cellStyle name="40% - Accent5 172 3 2" xfId="12876" xr:uid="{3A3276CD-FD27-492F-88B7-95D59C5355E5}"/>
    <cellStyle name="40% - Accent5 172 3 2 2" xfId="31901" xr:uid="{FC59711A-0730-4B22-BA20-BE9B1D5C1D73}"/>
    <cellStyle name="40% - Accent5 172 3 2 3" xfId="47035" xr:uid="{06567701-D64F-4633-82F0-797EEC21C266}"/>
    <cellStyle name="40% - Accent5 172 3 3" xfId="24357" xr:uid="{47F6E944-F5E6-43E9-A7EF-77FB625894AA}"/>
    <cellStyle name="40% - Accent5 172 3 4" xfId="39491" xr:uid="{FD9E05EF-F6CA-4C7B-917C-4D4B30CB06B6}"/>
    <cellStyle name="40% - Accent5 172 4" xfId="10250" xr:uid="{8C349D2C-8B9E-43DA-8A41-2E5568016E86}"/>
    <cellStyle name="40% - Accent5 172 4 2" xfId="29359" xr:uid="{1971AC60-F94C-4D4C-A092-C8E53B200021}"/>
    <cellStyle name="40% - Accent5 172 4 3" xfId="44493" xr:uid="{2DCD041F-36A1-41F1-B6F9-703C141841D7}"/>
    <cellStyle name="40% - Accent5 172 5" xfId="21815" xr:uid="{260E1541-B05C-4DC3-80F0-D429F748B4C0}"/>
    <cellStyle name="40% - Accent5 172 6" xfId="36949" xr:uid="{029C9D8E-1874-4439-90D2-546EC5E2C3A5}"/>
    <cellStyle name="40% - Accent5 173" xfId="2473" xr:uid="{B3BA7762-1E7E-4D8B-B402-E0EE6BC19809}"/>
    <cellStyle name="40% - Accent5 173 2" xfId="7622" xr:uid="{6B0A8E8D-4E82-41D7-844E-E255CA75BE3E}"/>
    <cellStyle name="40% - Accent5 173 2 2" xfId="15379" xr:uid="{349E74DD-B00D-43E7-BD83-1A5BCFF08E44}"/>
    <cellStyle name="40% - Accent5 173 2 2 2" xfId="34389" xr:uid="{F5FD584E-5440-4425-8102-BB86D9811B6B}"/>
    <cellStyle name="40% - Accent5 173 2 2 3" xfId="49523" xr:uid="{8859A21B-B838-412B-B501-FD5C98FEF588}"/>
    <cellStyle name="40% - Accent5 173 2 3" xfId="26845" xr:uid="{4135EB4E-FFD9-4A4B-A8BA-77C317BE6A9A}"/>
    <cellStyle name="40% - Accent5 173 2 4" xfId="41979" xr:uid="{FBD2B2A9-BCBA-4642-B59D-04899E10EDDA}"/>
    <cellStyle name="40% - Accent5 173 3" xfId="5127" xr:uid="{BBD175A2-C8FF-49BA-95CF-40EF5468EAB6}"/>
    <cellStyle name="40% - Accent5 173 3 2" xfId="12890" xr:uid="{ED584CFF-A984-4CC9-8D88-D95CA1144BCC}"/>
    <cellStyle name="40% - Accent5 173 3 2 2" xfId="31915" xr:uid="{9FF67404-F130-4701-A962-824CA7435FFF}"/>
    <cellStyle name="40% - Accent5 173 3 2 3" xfId="47049" xr:uid="{19B3E88D-C66D-4A1F-BBEA-F5CEE7530A2B}"/>
    <cellStyle name="40% - Accent5 173 3 3" xfId="24371" xr:uid="{A226B4F4-7A50-4179-BB10-996D6E09A837}"/>
    <cellStyle name="40% - Accent5 173 3 4" xfId="39505" xr:uid="{E8930509-7FEB-4F90-8C98-D1919E85CC0A}"/>
    <cellStyle name="40% - Accent5 173 4" xfId="10264" xr:uid="{C6B2E3DC-4828-4C8C-92E2-012BE4F3F7D5}"/>
    <cellStyle name="40% - Accent5 173 4 2" xfId="29373" xr:uid="{FA3210E3-2E8A-4BDB-953C-AA10A1AC6B5E}"/>
    <cellStyle name="40% - Accent5 173 4 3" xfId="44507" xr:uid="{A6698829-3A40-45B7-B709-74745A727348}"/>
    <cellStyle name="40% - Accent5 173 5" xfId="21829" xr:uid="{74C3839B-2D2E-4F72-9052-61F8D0247532}"/>
    <cellStyle name="40% - Accent5 173 6" xfId="36963" xr:uid="{DE8130E2-0868-415C-B0F2-6FA6AD4B8174}"/>
    <cellStyle name="40% - Accent5 174" xfId="2487" xr:uid="{92CE02E9-E31D-46E4-8420-D1FE41E6E5D3}"/>
    <cellStyle name="40% - Accent5 174 2" xfId="7636" xr:uid="{46636A95-6305-4B28-8606-B15E7A91BCCE}"/>
    <cellStyle name="40% - Accent5 174 2 2" xfId="15393" xr:uid="{5A2CF62B-6BEE-4F3D-8452-73FFC85EF873}"/>
    <cellStyle name="40% - Accent5 174 2 2 2" xfId="34403" xr:uid="{92953323-18EF-4B7C-9C96-2D740316326E}"/>
    <cellStyle name="40% - Accent5 174 2 2 3" xfId="49537" xr:uid="{0B2CAB55-B65A-4DB5-905C-AF82E22590F1}"/>
    <cellStyle name="40% - Accent5 174 2 3" xfId="26859" xr:uid="{E8381B19-441F-4579-B37E-5420275EBCAE}"/>
    <cellStyle name="40% - Accent5 174 2 4" xfId="41993" xr:uid="{01021EDB-AF6F-4A60-B751-9C40E420C5C3}"/>
    <cellStyle name="40% - Accent5 174 3" xfId="5141" xr:uid="{4F3BF9FC-F831-4213-B8D8-BA4B22B41F15}"/>
    <cellStyle name="40% - Accent5 174 3 2" xfId="12904" xr:uid="{96017316-0425-46AE-9E72-992DD66AD3D7}"/>
    <cellStyle name="40% - Accent5 174 3 2 2" xfId="31929" xr:uid="{31A18588-DA45-41E8-BE8E-AAA309E45815}"/>
    <cellStyle name="40% - Accent5 174 3 2 3" xfId="47063" xr:uid="{A6B1DA6A-4636-4BCB-A4B7-C37B5A1B8C75}"/>
    <cellStyle name="40% - Accent5 174 3 3" xfId="24385" xr:uid="{75C66AE9-E88F-4E10-B4F3-70F598DADF87}"/>
    <cellStyle name="40% - Accent5 174 3 4" xfId="39519" xr:uid="{717E7068-4405-4D55-ABC1-3C9BBDB0632E}"/>
    <cellStyle name="40% - Accent5 174 4" xfId="10278" xr:uid="{3576C7F1-CE1B-4B29-9DC3-485329312BCF}"/>
    <cellStyle name="40% - Accent5 174 4 2" xfId="29387" xr:uid="{8CA04C72-1414-4390-A2DB-E39F0ED941EA}"/>
    <cellStyle name="40% - Accent5 174 4 3" xfId="44521" xr:uid="{DCC190F9-2745-4F7E-851C-B5F6D8955D8F}"/>
    <cellStyle name="40% - Accent5 174 5" xfId="21843" xr:uid="{C819A082-290F-481E-804F-3B2DAA834A17}"/>
    <cellStyle name="40% - Accent5 174 6" xfId="36977" xr:uid="{C553AA8A-633E-426B-B940-2CE7895498A2}"/>
    <cellStyle name="40% - Accent5 175" xfId="2501" xr:uid="{CABA1D05-351B-4F46-B880-14A2211700CE}"/>
    <cellStyle name="40% - Accent5 175 2" xfId="7650" xr:uid="{2C08AE1A-F4AB-4582-A7DF-28BAC811C60E}"/>
    <cellStyle name="40% - Accent5 175 2 2" xfId="15407" xr:uid="{F0219E69-336D-478E-97E8-5EB18EC6E4F6}"/>
    <cellStyle name="40% - Accent5 175 2 2 2" xfId="34417" xr:uid="{9C24ABBC-F1E4-4F57-9873-7A6C0EA34F19}"/>
    <cellStyle name="40% - Accent5 175 2 2 3" xfId="49551" xr:uid="{E1741288-18FE-4B80-B362-6FE57C29C7A9}"/>
    <cellStyle name="40% - Accent5 175 2 3" xfId="26873" xr:uid="{484F37A3-AE92-4610-89E3-7008E8E92512}"/>
    <cellStyle name="40% - Accent5 175 2 4" xfId="42007" xr:uid="{8F699DE2-8CD5-40D0-AAF8-4B81A652AE81}"/>
    <cellStyle name="40% - Accent5 175 3" xfId="5155" xr:uid="{AB4BA429-F2C5-4978-816C-FB23277D48CA}"/>
    <cellStyle name="40% - Accent5 175 3 2" xfId="12918" xr:uid="{911E7DBA-7C41-46E0-ABB6-657617676195}"/>
    <cellStyle name="40% - Accent5 175 3 2 2" xfId="31943" xr:uid="{C5A40609-404A-469D-8E37-9AA160C269E6}"/>
    <cellStyle name="40% - Accent5 175 3 2 3" xfId="47077" xr:uid="{9C904D33-7947-4BF4-9696-F295AAF645CC}"/>
    <cellStyle name="40% - Accent5 175 3 3" xfId="24399" xr:uid="{0D491A3B-8A80-4D2C-9CCB-6F8EC9A0CBB7}"/>
    <cellStyle name="40% - Accent5 175 3 4" xfId="39533" xr:uid="{DB6295F2-088E-4D9B-A19C-F9795ED2B86A}"/>
    <cellStyle name="40% - Accent5 175 4" xfId="10292" xr:uid="{238B85A6-821C-4DE6-9303-B824CD793267}"/>
    <cellStyle name="40% - Accent5 175 4 2" xfId="29401" xr:uid="{E9E8BDBE-B109-4343-B93B-C8CECBE94B8B}"/>
    <cellStyle name="40% - Accent5 175 4 3" xfId="44535" xr:uid="{B8761316-50EF-429B-8AB8-A7B4DE711830}"/>
    <cellStyle name="40% - Accent5 175 5" xfId="21857" xr:uid="{9626C3A9-4F83-41C0-9A0C-2A184FDF7005}"/>
    <cellStyle name="40% - Accent5 175 6" xfId="36991" xr:uid="{9C3D2451-6D9E-4C07-A20F-03F6B6999944}"/>
    <cellStyle name="40% - Accent5 176" xfId="2515" xr:uid="{66E5B6C5-2BD4-4513-BB2C-D5C197373236}"/>
    <cellStyle name="40% - Accent5 176 2" xfId="7664" xr:uid="{25D1443A-03AA-479F-A2DA-D30B26DA087B}"/>
    <cellStyle name="40% - Accent5 176 2 2" xfId="15421" xr:uid="{4F1C2622-1ECA-441A-BB58-30FAC023DE1E}"/>
    <cellStyle name="40% - Accent5 176 2 2 2" xfId="34431" xr:uid="{E92B2B7C-115B-4686-A644-00BE58C286AE}"/>
    <cellStyle name="40% - Accent5 176 2 2 3" xfId="49565" xr:uid="{797423EE-C870-49F3-A9C3-60188CAB7AFD}"/>
    <cellStyle name="40% - Accent5 176 2 3" xfId="26887" xr:uid="{81673AFA-F371-44EB-B804-2E42554F6B95}"/>
    <cellStyle name="40% - Accent5 176 2 4" xfId="42021" xr:uid="{A834EF44-B850-4B50-B27F-46F0C76627D6}"/>
    <cellStyle name="40% - Accent5 176 3" xfId="5169" xr:uid="{35C07139-7F34-49D7-A5D0-1C28BB58E893}"/>
    <cellStyle name="40% - Accent5 176 3 2" xfId="12932" xr:uid="{924F61C9-55A2-4C1F-9452-03B4B1B40927}"/>
    <cellStyle name="40% - Accent5 176 3 2 2" xfId="31957" xr:uid="{85AF2172-D524-40A5-9768-D60BDE6FF559}"/>
    <cellStyle name="40% - Accent5 176 3 2 3" xfId="47091" xr:uid="{DA93F479-8D5D-417E-B5DE-BBEA13031C89}"/>
    <cellStyle name="40% - Accent5 176 3 3" xfId="24413" xr:uid="{92A27BB1-9510-4684-BBA5-F59DF69869DC}"/>
    <cellStyle name="40% - Accent5 176 3 4" xfId="39547" xr:uid="{E56AE8EA-92BE-448D-AAAA-53096EC955B8}"/>
    <cellStyle name="40% - Accent5 176 4" xfId="10306" xr:uid="{5512BD21-DA33-4B18-AD9A-B4296A00AE21}"/>
    <cellStyle name="40% - Accent5 176 4 2" xfId="29415" xr:uid="{FFD793C3-2DAB-4575-9DC3-20CC044BF9B1}"/>
    <cellStyle name="40% - Accent5 176 4 3" xfId="44549" xr:uid="{4AFF5A9A-4D1F-450A-91D9-8E12136E2A54}"/>
    <cellStyle name="40% - Accent5 176 5" xfId="21871" xr:uid="{67658D47-7CFC-48A0-AE70-37C2C492D2ED}"/>
    <cellStyle name="40% - Accent5 176 6" xfId="37005" xr:uid="{AB2A68E5-E5B5-4D00-B9F5-F1DA6F31B547}"/>
    <cellStyle name="40% - Accent5 177" xfId="2529" xr:uid="{59EE8ABA-C661-4540-AEC3-886042835F13}"/>
    <cellStyle name="40% - Accent5 177 2" xfId="5183" xr:uid="{C8A2EDB1-7C22-40C7-84B2-4BD7A621A415}"/>
    <cellStyle name="40% - Accent5 177 2 2" xfId="12946" xr:uid="{F4DA71D5-42BB-4079-B8BC-5B9C68BF52CD}"/>
    <cellStyle name="40% - Accent5 177 2 2 2" xfId="31971" xr:uid="{D4950C88-0F75-47E3-9006-DB8DBCE67A6C}"/>
    <cellStyle name="40% - Accent5 177 2 2 3" xfId="47105" xr:uid="{E29DC826-B485-42F2-A4C0-CF40A860DB9C}"/>
    <cellStyle name="40% - Accent5 177 2 3" xfId="24427" xr:uid="{57DCC3F4-9E56-4685-9933-121801A03AEE}"/>
    <cellStyle name="40% - Accent5 177 2 4" xfId="39561" xr:uid="{9164890B-CABC-43DD-8BBB-7F9F2744EAAE}"/>
    <cellStyle name="40% - Accent5 177 3" xfId="10320" xr:uid="{CB59D96B-5A5A-4B7A-AACA-FCDF2A3DCFBF}"/>
    <cellStyle name="40% - Accent5 177 3 2" xfId="29429" xr:uid="{6EE469BF-3C9D-4A21-A4BB-098B5DA6AEAB}"/>
    <cellStyle name="40% - Accent5 177 3 3" xfId="44563" xr:uid="{5593CBF2-018B-4334-848B-E2E92EE134AF}"/>
    <cellStyle name="40% - Accent5 177 4" xfId="21885" xr:uid="{3A37D2C6-6576-48B2-9D96-D7DD1C1CF28F}"/>
    <cellStyle name="40% - Accent5 177 5" xfId="37019" xr:uid="{61703A9F-3EBE-4118-BB4F-F71F76BC1AD0}"/>
    <cellStyle name="40% - Accent5 178" xfId="2543" xr:uid="{FBCB9D4B-9786-4AFD-A2F6-854A475880D9}"/>
    <cellStyle name="40% - Accent5 178 2" xfId="7678" xr:uid="{7B5AD74C-EB0B-4181-81D6-2AEB384D03FA}"/>
    <cellStyle name="40% - Accent5 178 2 2" xfId="15435" xr:uid="{66330B69-3E33-43BE-BAD4-566127513EDE}"/>
    <cellStyle name="40% - Accent5 178 2 2 2" xfId="15975" xr:uid="{0B11DF45-4D89-4611-85BF-F0E6EE5FFB6B}"/>
    <cellStyle name="40% - Accent5 178 2 2 2 2" xfId="18781" xr:uid="{D5651A0E-3DF9-4B0E-BFA1-86092818D7D3}"/>
    <cellStyle name="40% - Accent5 178 2 2 3" xfId="18310" xr:uid="{61465F0C-DDC8-4E17-8A62-2C1D054B1ACD}"/>
    <cellStyle name="40% - Accent5 178 2 3" xfId="15762" xr:uid="{A7AF73B6-7A8A-4758-8B31-123429D6B695}"/>
    <cellStyle name="40% - Accent5 178 2 3 2" xfId="18568" xr:uid="{32F2CCF8-01F9-4990-8217-A00F65F24B0F}"/>
    <cellStyle name="40% - Accent5 178 2 4" xfId="18097" xr:uid="{299CA712-662A-49EF-91C9-1205D790664B}"/>
    <cellStyle name="40% - Accent5 178 3" xfId="7693" xr:uid="{63DE6BEA-71FE-4B75-A29B-7B3989E05A37}"/>
    <cellStyle name="40% - Accent5 178 3 2" xfId="15450" xr:uid="{9C09A807-CD48-4560-96A9-C9FD1C39C632}"/>
    <cellStyle name="40% - Accent5 178 3 2 2" xfId="15990" xr:uid="{21B64621-048A-4E69-BA46-CCD791E2E4FC}"/>
    <cellStyle name="40% - Accent5 178 3 2 2 2" xfId="18796" xr:uid="{326E2BD4-74C2-424D-B859-B693CC515E39}"/>
    <cellStyle name="40% - Accent5 178 3 2 3" xfId="18325" xr:uid="{E572F0A7-6FCB-47D9-B170-4A737E725B1A}"/>
    <cellStyle name="40% - Accent5 178 3 3" xfId="15777" xr:uid="{E5E692D0-FF46-4E4C-81B3-E708692483CC}"/>
    <cellStyle name="40% - Accent5 178 3 3 2" xfId="18583" xr:uid="{E4BFBCB9-EFFE-4750-82AA-CA20216E89A9}"/>
    <cellStyle name="40% - Accent5 178 3 4" xfId="18112" xr:uid="{735449AA-4CBF-4EF1-A87F-7C9326EF8F01}"/>
    <cellStyle name="40% - Accent5 178 4" xfId="5197" xr:uid="{3119BD5E-316E-45DA-8700-20C15A5048E7}"/>
    <cellStyle name="40% - Accent5 178 4 2" xfId="12960" xr:uid="{3D25418B-8CA3-4381-B5F5-8018D4559D83}"/>
    <cellStyle name="40% - Accent5 178 4 2 2" xfId="15960" xr:uid="{86EA24CF-F4BE-4F82-8B5A-6F83A00B3B5F}"/>
    <cellStyle name="40% - Accent5 178 4 2 2 2" xfId="18766" xr:uid="{7A46A8B4-0CA7-4AFE-8909-BBDFAC175860}"/>
    <cellStyle name="40% - Accent5 178 4 2 3" xfId="18295" xr:uid="{43AE1E83-21A9-44B6-8C3E-88547B0B066B}"/>
    <cellStyle name="40% - Accent5 178 4 3" xfId="15747" xr:uid="{63E96509-8048-4076-BCBB-D0FBE65DD035}"/>
    <cellStyle name="40% - Accent5 178 4 3 2" xfId="18553" xr:uid="{5BCA52D9-C740-431A-8FE7-9F630E42D5CA}"/>
    <cellStyle name="40% - Accent5 178 4 4" xfId="18082" xr:uid="{2CFF9E81-99DA-427C-837A-6AC89FA3B091}"/>
    <cellStyle name="40% - Accent5 178 5" xfId="10334" xr:uid="{E18A5211-8BFB-44E5-9538-2B947C8C4EC0}"/>
    <cellStyle name="40% - Accent5 178 5 2" xfId="29443" xr:uid="{59EE57C3-B9FE-4C6D-BB17-14174FC41C1F}"/>
    <cellStyle name="40% - Accent5 178 5 3" xfId="44577" xr:uid="{571997C6-B763-4069-9DF4-2263FB3D8926}"/>
    <cellStyle name="40% - Accent5 178 6" xfId="21899" xr:uid="{E85F1A2A-E12C-4F4F-90B9-B59C72377835}"/>
    <cellStyle name="40% - Accent5 178 7" xfId="37033" xr:uid="{0ED6FA80-FEC3-4ED3-A6C8-372D3119B900}"/>
    <cellStyle name="40% - Accent5 179" xfId="2557" xr:uid="{B927EC65-2379-4656-9B41-73528597A2AB}"/>
    <cellStyle name="40% - Accent5 179 2" xfId="7708" xr:uid="{066BD58D-2D78-4DF5-9524-AF764C77FFF0}"/>
    <cellStyle name="40% - Accent5 179 2 2" xfId="15465" xr:uid="{D51D76C4-1506-4083-99D4-4A0A3DBB8806}"/>
    <cellStyle name="40% - Accent5 179 2 2 2" xfId="34445" xr:uid="{3B97CF2C-F3D9-4BB2-A30A-8F0914A4C98C}"/>
    <cellStyle name="40% - Accent5 179 2 2 3" xfId="49579" xr:uid="{03E2AF3A-0299-4188-A65E-829F19E09B8D}"/>
    <cellStyle name="40% - Accent5 179 2 3" xfId="26901" xr:uid="{39243DFF-482C-4AD5-A37C-1BB1BE3A2A75}"/>
    <cellStyle name="40% - Accent5 179 2 4" xfId="42035" xr:uid="{F9B6D761-5F26-4630-9E14-FC79DE3BE190}"/>
    <cellStyle name="40% - Accent5 179 3" xfId="10348" xr:uid="{290C199E-6032-4647-9AC6-F71E1BC8C222}"/>
    <cellStyle name="40% - Accent5 179 3 2" xfId="29457" xr:uid="{0B73D3B4-7B9C-4FD0-AE10-674EC679414E}"/>
    <cellStyle name="40% - Accent5 179 3 3" xfId="44591" xr:uid="{FE51DB6F-A909-4161-AC71-4B04DC1EB379}"/>
    <cellStyle name="40% - Accent5 179 4" xfId="21913" xr:uid="{9103CDE2-690E-4C1A-AC2A-D0384DE86EED}"/>
    <cellStyle name="40% - Accent5 179 5" xfId="37047" xr:uid="{271DECD4-BD50-464C-BDF1-0A8C455BD976}"/>
    <cellStyle name="40% - Accent5 18" xfId="303" xr:uid="{843FF610-8388-44C2-8BAA-B1431A99ADC6}"/>
    <cellStyle name="40% - Accent5 18 2" xfId="5446" xr:uid="{C4AD0014-5774-49FE-81CD-47CEB03A0012}"/>
    <cellStyle name="40% - Accent5 18 2 2" xfId="13203" xr:uid="{8C754407-9B7C-48FC-9874-2F41C0FCD6D5}"/>
    <cellStyle name="40% - Accent5 18 2 2 2" xfId="32213" xr:uid="{0F28CDFA-6D54-484D-8B2F-51EE73EF9290}"/>
    <cellStyle name="40% - Accent5 18 2 2 3" xfId="47347" xr:uid="{9CDB843C-D211-48F5-B6BB-E0785C68F2A6}"/>
    <cellStyle name="40% - Accent5 18 2 3" xfId="24669" xr:uid="{1A98B8C0-4515-4B73-B34D-EDF3AA157851}"/>
    <cellStyle name="40% - Accent5 18 2 4" xfId="39803" xr:uid="{325799E7-E4BE-423E-8F38-40CA98E7516D}"/>
    <cellStyle name="40% - Accent5 18 3" xfId="2957" xr:uid="{C8D94F12-BF77-4A9F-9AE7-4E024BD1C314}"/>
    <cellStyle name="40% - Accent5 18 3 2" xfId="10720" xr:uid="{F82AA333-EBB3-41A3-BBC9-29986A55AF92}"/>
    <cellStyle name="40% - Accent5 18 3 2 2" xfId="29745" xr:uid="{D068DC84-7723-411F-90B7-29598552D50A}"/>
    <cellStyle name="40% - Accent5 18 3 2 3" xfId="44879" xr:uid="{0AB945CB-75BF-4176-9B8D-D76D69505464}"/>
    <cellStyle name="40% - Accent5 18 3 3" xfId="22201" xr:uid="{0A88D0B3-49E9-4B4F-AD21-4551D979FB58}"/>
    <cellStyle name="40% - Accent5 18 3 4" xfId="37335" xr:uid="{7CF3D87E-5EA0-469B-B02F-85E9659DD683}"/>
    <cellStyle name="40% - Accent5 18 4" xfId="8094" xr:uid="{BBECF4A5-EADA-428A-9F06-20E30526D601}"/>
    <cellStyle name="40% - Accent5 18 4 2" xfId="27203" xr:uid="{F2A59D26-75B0-4C30-A7AB-1046BC3DA8A2}"/>
    <cellStyle name="40% - Accent5 18 4 3" xfId="42337" xr:uid="{E3E12A9D-1159-4F2F-AB61-200C19E6373C}"/>
    <cellStyle name="40% - Accent5 18 5" xfId="19659" xr:uid="{C56A0CDA-2EAA-43A5-BEB7-74FC009BC203}"/>
    <cellStyle name="40% - Accent5 18 6" xfId="34793" xr:uid="{FB1C3966-8472-43A4-9EB3-DBF4F5300BE7}"/>
    <cellStyle name="40% - Accent5 180" xfId="2571" xr:uid="{36AA734B-2CD5-40E9-BED5-45952367606B}"/>
    <cellStyle name="40% - Accent5 180 2" xfId="7722" xr:uid="{F58BEE96-7447-414A-BABF-5E264366F579}"/>
    <cellStyle name="40% - Accent5 180 2 2" xfId="15479" xr:uid="{E7BC5AA0-EF36-4FB5-A16D-D76F785EE2CA}"/>
    <cellStyle name="40% - Accent5 180 2 2 2" xfId="34459" xr:uid="{FF828A3D-40CD-4AA8-90C3-1C42238976D5}"/>
    <cellStyle name="40% - Accent5 180 2 2 3" xfId="49593" xr:uid="{9FBE9561-CC50-4FAC-85CE-FC8C44B8467D}"/>
    <cellStyle name="40% - Accent5 180 2 3" xfId="26915" xr:uid="{F89422FA-B4EF-40D6-9224-E4FB62D72374}"/>
    <cellStyle name="40% - Accent5 180 2 4" xfId="42049" xr:uid="{618E35AA-7AD9-42BA-8A7C-9A4E9F99FCC1}"/>
    <cellStyle name="40% - Accent5 180 3" xfId="10362" xr:uid="{3813CAC3-72F7-42FC-8734-1BE2461CF352}"/>
    <cellStyle name="40% - Accent5 180 3 2" xfId="29471" xr:uid="{CCBFF00D-6436-42E9-8779-405EB068C28E}"/>
    <cellStyle name="40% - Accent5 180 3 3" xfId="44605" xr:uid="{0E491EEA-E3CC-4523-8A52-E95F9EAFBDDC}"/>
    <cellStyle name="40% - Accent5 180 4" xfId="21927" xr:uid="{2CA41EBE-E812-4FF9-9651-114BD0221C69}"/>
    <cellStyle name="40% - Accent5 180 5" xfId="37061" xr:uid="{B424D3D6-AC4E-4748-A577-70ECA29234CA}"/>
    <cellStyle name="40% - Accent5 181" xfId="2585" xr:uid="{B92E0B9C-4999-4725-904D-38F51A57D6D0}"/>
    <cellStyle name="40% - Accent5 181 2" xfId="7736" xr:uid="{B2C94548-BBC2-4A3D-BBE1-38D1224F15CA}"/>
    <cellStyle name="40% - Accent5 181 2 2" xfId="15493" xr:uid="{D89E7D87-A9E7-4CEA-9C69-98B679959AA3}"/>
    <cellStyle name="40% - Accent5 181 2 2 2" xfId="34473" xr:uid="{5E5DE41C-9FFD-41B4-8A91-ED4AEED23240}"/>
    <cellStyle name="40% - Accent5 181 2 2 3" xfId="49607" xr:uid="{9EA62939-1F61-482F-AFC8-9537E11929EB}"/>
    <cellStyle name="40% - Accent5 181 2 3" xfId="26929" xr:uid="{528B962D-7D30-4565-A7BB-7F3E2262AF17}"/>
    <cellStyle name="40% - Accent5 181 2 4" xfId="42063" xr:uid="{69A7C5D9-5D1C-4F9A-A531-7C5595C60DF3}"/>
    <cellStyle name="40% - Accent5 181 3" xfId="10376" xr:uid="{F15E9159-67FD-45DF-A1F8-7B9CA36CE80F}"/>
    <cellStyle name="40% - Accent5 181 3 2" xfId="29485" xr:uid="{82F788A5-1D96-4CBE-B25E-6CEACA536A94}"/>
    <cellStyle name="40% - Accent5 181 3 3" xfId="44619" xr:uid="{454BCB91-93F1-4B4F-BE0F-3E5D7C81BEA8}"/>
    <cellStyle name="40% - Accent5 181 4" xfId="21941" xr:uid="{57B0360B-8EBD-4B55-95E1-DCF085BB6826}"/>
    <cellStyle name="40% - Accent5 181 5" xfId="37075" xr:uid="{3AC0EEDE-BC6F-4971-8455-92FF8CE6E290}"/>
    <cellStyle name="40% - Accent5 182" xfId="2624" xr:uid="{4663B38A-6A7C-4F70-B7B4-01ADA9EA9B4A}"/>
    <cellStyle name="40% - Accent5 182 2" xfId="7750" xr:uid="{CC7977D0-4435-441D-981E-8E00888FD2B1}"/>
    <cellStyle name="40% - Accent5 182 2 2" xfId="15507" xr:uid="{35AB2162-3FDB-4DDC-91C1-D4F791C72CD2}"/>
    <cellStyle name="40% - Accent5 182 2 2 2" xfId="16005" xr:uid="{496444A9-8884-48C8-81BC-C2969B58B9DF}"/>
    <cellStyle name="40% - Accent5 182 2 2 2 2" xfId="18811" xr:uid="{09B1A70E-2C6D-490A-A6EB-B54F93F4F638}"/>
    <cellStyle name="40% - Accent5 182 2 2 3" xfId="18340" xr:uid="{F5A44657-2FE1-4077-AC7B-7943AB011035}"/>
    <cellStyle name="40% - Accent5 182 2 3" xfId="15792" xr:uid="{4BA0CCF8-F603-4605-825B-0F037B87FD1C}"/>
    <cellStyle name="40% - Accent5 182 2 3 2" xfId="18598" xr:uid="{BEFBAD59-2E5D-482B-BDA0-2F4DD417877D}"/>
    <cellStyle name="40% - Accent5 182 2 4" xfId="18127" xr:uid="{1218386D-3BEA-4EE0-B456-1F2601B316B4}"/>
    <cellStyle name="40% - Accent5 182 3" xfId="10390" xr:uid="{2030100F-E786-4FCA-8D6A-3F0F67806E3B}"/>
    <cellStyle name="40% - Accent5 182 3 2" xfId="15876" xr:uid="{C188999B-863B-4CC3-BB29-1D632EADA4BF}"/>
    <cellStyle name="40% - Accent5 182 3 2 2" xfId="18682" xr:uid="{06E09645-0E24-4446-BF72-7F7A9DFECD91}"/>
    <cellStyle name="40% - Accent5 182 3 3" xfId="18211" xr:uid="{FD7D8711-04EA-43D2-89D9-924ABE362AF9}"/>
    <cellStyle name="40% - Accent5 182 4" xfId="15663" xr:uid="{DE67122E-875D-42BB-9A97-689DDB5A4634}"/>
    <cellStyle name="40% - Accent5 182 4 2" xfId="18469" xr:uid="{FC9858E0-E4DB-4C9A-89C7-36C73C44961E}"/>
    <cellStyle name="40% - Accent5 182 5" xfId="17998" xr:uid="{72F87C6B-8F7C-44D6-9E76-6F9953BC5140}"/>
    <cellStyle name="40% - Accent5 183" xfId="2641" xr:uid="{B1C69AFD-6ADD-4779-8FF7-7A5EE7BAF606}"/>
    <cellStyle name="40% - Accent5 183 2" xfId="7764" xr:uid="{FE6DD806-EEE0-4740-9375-95100D948987}"/>
    <cellStyle name="40% - Accent5 183 2 2" xfId="15521" xr:uid="{5CD4D03A-A3C6-4368-B259-29D9E5ED7F82}"/>
    <cellStyle name="40% - Accent5 183 2 2 2" xfId="16019" xr:uid="{B18A35C5-BD93-4AE1-B46F-4F058127B710}"/>
    <cellStyle name="40% - Accent5 183 2 2 2 2" xfId="18825" xr:uid="{27E219DD-85B4-49A9-8C05-A9F666A9E6F9}"/>
    <cellStyle name="40% - Accent5 183 2 2 3" xfId="18354" xr:uid="{58DEE99C-25BD-401E-AE81-2D0961F51FA9}"/>
    <cellStyle name="40% - Accent5 183 2 3" xfId="15806" xr:uid="{AB3DA0E9-0737-42C4-987F-B1EE14251EBA}"/>
    <cellStyle name="40% - Accent5 183 2 3 2" xfId="18612" xr:uid="{3934371E-867B-487D-B2D6-AE150C665A14}"/>
    <cellStyle name="40% - Accent5 183 2 4" xfId="18141" xr:uid="{8AE72DE7-057C-4D2F-96C8-07B139F184D7}"/>
    <cellStyle name="40% - Accent5 183 3" xfId="10404" xr:uid="{8C97802E-9EBF-43B4-AC92-F5911F527A94}"/>
    <cellStyle name="40% - Accent5 183 3 2" xfId="15890" xr:uid="{485A3907-515B-4484-B56E-70B9400612D7}"/>
    <cellStyle name="40% - Accent5 183 3 2 2" xfId="18696" xr:uid="{1C022562-CD71-434E-B878-F4A21D0494D5}"/>
    <cellStyle name="40% - Accent5 183 3 3" xfId="18225" xr:uid="{F2ED63A3-2FCA-449D-98B2-74472A0DECE0}"/>
    <cellStyle name="40% - Accent5 183 4" xfId="15677" xr:uid="{34B9FB98-613D-49D1-ACE3-1518EA7C561D}"/>
    <cellStyle name="40% - Accent5 183 4 2" xfId="18483" xr:uid="{29D4652F-D921-462D-8D5A-B4136C42B1C3}"/>
    <cellStyle name="40% - Accent5 183 5" xfId="18012" xr:uid="{8B982F96-D101-45C0-87D1-7D0E4E95CC3A}"/>
    <cellStyle name="40% - Accent5 184" xfId="2655" xr:uid="{38F8D0CC-9A67-4159-9D39-117AC25B8B85}"/>
    <cellStyle name="40% - Accent5 184 2" xfId="7778" xr:uid="{CD68EC75-C980-4F49-8A08-E28AA536BEC6}"/>
    <cellStyle name="40% - Accent5 184 2 2" xfId="15535" xr:uid="{43EED3A9-B43F-4068-ABAE-6BA008619314}"/>
    <cellStyle name="40% - Accent5 184 2 2 2" xfId="34487" xr:uid="{488FE7A8-5BF3-465C-B1EF-85245B0D642F}"/>
    <cellStyle name="40% - Accent5 184 2 2 3" xfId="49621" xr:uid="{7302CD31-4C99-45C0-9604-C9138D4051E8}"/>
    <cellStyle name="40% - Accent5 184 2 3" xfId="26943" xr:uid="{A1ACCA93-0B57-43AD-9EA5-814CF2F3A2FE}"/>
    <cellStyle name="40% - Accent5 184 2 4" xfId="42077" xr:uid="{54B9EB9F-0ADA-4A77-B173-DE01C672462C}"/>
    <cellStyle name="40% - Accent5 184 3" xfId="10418" xr:uid="{581CEC5D-EEA8-49BB-A0A6-609B3E89F3EC}"/>
    <cellStyle name="40% - Accent5 184 3 2" xfId="15904" xr:uid="{F91E3919-86E4-433E-8DB9-099BAA2C73F7}"/>
    <cellStyle name="40% - Accent5 184 3 2 2" xfId="18710" xr:uid="{C6571CD4-7227-4FCF-8F39-4531C66CCB45}"/>
    <cellStyle name="40% - Accent5 184 3 3" xfId="18239" xr:uid="{180F1B01-C7BF-4CBD-B45C-96341FC1F750}"/>
    <cellStyle name="40% - Accent5 184 4" xfId="15691" xr:uid="{1CFECD7D-9EAB-40AC-8EBA-E1992F8E327B}"/>
    <cellStyle name="40% - Accent5 184 4 2" xfId="18497" xr:uid="{7E591CDD-C46D-4956-AC5C-A5D0D0F97FE7}"/>
    <cellStyle name="40% - Accent5 184 5" xfId="18026" xr:uid="{59C27DD7-7B29-4AD2-9BD4-5A92D5A35153}"/>
    <cellStyle name="40% - Accent5 185" xfId="2669" xr:uid="{AFADE70D-FA9D-4A24-B4D7-08994C76661A}"/>
    <cellStyle name="40% - Accent5 185 2" xfId="10432" xr:uid="{AB9B8329-08C3-482F-A2D4-5C0A717DD31C}"/>
    <cellStyle name="40% - Accent5 185 2 2" xfId="15918" xr:uid="{E3742000-AB2B-445E-8F72-660E62FDB9D8}"/>
    <cellStyle name="40% - Accent5 185 2 2 2" xfId="18724" xr:uid="{F888C472-352D-47D4-A699-5118BC975D82}"/>
    <cellStyle name="40% - Accent5 185 2 3" xfId="18253" xr:uid="{72062FD4-B7F7-42DE-9CE1-B747E116B047}"/>
    <cellStyle name="40% - Accent5 185 3" xfId="15705" xr:uid="{AF4B92F7-0811-486B-BEAD-E6DF37490EBC}"/>
    <cellStyle name="40% - Accent5 185 3 2" xfId="18511" xr:uid="{E608A5B8-DDE6-4664-8151-B7DB3B0EDFFF}"/>
    <cellStyle name="40% - Accent5 185 4" xfId="18040" xr:uid="{5FEF44A1-F42C-4C74-AD5E-DB3BDE5E33D4}"/>
    <cellStyle name="40% - Accent5 186" xfId="2683" xr:uid="{FBF18207-368C-425C-9CDD-27142703F5CF}"/>
    <cellStyle name="40% - Accent5 186 2" xfId="10446" xr:uid="{B413CA13-0026-4B64-9B73-CCE29B68606A}"/>
    <cellStyle name="40% - Accent5 186 2 2" xfId="15932" xr:uid="{550A5BD4-920A-4B19-8ABC-D41C6B328D85}"/>
    <cellStyle name="40% - Accent5 186 2 2 2" xfId="18738" xr:uid="{11FCB59A-8B02-4890-9F68-46747C0FF65F}"/>
    <cellStyle name="40% - Accent5 186 2 3" xfId="18267" xr:uid="{DBF40013-DFF1-4DAB-A1F8-990C18192AC3}"/>
    <cellStyle name="40% - Accent5 186 3" xfId="15719" xr:uid="{E933A888-3757-4F12-A04D-6A3D7CC0DAC2}"/>
    <cellStyle name="40% - Accent5 186 3 2" xfId="18525" xr:uid="{DD240587-6E7C-49DF-925F-DA7DC8C1157D}"/>
    <cellStyle name="40% - Accent5 186 4" xfId="18054" xr:uid="{53A0D36E-7B82-4E16-AB9E-E933B76BD589}"/>
    <cellStyle name="40% - Accent5 187" xfId="2697" xr:uid="{B1701A54-EC6B-439A-905A-E65EEF9C206A}"/>
    <cellStyle name="40% - Accent5 187 2" xfId="10460" xr:uid="{1ABD6045-DDFD-4B4B-AE97-6442E596623F}"/>
    <cellStyle name="40% - Accent5 187 2 2" xfId="15946" xr:uid="{1A5C5E52-4B89-4F78-BBA6-869B27F21133}"/>
    <cellStyle name="40% - Accent5 187 2 2 2" xfId="18752" xr:uid="{29373B78-0C3A-45F9-8E48-E3E546AF9342}"/>
    <cellStyle name="40% - Accent5 187 2 3" xfId="18281" xr:uid="{606D941B-95D0-4F2F-BB5A-7F0811315349}"/>
    <cellStyle name="40% - Accent5 187 3" xfId="15733" xr:uid="{154792F7-0641-49FF-9704-7580843B9FD1}"/>
    <cellStyle name="40% - Accent5 187 3 2" xfId="18539" xr:uid="{5C27968E-64C3-42FE-8A77-673246993ACA}"/>
    <cellStyle name="40% - Accent5 187 4" xfId="18068" xr:uid="{3BFB2C4A-9E53-48C4-AC0E-C89F342F35AF}"/>
    <cellStyle name="40% - Accent5 188" xfId="7792" xr:uid="{CF0F9BF8-8560-4072-ADF9-1FB81A10F103}"/>
    <cellStyle name="40% - Accent5 188 2" xfId="15820" xr:uid="{B0A31910-8F8F-4F48-87EE-EDC5FC386B58}"/>
    <cellStyle name="40% - Accent5 188 2 2" xfId="18626" xr:uid="{5004CF78-0E14-4586-A420-41BF899AD24D}"/>
    <cellStyle name="40% - Accent5 188 3" xfId="18155" xr:uid="{CA0F2DF9-6F7D-473A-B9F9-E8E7F89D17B5}"/>
    <cellStyle name="40% - Accent5 189" xfId="7806" xr:uid="{7B9B280A-0AD0-4064-BDAA-2EB2FBCAC343}"/>
    <cellStyle name="40% - Accent5 189 2" xfId="15834" xr:uid="{25BA138A-B278-4240-B2EE-435A977DAD43}"/>
    <cellStyle name="40% - Accent5 189 2 2" xfId="18640" xr:uid="{1043B647-68B3-4446-B741-56F25EBC1EDE}"/>
    <cellStyle name="40% - Accent5 189 3" xfId="18169" xr:uid="{03BB17E3-1DE7-491E-87AA-33421FF37590}"/>
    <cellStyle name="40% - Accent5 19" xfId="317" xr:uid="{B8A4D008-949A-4FAF-85CF-76D59FE2F729}"/>
    <cellStyle name="40% - Accent5 19 2" xfId="5460" xr:uid="{F490BC18-14FC-4DC8-8976-A678CE8B59E5}"/>
    <cellStyle name="40% - Accent5 19 2 2" xfId="13217" xr:uid="{BC738456-3FDA-41D3-863E-4EC7380B2515}"/>
    <cellStyle name="40% - Accent5 19 2 2 2" xfId="32227" xr:uid="{5D66AB2B-B2AD-443A-9E36-E8C63CF9FD33}"/>
    <cellStyle name="40% - Accent5 19 2 2 3" xfId="47361" xr:uid="{EE362BD0-ECCE-4067-8F24-F28AD9EE98DE}"/>
    <cellStyle name="40% - Accent5 19 2 3" xfId="24683" xr:uid="{DB229DDC-7E87-4F1A-8226-30EB5C471BAD}"/>
    <cellStyle name="40% - Accent5 19 2 4" xfId="39817" xr:uid="{DAA49F40-3025-4AC1-89B4-CC48A582E8D5}"/>
    <cellStyle name="40% - Accent5 19 3" xfId="2971" xr:uid="{4CF8B811-88AB-40CF-9767-9CA91FEDBF49}"/>
    <cellStyle name="40% - Accent5 19 3 2" xfId="10734" xr:uid="{50DC7B92-A150-47D5-8002-7B2C4E027833}"/>
    <cellStyle name="40% - Accent5 19 3 2 2" xfId="29759" xr:uid="{FDA26C96-0BB3-4D83-AE34-685A5C6C2F48}"/>
    <cellStyle name="40% - Accent5 19 3 2 3" xfId="44893" xr:uid="{EDC19B5D-D48A-4872-B3AF-C18D0006DB8E}"/>
    <cellStyle name="40% - Accent5 19 3 3" xfId="22215" xr:uid="{15896568-555E-4E97-9AAA-5FCC728B6DE1}"/>
    <cellStyle name="40% - Accent5 19 3 4" xfId="37349" xr:uid="{98D9E762-0F04-4490-B81C-C7512A75BAC3}"/>
    <cellStyle name="40% - Accent5 19 4" xfId="8108" xr:uid="{8DC40793-96EB-43C1-8E83-B580381BBA0D}"/>
    <cellStyle name="40% - Accent5 19 4 2" xfId="27217" xr:uid="{538C1298-142D-49A4-BE28-25134EBBF2FD}"/>
    <cellStyle name="40% - Accent5 19 4 3" xfId="42351" xr:uid="{275EF77E-2E60-4536-A792-20D94C89603D}"/>
    <cellStyle name="40% - Accent5 19 5" xfId="19673" xr:uid="{748C930B-144D-4753-AE02-F07DA60FF1BB}"/>
    <cellStyle name="40% - Accent5 19 6" xfId="34807" xr:uid="{C3C4A5C1-4A73-45D0-9C9C-2FAAD7B5D454}"/>
    <cellStyle name="40% - Accent5 190" xfId="7820" xr:uid="{A16C3AAC-4696-4CB0-BBC0-B86980C07BED}"/>
    <cellStyle name="40% - Accent5 190 2" xfId="15848" xr:uid="{42141986-2408-48D3-94FD-21D876E718BB}"/>
    <cellStyle name="40% - Accent5 190 2 2" xfId="18654" xr:uid="{D9417D95-499E-478C-80C1-1EFCBB390726}"/>
    <cellStyle name="40% - Accent5 190 3" xfId="18183" xr:uid="{A8E6A4EE-767C-4562-BCF9-17A53A8684AD}"/>
    <cellStyle name="40% - Accent5 191" xfId="7834" xr:uid="{A1E9B4E6-1118-4421-8130-0666931D4B9E}"/>
    <cellStyle name="40% - Accent5 191 2" xfId="15862" xr:uid="{946F813D-8109-43A8-9678-600C899DCA46}"/>
    <cellStyle name="40% - Accent5 191 2 2" xfId="18668" xr:uid="{E8047EB4-0C1A-4DA0-8567-F26147444EC9}"/>
    <cellStyle name="40% - Accent5 191 3" xfId="18197" xr:uid="{F1C004A2-B93D-474C-81FE-0DB8BC717BCA}"/>
    <cellStyle name="40% - Accent5 192" xfId="7853" xr:uid="{3034CB3A-1016-4706-8CA5-F0B348629581}"/>
    <cellStyle name="40% - Accent5 192 2" xfId="26962" xr:uid="{4699718B-7B85-439A-8E89-E186E9354931}"/>
    <cellStyle name="40% - Accent5 192 3" xfId="42096" xr:uid="{870525EE-25FB-4C6E-8E52-10AC2BC00CE8}"/>
    <cellStyle name="40% - Accent5 193" xfId="15550" xr:uid="{D6417F2C-42B7-4F96-B8DB-C2BA5C1C1DC6}"/>
    <cellStyle name="40% - Accent5 193 2" xfId="16033" xr:uid="{673D1DBF-0BA9-4665-81EF-EFE407119EAB}"/>
    <cellStyle name="40% - Accent5 193 2 2" xfId="18839" xr:uid="{5647E2FE-C9C9-4F8A-A463-99623751C169}"/>
    <cellStyle name="40% - Accent5 193 3" xfId="18369" xr:uid="{F48D38A9-17F7-4BC1-AAF1-CB199569F3CA}"/>
    <cellStyle name="40% - Accent5 194" xfId="15564" xr:uid="{B5F3B978-46AD-45F6-9885-9FBC49255D96}"/>
    <cellStyle name="40% - Accent5 194 2" xfId="16047" xr:uid="{11F52B57-F80D-43AA-B34F-CB99E4F11FFA}"/>
    <cellStyle name="40% - Accent5 194 2 2" xfId="18853" xr:uid="{61C58EC6-CC25-4B67-90F1-BFB55890646A}"/>
    <cellStyle name="40% - Accent5 194 3" xfId="18383" xr:uid="{ABF14E8B-29DA-4EE4-99CD-F5BAB9CA55B7}"/>
    <cellStyle name="40% - Accent5 195" xfId="60" xr:uid="{B260A302-54C6-4772-A549-D6C30B7E55D9}"/>
    <cellStyle name="40% - Accent5 195 2" xfId="16061" xr:uid="{A499A706-E55A-46FA-B857-9C3307B0C0AC}"/>
    <cellStyle name="40% - Accent5 195 2 2" xfId="18867" xr:uid="{54BDC7BC-3B87-4253-B9D1-295A97CC4E08}"/>
    <cellStyle name="40% - Accent5 195 3" xfId="15579" xr:uid="{A48769D3-7A3A-4C44-8659-29CCE8A5BB76}"/>
    <cellStyle name="40% - Accent5 196" xfId="15593" xr:uid="{064663FC-B83A-4E66-8611-9AB8C8FC1F4B}"/>
    <cellStyle name="40% - Accent5 196 2" xfId="16075" xr:uid="{12C2266D-A624-4EB5-B0E3-12DC781D5187}"/>
    <cellStyle name="40% - Accent5 196 2 2" xfId="18881" xr:uid="{E6155BF1-0521-412C-B72F-F652396C55DA}"/>
    <cellStyle name="40% - Accent5 196 3" xfId="18399" xr:uid="{54C62214-1B9F-4705-952B-6AC0046F0C0D}"/>
    <cellStyle name="40% - Accent5 197" xfId="15607" xr:uid="{A8CDD211-487D-41AA-915F-E1D9F7813D65}"/>
    <cellStyle name="40% - Accent5 197 2" xfId="16089" xr:uid="{9DF285DA-E091-4065-A819-358A18A28605}"/>
    <cellStyle name="40% - Accent5 197 2 2" xfId="18895" xr:uid="{C2EB0151-5690-4FDD-9E1F-581606FFE3B4}"/>
    <cellStyle name="40% - Accent5 197 3" xfId="18413" xr:uid="{9E660F23-CC4F-4506-9EDF-29CEE5708ACA}"/>
    <cellStyle name="40% - Accent5 198" xfId="15621" xr:uid="{63A1B7A4-407D-4A67-8304-A7D7294A80EB}"/>
    <cellStyle name="40% - Accent5 198 2" xfId="16103" xr:uid="{CB596A31-C1BB-4CC2-AA91-21F9EBD8B6A8}"/>
    <cellStyle name="40% - Accent5 198 2 2" xfId="18909" xr:uid="{5FD07F59-2D25-4663-B23B-23E344E5E37E}"/>
    <cellStyle name="40% - Accent5 198 3" xfId="18427" xr:uid="{4BE207E2-F5CC-400C-9FDF-5E047A93AEC9}"/>
    <cellStyle name="40% - Accent5 199" xfId="15635" xr:uid="{E1665BB2-60DC-42A2-8F1F-56D7E65A2913}"/>
    <cellStyle name="40% - Accent5 199 2" xfId="16117" xr:uid="{65F66A1F-7304-4918-94A9-DE596057C5D1}"/>
    <cellStyle name="40% - Accent5 199 2 2" xfId="18923" xr:uid="{B228F4F1-51F5-4A47-A5DF-5CCDDEF8396C}"/>
    <cellStyle name="40% - Accent5 199 3" xfId="18441" xr:uid="{5BB6BD95-1ED4-4C2A-B548-A906C31F7939}"/>
    <cellStyle name="40% - Accent5 2" xfId="79" xr:uid="{DA7EA72E-FA65-4967-8785-FC03BCDDE435}"/>
    <cellStyle name="40% - Accent5 2 2" xfId="5222" xr:uid="{3D1F9917-F443-46FF-8654-4DE9E970EE46}"/>
    <cellStyle name="40% - Accent5 2 2 2" xfId="12979" xr:uid="{C6A11B4E-7AFA-43E2-B936-F1E4930939CA}"/>
    <cellStyle name="40% - Accent5 2 2 2 2" xfId="31989" xr:uid="{F360479C-7279-485C-AC86-E7A0624A130C}"/>
    <cellStyle name="40% - Accent5 2 2 2 3" xfId="47123" xr:uid="{21249E58-D41F-4D8B-B397-2CFCFBA2DA70}"/>
    <cellStyle name="40% - Accent5 2 2 3" xfId="24445" xr:uid="{069842E8-09E1-492E-8EED-F4F3217E6FEB}"/>
    <cellStyle name="40% - Accent5 2 2 4" xfId="39579" xr:uid="{C407257F-6923-4934-8680-53986DD016DE}"/>
    <cellStyle name="40% - Accent5 2 3" xfId="2732" xr:uid="{E2922CA4-0F2B-4C9F-BBDB-1F35F974AB01}"/>
    <cellStyle name="40% - Accent5 2 3 2" xfId="10495" xr:uid="{C4C2E0CF-9D24-47F7-8339-F5564E2ABA62}"/>
    <cellStyle name="40% - Accent5 2 3 2 2" xfId="29520" xr:uid="{18DD851F-E8A7-49E6-A988-5FE3EDDF4A1E}"/>
    <cellStyle name="40% - Accent5 2 3 2 3" xfId="44654" xr:uid="{9E1E24FF-F941-4B51-9BB6-81480F43EB65}"/>
    <cellStyle name="40% - Accent5 2 3 3" xfId="21976" xr:uid="{5F9AA94C-5A02-4B9E-839A-6AF33FFA73E9}"/>
    <cellStyle name="40% - Accent5 2 3 4" xfId="37110" xr:uid="{6555E9B0-3898-4DD6-898D-036B1622C67E}"/>
    <cellStyle name="40% - Accent5 2 4" xfId="7869" xr:uid="{D83851D5-45C8-46C0-9E52-859EEF2E4B6E}"/>
    <cellStyle name="40% - Accent5 2 4 2" xfId="26978" xr:uid="{5C74301F-E86F-4975-BFA7-5628FDC60655}"/>
    <cellStyle name="40% - Accent5 2 4 3" xfId="42112" xr:uid="{F998A46A-8DDD-43B0-AB24-6130E63A47E6}"/>
    <cellStyle name="40% - Accent5 2 5" xfId="19434" xr:uid="{506CEA9D-ACF9-4D27-9FEE-69D4D2E28912}"/>
    <cellStyle name="40% - Accent5 2 6" xfId="34505" xr:uid="{A4F21C95-C732-4ED9-B0D8-653EC6317545}"/>
    <cellStyle name="40% - Accent5 2 7" xfId="34568" xr:uid="{CB52D058-5B13-46C1-B9BF-F9E6028E757E}"/>
    <cellStyle name="40% - Accent5 20" xfId="331" xr:uid="{D1D4AE2E-27B8-4E6F-8662-C82F5BFE82DB}"/>
    <cellStyle name="40% - Accent5 20 2" xfId="5474" xr:uid="{30DD785B-CD1D-4A4B-8D74-8A343F019A31}"/>
    <cellStyle name="40% - Accent5 20 2 2" xfId="13231" xr:uid="{0579EFC5-9633-44CF-96D6-BCBAA5746367}"/>
    <cellStyle name="40% - Accent5 20 2 2 2" xfId="32241" xr:uid="{732C2C59-5E2E-45B3-8FA7-60DF2BB33852}"/>
    <cellStyle name="40% - Accent5 20 2 2 3" xfId="47375" xr:uid="{FE70127B-3DCE-4A69-B9F8-88128C0F6B24}"/>
    <cellStyle name="40% - Accent5 20 2 3" xfId="24697" xr:uid="{3ABFDE30-AB31-4504-99BB-F6DB079302A0}"/>
    <cellStyle name="40% - Accent5 20 2 4" xfId="39831" xr:uid="{D9B39721-052A-4BC8-A3D2-A6222E7F17D8}"/>
    <cellStyle name="40% - Accent5 20 3" xfId="2985" xr:uid="{956E8F24-11A8-443A-85CF-ADF022FFA90C}"/>
    <cellStyle name="40% - Accent5 20 3 2" xfId="10748" xr:uid="{8FFDB5EA-FD6C-4A0F-A76E-F432C2AD5BFB}"/>
    <cellStyle name="40% - Accent5 20 3 2 2" xfId="29773" xr:uid="{2904704A-F2A1-46D5-97D4-851CBE6B0DC4}"/>
    <cellStyle name="40% - Accent5 20 3 2 3" xfId="44907" xr:uid="{4BAE7A93-6D4D-418C-ADC7-012BDED24527}"/>
    <cellStyle name="40% - Accent5 20 3 3" xfId="22229" xr:uid="{5A95CBB7-191F-48A6-9D4C-0B1178483845}"/>
    <cellStyle name="40% - Accent5 20 3 4" xfId="37363" xr:uid="{D01A0748-7AFF-401B-BBFA-38B5A60E131F}"/>
    <cellStyle name="40% - Accent5 20 4" xfId="8122" xr:uid="{629B5BEA-2241-4BCF-8350-16393102AB40}"/>
    <cellStyle name="40% - Accent5 20 4 2" xfId="27231" xr:uid="{67FAEE0B-0339-4487-8E36-62F3DB5E38FB}"/>
    <cellStyle name="40% - Accent5 20 4 3" xfId="42365" xr:uid="{F6BDF272-6D2C-4586-89C3-A59469498C9E}"/>
    <cellStyle name="40% - Accent5 20 5" xfId="19687" xr:uid="{7E939669-AFD3-4200-BB67-131EE6DB37A2}"/>
    <cellStyle name="40% - Accent5 20 6" xfId="34821" xr:uid="{41A8CEB8-3B8D-4A3F-901A-DBF7BA57DF4E}"/>
    <cellStyle name="40% - Accent5 200" xfId="15649" xr:uid="{63D0E1EA-3AF2-4E65-B25B-FB57769D3983}"/>
    <cellStyle name="40% - Accent5 200 2" xfId="18455" xr:uid="{05E5F4BC-087F-41D3-AF13-D341A07B59BA}"/>
    <cellStyle name="40% - Accent5 201" xfId="16131" xr:uid="{BAED095C-3CAE-464A-B3E6-A14B3FC5FE96}"/>
    <cellStyle name="40% - Accent5 201 2" xfId="18937" xr:uid="{91B1E699-8C6C-49AE-A7AE-47A40ECF24C4}"/>
    <cellStyle name="40% - Accent5 202" xfId="16145" xr:uid="{9C972817-1B13-4AF4-BA62-9040B31629F2}"/>
    <cellStyle name="40% - Accent5 202 2" xfId="18951" xr:uid="{B858F198-98D9-4FCC-95B6-B836510D9165}"/>
    <cellStyle name="40% - Accent5 203" xfId="16159" xr:uid="{E60336BC-8F9F-48D1-9108-FD03B41916BD}"/>
    <cellStyle name="40% - Accent5 203 2" xfId="18965" xr:uid="{DB7CA418-7640-49EA-A721-F028EE7F275F}"/>
    <cellStyle name="40% - Accent5 204" xfId="16173" xr:uid="{CA25DD0F-744E-4BB8-8402-7464D05BE17E}"/>
    <cellStyle name="40% - Accent5 204 2" xfId="18979" xr:uid="{8C67DAD2-772C-461F-82B5-048C37967CF0}"/>
    <cellStyle name="40% - Accent5 205" xfId="16187" xr:uid="{62B27E10-0629-49D1-BF26-4955BC7833D0}"/>
    <cellStyle name="40% - Accent5 205 2" xfId="18993" xr:uid="{C22295E4-E6A6-4E63-8370-9B60159692EA}"/>
    <cellStyle name="40% - Accent5 206" xfId="16201" xr:uid="{91435383-FE51-46B7-AF0D-9E80DF15073A}"/>
    <cellStyle name="40% - Accent5 206 2" xfId="19007" xr:uid="{CA1BAABD-35A3-4BAE-9CE9-3B2440534360}"/>
    <cellStyle name="40% - Accent5 207" xfId="16215" xr:uid="{11BEDEF2-EAF3-4CC2-A801-C0BB54E3E699}"/>
    <cellStyle name="40% - Accent5 207 2" xfId="19021" xr:uid="{D2F70310-3F41-4155-99DB-553F02C83B66}"/>
    <cellStyle name="40% - Accent5 208" xfId="16229" xr:uid="{84A6BF3A-3F5E-4AB7-9F79-7EF201813B15}"/>
    <cellStyle name="40% - Accent5 208 2" xfId="19035" xr:uid="{28D0154F-9B76-4527-836E-09EC458620CE}"/>
    <cellStyle name="40% - Accent5 209" xfId="16243" xr:uid="{E9E8BB99-C94A-4002-B0A5-28B65E770B57}"/>
    <cellStyle name="40% - Accent5 209 2" xfId="19049" xr:uid="{92F49EBE-0176-4D27-A113-904B1E4A8DA7}"/>
    <cellStyle name="40% - Accent5 21" xfId="345" xr:uid="{DAA6F2A6-EACF-4ECC-ADE2-CF2A286E83CA}"/>
    <cellStyle name="40% - Accent5 21 2" xfId="5488" xr:uid="{D018292A-23CE-478D-BA3A-794D5963CC5F}"/>
    <cellStyle name="40% - Accent5 21 2 2" xfId="13245" xr:uid="{1F6ECFAB-E123-4CD8-8FCA-37FFF0A5366C}"/>
    <cellStyle name="40% - Accent5 21 2 2 2" xfId="32255" xr:uid="{2D737F34-7553-4B17-8E10-9179FA227CDC}"/>
    <cellStyle name="40% - Accent5 21 2 2 3" xfId="47389" xr:uid="{62CCF7FC-64C9-49F3-B151-1198C816CD6E}"/>
    <cellStyle name="40% - Accent5 21 2 3" xfId="24711" xr:uid="{429756EB-C044-4F00-A6D6-0D431699AE4C}"/>
    <cellStyle name="40% - Accent5 21 2 4" xfId="39845" xr:uid="{29C66EF8-F910-4E5D-A0CD-514154F625D8}"/>
    <cellStyle name="40% - Accent5 21 3" xfId="2999" xr:uid="{E4804F3E-299A-4098-9B49-12E901A38BB0}"/>
    <cellStyle name="40% - Accent5 21 3 2" xfId="10762" xr:uid="{7EF6AE10-1438-4176-BE51-4D36E80C98BD}"/>
    <cellStyle name="40% - Accent5 21 3 2 2" xfId="29787" xr:uid="{E78ACAA1-3EED-4798-B973-A498E732AC3D}"/>
    <cellStyle name="40% - Accent5 21 3 2 3" xfId="44921" xr:uid="{D3359707-AD8C-47CA-8182-F45BCCD0AB59}"/>
    <cellStyle name="40% - Accent5 21 3 3" xfId="22243" xr:uid="{A1692DFE-D4B4-4B45-8E44-D67C5316907B}"/>
    <cellStyle name="40% - Accent5 21 3 4" xfId="37377" xr:uid="{40C2DD11-C76D-4D84-8740-633C0C2F9A3F}"/>
    <cellStyle name="40% - Accent5 21 4" xfId="8136" xr:uid="{EA788BDF-F94B-492B-B73C-56C70B0AC712}"/>
    <cellStyle name="40% - Accent5 21 4 2" xfId="27245" xr:uid="{73838C2C-2C5E-49E3-9844-74862B357B17}"/>
    <cellStyle name="40% - Accent5 21 4 3" xfId="42379" xr:uid="{55A0FBF0-F6DD-4979-888F-D088565F420E}"/>
    <cellStyle name="40% - Accent5 21 5" xfId="19701" xr:uid="{07F7A610-FEB8-4E6C-8646-A2482ECDC14A}"/>
    <cellStyle name="40% - Accent5 21 6" xfId="34835" xr:uid="{7E97DEE0-E3B2-4928-903A-25FAD3220086}"/>
    <cellStyle name="40% - Accent5 210" xfId="16257" xr:uid="{A1B8E090-F29D-4CE2-B29D-CCE26B49ADB9}"/>
    <cellStyle name="40% - Accent5 210 2" xfId="19063" xr:uid="{E28B3877-0E72-4E36-B22D-C2AF6FE0B320}"/>
    <cellStyle name="40% - Accent5 211" xfId="16271" xr:uid="{E0EF766B-411A-4849-BE87-896726EB029B}"/>
    <cellStyle name="40% - Accent5 211 2" xfId="19077" xr:uid="{1F68A93F-AEB9-455E-AD79-334B123BEB4B}"/>
    <cellStyle name="40% - Accent5 212" xfId="16285" xr:uid="{6398F281-4A77-4DC3-87D8-7188C6341B5F}"/>
    <cellStyle name="40% - Accent5 212 2" xfId="19091" xr:uid="{72668AB0-50AD-4C77-A4AE-53A72D103C92}"/>
    <cellStyle name="40% - Accent5 213" xfId="16299" xr:uid="{AB1152FC-78E8-43C2-8E95-97B8FD543BC9}"/>
    <cellStyle name="40% - Accent5 213 2" xfId="19105" xr:uid="{8D079EBE-E6EC-42F2-8E5B-265F42FED508}"/>
    <cellStyle name="40% - Accent5 214" xfId="16313" xr:uid="{3363E0A1-5BB3-4CBA-87AE-E23E7048F836}"/>
    <cellStyle name="40% - Accent5 214 2" xfId="19119" xr:uid="{63E06EED-14B2-4032-8F0C-3CBC4F7B1916}"/>
    <cellStyle name="40% - Accent5 215" xfId="16327" xr:uid="{1C2728D4-52C3-4FF8-9554-408AEB9A13F7}"/>
    <cellStyle name="40% - Accent5 215 2" xfId="19133" xr:uid="{EE8B4D53-F36A-4623-A949-4F405DFB8546}"/>
    <cellStyle name="40% - Accent5 216" xfId="16341" xr:uid="{582973B2-C2DB-456F-9842-0E2C333D0D4A}"/>
    <cellStyle name="40% - Accent5 216 2" xfId="19147" xr:uid="{A299C42F-B04C-426A-8DB7-01D254BAC775}"/>
    <cellStyle name="40% - Accent5 217" xfId="16355" xr:uid="{604EA84A-07A5-4527-AF9A-76A9297E0A21}"/>
    <cellStyle name="40% - Accent5 217 2" xfId="19161" xr:uid="{48D816D0-4AA4-4D2C-8765-413CB29B281B}"/>
    <cellStyle name="40% - Accent5 218" xfId="16369" xr:uid="{A8D278A2-4E5C-43E2-8F5E-38F159884504}"/>
    <cellStyle name="40% - Accent5 218 2" xfId="19175" xr:uid="{739614A5-820C-45C9-B212-58841FA9F80D}"/>
    <cellStyle name="40% - Accent5 219" xfId="16383" xr:uid="{1D7FC6E4-9EA3-4270-BD75-DE78A93EA293}"/>
    <cellStyle name="40% - Accent5 219 2" xfId="19189" xr:uid="{62E457CE-80C4-4492-B3FD-9771ECC4D8C3}"/>
    <cellStyle name="40% - Accent5 22" xfId="359" xr:uid="{F7CF6925-2582-4721-BA8A-C44E3FB0D3D2}"/>
    <cellStyle name="40% - Accent5 22 2" xfId="5502" xr:uid="{FE080022-3D86-4FD6-B677-DDBD99C40306}"/>
    <cellStyle name="40% - Accent5 22 2 2" xfId="13259" xr:uid="{DA60D666-66FD-4570-A544-8989937F454E}"/>
    <cellStyle name="40% - Accent5 22 2 2 2" xfId="32269" xr:uid="{08A22FE0-8817-448A-80D9-2479934FEEB5}"/>
    <cellStyle name="40% - Accent5 22 2 2 3" xfId="47403" xr:uid="{CB0CA2F8-D995-4B68-94A0-D6FB42418E24}"/>
    <cellStyle name="40% - Accent5 22 2 3" xfId="24725" xr:uid="{11BBDF6F-4F37-478D-BFCD-95623067B37D}"/>
    <cellStyle name="40% - Accent5 22 2 4" xfId="39859" xr:uid="{88D7AA9E-DF2E-425D-BC8B-4D707FBB5262}"/>
    <cellStyle name="40% - Accent5 22 3" xfId="3013" xr:uid="{ED93CD9C-959B-41AF-AFFD-8C32DEE04F0E}"/>
    <cellStyle name="40% - Accent5 22 3 2" xfId="10776" xr:uid="{A47D5636-2861-41E7-B7DD-D36C6318DFAE}"/>
    <cellStyle name="40% - Accent5 22 3 2 2" xfId="29801" xr:uid="{D51B3E3E-8036-4FD7-AD91-A97F7E3E8A64}"/>
    <cellStyle name="40% - Accent5 22 3 2 3" xfId="44935" xr:uid="{DFDCCD88-9D89-4406-A409-6B62E65C9275}"/>
    <cellStyle name="40% - Accent5 22 3 3" xfId="22257" xr:uid="{73F4C6C2-5926-48FC-B612-20AF6E2339A0}"/>
    <cellStyle name="40% - Accent5 22 3 4" xfId="37391" xr:uid="{EEBEFE1F-EC13-493E-90CF-B56BDF6295AC}"/>
    <cellStyle name="40% - Accent5 22 4" xfId="8150" xr:uid="{5A7826A4-907A-4C5E-BFC0-79F7625B92B6}"/>
    <cellStyle name="40% - Accent5 22 4 2" xfId="27259" xr:uid="{CB0A9A59-FE1C-4CBD-A044-E49A56F90899}"/>
    <cellStyle name="40% - Accent5 22 4 3" xfId="42393" xr:uid="{2F2DB351-C0E3-4087-8075-E197C62221D7}"/>
    <cellStyle name="40% - Accent5 22 5" xfId="19715" xr:uid="{F0562873-2DE6-4D83-B642-A24E5BA5D2BE}"/>
    <cellStyle name="40% - Accent5 22 6" xfId="34849" xr:uid="{CE9EBE1D-90C4-478E-AF96-F89BDD02E983}"/>
    <cellStyle name="40% - Accent5 220" xfId="16397" xr:uid="{236F418C-DB00-4F55-B057-A9A8B610EC45}"/>
    <cellStyle name="40% - Accent5 220 2" xfId="19203" xr:uid="{F1FE8C68-15EA-436D-AA04-BE494DC6A0B5}"/>
    <cellStyle name="40% - Accent5 221" xfId="16411" xr:uid="{0DF10D33-CB73-4145-8CC8-164717ED912A}"/>
    <cellStyle name="40% - Accent5 221 2" xfId="19217" xr:uid="{D65EEE6F-99C2-4C72-A393-DF5CE27B4B49}"/>
    <cellStyle name="40% - Accent5 222" xfId="16425" xr:uid="{30B235CA-572A-4975-BF7F-70B92C5AA317}"/>
    <cellStyle name="40% - Accent5 222 2" xfId="19231" xr:uid="{AE7ED34D-94FF-4D87-B879-43262A8B9073}"/>
    <cellStyle name="40% - Accent5 223" xfId="16439" xr:uid="{8436B9E7-6AE7-4378-8406-2F3F6A135738}"/>
    <cellStyle name="40% - Accent5 223 2" xfId="19245" xr:uid="{286627F9-53C6-411E-9A23-95A08A810AFC}"/>
    <cellStyle name="40% - Accent5 224" xfId="16453" xr:uid="{49DECBEC-F630-48E7-896F-1695DE9D1F20}"/>
    <cellStyle name="40% - Accent5 224 2" xfId="19259" xr:uid="{4F9A65C0-5E27-45EA-9343-EACCB294A27C}"/>
    <cellStyle name="40% - Accent5 225" xfId="16467" xr:uid="{0BBC037D-3DE7-4343-A2E5-B8A25D5B4F9D}"/>
    <cellStyle name="40% - Accent5 225 2" xfId="19273" xr:uid="{27CABB5D-6B23-4A9A-AB1B-48C452940FA6}"/>
    <cellStyle name="40% - Accent5 226" xfId="16481" xr:uid="{05DE1114-608D-4665-BD9A-7440D32C9C26}"/>
    <cellStyle name="40% - Accent5 226 2" xfId="19287" xr:uid="{7050541C-B572-490A-B012-BA3E4A6B2A60}"/>
    <cellStyle name="40% - Accent5 227" xfId="16495" xr:uid="{12D63F66-D402-4B22-84D2-E23989A6EEBC}"/>
    <cellStyle name="40% - Accent5 227 2" xfId="19301" xr:uid="{503C97CE-8E94-4092-A3B5-A376BCCEE1D5}"/>
    <cellStyle name="40% - Accent5 228" xfId="16509" xr:uid="{F7430CE9-C3C0-4161-B716-3B08B29E4D6D}"/>
    <cellStyle name="40% - Accent5 228 2" xfId="19315" xr:uid="{92919438-444A-43AD-9219-131088EB8E33}"/>
    <cellStyle name="40% - Accent5 229" xfId="16523" xr:uid="{27BC9AEF-6DAB-4BE2-AB05-12CF35868A1E}"/>
    <cellStyle name="40% - Accent5 229 2" xfId="19329" xr:uid="{640B6960-6CCA-4D63-B763-88CE08558BF1}"/>
    <cellStyle name="40% - Accent5 23" xfId="373" xr:uid="{4952BFEA-D8A9-4F13-99E9-B3A1B5C0B418}"/>
    <cellStyle name="40% - Accent5 23 2" xfId="5516" xr:uid="{9ABACF9F-9F89-4652-8904-65BD59B5B0F1}"/>
    <cellStyle name="40% - Accent5 23 2 2" xfId="13273" xr:uid="{20F3D36B-8BBD-4CBC-BB4A-6A487BB37CA6}"/>
    <cellStyle name="40% - Accent5 23 2 2 2" xfId="32283" xr:uid="{597E6D1B-BBC3-4A44-982B-35EA188328CF}"/>
    <cellStyle name="40% - Accent5 23 2 2 3" xfId="47417" xr:uid="{ADDA4390-9DB2-4863-894E-6934A2FB76CB}"/>
    <cellStyle name="40% - Accent5 23 2 3" xfId="24739" xr:uid="{000BB370-EBF6-4DB8-B476-32FBB80A8999}"/>
    <cellStyle name="40% - Accent5 23 2 4" xfId="39873" xr:uid="{14B9CD9A-BD27-41E2-B6D4-80ADB8B8C1F9}"/>
    <cellStyle name="40% - Accent5 23 3" xfId="3027" xr:uid="{C398EBE1-6604-401D-B397-C4A37DDC75F7}"/>
    <cellStyle name="40% - Accent5 23 3 2" xfId="10790" xr:uid="{BCE38A6E-8EBB-46CB-A174-543559F0D009}"/>
    <cellStyle name="40% - Accent5 23 3 2 2" xfId="29815" xr:uid="{79A3C8EF-AE63-4CA0-88A3-48D675A5ACE2}"/>
    <cellStyle name="40% - Accent5 23 3 2 3" xfId="44949" xr:uid="{D39AA0CB-13F9-49AC-B9D3-7CAC1F4FF4DF}"/>
    <cellStyle name="40% - Accent5 23 3 3" xfId="22271" xr:uid="{4848834F-2A56-4DAF-ABCF-7E1E6F5146A6}"/>
    <cellStyle name="40% - Accent5 23 3 4" xfId="37405" xr:uid="{D3BF57BC-9C5E-4B58-96AB-EAA4F34ECFBA}"/>
    <cellStyle name="40% - Accent5 23 4" xfId="8164" xr:uid="{4DB4E020-F61C-4C52-824A-B88000C544E3}"/>
    <cellStyle name="40% - Accent5 23 4 2" xfId="27273" xr:uid="{141F6347-BC1E-4C6F-8895-E18843C32EF0}"/>
    <cellStyle name="40% - Accent5 23 4 3" xfId="42407" xr:uid="{ED3BCFD4-231B-4631-BFFB-E135EDAC53F8}"/>
    <cellStyle name="40% - Accent5 23 5" xfId="19729" xr:uid="{D66DBED5-AF08-4E0C-91C3-93E50619AE7B}"/>
    <cellStyle name="40% - Accent5 23 6" xfId="34863" xr:uid="{204E7635-900B-4A9C-AC93-B8308F7740DE}"/>
    <cellStyle name="40% - Accent5 230" xfId="16537" xr:uid="{FAC4C5F1-5118-4CA8-A9C6-061E1821C4A4}"/>
    <cellStyle name="40% - Accent5 230 2" xfId="19343" xr:uid="{D53E0EE3-43B5-4269-9A28-2867B3B88850}"/>
    <cellStyle name="40% - Accent5 231" xfId="16551" xr:uid="{6BE52878-1C0B-468C-AA58-718EFD6ADC90}"/>
    <cellStyle name="40% - Accent5 231 2" xfId="19357" xr:uid="{C158BDCE-C638-414A-B16A-D571D4DDB5CB}"/>
    <cellStyle name="40% - Accent5 232" xfId="16565" xr:uid="{3F45BB6D-E67C-41EE-85F7-BA3256B013E0}"/>
    <cellStyle name="40% - Accent5 232 2" xfId="19371" xr:uid="{50F3C92A-1BB2-4CE6-8197-65F838B52505}"/>
    <cellStyle name="40% - Accent5 233" xfId="16579" xr:uid="{29DCAEE0-B0B0-400E-92DA-DFAA9A30F508}"/>
    <cellStyle name="40% - Accent5 234" xfId="16593" xr:uid="{13557CF8-7E04-468E-97F1-3CACC54D4D90}"/>
    <cellStyle name="40% - Accent5 235" xfId="16607" xr:uid="{AEE9860B-FD01-4260-9C37-E93E9B47FCA7}"/>
    <cellStyle name="40% - Accent5 236" xfId="16621" xr:uid="{7207A1C2-E330-4A2A-BFD1-F8556D92A2AF}"/>
    <cellStyle name="40% - Accent5 237" xfId="16635" xr:uid="{F74A262F-3364-42D3-8EC8-F0E08B0ECD9D}"/>
    <cellStyle name="40% - Accent5 238" xfId="16649" xr:uid="{2D4AEE7E-CB8B-4EA9-98C2-86BBC0DB191B}"/>
    <cellStyle name="40% - Accent5 239" xfId="16664" xr:uid="{3C7BFBDC-1465-436A-8E7E-3F4B13B0CD5C}"/>
    <cellStyle name="40% - Accent5 24" xfId="387" xr:uid="{478B4824-ED8B-48F7-ACD3-8D8514645941}"/>
    <cellStyle name="40% - Accent5 24 2" xfId="5530" xr:uid="{EF00BB1E-D3EC-4266-9E7F-A63385F46A71}"/>
    <cellStyle name="40% - Accent5 24 2 2" xfId="13287" xr:uid="{868A7CDC-DEE4-47CA-9A84-B293BCF0680D}"/>
    <cellStyle name="40% - Accent5 24 2 2 2" xfId="32297" xr:uid="{9A9F1FBA-8065-4A0B-9B6E-DC3E37C523B2}"/>
    <cellStyle name="40% - Accent5 24 2 2 3" xfId="47431" xr:uid="{B1300369-8EF1-413D-8576-1CF919D95A2F}"/>
    <cellStyle name="40% - Accent5 24 2 3" xfId="24753" xr:uid="{27937C2C-D4DB-4928-B534-9466AC280E2D}"/>
    <cellStyle name="40% - Accent5 24 2 4" xfId="39887" xr:uid="{264F7BDC-16DB-4536-8798-0558AFA7E52B}"/>
    <cellStyle name="40% - Accent5 24 3" xfId="3041" xr:uid="{611EC261-DFEE-4BFD-AE07-C5745EF7364B}"/>
    <cellStyle name="40% - Accent5 24 3 2" xfId="10804" xr:uid="{7358530C-77FC-4E1C-B8A1-6D33853F63CE}"/>
    <cellStyle name="40% - Accent5 24 3 2 2" xfId="29829" xr:uid="{94C4E215-12BD-4F97-9770-A2872AAC53C5}"/>
    <cellStyle name="40% - Accent5 24 3 2 3" xfId="44963" xr:uid="{F68A8E3A-36F6-4E63-8FD4-912A677C9490}"/>
    <cellStyle name="40% - Accent5 24 3 3" xfId="22285" xr:uid="{EEB1226B-10C3-4BAB-9463-BA36CFE390EC}"/>
    <cellStyle name="40% - Accent5 24 3 4" xfId="37419" xr:uid="{5F3A6F0D-9A0A-4357-9781-C2A50D2491DC}"/>
    <cellStyle name="40% - Accent5 24 4" xfId="8178" xr:uid="{89BADD57-7DF9-4CDA-BB0E-213EF631CE5D}"/>
    <cellStyle name="40% - Accent5 24 4 2" xfId="27287" xr:uid="{60C58173-CA70-4AB9-A57F-A7CAFA27CD52}"/>
    <cellStyle name="40% - Accent5 24 4 3" xfId="42421" xr:uid="{FC332F73-469E-4DDB-900F-AC1C170683DC}"/>
    <cellStyle name="40% - Accent5 24 5" xfId="19743" xr:uid="{2D46D3BF-9116-4A41-83BF-1D6118E89223}"/>
    <cellStyle name="40% - Accent5 24 6" xfId="34877" xr:uid="{CD41A874-C00A-441D-9D8F-F260763ECB93}"/>
    <cellStyle name="40% - Accent5 240" xfId="16678" xr:uid="{E0B439FB-96C0-48FF-A204-3AD4CCA7F381}"/>
    <cellStyle name="40% - Accent5 241" xfId="16692" xr:uid="{4158096B-7207-48AD-AA82-C314355AB33F}"/>
    <cellStyle name="40% - Accent5 242" xfId="16706" xr:uid="{D063F04D-5F97-4B5E-A4BA-6F25764233CB}"/>
    <cellStyle name="40% - Accent5 243" xfId="16720" xr:uid="{A3CB0EB9-7EB4-4E38-9B5A-74428764DA0F}"/>
    <cellStyle name="40% - Accent5 244" xfId="16734" xr:uid="{F76D09D4-7121-4C05-AC73-2E36AA701351}"/>
    <cellStyle name="40% - Accent5 245" xfId="16748" xr:uid="{96E2433D-69B0-49AC-84EF-CB119F3FB7A0}"/>
    <cellStyle name="40% - Accent5 246" xfId="16762" xr:uid="{1652905E-B818-4044-A816-8854CB8C8703}"/>
    <cellStyle name="40% - Accent5 247" xfId="16776" xr:uid="{A280BC5D-D8B1-4436-9395-2AEE03A3E5F5}"/>
    <cellStyle name="40% - Accent5 248" xfId="16790" xr:uid="{D2242B81-8B65-4B74-B2A7-EC3E1D4AED43}"/>
    <cellStyle name="40% - Accent5 249" xfId="16804" xr:uid="{F9D72369-7531-4AEE-B214-05E43D6E3426}"/>
    <cellStyle name="40% - Accent5 25" xfId="401" xr:uid="{AD252E72-748D-45AF-9650-80333925C675}"/>
    <cellStyle name="40% - Accent5 25 2" xfId="5544" xr:uid="{C2269882-6BCB-4441-9046-0A722A6EEC74}"/>
    <cellStyle name="40% - Accent5 25 2 2" xfId="13301" xr:uid="{5751E4CF-6D4A-4540-B3CB-B2367F691F5D}"/>
    <cellStyle name="40% - Accent5 25 2 2 2" xfId="32311" xr:uid="{BC845C42-1DDF-40D6-97B8-9783A0C67ECE}"/>
    <cellStyle name="40% - Accent5 25 2 2 3" xfId="47445" xr:uid="{0F8C6910-BDCA-4EE8-B91A-567EBE4D7A79}"/>
    <cellStyle name="40% - Accent5 25 2 3" xfId="24767" xr:uid="{50BD3A6B-840F-4D14-B3AA-548C49C814CE}"/>
    <cellStyle name="40% - Accent5 25 2 4" xfId="39901" xr:uid="{EC3FB996-65F4-447E-94A6-79019FA6B04A}"/>
    <cellStyle name="40% - Accent5 25 3" xfId="3055" xr:uid="{0D50D97B-1704-4798-8C1F-383E40DB2291}"/>
    <cellStyle name="40% - Accent5 25 3 2" xfId="10818" xr:uid="{30160EB5-5D3B-46B5-8AD2-6B1C2BD3A64B}"/>
    <cellStyle name="40% - Accent5 25 3 2 2" xfId="29843" xr:uid="{7043A235-4AC4-4F51-B9B8-64BF7A8C26A2}"/>
    <cellStyle name="40% - Accent5 25 3 2 3" xfId="44977" xr:uid="{88AF02BE-14BF-4AA9-BA3C-0ED8F4106A8B}"/>
    <cellStyle name="40% - Accent5 25 3 3" xfId="22299" xr:uid="{B17F23ED-2B30-4DBC-8531-D0007E8CA5BE}"/>
    <cellStyle name="40% - Accent5 25 3 4" xfId="37433" xr:uid="{AA03D14F-5D84-42B6-B19A-52872692771F}"/>
    <cellStyle name="40% - Accent5 25 4" xfId="8192" xr:uid="{275D5AC1-9FB7-4139-BF36-AB1C2485A1C1}"/>
    <cellStyle name="40% - Accent5 25 4 2" xfId="27301" xr:uid="{5028457F-0416-4286-8CE1-1D5E541532C2}"/>
    <cellStyle name="40% - Accent5 25 4 3" xfId="42435" xr:uid="{A125323B-1A73-4DFB-9601-C57CFD0657BF}"/>
    <cellStyle name="40% - Accent5 25 5" xfId="19757" xr:uid="{F0BDD659-9398-42DA-B331-5B58661F3982}"/>
    <cellStyle name="40% - Accent5 25 6" xfId="34891" xr:uid="{E2016BFA-B657-4E7A-9E1D-F142BF3629E1}"/>
    <cellStyle name="40% - Accent5 250" xfId="16818" xr:uid="{54EB5F24-8C0D-48ED-BC2D-0B690CC175CD}"/>
    <cellStyle name="40% - Accent5 251" xfId="16832" xr:uid="{0B619C7C-215D-4244-8A90-8B2AE27AAC7D}"/>
    <cellStyle name="40% - Accent5 252" xfId="16846" xr:uid="{D89EA89B-745C-49F8-824B-18F817EBE4D0}"/>
    <cellStyle name="40% - Accent5 253" xfId="16860" xr:uid="{513644E9-6223-43A4-A3A7-C69006289239}"/>
    <cellStyle name="40% - Accent5 254" xfId="16874" xr:uid="{73EE707E-87B2-48AF-9937-404D83587474}"/>
    <cellStyle name="40% - Accent5 255" xfId="16888" xr:uid="{3F807D15-B6B3-47FE-96E9-5B37479A1AD8}"/>
    <cellStyle name="40% - Accent5 256" xfId="16902" xr:uid="{D313F0C3-373D-4246-A181-45C685D1B99A}"/>
    <cellStyle name="40% - Accent5 257" xfId="16916" xr:uid="{728E764E-E740-4741-92D5-E899A7442DC4}"/>
    <cellStyle name="40% - Accent5 258" xfId="16930" xr:uid="{04847419-1054-4299-95CF-A1FE2F0B8044}"/>
    <cellStyle name="40% - Accent5 259" xfId="16944" xr:uid="{A279E1D4-E028-452E-94F5-852E486F4565}"/>
    <cellStyle name="40% - Accent5 26" xfId="415" xr:uid="{6A62D4E4-E24E-4EDE-A3B8-255223B4E279}"/>
    <cellStyle name="40% - Accent5 26 2" xfId="5558" xr:uid="{9421889B-AE7A-4DF3-A83B-B089A3798380}"/>
    <cellStyle name="40% - Accent5 26 2 2" xfId="13315" xr:uid="{AA492610-B4AE-4B0C-8644-6DD4F54E2AC0}"/>
    <cellStyle name="40% - Accent5 26 2 2 2" xfId="32325" xr:uid="{A8959966-86DC-4B79-BCE8-6A73D623BB78}"/>
    <cellStyle name="40% - Accent5 26 2 2 3" xfId="47459" xr:uid="{69F20D10-C674-4E97-AB08-4DA2E3E4464D}"/>
    <cellStyle name="40% - Accent5 26 2 3" xfId="24781" xr:uid="{7F075724-0610-4266-82C9-B6659D16623F}"/>
    <cellStyle name="40% - Accent5 26 2 4" xfId="39915" xr:uid="{C52A0305-6C5A-460F-AFB4-EAA911F571EC}"/>
    <cellStyle name="40% - Accent5 26 3" xfId="3069" xr:uid="{64A4B906-9F29-43FB-88D1-862608BDD5C2}"/>
    <cellStyle name="40% - Accent5 26 3 2" xfId="10832" xr:uid="{FC2F895C-093D-46D3-AE9A-C8064F43BE89}"/>
    <cellStyle name="40% - Accent5 26 3 2 2" xfId="29857" xr:uid="{592DCF18-81EF-4885-8A17-35AB91FB1146}"/>
    <cellStyle name="40% - Accent5 26 3 2 3" xfId="44991" xr:uid="{FFCD8355-F7C0-471D-8A65-A4C45B812036}"/>
    <cellStyle name="40% - Accent5 26 3 3" xfId="22313" xr:uid="{F1B1BE2B-9033-4BF8-9603-C651270E97A4}"/>
    <cellStyle name="40% - Accent5 26 3 4" xfId="37447" xr:uid="{C0600A42-473A-4A62-97A3-CFB1232A722C}"/>
    <cellStyle name="40% - Accent5 26 4" xfId="8206" xr:uid="{FC56E42E-0892-4070-837B-A5EBBD1E77EA}"/>
    <cellStyle name="40% - Accent5 26 4 2" xfId="27315" xr:uid="{03744E7C-516C-48AC-BB2F-9048D18606D0}"/>
    <cellStyle name="40% - Accent5 26 4 3" xfId="42449" xr:uid="{53A91D32-097C-4075-AD32-1E5876999866}"/>
    <cellStyle name="40% - Accent5 26 5" xfId="19771" xr:uid="{D8049868-8513-42EF-9B1C-91498FE17040}"/>
    <cellStyle name="40% - Accent5 26 6" xfId="34905" xr:uid="{C1B73B6C-27B3-4F69-827C-56360F8FF434}"/>
    <cellStyle name="40% - Accent5 260" xfId="16958" xr:uid="{6FF28B71-7133-4175-84AB-FC3EB95874DF}"/>
    <cellStyle name="40% - Accent5 261" xfId="16972" xr:uid="{6310EC65-A922-4197-8173-8E2A52D70F03}"/>
    <cellStyle name="40% - Accent5 262" xfId="16986" xr:uid="{18B2BF44-5B18-49F8-A57C-EB3611E45B22}"/>
    <cellStyle name="40% - Accent5 263" xfId="17000" xr:uid="{8F190702-B5E8-4348-8059-EE15F77D5D94}"/>
    <cellStyle name="40% - Accent5 264" xfId="17014" xr:uid="{68F1CAC6-A22B-48F8-96D1-4C6D11CD0064}"/>
    <cellStyle name="40% - Accent5 265" xfId="17028" xr:uid="{110F95F2-975D-4E05-A9DF-B10C24DE06D3}"/>
    <cellStyle name="40% - Accent5 266" xfId="17042" xr:uid="{62CC4B56-C0D6-4DC6-90C4-807447FC58CB}"/>
    <cellStyle name="40% - Accent5 267" xfId="17056" xr:uid="{21AAEE18-B645-431F-AF53-2AB86E0A007E}"/>
    <cellStyle name="40% - Accent5 268" xfId="17070" xr:uid="{83F87789-0319-45E3-9A32-84F7D04081A5}"/>
    <cellStyle name="40% - Accent5 269" xfId="17084" xr:uid="{AE4E289D-AD18-45DF-A023-A936DC8F3F7E}"/>
    <cellStyle name="40% - Accent5 27" xfId="429" xr:uid="{717C0F36-B459-4291-B15C-536A8B8F1284}"/>
    <cellStyle name="40% - Accent5 27 2" xfId="5572" xr:uid="{EA0F282C-EE0E-4583-9F79-13FFE8860BE8}"/>
    <cellStyle name="40% - Accent5 27 2 2" xfId="13329" xr:uid="{EABCC742-B18A-4499-95C0-DF06D3C09B2F}"/>
    <cellStyle name="40% - Accent5 27 2 2 2" xfId="32339" xr:uid="{BAF92923-9BF9-4A09-A36C-E7A3B9F632C2}"/>
    <cellStyle name="40% - Accent5 27 2 2 3" xfId="47473" xr:uid="{E2005C08-C07B-45BC-9B14-862C8D7B0838}"/>
    <cellStyle name="40% - Accent5 27 2 3" xfId="24795" xr:uid="{29174F4C-1594-4A4C-BC19-5FED2C399B71}"/>
    <cellStyle name="40% - Accent5 27 2 4" xfId="39929" xr:uid="{B0B40676-0A7F-41DE-86A0-22B52660C9BF}"/>
    <cellStyle name="40% - Accent5 27 3" xfId="3083" xr:uid="{3734B984-77B2-437C-B951-BB37CAE1E26F}"/>
    <cellStyle name="40% - Accent5 27 3 2" xfId="10846" xr:uid="{3DFAF41F-9D40-4CE5-B063-78EC176E45F3}"/>
    <cellStyle name="40% - Accent5 27 3 2 2" xfId="29871" xr:uid="{721B521C-63B9-4F36-B9B9-1AC20A9831C9}"/>
    <cellStyle name="40% - Accent5 27 3 2 3" xfId="45005" xr:uid="{E0D085AD-DD51-41DB-87F6-180D53339B36}"/>
    <cellStyle name="40% - Accent5 27 3 3" xfId="22327" xr:uid="{3B1BD581-9B5F-47E9-9978-6D882072E57A}"/>
    <cellStyle name="40% - Accent5 27 3 4" xfId="37461" xr:uid="{3EEF8350-8D84-4B89-A8C9-CC30F73D0DCA}"/>
    <cellStyle name="40% - Accent5 27 4" xfId="8220" xr:uid="{BA519690-5C64-45AB-A9D1-DE0323EDEDB2}"/>
    <cellStyle name="40% - Accent5 27 4 2" xfId="27329" xr:uid="{2A4523D5-6942-4264-B4FF-6DB4E83C5877}"/>
    <cellStyle name="40% - Accent5 27 4 3" xfId="42463" xr:uid="{C2D4E171-0EAC-4021-81F2-4C231F5B161C}"/>
    <cellStyle name="40% - Accent5 27 5" xfId="19785" xr:uid="{E3CFEEDB-6C18-413B-A736-33F7CA43F945}"/>
    <cellStyle name="40% - Accent5 27 6" xfId="34919" xr:uid="{A898A21E-6944-4B4E-BC28-D74F20D0F409}"/>
    <cellStyle name="40% - Accent5 270" xfId="17098" xr:uid="{27964A23-4892-4801-A4B1-DDD37D87E0DC}"/>
    <cellStyle name="40% - Accent5 271" xfId="17112" xr:uid="{3CFE79A9-B98B-4B94-B7BF-32D311454787}"/>
    <cellStyle name="40% - Accent5 272" xfId="17126" xr:uid="{C20DC4BD-A40E-4755-8423-AC478122552A}"/>
    <cellStyle name="40% - Accent5 273" xfId="17140" xr:uid="{9F664342-96A7-4786-B43C-90C170344368}"/>
    <cellStyle name="40% - Accent5 274" xfId="17154" xr:uid="{FC4443C2-87EF-401F-8979-84108F42D1DA}"/>
    <cellStyle name="40% - Accent5 275" xfId="17168" xr:uid="{2CFE0251-BF17-4486-879C-56C05BC64151}"/>
    <cellStyle name="40% - Accent5 276" xfId="17182" xr:uid="{E00F455D-2538-47E5-80F9-6EC8CDB6A455}"/>
    <cellStyle name="40% - Accent5 277" xfId="17196" xr:uid="{4FF0EB25-E3B8-4542-A4D2-C7945AC1BF14}"/>
    <cellStyle name="40% - Accent5 278" xfId="17210" xr:uid="{2E90F6B9-CE2E-45F6-B877-AAF5B1FB4D7F}"/>
    <cellStyle name="40% - Accent5 279" xfId="17225" xr:uid="{0B440375-50EF-416A-A158-1239BE23B2D8}"/>
    <cellStyle name="40% - Accent5 28" xfId="443" xr:uid="{236A95AA-5901-47AA-BBC1-5D067039FE4C}"/>
    <cellStyle name="40% - Accent5 28 2" xfId="5586" xr:uid="{E08E1445-DBB0-4AA0-B9B7-376C497EBCE6}"/>
    <cellStyle name="40% - Accent5 28 2 2" xfId="13343" xr:uid="{A40A55D7-9F90-40AB-9289-7529653BA765}"/>
    <cellStyle name="40% - Accent5 28 2 2 2" xfId="32353" xr:uid="{8F72A32D-2F3B-4D66-A35D-CD35C4510758}"/>
    <cellStyle name="40% - Accent5 28 2 2 3" xfId="47487" xr:uid="{CFD8531B-9F94-4FBF-960F-C7C5ED9B67D3}"/>
    <cellStyle name="40% - Accent5 28 2 3" xfId="24809" xr:uid="{5883ABE9-DE0D-44B0-A033-EC69FDCF7756}"/>
    <cellStyle name="40% - Accent5 28 2 4" xfId="39943" xr:uid="{A107D90D-6641-493D-A200-2FC7FDF1ECEE}"/>
    <cellStyle name="40% - Accent5 28 3" xfId="3097" xr:uid="{119844B1-0C96-4ED6-A9D5-8DCA016B5C25}"/>
    <cellStyle name="40% - Accent5 28 3 2" xfId="10860" xr:uid="{5CD7A685-6FD8-4F23-B5F9-D60DB4359893}"/>
    <cellStyle name="40% - Accent5 28 3 2 2" xfId="29885" xr:uid="{44CFA9E8-BC79-44BE-BE1F-D66ADF427EA2}"/>
    <cellStyle name="40% - Accent5 28 3 2 3" xfId="45019" xr:uid="{B4916E76-6B16-404D-B504-71EEC2F71C65}"/>
    <cellStyle name="40% - Accent5 28 3 3" xfId="22341" xr:uid="{83A4AD59-22FD-4551-82AB-FB623F6AD8D7}"/>
    <cellStyle name="40% - Accent5 28 3 4" xfId="37475" xr:uid="{D8FD20DE-D2A2-4DFE-B272-192810E0C8A8}"/>
    <cellStyle name="40% - Accent5 28 4" xfId="8234" xr:uid="{262E59E1-B749-4DA1-823B-68DD5C976995}"/>
    <cellStyle name="40% - Accent5 28 4 2" xfId="27343" xr:uid="{65912D55-BC1E-4638-9BC3-B824FB6AE335}"/>
    <cellStyle name="40% - Accent5 28 4 3" xfId="42477" xr:uid="{E5ED5B8B-3311-4775-AEB3-815128D7D8E3}"/>
    <cellStyle name="40% - Accent5 28 5" xfId="19799" xr:uid="{5DCB09A4-0E1D-4202-949D-D32F818C41DA}"/>
    <cellStyle name="40% - Accent5 28 6" xfId="34933" xr:uid="{032B1B10-FCFA-4D02-8B8E-98483D45EB28}"/>
    <cellStyle name="40% - Accent5 280" xfId="17239" xr:uid="{53EE6750-8C0C-4824-8729-0F35C4F2AA26}"/>
    <cellStyle name="40% - Accent5 281" xfId="17253" xr:uid="{E28C1C93-02CE-4C88-B2EC-753E6BD41587}"/>
    <cellStyle name="40% - Accent5 282" xfId="17267" xr:uid="{05D3AD82-AEAB-40CA-BE5E-766D0E69F8B6}"/>
    <cellStyle name="40% - Accent5 283" xfId="17281" xr:uid="{3B0D03B8-7E8C-458C-9816-E9853878A869}"/>
    <cellStyle name="40% - Accent5 284" xfId="17295" xr:uid="{EF589AC7-3CC7-416F-AA60-0B914F62B226}"/>
    <cellStyle name="40% - Accent5 285" xfId="17309" xr:uid="{77F1FAC6-02C2-451B-BE15-B53B49980B17}"/>
    <cellStyle name="40% - Accent5 286" xfId="17323" xr:uid="{40ABAD52-E1A2-4A97-A928-AE48DE94C93C}"/>
    <cellStyle name="40% - Accent5 287" xfId="17337" xr:uid="{722992CD-99D0-42CA-A092-51EC9CBECB94}"/>
    <cellStyle name="40% - Accent5 288" xfId="17351" xr:uid="{CA71129F-331D-41E7-8315-0D398D2FE329}"/>
    <cellStyle name="40% - Accent5 289" xfId="17365" xr:uid="{7D8526CC-0BE8-4095-B77A-F9FB046564F8}"/>
    <cellStyle name="40% - Accent5 29" xfId="457" xr:uid="{38B66C99-455C-47C2-9826-C3EA019A7396}"/>
    <cellStyle name="40% - Accent5 29 2" xfId="5600" xr:uid="{2D6E6977-546F-4161-91B4-154E50394EFF}"/>
    <cellStyle name="40% - Accent5 29 2 2" xfId="13357" xr:uid="{1899F980-1906-455B-9744-5884AD7FE9D6}"/>
    <cellStyle name="40% - Accent5 29 2 2 2" xfId="32367" xr:uid="{69CC8884-89A9-4E71-9C71-FCA5ABDA2537}"/>
    <cellStyle name="40% - Accent5 29 2 2 3" xfId="47501" xr:uid="{44026CF1-5D95-4445-86A8-1522D9532188}"/>
    <cellStyle name="40% - Accent5 29 2 3" xfId="24823" xr:uid="{C1604810-4007-4647-B2DB-ED04563A15DF}"/>
    <cellStyle name="40% - Accent5 29 2 4" xfId="39957" xr:uid="{5AFEEBB4-0BA2-4752-A0B0-A4A9604E0C0D}"/>
    <cellStyle name="40% - Accent5 29 3" xfId="3111" xr:uid="{FDDBEB3F-35E3-4362-8E5F-F75C3B9A3FED}"/>
    <cellStyle name="40% - Accent5 29 3 2" xfId="10874" xr:uid="{5104FC82-8DA6-475E-8BA0-FED8ED5FF844}"/>
    <cellStyle name="40% - Accent5 29 3 2 2" xfId="29899" xr:uid="{310FFC6D-54D5-4E65-92E8-35CF0434846B}"/>
    <cellStyle name="40% - Accent5 29 3 2 3" xfId="45033" xr:uid="{3B2EC952-F64F-4EA2-81EF-35D2D0F5DEFE}"/>
    <cellStyle name="40% - Accent5 29 3 3" xfId="22355" xr:uid="{6C40303E-66B5-47D6-863E-8888F73BFE8F}"/>
    <cellStyle name="40% - Accent5 29 3 4" xfId="37489" xr:uid="{1A54B1D8-0829-4ACF-A249-91CB2E19A2BD}"/>
    <cellStyle name="40% - Accent5 29 4" xfId="8248" xr:uid="{4885CF66-9B0C-4D0A-8E55-1A8BF8A4DBDA}"/>
    <cellStyle name="40% - Accent5 29 4 2" xfId="27357" xr:uid="{C309FA36-1A2E-4F2F-9394-4C741467220A}"/>
    <cellStyle name="40% - Accent5 29 4 3" xfId="42491" xr:uid="{5165E370-925E-4F7F-9406-70FAA5A62CC4}"/>
    <cellStyle name="40% - Accent5 29 5" xfId="19813" xr:uid="{053229C8-793C-447E-9889-49830B6D2BCA}"/>
    <cellStyle name="40% - Accent5 29 6" xfId="34947" xr:uid="{544DB9FD-E203-42B9-940E-73EECAF4F0DD}"/>
    <cellStyle name="40% - Accent5 290" xfId="17379" xr:uid="{38A85E3A-7AC6-48B1-9C4C-4375B1A44663}"/>
    <cellStyle name="40% - Accent5 291" xfId="17393" xr:uid="{203F17A2-31C6-4739-A96A-59A56200D68E}"/>
    <cellStyle name="40% - Accent5 292" xfId="17407" xr:uid="{D6414498-2E8F-4355-A021-77F5D923DC4D}"/>
    <cellStyle name="40% - Accent5 293" xfId="17421" xr:uid="{7D2190D4-8267-4884-89F6-C85B1AFB6E33}"/>
    <cellStyle name="40% - Accent5 294" xfId="17435" xr:uid="{5F4242FF-DC44-4EF5-ADAE-CD424E616A80}"/>
    <cellStyle name="40% - Accent5 295" xfId="17449" xr:uid="{D1813D7B-FAF0-4474-A7B1-11F30D96D541}"/>
    <cellStyle name="40% - Accent5 296" xfId="17463" xr:uid="{02C32695-649F-45A2-94B1-ED8084997026}"/>
    <cellStyle name="40% - Accent5 297" xfId="17477" xr:uid="{4DD90966-45FF-4238-A769-FB0A452B8B9D}"/>
    <cellStyle name="40% - Accent5 298" xfId="17491" xr:uid="{CFE31B51-73EB-44BB-B052-57D761E4B0B3}"/>
    <cellStyle name="40% - Accent5 299" xfId="17505" xr:uid="{37C3BFD6-4E18-41E0-B225-07F2F7D12A26}"/>
    <cellStyle name="40% - Accent5 3" xfId="93" xr:uid="{89D6F3DA-0E6E-49BA-A143-58EFAB7281E9}"/>
    <cellStyle name="40% - Accent5 3 2" xfId="5236" xr:uid="{CD9D1489-6F0D-4A21-B55D-A3B8F4F95FF4}"/>
    <cellStyle name="40% - Accent5 3 2 2" xfId="12993" xr:uid="{36838A76-2E99-4CCC-A185-2749DE0D5784}"/>
    <cellStyle name="40% - Accent5 3 2 2 2" xfId="32003" xr:uid="{D001BECA-FB7E-4B88-A9EA-8295D79E2D50}"/>
    <cellStyle name="40% - Accent5 3 2 2 3" xfId="47137" xr:uid="{56BDA6CB-9039-4289-A52A-386DD344DDF3}"/>
    <cellStyle name="40% - Accent5 3 2 3" xfId="24459" xr:uid="{41BE5C57-BDFA-487B-94EB-060D30823FA1}"/>
    <cellStyle name="40% - Accent5 3 2 4" xfId="39593" xr:uid="{4B1F32FF-1CAE-43E3-A408-5EBAD937DEB4}"/>
    <cellStyle name="40% - Accent5 3 3" xfId="2746" xr:uid="{EC4AB95C-1A4E-4F6E-BE43-89AC6B11C637}"/>
    <cellStyle name="40% - Accent5 3 3 2" xfId="10509" xr:uid="{65FB4AF0-9C45-433A-9907-22B023CE7A4E}"/>
    <cellStyle name="40% - Accent5 3 3 2 2" xfId="29534" xr:uid="{46237D36-ED58-468D-ACD9-D955519D7A4E}"/>
    <cellStyle name="40% - Accent5 3 3 2 3" xfId="44668" xr:uid="{E1D915E6-8A2B-4DBF-BC62-80902456226D}"/>
    <cellStyle name="40% - Accent5 3 3 3" xfId="21990" xr:uid="{C0C0B5B5-67CD-41EA-B0A5-4C1731E6E3E3}"/>
    <cellStyle name="40% - Accent5 3 3 4" xfId="37124" xr:uid="{8D36BE95-13AA-42A7-A266-6F2D7C38EF70}"/>
    <cellStyle name="40% - Accent5 3 4" xfId="7883" xr:uid="{5E6628A5-331E-4A8F-BB75-CC4460CAAF89}"/>
    <cellStyle name="40% - Accent5 3 4 2" xfId="26992" xr:uid="{19B66167-60FC-40B9-AD06-FD39EA3268BD}"/>
    <cellStyle name="40% - Accent5 3 4 3" xfId="42126" xr:uid="{7802520B-B75C-4857-9391-997D405E9D03}"/>
    <cellStyle name="40% - Accent5 3 5" xfId="19448" xr:uid="{70143EFC-C477-4CAE-B453-F509540B4241}"/>
    <cellStyle name="40% - Accent5 3 6" xfId="34582" xr:uid="{6070B11F-9193-4955-B1E8-428489C8AFEB}"/>
    <cellStyle name="40% - Accent5 30" xfId="471" xr:uid="{097B1256-463A-4C64-96F9-026EEEC69A68}"/>
    <cellStyle name="40% - Accent5 30 2" xfId="5614" xr:uid="{34BBB6A2-BFD6-429F-9476-3C43909D12FD}"/>
    <cellStyle name="40% - Accent5 30 2 2" xfId="13371" xr:uid="{107C9CBF-A1E8-40E8-9E3C-727857BBD6F7}"/>
    <cellStyle name="40% - Accent5 30 2 2 2" xfId="32381" xr:uid="{441406FE-5A6E-4093-BA9C-0F3AE8D1C5D1}"/>
    <cellStyle name="40% - Accent5 30 2 2 3" xfId="47515" xr:uid="{72F3CA0C-8509-43F8-940B-C45453543F9E}"/>
    <cellStyle name="40% - Accent5 30 2 3" xfId="24837" xr:uid="{CD91D2DA-5E4D-4668-A3EB-340F194C3D19}"/>
    <cellStyle name="40% - Accent5 30 2 4" xfId="39971" xr:uid="{B5568A5B-759B-4B3D-9DE8-ED6A562B7A1A}"/>
    <cellStyle name="40% - Accent5 30 3" xfId="3125" xr:uid="{B8884DED-CF3E-45FD-8A93-F05B6790F9E9}"/>
    <cellStyle name="40% - Accent5 30 3 2" xfId="10888" xr:uid="{E80F0CDB-0BC9-44CB-AF2C-91956AE6AE0B}"/>
    <cellStyle name="40% - Accent5 30 3 2 2" xfId="29913" xr:uid="{A5988D80-0906-47F7-81FA-125052A6D21D}"/>
    <cellStyle name="40% - Accent5 30 3 2 3" xfId="45047" xr:uid="{C70F821A-D83B-40B3-BA34-CECADBB2637B}"/>
    <cellStyle name="40% - Accent5 30 3 3" xfId="22369" xr:uid="{F4F172F9-AE5B-4C11-83B5-F5AAF2F2B2B7}"/>
    <cellStyle name="40% - Accent5 30 3 4" xfId="37503" xr:uid="{36CD0359-00F8-4C5B-B733-05A50B49AF2C}"/>
    <cellStyle name="40% - Accent5 30 4" xfId="8262" xr:uid="{81186070-767E-422D-8CB4-5926F4B33AB8}"/>
    <cellStyle name="40% - Accent5 30 4 2" xfId="27371" xr:uid="{247B0499-6C37-4C12-A046-74007E667B89}"/>
    <cellStyle name="40% - Accent5 30 4 3" xfId="42505" xr:uid="{66349DFE-B51C-422B-AAF1-D2EBF74F6ACD}"/>
    <cellStyle name="40% - Accent5 30 5" xfId="19827" xr:uid="{40EEA8F9-1615-4BCB-B0E9-24A66638E257}"/>
    <cellStyle name="40% - Accent5 30 6" xfId="34961" xr:uid="{5F4125E1-55CA-47D6-9103-407974DE3EF2}"/>
    <cellStyle name="40% - Accent5 300" xfId="17519" xr:uid="{FA43AAE8-83A6-4D24-999A-86613F6B5946}"/>
    <cellStyle name="40% - Accent5 301" xfId="17533" xr:uid="{0BFB25F4-3FFA-4BB7-8B88-AA7FB9EB93DB}"/>
    <cellStyle name="40% - Accent5 302" xfId="17547" xr:uid="{3FA0089C-A386-4B2C-9FE1-CE1BDB4914CE}"/>
    <cellStyle name="40% - Accent5 303" xfId="17561" xr:uid="{B228B9FA-0F13-40C1-80C5-1779552BF6E2}"/>
    <cellStyle name="40% - Accent5 304" xfId="17575" xr:uid="{232F8691-B8A3-42CB-A764-BE0C3AE04D0D}"/>
    <cellStyle name="40% - Accent5 305" xfId="17589" xr:uid="{793D0105-8121-4445-A741-6ACBB0E1633D}"/>
    <cellStyle name="40% - Accent5 306" xfId="17603" xr:uid="{BED536C8-419C-462A-89B8-CA072B41CE26}"/>
    <cellStyle name="40% - Accent5 307" xfId="17617" xr:uid="{00532079-C201-427A-A7CC-4D71BB635BB6}"/>
    <cellStyle name="40% - Accent5 308" xfId="17631" xr:uid="{172C6805-CCAD-4C48-82EF-B2DEC80894CD}"/>
    <cellStyle name="40% - Accent5 309" xfId="17645" xr:uid="{68A5EBF7-5572-400E-9C39-AF326C7382BF}"/>
    <cellStyle name="40% - Accent5 31" xfId="485" xr:uid="{8D104868-A9BE-4F5A-A87E-E943F8029BA9}"/>
    <cellStyle name="40% - Accent5 31 2" xfId="5628" xr:uid="{6C759A1F-FB79-40DE-9809-5520A1B84AC7}"/>
    <cellStyle name="40% - Accent5 31 2 2" xfId="13385" xr:uid="{7719E2B0-A079-460C-8219-87A313BA15E9}"/>
    <cellStyle name="40% - Accent5 31 2 2 2" xfId="32395" xr:uid="{21B6F6EC-5D03-4E22-A87B-7ED34B3940B0}"/>
    <cellStyle name="40% - Accent5 31 2 2 3" xfId="47529" xr:uid="{F18DAC66-E276-415C-9FDB-1F1EA983014C}"/>
    <cellStyle name="40% - Accent5 31 2 3" xfId="24851" xr:uid="{0223521C-FE8C-4544-9BA0-858948919403}"/>
    <cellStyle name="40% - Accent5 31 2 4" xfId="39985" xr:uid="{EEE55DF5-F805-4511-8D7F-35B746306264}"/>
    <cellStyle name="40% - Accent5 31 3" xfId="3139" xr:uid="{3AC20E47-AE31-4DB5-9835-3078EA84B7DA}"/>
    <cellStyle name="40% - Accent5 31 3 2" xfId="10902" xr:uid="{35D07489-FC78-4CF1-AD24-DF20D72B644E}"/>
    <cellStyle name="40% - Accent5 31 3 2 2" xfId="29927" xr:uid="{94067E14-829B-43AF-80F2-1083949FDD79}"/>
    <cellStyle name="40% - Accent5 31 3 2 3" xfId="45061" xr:uid="{66E5D22B-0B72-468C-9B9A-415670302475}"/>
    <cellStyle name="40% - Accent5 31 3 3" xfId="22383" xr:uid="{949F7508-A496-4128-9748-0A15DEE13300}"/>
    <cellStyle name="40% - Accent5 31 3 4" xfId="37517" xr:uid="{84C1FD94-A973-4073-9E91-2FCA6DDF996B}"/>
    <cellStyle name="40% - Accent5 31 4" xfId="8276" xr:uid="{D0691D56-65CA-46EF-8F4E-209BFBD30AC5}"/>
    <cellStyle name="40% - Accent5 31 4 2" xfId="27385" xr:uid="{6AAEB9D9-CDEA-4FDC-8CFB-41C3CC899396}"/>
    <cellStyle name="40% - Accent5 31 4 3" xfId="42519" xr:uid="{A06B9D30-D88B-4B7F-97DD-CE9186914BED}"/>
    <cellStyle name="40% - Accent5 31 5" xfId="19841" xr:uid="{7AEA51A5-403F-4CCE-BBB3-3B47473B1E8B}"/>
    <cellStyle name="40% - Accent5 31 6" xfId="34975" xr:uid="{8F6B78C5-718E-4516-8607-C94151CA0796}"/>
    <cellStyle name="40% - Accent5 310" xfId="17659" xr:uid="{BFF07D31-7BFB-4993-BFEB-B34E05CEE4B2}"/>
    <cellStyle name="40% - Accent5 311" xfId="17673" xr:uid="{E749908E-921E-4B7B-BCA6-A9E406F604B7}"/>
    <cellStyle name="40% - Accent5 312" xfId="17687" xr:uid="{016B3C9E-CD10-47FA-A6CC-2ECA9F8396F0}"/>
    <cellStyle name="40% - Accent5 313" xfId="17701" xr:uid="{0D358792-E6A5-4AC5-8E06-A030AD5A26A0}"/>
    <cellStyle name="40% - Accent5 314" xfId="17715" xr:uid="{F338DDB4-48D5-4482-BB71-461364DA10E6}"/>
    <cellStyle name="40% - Accent5 315" xfId="17729" xr:uid="{1A531ABB-E378-4394-BC04-AD17D83602CB}"/>
    <cellStyle name="40% - Accent5 316" xfId="17743" xr:uid="{645D2B09-7940-4352-9929-85163D67439D}"/>
    <cellStyle name="40% - Accent5 317" xfId="17757" xr:uid="{9A85574C-DD43-4BAE-9B31-5699182A784F}"/>
    <cellStyle name="40% - Accent5 318" xfId="17771" xr:uid="{61B12FF6-D659-42C9-96BC-0981E8E20690}"/>
    <cellStyle name="40% - Accent5 319" xfId="17785" xr:uid="{B78CDBF5-1936-43AD-85C3-DCC8936FFD8B}"/>
    <cellStyle name="40% - Accent5 32" xfId="499" xr:uid="{B2CA8B33-37C4-4FD1-A73B-ECD67BFC488C}"/>
    <cellStyle name="40% - Accent5 32 2" xfId="5642" xr:uid="{A38A55B8-B60A-4BF9-B399-C9D531DADFAC}"/>
    <cellStyle name="40% - Accent5 32 2 2" xfId="13399" xr:uid="{DEE15112-C895-4171-A7B5-38AB10BF6F22}"/>
    <cellStyle name="40% - Accent5 32 2 2 2" xfId="32409" xr:uid="{D86B9669-0120-4873-8AAA-D407B097C89E}"/>
    <cellStyle name="40% - Accent5 32 2 2 3" xfId="47543" xr:uid="{36E166EB-6D63-4EC8-8C6F-733416DD1007}"/>
    <cellStyle name="40% - Accent5 32 2 3" xfId="24865" xr:uid="{8D52D61F-1404-4F3F-8538-22C334D9538F}"/>
    <cellStyle name="40% - Accent5 32 2 4" xfId="39999" xr:uid="{11F51F8A-D841-4101-9964-ED621316B123}"/>
    <cellStyle name="40% - Accent5 32 3" xfId="3153" xr:uid="{FB2A8344-922B-49CD-98FA-3F3A47666CE9}"/>
    <cellStyle name="40% - Accent5 32 3 2" xfId="10916" xr:uid="{1A763359-F11E-4BBB-91D9-8F60B09DEE5C}"/>
    <cellStyle name="40% - Accent5 32 3 2 2" xfId="29941" xr:uid="{C6480E8C-5ECB-4B3C-9D2C-12942E064E25}"/>
    <cellStyle name="40% - Accent5 32 3 2 3" xfId="45075" xr:uid="{06C48C61-14C9-4DF0-BAD4-2C3D1A7BDA4F}"/>
    <cellStyle name="40% - Accent5 32 3 3" xfId="22397" xr:uid="{FC18AAD2-ED09-4993-8A2A-968801E18C25}"/>
    <cellStyle name="40% - Accent5 32 3 4" xfId="37531" xr:uid="{EFC159BB-D36B-41E3-847D-508C4DE77A65}"/>
    <cellStyle name="40% - Accent5 32 4" xfId="8290" xr:uid="{A1A27850-8DE6-4872-9D20-5F448B705E5C}"/>
    <cellStyle name="40% - Accent5 32 4 2" xfId="27399" xr:uid="{33A7EAC9-3F56-4363-9F82-2805A9D8ADBC}"/>
    <cellStyle name="40% - Accent5 32 4 3" xfId="42533" xr:uid="{5A4E2B55-D251-4FFF-8FFB-ADE478DD38EC}"/>
    <cellStyle name="40% - Accent5 32 5" xfId="19855" xr:uid="{643DBE6C-CC7B-4E77-99D6-37BECD092808}"/>
    <cellStyle name="40% - Accent5 32 6" xfId="34989" xr:uid="{0582071A-9BC1-4583-B06C-428E31F0F121}"/>
    <cellStyle name="40% - Accent5 320" xfId="17799" xr:uid="{912ABA4D-B00C-4C10-91F6-C09F26E25ABC}"/>
    <cellStyle name="40% - Accent5 321" xfId="17813" xr:uid="{675C91DA-79A6-4A7B-813F-FEE0910E9BE6}"/>
    <cellStyle name="40% - Accent5 322" xfId="17827" xr:uid="{7B355666-FB80-4368-A24C-569552AB9794}"/>
    <cellStyle name="40% - Accent5 323" xfId="17841" xr:uid="{8A335116-4164-4469-BA26-578510B954A3}"/>
    <cellStyle name="40% - Accent5 324" xfId="17855" xr:uid="{8CEF6DA0-E06D-4DED-AC9F-12ACC6BD21D8}"/>
    <cellStyle name="40% - Accent5 325" xfId="17869" xr:uid="{847E422F-756B-4AAC-B15E-A6C329E27601}"/>
    <cellStyle name="40% - Accent5 326" xfId="17883" xr:uid="{A1A653DB-B098-4A1C-905E-A57E6986394D}"/>
    <cellStyle name="40% - Accent5 327" xfId="17897" xr:uid="{5AE6FFE4-924A-4254-B7F3-B8F6A26AC682}"/>
    <cellStyle name="40% - Accent5 328" xfId="17911" xr:uid="{E82B3744-DD3E-4765-B48A-2982549D53FC}"/>
    <cellStyle name="40% - Accent5 329" xfId="17925" xr:uid="{2FFF8F1B-FE2E-40E9-8C82-C0F446A2AFB7}"/>
    <cellStyle name="40% - Accent5 33" xfId="513" xr:uid="{FD61AB8D-139F-4D3D-A7B9-8076C20C5DC0}"/>
    <cellStyle name="40% - Accent5 33 2" xfId="5656" xr:uid="{FDB1C650-8FFB-40B8-B987-CDFA8809FA65}"/>
    <cellStyle name="40% - Accent5 33 2 2" xfId="13413" xr:uid="{4D04B9D2-D5B0-4515-B875-9AFB1B929B17}"/>
    <cellStyle name="40% - Accent5 33 2 2 2" xfId="32423" xr:uid="{A2F452F7-FE43-4D1F-A79D-D194448C7C6D}"/>
    <cellStyle name="40% - Accent5 33 2 2 3" xfId="47557" xr:uid="{19D8EC7D-00E5-4ED4-A8BC-84E9FC6EBA5F}"/>
    <cellStyle name="40% - Accent5 33 2 3" xfId="24879" xr:uid="{CCE88CB3-0C32-4581-B1B6-8FCBD6F7B01D}"/>
    <cellStyle name="40% - Accent5 33 2 4" xfId="40013" xr:uid="{914B5C97-D353-475A-A3E0-CA70BC611784}"/>
    <cellStyle name="40% - Accent5 33 3" xfId="3167" xr:uid="{3B178AA5-1EE4-4828-8872-9A8FA3B74E36}"/>
    <cellStyle name="40% - Accent5 33 3 2" xfId="10930" xr:uid="{12014903-8366-42BA-9094-A2EB8FC86EA0}"/>
    <cellStyle name="40% - Accent5 33 3 2 2" xfId="29955" xr:uid="{F512CED4-C955-4FF1-9B64-020DDAF09F65}"/>
    <cellStyle name="40% - Accent5 33 3 2 3" xfId="45089" xr:uid="{F9F0360E-B433-41BB-ADDE-76F7E757FF30}"/>
    <cellStyle name="40% - Accent5 33 3 3" xfId="22411" xr:uid="{B7FED76E-E9B4-45F2-B791-64202E1331AF}"/>
    <cellStyle name="40% - Accent5 33 3 4" xfId="37545" xr:uid="{A016C4B7-B3D9-4CD1-9F9E-A1D08DAD3FA8}"/>
    <cellStyle name="40% - Accent5 33 4" xfId="8304" xr:uid="{7962B38E-8719-48E9-A555-45591CD967CD}"/>
    <cellStyle name="40% - Accent5 33 4 2" xfId="27413" xr:uid="{CED7E1C0-675C-4740-8CF8-356B48AF3CE8}"/>
    <cellStyle name="40% - Accent5 33 4 3" xfId="42547" xr:uid="{48815A6A-993E-43A1-8FCF-A9AE2BA21F37}"/>
    <cellStyle name="40% - Accent5 33 5" xfId="19869" xr:uid="{ABD44FF2-2F38-49FD-B0CA-162A65A8EFA2}"/>
    <cellStyle name="40% - Accent5 33 6" xfId="35003" xr:uid="{44BCACD8-8607-4298-AF6A-D0804736798E}"/>
    <cellStyle name="40% - Accent5 330" xfId="17939" xr:uid="{75AD8DF9-22ED-4F43-886B-934FA8FBF06F}"/>
    <cellStyle name="40% - Accent5 331" xfId="17953" xr:uid="{F7761452-2F0F-4348-B9AF-68E4D5F9577F}"/>
    <cellStyle name="40% - Accent5 332" xfId="17967" xr:uid="{D33A5760-0389-4631-A1B6-8E143272DDE1}"/>
    <cellStyle name="40% - Accent5 333" xfId="17981" xr:uid="{3F31E85B-C163-4C38-8015-AF220F9FE9B5}"/>
    <cellStyle name="40% - Accent5 334" xfId="19408" xr:uid="{F25B9F63-6A40-45C8-B085-2B201DE528E0}"/>
    <cellStyle name="40% - Accent5 335" xfId="34542" xr:uid="{34757AD6-F197-4C9D-A7B0-3BA89ABB92B2}"/>
    <cellStyle name="40% - Accent5 34" xfId="527" xr:uid="{3AAD7720-6D12-4E3B-A99C-DA57E36A13A9}"/>
    <cellStyle name="40% - Accent5 34 2" xfId="5670" xr:uid="{5737811A-4BEE-4327-A383-A25F22ADEB81}"/>
    <cellStyle name="40% - Accent5 34 2 2" xfId="13427" xr:uid="{3B941596-42A8-4ECA-AA97-CAFF864E84C8}"/>
    <cellStyle name="40% - Accent5 34 2 2 2" xfId="32437" xr:uid="{279AF99C-C653-47F0-9E8E-583E7FC2F634}"/>
    <cellStyle name="40% - Accent5 34 2 2 3" xfId="47571" xr:uid="{C0BC67B4-94E0-41C7-84F7-BEBFE63B23F9}"/>
    <cellStyle name="40% - Accent5 34 2 3" xfId="24893" xr:uid="{7E6D7722-AD00-4BDF-AD4F-58758B03E14A}"/>
    <cellStyle name="40% - Accent5 34 2 4" xfId="40027" xr:uid="{8287933D-BC48-460E-9437-E1EA69FC2BEA}"/>
    <cellStyle name="40% - Accent5 34 3" xfId="3181" xr:uid="{19418CAE-1486-4D85-8B10-9C5707EE4CF5}"/>
    <cellStyle name="40% - Accent5 34 3 2" xfId="10944" xr:uid="{561ED23E-9A15-44F1-9858-A8E7F54B630C}"/>
    <cellStyle name="40% - Accent5 34 3 2 2" xfId="29969" xr:uid="{03E58E11-65EA-44F3-A76B-010483CF82EF}"/>
    <cellStyle name="40% - Accent5 34 3 2 3" xfId="45103" xr:uid="{6CB6F6DB-5873-4EC7-B790-1F4786DEDC14}"/>
    <cellStyle name="40% - Accent5 34 3 3" xfId="22425" xr:uid="{D15F5D32-FE6F-420F-8944-8372CFBC7F4E}"/>
    <cellStyle name="40% - Accent5 34 3 4" xfId="37559" xr:uid="{58AC7849-BF74-48C4-B9C3-640E254116CE}"/>
    <cellStyle name="40% - Accent5 34 4" xfId="8318" xr:uid="{67479B9C-6B09-4720-BAC4-3FEC2CA49B24}"/>
    <cellStyle name="40% - Accent5 34 4 2" xfId="27427" xr:uid="{7D0578C0-A498-4701-9E97-62445FE0BF54}"/>
    <cellStyle name="40% - Accent5 34 4 3" xfId="42561" xr:uid="{6D696901-FBA4-482A-BD68-381E96C35DFF}"/>
    <cellStyle name="40% - Accent5 34 5" xfId="19883" xr:uid="{7D06B8A4-07B3-410C-9AA4-5B4D1C1A43C6}"/>
    <cellStyle name="40% - Accent5 34 6" xfId="35017" xr:uid="{AA7569F4-6D0F-40B7-BDD7-BEDDC8E490A4}"/>
    <cellStyle name="40% - Accent5 35" xfId="541" xr:uid="{C4A22D85-7890-44B3-980D-662A203D831A}"/>
    <cellStyle name="40% - Accent5 35 2" xfId="5684" xr:uid="{43326D94-F6BB-4E38-9F06-21AB20A514C9}"/>
    <cellStyle name="40% - Accent5 35 2 2" xfId="13441" xr:uid="{69465520-D179-4813-9539-7AD44E353D57}"/>
    <cellStyle name="40% - Accent5 35 2 2 2" xfId="32451" xr:uid="{2DE33AB6-7F3D-4DCB-A219-C8700BEF0E51}"/>
    <cellStyle name="40% - Accent5 35 2 2 3" xfId="47585" xr:uid="{AFFF9733-74BB-447C-8071-2077ECE1AD6D}"/>
    <cellStyle name="40% - Accent5 35 2 3" xfId="24907" xr:uid="{167B162D-9972-4CA0-9D25-0774806BE680}"/>
    <cellStyle name="40% - Accent5 35 2 4" xfId="40041" xr:uid="{D741AF43-DE3D-4A3B-8746-9C9E52B414E9}"/>
    <cellStyle name="40% - Accent5 35 3" xfId="3195" xr:uid="{3C036EFE-EF77-42E0-BBA5-82E72B55D31F}"/>
    <cellStyle name="40% - Accent5 35 3 2" xfId="10958" xr:uid="{338F6AB9-2E52-4249-98D8-A7019F52A68F}"/>
    <cellStyle name="40% - Accent5 35 3 2 2" xfId="29983" xr:uid="{CB404B64-5A8E-49DC-A476-711FB011171C}"/>
    <cellStyle name="40% - Accent5 35 3 2 3" xfId="45117" xr:uid="{E960499F-2DE8-43E9-9826-1E0B12112DC5}"/>
    <cellStyle name="40% - Accent5 35 3 3" xfId="22439" xr:uid="{C16AF90F-C264-4CCA-90E1-5F0F2C3CCCD3}"/>
    <cellStyle name="40% - Accent5 35 3 4" xfId="37573" xr:uid="{1FFFF489-F3BB-44F6-960D-D681E29F195D}"/>
    <cellStyle name="40% - Accent5 35 4" xfId="8332" xr:uid="{AF6497A8-87AF-45EE-BC79-0F424982ED44}"/>
    <cellStyle name="40% - Accent5 35 4 2" xfId="27441" xr:uid="{6EEF65FD-6B4D-4DFE-AC9F-B3C1E9EE68AC}"/>
    <cellStyle name="40% - Accent5 35 4 3" xfId="42575" xr:uid="{F9B0E050-D125-43D2-ADF1-6C64708F1050}"/>
    <cellStyle name="40% - Accent5 35 5" xfId="19897" xr:uid="{E49050A3-F2CB-4D22-8ADA-C1F6B00B2E56}"/>
    <cellStyle name="40% - Accent5 35 6" xfId="35031" xr:uid="{D6C312CC-13F6-4F66-B130-18FB24A666D2}"/>
    <cellStyle name="40% - Accent5 36" xfId="555" xr:uid="{34EAAE74-E114-4B81-9689-E20AF0023EBE}"/>
    <cellStyle name="40% - Accent5 36 2" xfId="5698" xr:uid="{C91A63A4-38DA-474C-AF80-3BA3D7D70DB4}"/>
    <cellStyle name="40% - Accent5 36 2 2" xfId="13455" xr:uid="{80C43E3E-875B-487A-A074-8E745E207C7F}"/>
    <cellStyle name="40% - Accent5 36 2 2 2" xfId="32465" xr:uid="{31989E60-EA3D-4F6F-8522-8C00756DE062}"/>
    <cellStyle name="40% - Accent5 36 2 2 3" xfId="47599" xr:uid="{6653B045-702A-4CB2-B9A2-70A8AF872FF7}"/>
    <cellStyle name="40% - Accent5 36 2 3" xfId="24921" xr:uid="{D23654D8-FDD2-47B0-B2F5-55B9601C3341}"/>
    <cellStyle name="40% - Accent5 36 2 4" xfId="40055" xr:uid="{B47BA370-645B-48A0-AC89-7BE1676D8347}"/>
    <cellStyle name="40% - Accent5 36 3" xfId="3209" xr:uid="{B24D2FCB-791E-44D9-8E92-D7839F666D4E}"/>
    <cellStyle name="40% - Accent5 36 3 2" xfId="10972" xr:uid="{C9A8F8A7-1103-48FF-8B10-E489B5328624}"/>
    <cellStyle name="40% - Accent5 36 3 2 2" xfId="29997" xr:uid="{67D1405C-B7E8-4325-8EB2-CD0057913A32}"/>
    <cellStyle name="40% - Accent5 36 3 2 3" xfId="45131" xr:uid="{F537B5F0-4E7B-4202-A90C-F700EF4D1FC2}"/>
    <cellStyle name="40% - Accent5 36 3 3" xfId="22453" xr:uid="{351C7067-8F9B-470A-B2D9-A6B9623BC73D}"/>
    <cellStyle name="40% - Accent5 36 3 4" xfId="37587" xr:uid="{193EA4EA-DAE8-45E3-BFD2-D2608B4F8937}"/>
    <cellStyle name="40% - Accent5 36 4" xfId="8346" xr:uid="{9028AE85-FF5D-4A37-95B3-6FA9E3D10B25}"/>
    <cellStyle name="40% - Accent5 36 4 2" xfId="27455" xr:uid="{195AD623-D26C-43BB-92E0-566F7781530D}"/>
    <cellStyle name="40% - Accent5 36 4 3" xfId="42589" xr:uid="{D3E28B52-10DB-43C0-91E3-805A138AED7A}"/>
    <cellStyle name="40% - Accent5 36 5" xfId="19911" xr:uid="{DCBFA391-7B8D-49F3-9D5D-7A41DBA410A3}"/>
    <cellStyle name="40% - Accent5 36 6" xfId="35045" xr:uid="{5966B77E-3318-4020-A2EF-2CC59B9F7DBE}"/>
    <cellStyle name="40% - Accent5 37" xfId="569" xr:uid="{8EC36E37-D352-4A8E-A11D-9D0956DCD7C8}"/>
    <cellStyle name="40% - Accent5 37 2" xfId="5712" xr:uid="{2F7DC14A-E4AF-455E-AC50-DE000D270163}"/>
    <cellStyle name="40% - Accent5 37 2 2" xfId="13469" xr:uid="{4669D563-7991-4E5B-8784-CCC7DD821DAA}"/>
    <cellStyle name="40% - Accent5 37 2 2 2" xfId="32479" xr:uid="{C7009B3A-FDFD-4960-B5B6-6854C2BA0676}"/>
    <cellStyle name="40% - Accent5 37 2 2 3" xfId="47613" xr:uid="{B117AD5F-0C4D-4DF8-A906-36E66E10CA2D}"/>
    <cellStyle name="40% - Accent5 37 2 3" xfId="24935" xr:uid="{42BB6F81-71DA-4D01-8D93-DCBDFEFE9569}"/>
    <cellStyle name="40% - Accent5 37 2 4" xfId="40069" xr:uid="{116A0924-C355-4547-8021-F7862819D029}"/>
    <cellStyle name="40% - Accent5 37 3" xfId="3223" xr:uid="{4D8914DF-7CF8-4361-85FF-946FC68FCD08}"/>
    <cellStyle name="40% - Accent5 37 3 2" xfId="10986" xr:uid="{101B62BC-B559-4A4C-BB40-64C63D923E01}"/>
    <cellStyle name="40% - Accent5 37 3 2 2" xfId="30011" xr:uid="{672BC0A4-4A52-4483-B9FB-E929AE9B3373}"/>
    <cellStyle name="40% - Accent5 37 3 2 3" xfId="45145" xr:uid="{2FFB305E-A495-4E4E-AACD-0431B16676DF}"/>
    <cellStyle name="40% - Accent5 37 3 3" xfId="22467" xr:uid="{9321517B-70A2-4B16-A826-E845F6046EDC}"/>
    <cellStyle name="40% - Accent5 37 3 4" xfId="37601" xr:uid="{5205AAA9-FD52-4660-BD53-7D569C4CF458}"/>
    <cellStyle name="40% - Accent5 37 4" xfId="8360" xr:uid="{B2507F1F-4969-4F71-9B5D-9190C224A7C8}"/>
    <cellStyle name="40% - Accent5 37 4 2" xfId="27469" xr:uid="{6E8B34B4-EAC4-4E11-9FDF-174134CA9BA5}"/>
    <cellStyle name="40% - Accent5 37 4 3" xfId="42603" xr:uid="{0C38E74F-74A3-4B7A-BF02-F4811C1597D2}"/>
    <cellStyle name="40% - Accent5 37 5" xfId="19925" xr:uid="{ED587A55-AC04-4B83-9703-4080BC966DE3}"/>
    <cellStyle name="40% - Accent5 37 6" xfId="35059" xr:uid="{E56EBF43-AA1F-4FA8-990A-8D3FBBBD6AD3}"/>
    <cellStyle name="40% - Accent5 38" xfId="583" xr:uid="{4EFA1B2E-4930-40F5-A276-F6E9A2A387BA}"/>
    <cellStyle name="40% - Accent5 38 2" xfId="5726" xr:uid="{184990FD-4A57-4663-9F2D-21DFE693F69A}"/>
    <cellStyle name="40% - Accent5 38 2 2" xfId="13483" xr:uid="{DD64DCC5-BB3A-40E3-84A2-CFBAD2F73B01}"/>
    <cellStyle name="40% - Accent5 38 2 2 2" xfId="32493" xr:uid="{CDF8EBE5-51C7-40E0-986F-537D25C9BC39}"/>
    <cellStyle name="40% - Accent5 38 2 2 3" xfId="47627" xr:uid="{B9E390D0-3692-4121-A769-BE6AE97B5B9D}"/>
    <cellStyle name="40% - Accent5 38 2 3" xfId="24949" xr:uid="{60133925-C698-48F2-AD03-7431D135F536}"/>
    <cellStyle name="40% - Accent5 38 2 4" xfId="40083" xr:uid="{1C07AB44-0340-49A5-98A0-3FA5D3912F61}"/>
    <cellStyle name="40% - Accent5 38 3" xfId="3237" xr:uid="{81716E22-D83D-402C-8ABF-9620B5B9AEDF}"/>
    <cellStyle name="40% - Accent5 38 3 2" xfId="11000" xr:uid="{BAAAA8B9-3B71-4338-8C7B-DAA57451D4BA}"/>
    <cellStyle name="40% - Accent5 38 3 2 2" xfId="30025" xr:uid="{BF076364-3350-4AF8-9572-6F919224BF5E}"/>
    <cellStyle name="40% - Accent5 38 3 2 3" xfId="45159" xr:uid="{F19628F0-B932-4DF0-B020-5E9CF023894D}"/>
    <cellStyle name="40% - Accent5 38 3 3" xfId="22481" xr:uid="{3F319E2E-C415-44F6-B0F9-74CBEDA1ECE9}"/>
    <cellStyle name="40% - Accent5 38 3 4" xfId="37615" xr:uid="{71D107DF-6CAC-4BF5-B3CA-97A86B376C1E}"/>
    <cellStyle name="40% - Accent5 38 4" xfId="8374" xr:uid="{04E2D844-A7AF-4FF0-8661-E2A5040169D1}"/>
    <cellStyle name="40% - Accent5 38 4 2" xfId="27483" xr:uid="{9F434FC3-A038-48AA-AB39-1BC9C9763C04}"/>
    <cellStyle name="40% - Accent5 38 4 3" xfId="42617" xr:uid="{0B907D9F-384E-4A63-906D-65C9FBAAA480}"/>
    <cellStyle name="40% - Accent5 38 5" xfId="19939" xr:uid="{B2890595-EE3F-4505-AE1F-5F60C6F39AD0}"/>
    <cellStyle name="40% - Accent5 38 6" xfId="35073" xr:uid="{B913343C-B1D0-405E-A3B8-B541966C4699}"/>
    <cellStyle name="40% - Accent5 39" xfId="597" xr:uid="{F1C3696D-D574-4E9F-95C5-6BA9E4F18FF2}"/>
    <cellStyle name="40% - Accent5 39 2" xfId="5740" xr:uid="{89E1D43D-9BFA-4767-9746-B370B43CC504}"/>
    <cellStyle name="40% - Accent5 39 2 2" xfId="13497" xr:uid="{4221E57E-927F-48AA-9918-DDA1947F4659}"/>
    <cellStyle name="40% - Accent5 39 2 2 2" xfId="32507" xr:uid="{63E2DDD1-346B-40D8-ADA8-AB7F0F966D34}"/>
    <cellStyle name="40% - Accent5 39 2 2 3" xfId="47641" xr:uid="{586A0C9F-ACEB-4C0D-90B5-70FF7B1F9CF7}"/>
    <cellStyle name="40% - Accent5 39 2 3" xfId="24963" xr:uid="{13194C1B-9591-4DAB-AE39-B668A9D7F445}"/>
    <cellStyle name="40% - Accent5 39 2 4" xfId="40097" xr:uid="{0D398A5D-3EE1-4F60-A52C-F864FAC479D3}"/>
    <cellStyle name="40% - Accent5 39 3" xfId="3251" xr:uid="{2FA85EB8-B749-4E3D-9E53-996D2CDE2582}"/>
    <cellStyle name="40% - Accent5 39 3 2" xfId="11014" xr:uid="{4D825522-866D-4F1A-88E9-323F6F3BB177}"/>
    <cellStyle name="40% - Accent5 39 3 2 2" xfId="30039" xr:uid="{0225C6D4-6222-48A0-B60A-5A6E9AE6D63A}"/>
    <cellStyle name="40% - Accent5 39 3 2 3" xfId="45173" xr:uid="{8943B275-E251-4D18-B798-88159A74B1FD}"/>
    <cellStyle name="40% - Accent5 39 3 3" xfId="22495" xr:uid="{36EB25D4-E46B-4D36-8050-6F040835BEB5}"/>
    <cellStyle name="40% - Accent5 39 3 4" xfId="37629" xr:uid="{5F4A08B8-6352-46C4-B829-1A3B5FCC6AEE}"/>
    <cellStyle name="40% - Accent5 39 4" xfId="8388" xr:uid="{61276988-9AB0-4273-8880-64AE672AAE67}"/>
    <cellStyle name="40% - Accent5 39 4 2" xfId="27497" xr:uid="{A7D3389D-7C3E-4127-9CE9-DEB9165702AA}"/>
    <cellStyle name="40% - Accent5 39 4 3" xfId="42631" xr:uid="{0A54FBD7-4EF9-437A-9C87-9B53C21DC67F}"/>
    <cellStyle name="40% - Accent5 39 5" xfId="19953" xr:uid="{72F6A933-F101-49CD-8730-6C8D099810BA}"/>
    <cellStyle name="40% - Accent5 39 6" xfId="35087" xr:uid="{75E5240C-C9C5-47BE-AC3C-BE0CB598F13A}"/>
    <cellStyle name="40% - Accent5 4" xfId="107" xr:uid="{F581C117-629B-4270-AA7B-0066A396C55D}"/>
    <cellStyle name="40% - Accent5 4 2" xfId="5250" xr:uid="{FB59BC85-09F2-442D-A2B5-6833AF59D3E5}"/>
    <cellStyle name="40% - Accent5 4 2 2" xfId="13007" xr:uid="{F268AB85-8010-4AC8-A88A-223B85F45838}"/>
    <cellStyle name="40% - Accent5 4 2 2 2" xfId="32017" xr:uid="{55EB7ACB-1EB6-4DEF-B79E-037DA9E25916}"/>
    <cellStyle name="40% - Accent5 4 2 2 3" xfId="47151" xr:uid="{B07C7B9E-F588-47C9-9AAB-A639EB49EB04}"/>
    <cellStyle name="40% - Accent5 4 2 3" xfId="24473" xr:uid="{C195F4A4-55C7-4E3F-A307-9A7714EA5686}"/>
    <cellStyle name="40% - Accent5 4 2 4" xfId="39607" xr:uid="{A5D28D5A-7EA9-4EF3-9404-B81608B5B0E0}"/>
    <cellStyle name="40% - Accent5 4 3" xfId="2760" xr:uid="{DE73D8DA-834D-4710-A41D-CB38E7471A1B}"/>
    <cellStyle name="40% - Accent5 4 3 2" xfId="10523" xr:uid="{D0081445-8D80-494F-A5A2-724651B92BF8}"/>
    <cellStyle name="40% - Accent5 4 3 2 2" xfId="29548" xr:uid="{27E88424-2993-411D-877E-4091D60F0B26}"/>
    <cellStyle name="40% - Accent5 4 3 2 3" xfId="44682" xr:uid="{6C6E9043-7633-49D8-93AC-A150C45D0BA7}"/>
    <cellStyle name="40% - Accent5 4 3 3" xfId="22004" xr:uid="{15F58911-A73F-4EB6-B4E7-5DFDCF2D7419}"/>
    <cellStyle name="40% - Accent5 4 3 4" xfId="37138" xr:uid="{FC17E72A-CD70-48E1-B931-5D054BAD74E9}"/>
    <cellStyle name="40% - Accent5 4 4" xfId="7897" xr:uid="{2ECD39F0-77E0-4438-AD01-4A18849F0085}"/>
    <cellStyle name="40% - Accent5 4 4 2" xfId="27006" xr:uid="{0CAE0076-3A2E-4D82-B34F-95AD00E87B29}"/>
    <cellStyle name="40% - Accent5 4 4 3" xfId="42140" xr:uid="{53C31EBB-D647-4391-913A-B0989CB8EB2D}"/>
    <cellStyle name="40% - Accent5 4 5" xfId="19462" xr:uid="{9EF998C9-4BB8-4BF3-A4FE-C9842F3B4B76}"/>
    <cellStyle name="40% - Accent5 4 6" xfId="34596" xr:uid="{1EBB07A4-044F-4D7A-A1D1-B481E149BFFF}"/>
    <cellStyle name="40% - Accent5 40" xfId="611" xr:uid="{780072E7-9D80-48CF-9E2B-DC95999A6A1D}"/>
    <cellStyle name="40% - Accent5 40 2" xfId="5754" xr:uid="{4487896A-33B7-4F1B-977A-F903BBE291CF}"/>
    <cellStyle name="40% - Accent5 40 2 2" xfId="13511" xr:uid="{AD0211B0-A68A-4985-9E01-C6A76E5060C3}"/>
    <cellStyle name="40% - Accent5 40 2 2 2" xfId="32521" xr:uid="{2ACC5918-4599-48E9-B47D-F10BABE20986}"/>
    <cellStyle name="40% - Accent5 40 2 2 3" xfId="47655" xr:uid="{D33906FA-3CCA-4904-A400-27ED35E761E1}"/>
    <cellStyle name="40% - Accent5 40 2 3" xfId="24977" xr:uid="{58C0B729-A19C-43E0-992D-E92C392F544F}"/>
    <cellStyle name="40% - Accent5 40 2 4" xfId="40111" xr:uid="{421F6C94-80DC-4A53-9FBB-44B36D2A2CA1}"/>
    <cellStyle name="40% - Accent5 40 3" xfId="3265" xr:uid="{3014651D-BF99-452F-AF8F-C8FCAD71D352}"/>
    <cellStyle name="40% - Accent5 40 3 2" xfId="11028" xr:uid="{9DEFC5ED-FFBC-4A5D-9A77-441C68891A5C}"/>
    <cellStyle name="40% - Accent5 40 3 2 2" xfId="30053" xr:uid="{F1FD91E2-391B-433A-8851-C8F509753F7D}"/>
    <cellStyle name="40% - Accent5 40 3 2 3" xfId="45187" xr:uid="{FBAC910B-F7F2-4C7D-BC1E-C223F823ABAD}"/>
    <cellStyle name="40% - Accent5 40 3 3" xfId="22509" xr:uid="{265A79D2-9EE4-442F-B10D-2AF3EB004476}"/>
    <cellStyle name="40% - Accent5 40 3 4" xfId="37643" xr:uid="{A08B27ED-DED4-4627-9C1F-4078C7CD466E}"/>
    <cellStyle name="40% - Accent5 40 4" xfId="8402" xr:uid="{C603E48F-A632-4B9E-BD31-EC1A7039699B}"/>
    <cellStyle name="40% - Accent5 40 4 2" xfId="27511" xr:uid="{0063DA80-1A77-454E-82FC-D6A14D6B278D}"/>
    <cellStyle name="40% - Accent5 40 4 3" xfId="42645" xr:uid="{9BAC18B1-2432-4112-9427-FD9BEB7D72DE}"/>
    <cellStyle name="40% - Accent5 40 5" xfId="19967" xr:uid="{71C24738-6C96-411F-B859-7A00CE14B07D}"/>
    <cellStyle name="40% - Accent5 40 6" xfId="35101" xr:uid="{B9E45E2A-69B4-4436-AC17-27DAC110A2A4}"/>
    <cellStyle name="40% - Accent5 41" xfId="625" xr:uid="{AC5CDF9F-20A8-4C21-A5B4-9FB0DD6C949D}"/>
    <cellStyle name="40% - Accent5 41 2" xfId="5768" xr:uid="{E7AA3C3E-06D4-4335-A56B-8C6C669DA8DC}"/>
    <cellStyle name="40% - Accent5 41 2 2" xfId="13525" xr:uid="{F9A30E92-31E6-4B88-9D1A-501F453DADDC}"/>
    <cellStyle name="40% - Accent5 41 2 2 2" xfId="32535" xr:uid="{62F470B3-815F-4159-AF54-BF201884944B}"/>
    <cellStyle name="40% - Accent5 41 2 2 3" xfId="47669" xr:uid="{55F6348F-D413-45DE-B572-FDFCFD8105A1}"/>
    <cellStyle name="40% - Accent5 41 2 3" xfId="24991" xr:uid="{F522488C-568A-46BC-8BB7-D87DABBAFA20}"/>
    <cellStyle name="40% - Accent5 41 2 4" xfId="40125" xr:uid="{FE3247F4-62CE-422D-8359-50E0C53D3B49}"/>
    <cellStyle name="40% - Accent5 41 3" xfId="3279" xr:uid="{0328B9B5-6E53-4E1E-8773-DBD0C55BE033}"/>
    <cellStyle name="40% - Accent5 41 3 2" xfId="11042" xr:uid="{BE812E92-A487-4566-8AB4-24514CAE233A}"/>
    <cellStyle name="40% - Accent5 41 3 2 2" xfId="30067" xr:uid="{4E053601-ABD0-412A-9397-D86D30341C3A}"/>
    <cellStyle name="40% - Accent5 41 3 2 3" xfId="45201" xr:uid="{976776B8-2185-4FD7-BD9E-EB9BFE674092}"/>
    <cellStyle name="40% - Accent5 41 3 3" xfId="22523" xr:uid="{05499620-D1F0-474A-B168-C574FF963F7D}"/>
    <cellStyle name="40% - Accent5 41 3 4" xfId="37657" xr:uid="{BD913D42-A9CB-42A5-9BC7-832B0D2C4E7B}"/>
    <cellStyle name="40% - Accent5 41 4" xfId="8416" xr:uid="{C59D0875-A0D1-42CF-A893-791050E2FB94}"/>
    <cellStyle name="40% - Accent5 41 4 2" xfId="27525" xr:uid="{B99C52DC-F0DD-4E35-B5A3-B6E0522BBD3F}"/>
    <cellStyle name="40% - Accent5 41 4 3" xfId="42659" xr:uid="{BB6A0FE8-A912-4722-8E94-D0B0B817CCAD}"/>
    <cellStyle name="40% - Accent5 41 5" xfId="19981" xr:uid="{9DC424B6-6B28-44C9-98CA-3EB5DA664F13}"/>
    <cellStyle name="40% - Accent5 41 6" xfId="35115" xr:uid="{34CB7774-5D2E-41E5-9D3A-C7A6C66652FB}"/>
    <cellStyle name="40% - Accent5 42" xfId="639" xr:uid="{F8E27CED-9F79-42E1-8756-B2F22F5ED278}"/>
    <cellStyle name="40% - Accent5 42 2" xfId="5782" xr:uid="{9A3DEEA9-6195-48BA-8A6C-5D121C4DF073}"/>
    <cellStyle name="40% - Accent5 42 2 2" xfId="13539" xr:uid="{34CE4911-A082-4BE7-82F1-D289423BB1AD}"/>
    <cellStyle name="40% - Accent5 42 2 2 2" xfId="32549" xr:uid="{24DCABD3-C69C-44AF-9567-516EF4097B19}"/>
    <cellStyle name="40% - Accent5 42 2 2 3" xfId="47683" xr:uid="{07FFE7F6-65C4-4DF9-A361-B6DC09EF6AA6}"/>
    <cellStyle name="40% - Accent5 42 2 3" xfId="25005" xr:uid="{E87FCF8F-EFB0-482D-9EFE-DA97574ACE3D}"/>
    <cellStyle name="40% - Accent5 42 2 4" xfId="40139" xr:uid="{25691B41-301C-42C1-9940-A6514BFDEF7F}"/>
    <cellStyle name="40% - Accent5 42 3" xfId="3293" xr:uid="{29CE835F-4A38-4EAC-B6FF-12E077D8E811}"/>
    <cellStyle name="40% - Accent5 42 3 2" xfId="11056" xr:uid="{34A353D9-9153-42CC-8F4C-450238B8986E}"/>
    <cellStyle name="40% - Accent5 42 3 2 2" xfId="30081" xr:uid="{7414A94D-A2E2-4573-B654-D264E1653EA3}"/>
    <cellStyle name="40% - Accent5 42 3 2 3" xfId="45215" xr:uid="{7A3E3F0F-D896-4B38-B96F-B898F4BDFD84}"/>
    <cellStyle name="40% - Accent5 42 3 3" xfId="22537" xr:uid="{26628440-68B5-4A07-A0B7-E0C479928A00}"/>
    <cellStyle name="40% - Accent5 42 3 4" xfId="37671" xr:uid="{6546F253-1939-4C08-B28A-23077ACAF5AA}"/>
    <cellStyle name="40% - Accent5 42 4" xfId="8430" xr:uid="{13AA4B0F-22AB-40FF-83BF-10EECAF15860}"/>
    <cellStyle name="40% - Accent5 42 4 2" xfId="27539" xr:uid="{F71912A2-1FEB-4A8C-B849-FEEEC221C27E}"/>
    <cellStyle name="40% - Accent5 42 4 3" xfId="42673" xr:uid="{5902D1B1-96F2-4322-BBAA-1589C95721F7}"/>
    <cellStyle name="40% - Accent5 42 5" xfId="19995" xr:uid="{2D4BDDE4-34AD-413E-8A12-6568B352EA98}"/>
    <cellStyle name="40% - Accent5 42 6" xfId="35129" xr:uid="{07B091BC-8C9C-4C9D-93D7-418D81A6E230}"/>
    <cellStyle name="40% - Accent5 43" xfId="653" xr:uid="{1816DABB-53EB-48AA-86C6-FE1720EF4838}"/>
    <cellStyle name="40% - Accent5 43 2" xfId="5796" xr:uid="{9B26F636-7EBA-4D93-96C4-AA640DA04133}"/>
    <cellStyle name="40% - Accent5 43 2 2" xfId="13553" xr:uid="{55DA1CB2-CC13-4F80-963B-6D64ED6531F6}"/>
    <cellStyle name="40% - Accent5 43 2 2 2" xfId="32563" xr:uid="{8644A91C-98E1-406C-8E34-CC996DED285B}"/>
    <cellStyle name="40% - Accent5 43 2 2 3" xfId="47697" xr:uid="{28108945-DCE0-4A4A-B8BA-6339C7B5071C}"/>
    <cellStyle name="40% - Accent5 43 2 3" xfId="25019" xr:uid="{4C94E252-591C-4FF7-B8A4-833394809CFC}"/>
    <cellStyle name="40% - Accent5 43 2 4" xfId="40153" xr:uid="{A6D29DA4-6A80-4512-B20C-94FC326487F3}"/>
    <cellStyle name="40% - Accent5 43 3" xfId="3307" xr:uid="{163B019D-892A-423F-9914-2F221D0721E9}"/>
    <cellStyle name="40% - Accent5 43 3 2" xfId="11070" xr:uid="{DDFF96FE-3DA1-4C37-9E45-D61A187F841A}"/>
    <cellStyle name="40% - Accent5 43 3 2 2" xfId="30095" xr:uid="{2B071011-46B7-4ECD-A294-FD35B9C6E936}"/>
    <cellStyle name="40% - Accent5 43 3 2 3" xfId="45229" xr:uid="{FD5BEC04-409B-4B61-BBD0-BDDD8A8A1801}"/>
    <cellStyle name="40% - Accent5 43 3 3" xfId="22551" xr:uid="{626E1882-3B9D-48C0-86C4-F3DAFC1269C1}"/>
    <cellStyle name="40% - Accent5 43 3 4" xfId="37685" xr:uid="{52838243-2139-4C84-8B66-DA9BF5539A46}"/>
    <cellStyle name="40% - Accent5 43 4" xfId="8444" xr:uid="{552756D5-52C8-4C8D-9488-CE7428A7CB81}"/>
    <cellStyle name="40% - Accent5 43 4 2" xfId="27553" xr:uid="{435EA0D1-7414-464B-B114-4007891E98DB}"/>
    <cellStyle name="40% - Accent5 43 4 3" xfId="42687" xr:uid="{FE0AB233-5141-4C68-BC08-56B4EFD888E0}"/>
    <cellStyle name="40% - Accent5 43 5" xfId="20009" xr:uid="{64839C79-6321-4D5A-B4C1-8BA5023E17ED}"/>
    <cellStyle name="40% - Accent5 43 6" xfId="35143" xr:uid="{A0583519-14CB-4082-8AC3-8D81E7F4F2C3}"/>
    <cellStyle name="40% - Accent5 44" xfId="667" xr:uid="{E3F48287-1C4E-489E-BE45-9C1A5FAC0BB4}"/>
    <cellStyle name="40% - Accent5 44 2" xfId="5810" xr:uid="{0AA2C67B-F61B-4089-9D63-59381095F166}"/>
    <cellStyle name="40% - Accent5 44 2 2" xfId="13567" xr:uid="{A7A45FF9-0239-44CE-8F91-CA2709C1E634}"/>
    <cellStyle name="40% - Accent5 44 2 2 2" xfId="32577" xr:uid="{E64470BB-0A7F-4DDF-BEAE-AAA73826C715}"/>
    <cellStyle name="40% - Accent5 44 2 2 3" xfId="47711" xr:uid="{3AF2B4C7-98E6-4D2A-BFDB-69191E61AC19}"/>
    <cellStyle name="40% - Accent5 44 2 3" xfId="25033" xr:uid="{C33F644F-54DC-4878-8FE3-17B543B88621}"/>
    <cellStyle name="40% - Accent5 44 2 4" xfId="40167" xr:uid="{EA74963C-9ED5-47B4-B319-67AE432D73A1}"/>
    <cellStyle name="40% - Accent5 44 3" xfId="3321" xr:uid="{B526E80B-0CBC-4EAA-BE12-39AA67EC9D70}"/>
    <cellStyle name="40% - Accent5 44 3 2" xfId="11084" xr:uid="{661EDC70-D42D-475A-B07C-1608286A1823}"/>
    <cellStyle name="40% - Accent5 44 3 2 2" xfId="30109" xr:uid="{E2B88E6D-7A5C-479B-BA43-BD9CF433D402}"/>
    <cellStyle name="40% - Accent5 44 3 2 3" xfId="45243" xr:uid="{47E975A9-81FF-4D69-9068-B13BC542D5A2}"/>
    <cellStyle name="40% - Accent5 44 3 3" xfId="22565" xr:uid="{9166CA8B-4967-4890-B59A-C30B27C8E6F1}"/>
    <cellStyle name="40% - Accent5 44 3 4" xfId="37699" xr:uid="{6432D101-D7EA-4C3C-8787-3362ACAD3EE9}"/>
    <cellStyle name="40% - Accent5 44 4" xfId="8458" xr:uid="{312D6842-4B9C-4770-8E0A-51028E3EFBE1}"/>
    <cellStyle name="40% - Accent5 44 4 2" xfId="27567" xr:uid="{CD0DDAA5-2FFA-4089-83C3-9228D65545C7}"/>
    <cellStyle name="40% - Accent5 44 4 3" xfId="42701" xr:uid="{59D35ADB-2494-47EC-B6E8-08122F7E04F8}"/>
    <cellStyle name="40% - Accent5 44 5" xfId="20023" xr:uid="{445514EB-DC56-487B-A928-EB8436FDAE5F}"/>
    <cellStyle name="40% - Accent5 44 6" xfId="35157" xr:uid="{012A7B52-A8E2-465B-AD6A-0F94089B1611}"/>
    <cellStyle name="40% - Accent5 45" xfId="681" xr:uid="{8392D47F-7486-4FF0-A779-B258D262793C}"/>
    <cellStyle name="40% - Accent5 45 2" xfId="5824" xr:uid="{A3076988-70E7-42EE-83CA-FA74149374C7}"/>
    <cellStyle name="40% - Accent5 45 2 2" xfId="13581" xr:uid="{70C9455E-CFF7-4698-98AD-1C0345F66692}"/>
    <cellStyle name="40% - Accent5 45 2 2 2" xfId="32591" xr:uid="{43D4A080-F1C2-4FFD-A8EC-56A4B74063B1}"/>
    <cellStyle name="40% - Accent5 45 2 2 3" xfId="47725" xr:uid="{AB21387F-CCA3-4DC9-8ECE-634858C5AAB5}"/>
    <cellStyle name="40% - Accent5 45 2 3" xfId="25047" xr:uid="{BC9F2628-6CD0-4B86-B62B-C52C23DF15A0}"/>
    <cellStyle name="40% - Accent5 45 2 4" xfId="40181" xr:uid="{675E8F85-7F4C-4575-BF31-CBAC091051C2}"/>
    <cellStyle name="40% - Accent5 45 3" xfId="3335" xr:uid="{DBE7618A-038F-41AD-BBA7-8CC79519E38C}"/>
    <cellStyle name="40% - Accent5 45 3 2" xfId="11098" xr:uid="{C2D19C5C-31B6-4F04-9D5B-9C7A86EB8C8D}"/>
    <cellStyle name="40% - Accent5 45 3 2 2" xfId="30123" xr:uid="{FF030CD8-3F21-4AD2-A622-F77BFD9368CB}"/>
    <cellStyle name="40% - Accent5 45 3 2 3" xfId="45257" xr:uid="{06E492CB-9AFE-413B-A43B-636D3DDA0229}"/>
    <cellStyle name="40% - Accent5 45 3 3" xfId="22579" xr:uid="{F30E9F88-B11A-42AB-B8ED-3A8E06CBB600}"/>
    <cellStyle name="40% - Accent5 45 3 4" xfId="37713" xr:uid="{1D04CA05-E787-4800-B3B5-718D4BEA9F1A}"/>
    <cellStyle name="40% - Accent5 45 4" xfId="8472" xr:uid="{72FF0B40-0949-48AF-89CD-863EC69E450E}"/>
    <cellStyle name="40% - Accent5 45 4 2" xfId="27581" xr:uid="{C8944DD4-AD60-409B-8FC7-85487CA96248}"/>
    <cellStyle name="40% - Accent5 45 4 3" xfId="42715" xr:uid="{46B56CFA-2052-45C1-B5D9-D9C95D5F42CB}"/>
    <cellStyle name="40% - Accent5 45 5" xfId="20037" xr:uid="{646A3BFB-F9A6-474B-ADCE-D0E1CB6A1BDA}"/>
    <cellStyle name="40% - Accent5 45 6" xfId="35171" xr:uid="{6D4AB865-3AA3-412B-BCF3-8EA543CB0315}"/>
    <cellStyle name="40% - Accent5 46" xfId="695" xr:uid="{8A8009AF-AB37-4C4B-B7B2-495082856338}"/>
    <cellStyle name="40% - Accent5 46 2" xfId="5844" xr:uid="{D45A7A00-59B1-44F1-8D25-A05F95963BE8}"/>
    <cellStyle name="40% - Accent5 46 2 2" xfId="13601" xr:uid="{3D47FFE7-C349-4DC1-8DBB-BD06B493FC89}"/>
    <cellStyle name="40% - Accent5 46 2 2 2" xfId="32611" xr:uid="{683AADD8-E391-4157-A5CC-5DD7A715B5A6}"/>
    <cellStyle name="40% - Accent5 46 2 2 3" xfId="47745" xr:uid="{E84BB77D-E7C9-4573-A66B-F7B348AD2C2F}"/>
    <cellStyle name="40% - Accent5 46 2 3" xfId="25067" xr:uid="{43ADBC65-9734-4EAB-ABA2-2AC48F3F90E9}"/>
    <cellStyle name="40% - Accent5 46 2 4" xfId="40201" xr:uid="{8566C97B-7CB1-4FD6-A230-E4E0414AFC91}"/>
    <cellStyle name="40% - Accent5 46 3" xfId="3349" xr:uid="{24619B5F-1A89-45AA-B4BA-F1543B237A9C}"/>
    <cellStyle name="40% - Accent5 46 3 2" xfId="11112" xr:uid="{F6FBBB5D-8F24-4E2A-8543-0E562639109B}"/>
    <cellStyle name="40% - Accent5 46 3 2 2" xfId="30137" xr:uid="{640653C4-72BD-4258-8AF3-F59E66C7C61A}"/>
    <cellStyle name="40% - Accent5 46 3 2 3" xfId="45271" xr:uid="{A2587B5D-BFB2-486F-99C0-145A0C3CBF5C}"/>
    <cellStyle name="40% - Accent5 46 3 3" xfId="22593" xr:uid="{71B97869-EF76-4A76-9E2E-89761819F1E3}"/>
    <cellStyle name="40% - Accent5 46 3 4" xfId="37727" xr:uid="{8D4E2B35-7CC6-4828-90B3-D59A9E640A13}"/>
    <cellStyle name="40% - Accent5 46 4" xfId="8486" xr:uid="{AE9C8C61-C21A-4160-A0CC-28EFD731356D}"/>
    <cellStyle name="40% - Accent5 46 4 2" xfId="27595" xr:uid="{02725CCE-E7DB-43CD-A9D6-683BC26C6771}"/>
    <cellStyle name="40% - Accent5 46 4 3" xfId="42729" xr:uid="{2F9B59F1-E7FE-4529-AF52-076AB5E6C168}"/>
    <cellStyle name="40% - Accent5 46 5" xfId="20051" xr:uid="{8DF5F763-CF10-4DBF-AAB3-C5A525BC7F65}"/>
    <cellStyle name="40% - Accent5 46 6" xfId="35185" xr:uid="{96943A35-867D-4EAB-9224-3EFE915FC228}"/>
    <cellStyle name="40% - Accent5 47" xfId="709" xr:uid="{EFE92499-6F50-4CBD-B984-4498A5868580}"/>
    <cellStyle name="40% - Accent5 47 2" xfId="5858" xr:uid="{489035CF-A8B8-40CA-BC34-9B637E7E2EC2}"/>
    <cellStyle name="40% - Accent5 47 2 2" xfId="13615" xr:uid="{67E20560-075D-4A62-B43C-CFDA457A73BC}"/>
    <cellStyle name="40% - Accent5 47 2 2 2" xfId="32625" xr:uid="{EC4F4E35-DA10-496A-97DE-31BF46AE51CB}"/>
    <cellStyle name="40% - Accent5 47 2 2 3" xfId="47759" xr:uid="{0541E8F7-AE54-49FC-A4AF-B49B6982878B}"/>
    <cellStyle name="40% - Accent5 47 2 3" xfId="25081" xr:uid="{3803D717-5664-4367-AE74-C6FF86DC08CD}"/>
    <cellStyle name="40% - Accent5 47 2 4" xfId="40215" xr:uid="{F0CF5347-BB33-49D0-835A-E33CA18741C0}"/>
    <cellStyle name="40% - Accent5 47 3" xfId="3363" xr:uid="{A8FE23AA-604C-4F63-8FFE-DF401CF59E50}"/>
    <cellStyle name="40% - Accent5 47 3 2" xfId="11126" xr:uid="{72763872-CEBE-423E-9AC7-4E1E744CB728}"/>
    <cellStyle name="40% - Accent5 47 3 2 2" xfId="30151" xr:uid="{E57D18BB-4973-4E1F-8A3D-4B7170A0B637}"/>
    <cellStyle name="40% - Accent5 47 3 2 3" xfId="45285" xr:uid="{6435E5EF-3A68-4508-A337-4DEAA2893741}"/>
    <cellStyle name="40% - Accent5 47 3 3" xfId="22607" xr:uid="{8F1408ED-9CC2-4620-87F1-162E85F5594F}"/>
    <cellStyle name="40% - Accent5 47 3 4" xfId="37741" xr:uid="{199B550C-0222-4328-99F4-5E6F03FDC32E}"/>
    <cellStyle name="40% - Accent5 47 4" xfId="8500" xr:uid="{97A7822B-8EB8-427D-A64E-1A3FC1858851}"/>
    <cellStyle name="40% - Accent5 47 4 2" xfId="27609" xr:uid="{7DDA374C-0729-496C-8E07-AB9A720A6167}"/>
    <cellStyle name="40% - Accent5 47 4 3" xfId="42743" xr:uid="{6BBB21C4-DD6F-4A51-946F-52BE67512901}"/>
    <cellStyle name="40% - Accent5 47 5" xfId="20065" xr:uid="{A5D64007-05CB-47D0-9B38-494F41273AF9}"/>
    <cellStyle name="40% - Accent5 47 6" xfId="35199" xr:uid="{15DE5EED-FBC0-48D5-9968-F350F9AA2EA6}"/>
    <cellStyle name="40% - Accent5 48" xfId="723" xr:uid="{08F4C8DD-DCAC-444A-AD4F-B53F200CCC22}"/>
    <cellStyle name="40% - Accent5 48 2" xfId="5872" xr:uid="{33B2C070-8A41-4028-B2D7-5212FD6B53E3}"/>
    <cellStyle name="40% - Accent5 48 2 2" xfId="13629" xr:uid="{A83C429B-B7C3-4B48-B250-A505F0C8423B}"/>
    <cellStyle name="40% - Accent5 48 2 2 2" xfId="32639" xr:uid="{018A530A-1224-4344-A7FB-36E950BD7FB6}"/>
    <cellStyle name="40% - Accent5 48 2 2 3" xfId="47773" xr:uid="{2BAE8A36-046C-4710-B402-08C4BCBCDFBD}"/>
    <cellStyle name="40% - Accent5 48 2 3" xfId="25095" xr:uid="{A1D78ABE-3562-4E27-A7FD-C71833317A80}"/>
    <cellStyle name="40% - Accent5 48 2 4" xfId="40229" xr:uid="{D8ECCD6E-AAC5-4883-9CB3-360B54FEF4DA}"/>
    <cellStyle name="40% - Accent5 48 3" xfId="3377" xr:uid="{A15AE186-C8F5-46DC-8850-6EE2FF63931A}"/>
    <cellStyle name="40% - Accent5 48 3 2" xfId="11140" xr:uid="{5145C1DC-6CC5-42E7-A3E0-4C6A3306AD4C}"/>
    <cellStyle name="40% - Accent5 48 3 2 2" xfId="30165" xr:uid="{65A7C0B3-9106-49F0-B045-CDED81EA3CB6}"/>
    <cellStyle name="40% - Accent5 48 3 2 3" xfId="45299" xr:uid="{58926228-D312-4A08-B8F3-62091EEB9C09}"/>
    <cellStyle name="40% - Accent5 48 3 3" xfId="22621" xr:uid="{4ED91A12-FDDF-4722-B843-7DF1A134A63D}"/>
    <cellStyle name="40% - Accent5 48 3 4" xfId="37755" xr:uid="{1E23F8D5-4E4F-42A6-A719-29A492D2AF90}"/>
    <cellStyle name="40% - Accent5 48 4" xfId="8514" xr:uid="{EDDC3A05-4235-4ED1-8882-606A18739CDC}"/>
    <cellStyle name="40% - Accent5 48 4 2" xfId="27623" xr:uid="{BEAAC05C-E77C-451A-8B69-6846919009BF}"/>
    <cellStyle name="40% - Accent5 48 4 3" xfId="42757" xr:uid="{1611DCF0-C379-40C2-A58C-02524AC02AC9}"/>
    <cellStyle name="40% - Accent5 48 5" xfId="20079" xr:uid="{9104A660-3653-41FA-93F1-99FB984D09D0}"/>
    <cellStyle name="40% - Accent5 48 6" xfId="35213" xr:uid="{3F231D56-352C-4B54-9187-204C3F33B4BA}"/>
    <cellStyle name="40% - Accent5 49" xfId="737" xr:uid="{7F7DC11B-2123-456B-B3DB-6DDC25B9FC36}"/>
    <cellStyle name="40% - Accent5 49 2" xfId="5886" xr:uid="{1F15CA73-05A7-46B0-9BC4-C735C51DC001}"/>
    <cellStyle name="40% - Accent5 49 2 2" xfId="13643" xr:uid="{7DC8C082-6983-47C7-AFF8-6EEEF5BC0B76}"/>
    <cellStyle name="40% - Accent5 49 2 2 2" xfId="32653" xr:uid="{A7FE0E2C-A4AE-4158-9C3C-B381A1A2C798}"/>
    <cellStyle name="40% - Accent5 49 2 2 3" xfId="47787" xr:uid="{D4EA3692-8835-43F8-A1D1-D5D606C7D41A}"/>
    <cellStyle name="40% - Accent5 49 2 3" xfId="25109" xr:uid="{40654FC1-037A-4B53-B412-633C88F2304B}"/>
    <cellStyle name="40% - Accent5 49 2 4" xfId="40243" xr:uid="{027FA479-33B2-4121-B716-8E245348073E}"/>
    <cellStyle name="40% - Accent5 49 3" xfId="3391" xr:uid="{BD2F0CB6-E606-4782-90DD-EC3C466E8156}"/>
    <cellStyle name="40% - Accent5 49 3 2" xfId="11154" xr:uid="{45773116-7702-4267-B98C-D7793FA70002}"/>
    <cellStyle name="40% - Accent5 49 3 2 2" xfId="30179" xr:uid="{CD1177B4-C9CC-457E-B772-E6B1E479AB37}"/>
    <cellStyle name="40% - Accent5 49 3 2 3" xfId="45313" xr:uid="{BD0B463D-C0DE-4A83-B6C8-DD1A85F4DE6C}"/>
    <cellStyle name="40% - Accent5 49 3 3" xfId="22635" xr:uid="{D25DDCDE-0B1C-40B0-9703-99F2B906003F}"/>
    <cellStyle name="40% - Accent5 49 3 4" xfId="37769" xr:uid="{BD4ABE2C-2505-4899-9220-F57565353AB0}"/>
    <cellStyle name="40% - Accent5 49 4" xfId="8528" xr:uid="{242E9FAD-A821-409F-B995-16C5E7B1A64E}"/>
    <cellStyle name="40% - Accent5 49 4 2" xfId="27637" xr:uid="{E606074A-3405-42E2-B2A0-2B6F35885314}"/>
    <cellStyle name="40% - Accent5 49 4 3" xfId="42771" xr:uid="{0F0F11BF-1F61-4DAA-9EB9-6A4AF5C4AF3E}"/>
    <cellStyle name="40% - Accent5 49 5" xfId="20093" xr:uid="{829B6F21-0DE2-4EA0-93BB-9B5ADF442A88}"/>
    <cellStyle name="40% - Accent5 49 6" xfId="35227" xr:uid="{838BD024-758E-4FFC-955E-E4DEE15E3A83}"/>
    <cellStyle name="40% - Accent5 5" xfId="121" xr:uid="{C46741DE-1F87-4C2D-AC0F-216FB1FECAF4}"/>
    <cellStyle name="40% - Accent5 5 2" xfId="5264" xr:uid="{594D47FE-5A4A-4CB7-BB1C-DBF685875D28}"/>
    <cellStyle name="40% - Accent5 5 2 2" xfId="13021" xr:uid="{B70F5B57-9870-4E38-A436-F9332DA8E653}"/>
    <cellStyle name="40% - Accent5 5 2 2 2" xfId="32031" xr:uid="{38AD554E-CD76-493C-BE55-59EF83230333}"/>
    <cellStyle name="40% - Accent5 5 2 2 3" xfId="47165" xr:uid="{93AD1294-6C11-4B5A-B9A0-1E99B157B77F}"/>
    <cellStyle name="40% - Accent5 5 2 3" xfId="24487" xr:uid="{B7EC3C0B-9E60-4974-9A0A-B5FFFFAFD725}"/>
    <cellStyle name="40% - Accent5 5 2 4" xfId="39621" xr:uid="{39C7BBBC-C76E-4E58-A005-7A2C2AEFD660}"/>
    <cellStyle name="40% - Accent5 5 3" xfId="2774" xr:uid="{3A7D6109-0B67-480F-9B50-66B07A08AF2C}"/>
    <cellStyle name="40% - Accent5 5 3 2" xfId="10537" xr:uid="{834717F9-9DD3-4BD7-9C3A-8DBA0FED681E}"/>
    <cellStyle name="40% - Accent5 5 3 2 2" xfId="29562" xr:uid="{93A9AEBB-F52F-4D76-97BE-7A3B84D81270}"/>
    <cellStyle name="40% - Accent5 5 3 2 3" xfId="44696" xr:uid="{181A6D8F-BBED-48BF-8B27-919CB9AF52DC}"/>
    <cellStyle name="40% - Accent5 5 3 3" xfId="22018" xr:uid="{FC0B02FA-E61A-44DF-9C96-C9C0DD3AE073}"/>
    <cellStyle name="40% - Accent5 5 3 4" xfId="37152" xr:uid="{B8D63F94-651B-408A-B5EA-4B53A79EA0B6}"/>
    <cellStyle name="40% - Accent5 5 4" xfId="7911" xr:uid="{5A1F43EC-3127-4841-BE87-0E7E215F5080}"/>
    <cellStyle name="40% - Accent5 5 4 2" xfId="27020" xr:uid="{5463D9CB-F384-4AF6-97A9-6AE5C4EA5AEC}"/>
    <cellStyle name="40% - Accent5 5 4 3" xfId="42154" xr:uid="{A8D4294E-1D42-4B78-B45F-6DF31942E858}"/>
    <cellStyle name="40% - Accent5 5 5" xfId="19476" xr:uid="{3C91F7E2-D02F-4312-9C2E-8856C685239C}"/>
    <cellStyle name="40% - Accent5 5 6" xfId="34610" xr:uid="{5AB9D535-FD98-400E-A1B9-8C173C614C75}"/>
    <cellStyle name="40% - Accent5 50" xfId="751" xr:uid="{9878F8D0-8C44-46C4-8055-8972CE499571}"/>
    <cellStyle name="40% - Accent5 50 2" xfId="5900" xr:uid="{F0C5069E-8583-4BC4-B061-3A58CBE17C11}"/>
    <cellStyle name="40% - Accent5 50 2 2" xfId="13657" xr:uid="{21046FB6-F1B1-403E-AD9E-E032F4ED720D}"/>
    <cellStyle name="40% - Accent5 50 2 2 2" xfId="32667" xr:uid="{CDC5D5F7-2F1A-40F0-A459-09B95E44D0D7}"/>
    <cellStyle name="40% - Accent5 50 2 2 3" xfId="47801" xr:uid="{775543D2-DF72-4B7E-B68F-3D1A18BAAE14}"/>
    <cellStyle name="40% - Accent5 50 2 3" xfId="25123" xr:uid="{611E3005-AB7A-4A53-A42D-470A6EDCC08D}"/>
    <cellStyle name="40% - Accent5 50 2 4" xfId="40257" xr:uid="{280FB26A-FAC5-4DD3-A5B5-76D86445205F}"/>
    <cellStyle name="40% - Accent5 50 3" xfId="3405" xr:uid="{414A605F-0876-40C3-8351-FDD025A3C1E5}"/>
    <cellStyle name="40% - Accent5 50 3 2" xfId="11168" xr:uid="{37AADD57-2918-4795-A14D-E990239754F4}"/>
    <cellStyle name="40% - Accent5 50 3 2 2" xfId="30193" xr:uid="{8CAD20E7-55AE-4E14-9591-C3668E194AEC}"/>
    <cellStyle name="40% - Accent5 50 3 2 3" xfId="45327" xr:uid="{9C1482C4-8C58-423B-9471-6E4E0F214C8D}"/>
    <cellStyle name="40% - Accent5 50 3 3" xfId="22649" xr:uid="{B6E348A9-4472-40D7-8D2E-9D292ECB3566}"/>
    <cellStyle name="40% - Accent5 50 3 4" xfId="37783" xr:uid="{D64B2A6F-0AE0-48CB-B967-87828D7D3035}"/>
    <cellStyle name="40% - Accent5 50 4" xfId="8542" xr:uid="{1FFB7BD0-6F3B-4F17-A3EB-7483C0EA2722}"/>
    <cellStyle name="40% - Accent5 50 4 2" xfId="27651" xr:uid="{2CBF7385-6749-4C9A-A4D0-4859EA8E8F97}"/>
    <cellStyle name="40% - Accent5 50 4 3" xfId="42785" xr:uid="{5F32ED0A-36FD-4F98-85DB-8BAF3A086414}"/>
    <cellStyle name="40% - Accent5 50 5" xfId="20107" xr:uid="{A3C98493-24A2-4AAC-BB51-D23DB2644693}"/>
    <cellStyle name="40% - Accent5 50 6" xfId="35241" xr:uid="{BEF94207-21CA-45B5-AE64-637A9A3F5B11}"/>
    <cellStyle name="40% - Accent5 51" xfId="765" xr:uid="{080364BA-D124-462E-AEDC-F830D341FCF3}"/>
    <cellStyle name="40% - Accent5 51 2" xfId="5914" xr:uid="{CE6FB8A4-72F3-486F-BA3E-B78A36F19704}"/>
    <cellStyle name="40% - Accent5 51 2 2" xfId="13671" xr:uid="{9B22AED0-B514-4820-A30C-87AF3049BB38}"/>
    <cellStyle name="40% - Accent5 51 2 2 2" xfId="32681" xr:uid="{6B4EBE82-50CC-436D-B6F6-98FD40683882}"/>
    <cellStyle name="40% - Accent5 51 2 2 3" xfId="47815" xr:uid="{9F19CDB6-2699-4A33-8ECD-DF6CEC314DE5}"/>
    <cellStyle name="40% - Accent5 51 2 3" xfId="25137" xr:uid="{BEC4E27A-29E7-4A49-9BE2-E080992C12ED}"/>
    <cellStyle name="40% - Accent5 51 2 4" xfId="40271" xr:uid="{A037AE53-6C02-4E3D-8249-EA0A84A258E1}"/>
    <cellStyle name="40% - Accent5 51 3" xfId="3419" xr:uid="{FC34E64D-C164-456B-99A9-F499E7F755FE}"/>
    <cellStyle name="40% - Accent5 51 3 2" xfId="11182" xr:uid="{25DA910C-890D-4A45-8728-A85A1EEBCA75}"/>
    <cellStyle name="40% - Accent5 51 3 2 2" xfId="30207" xr:uid="{D491DEF3-36B4-4F0F-9AEE-00F79B60DCB9}"/>
    <cellStyle name="40% - Accent5 51 3 2 3" xfId="45341" xr:uid="{516F1FFE-9F44-4DA3-BA39-D490CFD66646}"/>
    <cellStyle name="40% - Accent5 51 3 3" xfId="22663" xr:uid="{13959858-317C-465C-811E-D614F133EFAA}"/>
    <cellStyle name="40% - Accent5 51 3 4" xfId="37797" xr:uid="{F7950E0A-F41F-489B-ADA6-E4C636668792}"/>
    <cellStyle name="40% - Accent5 51 4" xfId="8556" xr:uid="{2FF16769-D9D7-4999-80E6-556CDF802811}"/>
    <cellStyle name="40% - Accent5 51 4 2" xfId="27665" xr:uid="{14029676-1E70-4CCF-8C48-D2F35EA5BCD3}"/>
    <cellStyle name="40% - Accent5 51 4 3" xfId="42799" xr:uid="{1CC95A1E-4ACC-4FC0-A685-66C20618ED9B}"/>
    <cellStyle name="40% - Accent5 51 5" xfId="20121" xr:uid="{B2FB0139-1384-4780-88E8-F1F0F0722B3E}"/>
    <cellStyle name="40% - Accent5 51 6" xfId="35255" xr:uid="{5933E78D-0F24-47D6-AA32-B9FCE7EF0A6B}"/>
    <cellStyle name="40% - Accent5 52" xfId="779" xr:uid="{697C2FD7-79E1-4F52-A441-0C10E64B8CD1}"/>
    <cellStyle name="40% - Accent5 52 2" xfId="5928" xr:uid="{EE6CFD2F-40E0-434E-A42D-38B55D9ED732}"/>
    <cellStyle name="40% - Accent5 52 2 2" xfId="13685" xr:uid="{1C8FE2E1-B0AD-4543-9311-9C08F4C7D4D8}"/>
    <cellStyle name="40% - Accent5 52 2 2 2" xfId="32695" xr:uid="{ADF59928-5C3B-4A5C-BC31-D2988B9B084F}"/>
    <cellStyle name="40% - Accent5 52 2 2 3" xfId="47829" xr:uid="{6EDC893E-2148-4FDF-8720-82CD3115F5B4}"/>
    <cellStyle name="40% - Accent5 52 2 3" xfId="25151" xr:uid="{AB3BCFDB-1FEE-44C9-860E-EEF9663DC0DD}"/>
    <cellStyle name="40% - Accent5 52 2 4" xfId="40285" xr:uid="{1D083DCD-DD3F-4786-8D45-625994429AFF}"/>
    <cellStyle name="40% - Accent5 52 3" xfId="3433" xr:uid="{3C047FCC-E17B-485D-906B-1CA6D5CE99BE}"/>
    <cellStyle name="40% - Accent5 52 3 2" xfId="11196" xr:uid="{72BE5052-93E8-4DC9-B7DE-BA153C556847}"/>
    <cellStyle name="40% - Accent5 52 3 2 2" xfId="30221" xr:uid="{835C777B-E5EF-4E04-9ED4-7F9ADA176FAF}"/>
    <cellStyle name="40% - Accent5 52 3 2 3" xfId="45355" xr:uid="{129FC5A3-8EFF-4651-BF1A-4CE4543A4EB4}"/>
    <cellStyle name="40% - Accent5 52 3 3" xfId="22677" xr:uid="{81BE1483-DA25-4A07-B9C7-2DF3CAC393D1}"/>
    <cellStyle name="40% - Accent5 52 3 4" xfId="37811" xr:uid="{80B8A049-C28A-4864-A963-EE3AF6659E95}"/>
    <cellStyle name="40% - Accent5 52 4" xfId="8570" xr:uid="{A8741EFB-3769-42BE-A0D0-C953C97327C3}"/>
    <cellStyle name="40% - Accent5 52 4 2" xfId="27679" xr:uid="{4EF6574B-50E2-451B-919E-7B9F0C12AB0F}"/>
    <cellStyle name="40% - Accent5 52 4 3" xfId="42813" xr:uid="{B159E96D-A8E1-4DA4-A94F-1B6397BEF879}"/>
    <cellStyle name="40% - Accent5 52 5" xfId="20135" xr:uid="{0D177196-3CFA-4497-BD51-B1ED5E15ED9D}"/>
    <cellStyle name="40% - Accent5 52 6" xfId="35269" xr:uid="{F42F4971-F8D4-4D1F-BA4E-CE8BC039C91A}"/>
    <cellStyle name="40% - Accent5 53" xfId="793" xr:uid="{12105847-6802-47FD-B42B-0EF832107EBD}"/>
    <cellStyle name="40% - Accent5 53 2" xfId="5942" xr:uid="{D2D408BC-DAEB-412B-B310-6028EA65A398}"/>
    <cellStyle name="40% - Accent5 53 2 2" xfId="13699" xr:uid="{8BDCF1ED-8C75-4491-9CE1-C3A30B2F3819}"/>
    <cellStyle name="40% - Accent5 53 2 2 2" xfId="32709" xr:uid="{51D20C05-BBA4-4376-9CF5-D07A67C74E1B}"/>
    <cellStyle name="40% - Accent5 53 2 2 3" xfId="47843" xr:uid="{3D0114E9-BBA9-4BA4-8D81-14F02081A44B}"/>
    <cellStyle name="40% - Accent5 53 2 3" xfId="25165" xr:uid="{A6B62569-CB84-413E-B322-D913ED73D3EF}"/>
    <cellStyle name="40% - Accent5 53 2 4" xfId="40299" xr:uid="{C7DC845F-73A2-4889-9D2A-27A3BD6601FF}"/>
    <cellStyle name="40% - Accent5 53 3" xfId="3447" xr:uid="{FBAEE15E-C134-412A-8BD9-DDE4ABE795C4}"/>
    <cellStyle name="40% - Accent5 53 3 2" xfId="11210" xr:uid="{9A4B29D0-141E-4395-955A-640F9D8CFB49}"/>
    <cellStyle name="40% - Accent5 53 3 2 2" xfId="30235" xr:uid="{8BA46150-385D-4DF6-AAAC-9B006BDA13BE}"/>
    <cellStyle name="40% - Accent5 53 3 2 3" xfId="45369" xr:uid="{CC989511-9D4D-4828-B4D5-4E6FA52A446C}"/>
    <cellStyle name="40% - Accent5 53 3 3" xfId="22691" xr:uid="{147A360A-5DB1-486E-89B2-F17B6A48BFCD}"/>
    <cellStyle name="40% - Accent5 53 3 4" xfId="37825" xr:uid="{A3D569C7-47D7-4FAB-8F8C-1D8B00E282EC}"/>
    <cellStyle name="40% - Accent5 53 4" xfId="8584" xr:uid="{B586432C-D4DC-4641-935C-6241F6F3716D}"/>
    <cellStyle name="40% - Accent5 53 4 2" xfId="27693" xr:uid="{D912BC60-A947-46AC-8699-239F8849E5E7}"/>
    <cellStyle name="40% - Accent5 53 4 3" xfId="42827" xr:uid="{DC4D6A85-808E-4AA9-9E23-F9326A80BBFF}"/>
    <cellStyle name="40% - Accent5 53 5" xfId="20149" xr:uid="{6C41D26B-6542-4E80-A581-20A516B1D12F}"/>
    <cellStyle name="40% - Accent5 53 6" xfId="35283" xr:uid="{3AFD25C9-7B82-4C79-BD22-037837AE26BE}"/>
    <cellStyle name="40% - Accent5 54" xfId="807" xr:uid="{97500B3E-94A1-4440-83F2-90153FD281E8}"/>
    <cellStyle name="40% - Accent5 54 2" xfId="5956" xr:uid="{2B46D1A5-FCA2-4BA2-98EF-DD08F54CCAED}"/>
    <cellStyle name="40% - Accent5 54 2 2" xfId="13713" xr:uid="{A701F80A-AEEF-4245-9447-5173F2875404}"/>
    <cellStyle name="40% - Accent5 54 2 2 2" xfId="32723" xr:uid="{07AFA13E-7013-4FB5-B543-F22EF64AB884}"/>
    <cellStyle name="40% - Accent5 54 2 2 3" xfId="47857" xr:uid="{77848430-FCFE-44D8-9081-DA067F76B0D7}"/>
    <cellStyle name="40% - Accent5 54 2 3" xfId="25179" xr:uid="{A2FAC1FA-A823-40BD-8659-3323C2B173B8}"/>
    <cellStyle name="40% - Accent5 54 2 4" xfId="40313" xr:uid="{D48ACED7-9848-49D4-9544-6846FD707E35}"/>
    <cellStyle name="40% - Accent5 54 3" xfId="3461" xr:uid="{C254E05D-5007-4008-A175-5FD8080E0769}"/>
    <cellStyle name="40% - Accent5 54 3 2" xfId="11224" xr:uid="{C271818A-C672-4A02-A56F-10472333EAC8}"/>
    <cellStyle name="40% - Accent5 54 3 2 2" xfId="30249" xr:uid="{FB4473CC-1E1F-4CB2-8329-1DBA7F0E3607}"/>
    <cellStyle name="40% - Accent5 54 3 2 3" xfId="45383" xr:uid="{830B14DF-FBA0-4321-885A-F36051836707}"/>
    <cellStyle name="40% - Accent5 54 3 3" xfId="22705" xr:uid="{D53C5F4F-69A7-4920-B4F8-1110E3061009}"/>
    <cellStyle name="40% - Accent5 54 3 4" xfId="37839" xr:uid="{DD45E1AF-C767-49C7-AF52-D9F872BD8D9C}"/>
    <cellStyle name="40% - Accent5 54 4" xfId="8598" xr:uid="{474BAFC2-8C94-4943-B1AC-30AEDD824CF3}"/>
    <cellStyle name="40% - Accent5 54 4 2" xfId="27707" xr:uid="{21C50FEB-02F0-4424-8C03-185A98A66673}"/>
    <cellStyle name="40% - Accent5 54 4 3" xfId="42841" xr:uid="{BAE6091E-1A94-468B-A092-20B64EB9775A}"/>
    <cellStyle name="40% - Accent5 54 5" xfId="20163" xr:uid="{E3916685-898F-43B4-A7F0-3BBAC4543C18}"/>
    <cellStyle name="40% - Accent5 54 6" xfId="35297" xr:uid="{B8A50AC6-2BAF-4821-8BD9-FDF428044E02}"/>
    <cellStyle name="40% - Accent5 55" xfId="821" xr:uid="{F739039A-0F30-414F-8A3E-4D633C492DA9}"/>
    <cellStyle name="40% - Accent5 55 2" xfId="5970" xr:uid="{6DD185AB-1F30-4597-AED1-0A29FF883457}"/>
    <cellStyle name="40% - Accent5 55 2 2" xfId="13727" xr:uid="{35E3894D-EBE3-4B69-83CE-39F1EF9DE7E7}"/>
    <cellStyle name="40% - Accent5 55 2 2 2" xfId="32737" xr:uid="{FAF7C098-F65F-4FAC-81A2-5DE7503A4E38}"/>
    <cellStyle name="40% - Accent5 55 2 2 3" xfId="47871" xr:uid="{06CDD4A6-1180-45F5-B717-DCD94BD47188}"/>
    <cellStyle name="40% - Accent5 55 2 3" xfId="25193" xr:uid="{FD9247EF-BB8C-4EED-843A-33956FB2F7E0}"/>
    <cellStyle name="40% - Accent5 55 2 4" xfId="40327" xr:uid="{F709F6BD-8C86-4813-BF5C-05399F64E0F9}"/>
    <cellStyle name="40% - Accent5 55 3" xfId="3475" xr:uid="{BB5319B2-2770-4C84-B1E8-F6271DFEB936}"/>
    <cellStyle name="40% - Accent5 55 3 2" xfId="11238" xr:uid="{0E56FDE4-C107-4C84-9F3E-FD9F26806937}"/>
    <cellStyle name="40% - Accent5 55 3 2 2" xfId="30263" xr:uid="{F2234626-D1D5-4E5A-8A59-395D697FBAD2}"/>
    <cellStyle name="40% - Accent5 55 3 2 3" xfId="45397" xr:uid="{CA89DC0E-5402-40AD-B522-54B7A7FBFDB3}"/>
    <cellStyle name="40% - Accent5 55 3 3" xfId="22719" xr:uid="{2FA0491B-16BA-4FA8-81E8-39F10A24F901}"/>
    <cellStyle name="40% - Accent5 55 3 4" xfId="37853" xr:uid="{64B7F87A-3F99-44D1-9693-8AED87194FB2}"/>
    <cellStyle name="40% - Accent5 55 4" xfId="8612" xr:uid="{12B73D78-EC5D-4759-87F5-F279CB622561}"/>
    <cellStyle name="40% - Accent5 55 4 2" xfId="27721" xr:uid="{9B482577-07EE-4BDA-93A8-022A42974B97}"/>
    <cellStyle name="40% - Accent5 55 4 3" xfId="42855" xr:uid="{78052517-8AA4-405D-BA84-83A729D35CF8}"/>
    <cellStyle name="40% - Accent5 55 5" xfId="20177" xr:uid="{425FDA3C-07E0-45E7-B5B3-0F6156DD603B}"/>
    <cellStyle name="40% - Accent5 55 6" xfId="35311" xr:uid="{04B56C8F-61C0-45F1-B857-1A8F29303A6C}"/>
    <cellStyle name="40% - Accent5 56" xfId="835" xr:uid="{62EE5112-4F96-4F18-B28F-2BEC27C6B66F}"/>
    <cellStyle name="40% - Accent5 56 2" xfId="5984" xr:uid="{6F58CE5A-68F8-48A1-AB3C-14523B822870}"/>
    <cellStyle name="40% - Accent5 56 2 2" xfId="13741" xr:uid="{A26B1E32-1FD3-4C27-B713-D48A2618BC3F}"/>
    <cellStyle name="40% - Accent5 56 2 2 2" xfId="32751" xr:uid="{A6AF02A5-1A00-40F0-B3D0-E0C7DFEEB988}"/>
    <cellStyle name="40% - Accent5 56 2 2 3" xfId="47885" xr:uid="{26BF4546-EBC6-45A6-825C-3419712D8F00}"/>
    <cellStyle name="40% - Accent5 56 2 3" xfId="25207" xr:uid="{DFED2892-D7F9-4B74-8A6C-B266B61C4238}"/>
    <cellStyle name="40% - Accent5 56 2 4" xfId="40341" xr:uid="{22E33881-49D6-4CF3-91FE-1BC6EE7BC39D}"/>
    <cellStyle name="40% - Accent5 56 3" xfId="3489" xr:uid="{9C3FD8DC-5099-4129-86CD-97B9181CB1E8}"/>
    <cellStyle name="40% - Accent5 56 3 2" xfId="11252" xr:uid="{0EBF2F1B-E3FA-46B2-8206-36325722ED09}"/>
    <cellStyle name="40% - Accent5 56 3 2 2" xfId="30277" xr:uid="{52957EA1-0F28-40D6-94E6-89B31314D62D}"/>
    <cellStyle name="40% - Accent5 56 3 2 3" xfId="45411" xr:uid="{E9F29761-E3EC-4BB7-A41B-EEFEDBC3CFEB}"/>
    <cellStyle name="40% - Accent5 56 3 3" xfId="22733" xr:uid="{C182929D-DC38-4D18-9B67-8AE18DA0EAFD}"/>
    <cellStyle name="40% - Accent5 56 3 4" xfId="37867" xr:uid="{8E4A9CBC-2B64-408D-8D1C-BED913B86594}"/>
    <cellStyle name="40% - Accent5 56 4" xfId="8626" xr:uid="{22BC7716-A1EE-403C-84EC-07A30BCEFB51}"/>
    <cellStyle name="40% - Accent5 56 4 2" xfId="27735" xr:uid="{FC862933-9FB3-469B-9C5D-90AE948BD5D7}"/>
    <cellStyle name="40% - Accent5 56 4 3" xfId="42869" xr:uid="{555FCA2A-6737-4B12-90C6-52E7F5F1E1ED}"/>
    <cellStyle name="40% - Accent5 56 5" xfId="20191" xr:uid="{2A1ED1E0-E92F-40CE-9680-B7022D799535}"/>
    <cellStyle name="40% - Accent5 56 6" xfId="35325" xr:uid="{57250546-9E7E-4170-962D-9B034D7D92A6}"/>
    <cellStyle name="40% - Accent5 57" xfId="849" xr:uid="{46A87221-500F-4246-857F-8DC14D35D8CC}"/>
    <cellStyle name="40% - Accent5 57 2" xfId="5998" xr:uid="{5476AF1B-4A64-4393-89E3-EB28CFEEA050}"/>
    <cellStyle name="40% - Accent5 57 2 2" xfId="13755" xr:uid="{2934F7B1-FFF0-49FA-8414-55342B40EB29}"/>
    <cellStyle name="40% - Accent5 57 2 2 2" xfId="32765" xr:uid="{7027ED02-BFAF-4C93-9324-D59345AE4751}"/>
    <cellStyle name="40% - Accent5 57 2 2 3" xfId="47899" xr:uid="{B246F93C-53B5-495D-B57E-70047D73B852}"/>
    <cellStyle name="40% - Accent5 57 2 3" xfId="25221" xr:uid="{E810A3AC-93EB-45E8-8826-45FEFC7D7056}"/>
    <cellStyle name="40% - Accent5 57 2 4" xfId="40355" xr:uid="{CCE81E79-25D8-4D0C-ACBA-0B0E3C55A94F}"/>
    <cellStyle name="40% - Accent5 57 3" xfId="3503" xr:uid="{09A717FE-DCD3-4378-8D3E-AD3321BB1840}"/>
    <cellStyle name="40% - Accent5 57 3 2" xfId="11266" xr:uid="{9CA5B613-41B5-4B6E-B506-0D7167D11543}"/>
    <cellStyle name="40% - Accent5 57 3 2 2" xfId="30291" xr:uid="{65AF2578-9BFC-4F24-8789-BD5A53E6554C}"/>
    <cellStyle name="40% - Accent5 57 3 2 3" xfId="45425" xr:uid="{1B28EA43-9ED1-49FE-8B5B-634034BB5F45}"/>
    <cellStyle name="40% - Accent5 57 3 3" xfId="22747" xr:uid="{39E2365D-41B9-4DCF-A623-C13BBE471B02}"/>
    <cellStyle name="40% - Accent5 57 3 4" xfId="37881" xr:uid="{45A00D85-E0FC-40EF-B757-660847B4A4B2}"/>
    <cellStyle name="40% - Accent5 57 4" xfId="8640" xr:uid="{8FFE0983-329B-4B5C-AEAF-2E1DDD75764D}"/>
    <cellStyle name="40% - Accent5 57 4 2" xfId="27749" xr:uid="{8D97184D-71EE-43D3-BA42-C98F4F1769C8}"/>
    <cellStyle name="40% - Accent5 57 4 3" xfId="42883" xr:uid="{3A6E0943-E2C1-4A34-A920-4C4E1363A3ED}"/>
    <cellStyle name="40% - Accent5 57 5" xfId="20205" xr:uid="{2093D185-95E2-4121-BF17-6B3AECB10EDD}"/>
    <cellStyle name="40% - Accent5 57 6" xfId="35339" xr:uid="{2195462A-42EB-48D6-8040-6C8B5F43855E}"/>
    <cellStyle name="40% - Accent5 58" xfId="863" xr:uid="{FA9A332C-686E-4C8D-A4B0-2B748FC8239B}"/>
    <cellStyle name="40% - Accent5 58 2" xfId="6012" xr:uid="{BA18D189-2DD6-421B-8221-8F254DC10362}"/>
    <cellStyle name="40% - Accent5 58 2 2" xfId="13769" xr:uid="{B0E3E938-249B-4C2F-893E-DA1CDC94CF84}"/>
    <cellStyle name="40% - Accent5 58 2 2 2" xfId="32779" xr:uid="{9AA0C2CF-23CE-49F1-8C58-01FFFFF09E81}"/>
    <cellStyle name="40% - Accent5 58 2 2 3" xfId="47913" xr:uid="{32EF1906-C5BC-49F7-9F75-6EAFE18597BF}"/>
    <cellStyle name="40% - Accent5 58 2 3" xfId="25235" xr:uid="{6A23A0E8-23D9-42D9-9738-1CB4A28CCF65}"/>
    <cellStyle name="40% - Accent5 58 2 4" xfId="40369" xr:uid="{03088A7F-F315-48AC-A89F-74E8D24BF7D5}"/>
    <cellStyle name="40% - Accent5 58 3" xfId="3517" xr:uid="{0A8DD0D9-1400-4323-9B9D-8F06B5DB5A25}"/>
    <cellStyle name="40% - Accent5 58 3 2" xfId="11280" xr:uid="{14EED267-8AB6-49C8-912A-30B4AAA6A241}"/>
    <cellStyle name="40% - Accent5 58 3 2 2" xfId="30305" xr:uid="{BF5CFB93-8F42-4341-814A-616660E312EB}"/>
    <cellStyle name="40% - Accent5 58 3 2 3" xfId="45439" xr:uid="{D2F2695B-8090-45E0-B3EE-996EA0CD17DB}"/>
    <cellStyle name="40% - Accent5 58 3 3" xfId="22761" xr:uid="{2B9D9B3A-9D30-4C7E-9608-59FB37288203}"/>
    <cellStyle name="40% - Accent5 58 3 4" xfId="37895" xr:uid="{F68AF669-BFBB-4641-8F01-0005BF42A00D}"/>
    <cellStyle name="40% - Accent5 58 4" xfId="8654" xr:uid="{0EB8E610-D348-429B-8EEF-31BBAF57D791}"/>
    <cellStyle name="40% - Accent5 58 4 2" xfId="27763" xr:uid="{2AC1B2C4-8112-45B9-B012-A5626DE3BC49}"/>
    <cellStyle name="40% - Accent5 58 4 3" xfId="42897" xr:uid="{45876B02-19E5-489F-B93E-DB3761CC117E}"/>
    <cellStyle name="40% - Accent5 58 5" xfId="20219" xr:uid="{C02CE426-E68D-4953-8B6B-5582A681E02A}"/>
    <cellStyle name="40% - Accent5 58 6" xfId="35353" xr:uid="{88357177-021F-4B84-B42C-5D50456E39B2}"/>
    <cellStyle name="40% - Accent5 59" xfId="877" xr:uid="{08998757-D8A3-4F54-B9D2-DCB88872FF32}"/>
    <cellStyle name="40% - Accent5 59 2" xfId="6026" xr:uid="{950F4C9E-CF78-4BD0-9B9C-8B4C0AE5D0ED}"/>
    <cellStyle name="40% - Accent5 59 2 2" xfId="13783" xr:uid="{0DFC4771-48E1-43AF-A1D6-4E894F016134}"/>
    <cellStyle name="40% - Accent5 59 2 2 2" xfId="32793" xr:uid="{FFF2A507-728D-4F7B-8766-262DA5ECDB2D}"/>
    <cellStyle name="40% - Accent5 59 2 2 3" xfId="47927" xr:uid="{21DBB9B9-870B-4332-8A79-07EC83503B9B}"/>
    <cellStyle name="40% - Accent5 59 2 3" xfId="25249" xr:uid="{B62415E9-D941-442C-9EBC-C310ED248501}"/>
    <cellStyle name="40% - Accent5 59 2 4" xfId="40383" xr:uid="{F2F0DAC4-871D-433E-9E0E-EB53ACE7E20A}"/>
    <cellStyle name="40% - Accent5 59 3" xfId="3531" xr:uid="{F9FBBF0D-8C5D-4B3D-9314-C614C3B2104B}"/>
    <cellStyle name="40% - Accent5 59 3 2" xfId="11294" xr:uid="{C6876A5F-4E7F-47AA-BED4-F896D77E1D0E}"/>
    <cellStyle name="40% - Accent5 59 3 2 2" xfId="30319" xr:uid="{3B04FE4E-DFB8-4FAB-B419-AE5741AF7E35}"/>
    <cellStyle name="40% - Accent5 59 3 2 3" xfId="45453" xr:uid="{15461381-D633-46CC-8F85-A502AE32C709}"/>
    <cellStyle name="40% - Accent5 59 3 3" xfId="22775" xr:uid="{EFED1054-1B04-4728-80AA-813D9F08994B}"/>
    <cellStyle name="40% - Accent5 59 3 4" xfId="37909" xr:uid="{8C7C00EB-8530-4FA5-B791-1431ED56A7B2}"/>
    <cellStyle name="40% - Accent5 59 4" xfId="8668" xr:uid="{DD1C7DCB-73DC-4DCC-ABD3-4064E28877F8}"/>
    <cellStyle name="40% - Accent5 59 4 2" xfId="27777" xr:uid="{218BE991-0023-4792-AACD-BD6EA6D49BAE}"/>
    <cellStyle name="40% - Accent5 59 4 3" xfId="42911" xr:uid="{7D863801-3270-4C3B-8A91-203D27507424}"/>
    <cellStyle name="40% - Accent5 59 5" xfId="20233" xr:uid="{A3E2E1D7-0B56-47D8-97FB-855EB3594CD4}"/>
    <cellStyle name="40% - Accent5 59 6" xfId="35367" xr:uid="{A409EB1C-111A-4BBC-BDC5-95AA09240675}"/>
    <cellStyle name="40% - Accent5 6" xfId="135" xr:uid="{D4ABFC2C-30C5-4D06-B52F-5D8A625E2BCF}"/>
    <cellStyle name="40% - Accent5 6 2" xfId="5278" xr:uid="{C1B7A871-B771-4BF6-8DC8-1EC9CE51F4A2}"/>
    <cellStyle name="40% - Accent5 6 2 2" xfId="13035" xr:uid="{28E16146-8A63-4615-B23C-A20D15D77984}"/>
    <cellStyle name="40% - Accent5 6 2 2 2" xfId="32045" xr:uid="{2BD3D567-E391-4DC0-B65B-792F3441765C}"/>
    <cellStyle name="40% - Accent5 6 2 2 3" xfId="47179" xr:uid="{B4D70CEE-7065-459E-8BD6-1ABCC8EFFC5E}"/>
    <cellStyle name="40% - Accent5 6 2 3" xfId="24501" xr:uid="{E6E1D252-D8B9-4BE4-9D58-714198274995}"/>
    <cellStyle name="40% - Accent5 6 2 4" xfId="39635" xr:uid="{77332810-626B-4F4D-92EA-FA94ABAA24C5}"/>
    <cellStyle name="40% - Accent5 6 3" xfId="2788" xr:uid="{4831AB3F-DE10-4EEB-B34E-FB8D8E4EB1F8}"/>
    <cellStyle name="40% - Accent5 6 3 2" xfId="10551" xr:uid="{F33F8C3A-E5C6-4589-BC92-0CCC67B9ED3B}"/>
    <cellStyle name="40% - Accent5 6 3 2 2" xfId="29576" xr:uid="{9E27DA33-134B-4359-90F0-0D6E52A7C56A}"/>
    <cellStyle name="40% - Accent5 6 3 2 3" xfId="44710" xr:uid="{9B3D7350-F549-435E-B944-5746AD9AE1D6}"/>
    <cellStyle name="40% - Accent5 6 3 3" xfId="22032" xr:uid="{BC6E8593-80C0-4A6D-B1CF-ECB78C8279E5}"/>
    <cellStyle name="40% - Accent5 6 3 4" xfId="37166" xr:uid="{7610000C-414B-4B6F-BFA2-2C8C280D5DE4}"/>
    <cellStyle name="40% - Accent5 6 4" xfId="7925" xr:uid="{8B973693-61AC-48FB-96A1-58CCF71A3C39}"/>
    <cellStyle name="40% - Accent5 6 4 2" xfId="27034" xr:uid="{CFCC945F-22CC-4FC1-AD47-EB114A3F0D94}"/>
    <cellStyle name="40% - Accent5 6 4 3" xfId="42168" xr:uid="{56CF578B-8981-4DD8-9A0C-24D27CC59F23}"/>
    <cellStyle name="40% - Accent5 6 5" xfId="19490" xr:uid="{373B5504-AD06-450F-80BE-769A41E05FB6}"/>
    <cellStyle name="40% - Accent5 6 6" xfId="34624" xr:uid="{A4B26D7A-3F14-46E4-90FC-41DEA55B3507}"/>
    <cellStyle name="40% - Accent5 60" xfId="891" xr:uid="{889EF3C2-935A-44CB-B7AD-67A32385B659}"/>
    <cellStyle name="40% - Accent5 60 2" xfId="6040" xr:uid="{5FD227EF-4B79-4D04-80A2-84679B2A4BD7}"/>
    <cellStyle name="40% - Accent5 60 2 2" xfId="13797" xr:uid="{3E211FBD-0263-4E4F-9676-239BA733D42C}"/>
    <cellStyle name="40% - Accent5 60 2 2 2" xfId="32807" xr:uid="{DD726356-07D3-4FC4-AFAE-523298D99E99}"/>
    <cellStyle name="40% - Accent5 60 2 2 3" xfId="47941" xr:uid="{78961DDB-49CC-4380-9041-8CB981B9EED7}"/>
    <cellStyle name="40% - Accent5 60 2 3" xfId="25263" xr:uid="{5C32FBBA-5C6D-4958-9B3E-D75010B77A1F}"/>
    <cellStyle name="40% - Accent5 60 2 4" xfId="40397" xr:uid="{4D0AB377-A782-4671-8879-3600EB015DBE}"/>
    <cellStyle name="40% - Accent5 60 3" xfId="3545" xr:uid="{7B566676-0356-4A95-8251-AF5BA1DF2261}"/>
    <cellStyle name="40% - Accent5 60 3 2" xfId="11308" xr:uid="{A16BF5B2-7EC0-48BA-9795-E161221F51AD}"/>
    <cellStyle name="40% - Accent5 60 3 2 2" xfId="30333" xr:uid="{B63E8AD6-0DD0-4971-8E77-1D09FB684B09}"/>
    <cellStyle name="40% - Accent5 60 3 2 3" xfId="45467" xr:uid="{B71BA169-EEC5-4773-8DD3-273C3E983A48}"/>
    <cellStyle name="40% - Accent5 60 3 3" xfId="22789" xr:uid="{AAB86DB6-8A11-4999-9DD4-5716839B6ED2}"/>
    <cellStyle name="40% - Accent5 60 3 4" xfId="37923" xr:uid="{169B1312-E8E4-4F7A-B052-4B178408A992}"/>
    <cellStyle name="40% - Accent5 60 4" xfId="8682" xr:uid="{B71F6576-4677-47EF-9AFB-16FCC7708914}"/>
    <cellStyle name="40% - Accent5 60 4 2" xfId="27791" xr:uid="{344B2A0D-753B-4A11-9C46-C1FAB437621E}"/>
    <cellStyle name="40% - Accent5 60 4 3" xfId="42925" xr:uid="{D83E3E01-D506-427D-8EBB-7DCA7EA8DA3B}"/>
    <cellStyle name="40% - Accent5 60 5" xfId="20247" xr:uid="{019BC343-AEAB-4239-B74A-0EE2E1ED20C7}"/>
    <cellStyle name="40% - Accent5 60 6" xfId="35381" xr:uid="{F576DCD5-9D87-4948-B8BE-C62C43158691}"/>
    <cellStyle name="40% - Accent5 61" xfId="905" xr:uid="{DADE44E2-F412-4300-B3AA-091B5A58D72D}"/>
    <cellStyle name="40% - Accent5 61 2" xfId="6054" xr:uid="{DD1B0EB7-BFD6-4D18-AAFF-10569FC04F29}"/>
    <cellStyle name="40% - Accent5 61 2 2" xfId="13811" xr:uid="{EF32326D-D748-4945-9E02-03E6A4FDF475}"/>
    <cellStyle name="40% - Accent5 61 2 2 2" xfId="32821" xr:uid="{F8E0D3DF-1450-424A-ADC4-ED57CB70DABC}"/>
    <cellStyle name="40% - Accent5 61 2 2 3" xfId="47955" xr:uid="{EE8605A5-DE4D-4529-A730-EDF025959A93}"/>
    <cellStyle name="40% - Accent5 61 2 3" xfId="25277" xr:uid="{273E1F9F-E72F-4D6A-A8D4-F51D9EA8E70F}"/>
    <cellStyle name="40% - Accent5 61 2 4" xfId="40411" xr:uid="{BA193DDE-0B62-4A36-8004-BA909A39237D}"/>
    <cellStyle name="40% - Accent5 61 3" xfId="3559" xr:uid="{5966983E-93FD-49BD-9217-DD2318347431}"/>
    <cellStyle name="40% - Accent5 61 3 2" xfId="11322" xr:uid="{F356DB73-2F33-4FEB-B90F-43E8C4FE2CBD}"/>
    <cellStyle name="40% - Accent5 61 3 2 2" xfId="30347" xr:uid="{52E7959A-4447-4374-8C9B-705AF08D2C73}"/>
    <cellStyle name="40% - Accent5 61 3 2 3" xfId="45481" xr:uid="{F1DF99DD-6B12-48F1-A43F-960BEDF87235}"/>
    <cellStyle name="40% - Accent5 61 3 3" xfId="22803" xr:uid="{D6140377-887C-485F-BAF7-5BA30A933A71}"/>
    <cellStyle name="40% - Accent5 61 3 4" xfId="37937" xr:uid="{B7803157-4F7E-4CD8-834B-2B29A5DC6925}"/>
    <cellStyle name="40% - Accent5 61 4" xfId="8696" xr:uid="{CC692D46-234A-44B2-8A58-EFDC5CC40193}"/>
    <cellStyle name="40% - Accent5 61 4 2" xfId="27805" xr:uid="{3C9D8287-75B2-46CD-906B-8927E2CA25F2}"/>
    <cellStyle name="40% - Accent5 61 4 3" xfId="42939" xr:uid="{E9A92197-6F98-4501-A101-965322BE1758}"/>
    <cellStyle name="40% - Accent5 61 5" xfId="20261" xr:uid="{B8A0BCEC-5736-45D2-B8B1-9D4085A8E4CC}"/>
    <cellStyle name="40% - Accent5 61 6" xfId="35395" xr:uid="{35B39CD7-D121-4A58-85DD-8594241B265A}"/>
    <cellStyle name="40% - Accent5 62" xfId="919" xr:uid="{694334ED-E44E-406D-A7D2-9EF335999C56}"/>
    <cellStyle name="40% - Accent5 62 2" xfId="6068" xr:uid="{9A7F1982-D86A-475C-9AF5-2FD5EC233A4B}"/>
    <cellStyle name="40% - Accent5 62 2 2" xfId="13825" xr:uid="{CF6B0B53-513B-478B-8411-0B7480153110}"/>
    <cellStyle name="40% - Accent5 62 2 2 2" xfId="32835" xr:uid="{96FBF2E9-358D-4823-92CA-493DB8E1E000}"/>
    <cellStyle name="40% - Accent5 62 2 2 3" xfId="47969" xr:uid="{948E863C-785B-4BAF-81B7-5866484CC105}"/>
    <cellStyle name="40% - Accent5 62 2 3" xfId="25291" xr:uid="{DAD14802-7D9E-4C9F-BD37-EA4B0F7B4279}"/>
    <cellStyle name="40% - Accent5 62 2 4" xfId="40425" xr:uid="{D1E8BE47-E26A-43AC-874C-52C91FEBB1D9}"/>
    <cellStyle name="40% - Accent5 62 3" xfId="3573" xr:uid="{1F649358-4572-4050-AF16-26F5D2522ECE}"/>
    <cellStyle name="40% - Accent5 62 3 2" xfId="11336" xr:uid="{18477C46-8D3B-4F40-A161-BCB8FC5D6511}"/>
    <cellStyle name="40% - Accent5 62 3 2 2" xfId="30361" xr:uid="{34101BA1-99D3-48DF-AD40-840C172556F0}"/>
    <cellStyle name="40% - Accent5 62 3 2 3" xfId="45495" xr:uid="{D36F9F11-9CA9-4566-8CEC-A64C73F847FB}"/>
    <cellStyle name="40% - Accent5 62 3 3" xfId="22817" xr:uid="{324CAC80-ABF9-489F-8EE6-05037339C8ED}"/>
    <cellStyle name="40% - Accent5 62 3 4" xfId="37951" xr:uid="{467424D5-1FDE-49DC-8409-073FB37560D1}"/>
    <cellStyle name="40% - Accent5 62 4" xfId="8710" xr:uid="{C69DB6B2-4396-4DB0-9C06-D022F3F96F74}"/>
    <cellStyle name="40% - Accent5 62 4 2" xfId="27819" xr:uid="{D74F7E9C-EABD-4154-9B1A-19EED8D3A751}"/>
    <cellStyle name="40% - Accent5 62 4 3" xfId="42953" xr:uid="{7679A3CD-F2D7-410F-88BD-39A09076DBD3}"/>
    <cellStyle name="40% - Accent5 62 5" xfId="20275" xr:uid="{32815A6C-8352-4B35-964A-C244CE56C5A1}"/>
    <cellStyle name="40% - Accent5 62 6" xfId="35409" xr:uid="{5FBEDF67-C4A2-42F1-A776-DA8336A0CC50}"/>
    <cellStyle name="40% - Accent5 63" xfId="933" xr:uid="{D4D32CFE-6107-497A-B421-D98F496F4546}"/>
    <cellStyle name="40% - Accent5 63 2" xfId="6082" xr:uid="{B6C8B666-0821-47A3-866E-0B097D5C7426}"/>
    <cellStyle name="40% - Accent5 63 2 2" xfId="13839" xr:uid="{DADD19A3-382C-46D6-9DB4-EE3D1376D4E8}"/>
    <cellStyle name="40% - Accent5 63 2 2 2" xfId="32849" xr:uid="{FB9CE000-78A6-4E3C-AEC3-09677335EADE}"/>
    <cellStyle name="40% - Accent5 63 2 2 3" xfId="47983" xr:uid="{02B1637A-54C6-4E8D-A80F-3EF39AFA01B5}"/>
    <cellStyle name="40% - Accent5 63 2 3" xfId="25305" xr:uid="{27F4961B-E1A0-4B80-9088-D314B9222ECA}"/>
    <cellStyle name="40% - Accent5 63 2 4" xfId="40439" xr:uid="{BD8AD389-DF75-447B-9BB3-86262F6B3702}"/>
    <cellStyle name="40% - Accent5 63 3" xfId="3587" xr:uid="{56A5C927-F871-4F6F-91B8-3FCF3E22300A}"/>
    <cellStyle name="40% - Accent5 63 3 2" xfId="11350" xr:uid="{01154227-C750-498B-8F17-91F723B10FC0}"/>
    <cellStyle name="40% - Accent5 63 3 2 2" xfId="30375" xr:uid="{5F77ADBB-1860-4DC5-839C-5B84A05CD616}"/>
    <cellStyle name="40% - Accent5 63 3 2 3" xfId="45509" xr:uid="{CCE29C65-FECE-46C4-94B3-08744A54A162}"/>
    <cellStyle name="40% - Accent5 63 3 3" xfId="22831" xr:uid="{DDA0A7D5-62CF-4588-920E-280D7A3BDD64}"/>
    <cellStyle name="40% - Accent5 63 3 4" xfId="37965" xr:uid="{A421255C-77D7-4B95-BB71-BFA1029E3783}"/>
    <cellStyle name="40% - Accent5 63 4" xfId="8724" xr:uid="{6AF4A68F-B496-4DB2-9D7F-BE7AFA2D4AA5}"/>
    <cellStyle name="40% - Accent5 63 4 2" xfId="27833" xr:uid="{7B8C3488-F877-4826-92F9-B7EC2C0A277F}"/>
    <cellStyle name="40% - Accent5 63 4 3" xfId="42967" xr:uid="{B89FDA50-5D23-40D8-99FA-20F5ABB827D5}"/>
    <cellStyle name="40% - Accent5 63 5" xfId="20289" xr:uid="{94720443-7664-4637-B27F-8C9EB7B30CF9}"/>
    <cellStyle name="40% - Accent5 63 6" xfId="35423" xr:uid="{518B784B-9A06-4557-8DC0-F836310FCD02}"/>
    <cellStyle name="40% - Accent5 64" xfId="947" xr:uid="{66F74464-B061-4023-9BF9-9FB89A0FBA46}"/>
    <cellStyle name="40% - Accent5 64 2" xfId="6096" xr:uid="{B9ECC3AB-2EA3-48F0-90ED-8888C6D33B94}"/>
    <cellStyle name="40% - Accent5 64 2 2" xfId="13853" xr:uid="{17CB755B-0559-4ECB-B171-83E953EFF639}"/>
    <cellStyle name="40% - Accent5 64 2 2 2" xfId="32863" xr:uid="{C8CD8CD8-F5ED-4F91-A728-B00C7A2DED55}"/>
    <cellStyle name="40% - Accent5 64 2 2 3" xfId="47997" xr:uid="{CC889565-7E9A-4B9D-8519-7B93698A1355}"/>
    <cellStyle name="40% - Accent5 64 2 3" xfId="25319" xr:uid="{6ACC321D-AF2C-4652-8437-8C44540F53B4}"/>
    <cellStyle name="40% - Accent5 64 2 4" xfId="40453" xr:uid="{5C90D36E-29E8-4E21-BB4B-294F74E769A2}"/>
    <cellStyle name="40% - Accent5 64 3" xfId="3601" xr:uid="{F23C98AA-ADA5-4F7B-BB15-D4DEF34C4A00}"/>
    <cellStyle name="40% - Accent5 64 3 2" xfId="11364" xr:uid="{B3023BC0-2DF3-4477-B870-D9007E70FF85}"/>
    <cellStyle name="40% - Accent5 64 3 2 2" xfId="30389" xr:uid="{D8A64D6B-73C2-4C75-BF43-67800BA84683}"/>
    <cellStyle name="40% - Accent5 64 3 2 3" xfId="45523" xr:uid="{C06ACFCE-09D7-4CF9-94B7-4996F5E3827E}"/>
    <cellStyle name="40% - Accent5 64 3 3" xfId="22845" xr:uid="{3D1BC1ED-F55F-42FD-9D5D-C7DC0D3AF360}"/>
    <cellStyle name="40% - Accent5 64 3 4" xfId="37979" xr:uid="{577D1CF2-0624-48E2-8DFB-B7BDA3DCCF5D}"/>
    <cellStyle name="40% - Accent5 64 4" xfId="8738" xr:uid="{639D0E0F-1A80-4AC7-8C6C-9EE14194B621}"/>
    <cellStyle name="40% - Accent5 64 4 2" xfId="27847" xr:uid="{737EE539-7649-4F84-A2EA-DC5BB468B634}"/>
    <cellStyle name="40% - Accent5 64 4 3" xfId="42981" xr:uid="{4A24F51B-8B36-4C4A-9A43-F793D994AC15}"/>
    <cellStyle name="40% - Accent5 64 5" xfId="20303" xr:uid="{C49EBA33-4E0F-42E3-A154-9BB40F0944C7}"/>
    <cellStyle name="40% - Accent5 64 6" xfId="35437" xr:uid="{A83DA685-A5A3-447C-BC2D-DAECC565CA9C}"/>
    <cellStyle name="40% - Accent5 65" xfId="961" xr:uid="{593CE166-7E54-4356-B395-78AE5D533D1A}"/>
    <cellStyle name="40% - Accent5 65 2" xfId="6110" xr:uid="{E3A005A2-ECFE-42B7-87B2-96D3C78B23C9}"/>
    <cellStyle name="40% - Accent5 65 2 2" xfId="13867" xr:uid="{D9FDDB33-2BB4-4CB5-AE5E-DE379211ACA5}"/>
    <cellStyle name="40% - Accent5 65 2 2 2" xfId="32877" xr:uid="{957EEBA4-E512-4551-ADBE-A841A961727F}"/>
    <cellStyle name="40% - Accent5 65 2 2 3" xfId="48011" xr:uid="{70854628-877F-47DC-BF4D-309CC8C2C23B}"/>
    <cellStyle name="40% - Accent5 65 2 3" xfId="25333" xr:uid="{0EBE0C8E-19A6-4586-8C0C-707FBD47A0CB}"/>
    <cellStyle name="40% - Accent5 65 2 4" xfId="40467" xr:uid="{375A3AC9-A39B-4862-91D9-129461643F65}"/>
    <cellStyle name="40% - Accent5 65 3" xfId="3615" xr:uid="{8058A55F-CACF-4B3F-936A-4F8A74C883CD}"/>
    <cellStyle name="40% - Accent5 65 3 2" xfId="11378" xr:uid="{CD1AFF5B-EE77-4E51-BD25-062CE17CC4B0}"/>
    <cellStyle name="40% - Accent5 65 3 2 2" xfId="30403" xr:uid="{B04C92EF-8D7E-48F5-8AB0-B1494BF7AB45}"/>
    <cellStyle name="40% - Accent5 65 3 2 3" xfId="45537" xr:uid="{EDE914D6-92FA-4AC2-A54C-F38C14DD4A41}"/>
    <cellStyle name="40% - Accent5 65 3 3" xfId="22859" xr:uid="{145C8016-4755-4A6F-A247-3521ABF5221D}"/>
    <cellStyle name="40% - Accent5 65 3 4" xfId="37993" xr:uid="{9DEA5953-1BE6-454C-8EEF-5D6975B69CA0}"/>
    <cellStyle name="40% - Accent5 65 4" xfId="8752" xr:uid="{0A7989CB-1422-4EAD-B9F4-734B6885ED6B}"/>
    <cellStyle name="40% - Accent5 65 4 2" xfId="27861" xr:uid="{8974EB8E-9AFC-4ADF-A5E1-98A92E9B77DD}"/>
    <cellStyle name="40% - Accent5 65 4 3" xfId="42995" xr:uid="{1CAB0EC8-E806-47C5-972B-5E7DCCA38C0A}"/>
    <cellStyle name="40% - Accent5 65 5" xfId="20317" xr:uid="{DD359C9F-C0EE-4A9C-92B8-03B110D64BE5}"/>
    <cellStyle name="40% - Accent5 65 6" xfId="35451" xr:uid="{546FB40B-5AD5-4938-98FD-0368F21CBD44}"/>
    <cellStyle name="40% - Accent5 66" xfId="975" xr:uid="{0B93F196-1251-49CF-9008-1040EB683EDD}"/>
    <cellStyle name="40% - Accent5 66 2" xfId="6124" xr:uid="{4A0D63D8-FF63-429B-B4BB-D7E196E91D95}"/>
    <cellStyle name="40% - Accent5 66 2 2" xfId="13881" xr:uid="{974F18C8-DF6D-402B-A426-5D3A36F762FB}"/>
    <cellStyle name="40% - Accent5 66 2 2 2" xfId="32891" xr:uid="{0C54A2F0-2ED2-4B51-9891-6BAF91079457}"/>
    <cellStyle name="40% - Accent5 66 2 2 3" xfId="48025" xr:uid="{11BB09E1-8347-42E7-A8CE-5D9ACF84E3BE}"/>
    <cellStyle name="40% - Accent5 66 2 3" xfId="25347" xr:uid="{94B6B67F-E542-434C-90BF-A9774CE9F507}"/>
    <cellStyle name="40% - Accent5 66 2 4" xfId="40481" xr:uid="{4E535EC9-6784-422C-A0DD-D7C57F044427}"/>
    <cellStyle name="40% - Accent5 66 3" xfId="3629" xr:uid="{74FEC635-3A6E-4E65-B1F1-8D69C429FA33}"/>
    <cellStyle name="40% - Accent5 66 3 2" xfId="11392" xr:uid="{B0CF3D63-E876-450D-891F-AD03C4376240}"/>
    <cellStyle name="40% - Accent5 66 3 2 2" xfId="30417" xr:uid="{62D801CF-17E9-4E97-B00D-B415EAD29D77}"/>
    <cellStyle name="40% - Accent5 66 3 2 3" xfId="45551" xr:uid="{B0AB243B-A19F-4907-B019-68259F11943A}"/>
    <cellStyle name="40% - Accent5 66 3 3" xfId="22873" xr:uid="{01BB0E81-6ED3-42F5-B451-997868D62186}"/>
    <cellStyle name="40% - Accent5 66 3 4" xfId="38007" xr:uid="{D8739FE4-F3C3-4B19-A809-0D2B46076D06}"/>
    <cellStyle name="40% - Accent5 66 4" xfId="8766" xr:uid="{5C7077CB-C292-44FD-9FE0-B4E2F009D50B}"/>
    <cellStyle name="40% - Accent5 66 4 2" xfId="27875" xr:uid="{9415BDAA-36F3-4B0E-8C75-261D50CD2A28}"/>
    <cellStyle name="40% - Accent5 66 4 3" xfId="43009" xr:uid="{356CF3BC-CBF2-4D44-87BA-BBAB9792CFFC}"/>
    <cellStyle name="40% - Accent5 66 5" xfId="20331" xr:uid="{BC7CC065-C11F-4D7C-8B07-8BF62F038ABE}"/>
    <cellStyle name="40% - Accent5 66 6" xfId="35465" xr:uid="{07D5046E-36F2-4C24-806C-89CEAC46D11D}"/>
    <cellStyle name="40% - Accent5 67" xfId="989" xr:uid="{FECB5A2C-52CE-4C7A-9334-0FBE0C29436C}"/>
    <cellStyle name="40% - Accent5 67 2" xfId="6138" xr:uid="{0551B194-7ADD-42C7-A46A-DD89B1A53FF9}"/>
    <cellStyle name="40% - Accent5 67 2 2" xfId="13895" xr:uid="{068C6832-54B0-4FD2-B214-0ECCFEB1F233}"/>
    <cellStyle name="40% - Accent5 67 2 2 2" xfId="32905" xr:uid="{1742F19B-F46E-43FB-A0CB-E8EF3DC11C6E}"/>
    <cellStyle name="40% - Accent5 67 2 2 3" xfId="48039" xr:uid="{AFB8D386-5461-411A-ADDF-F071496A6C31}"/>
    <cellStyle name="40% - Accent5 67 2 3" xfId="25361" xr:uid="{E7EBFE47-5DB9-4BC7-AF47-C68BDE967114}"/>
    <cellStyle name="40% - Accent5 67 2 4" xfId="40495" xr:uid="{32C2775C-A7C6-40D1-805B-0D263CE439B4}"/>
    <cellStyle name="40% - Accent5 67 3" xfId="3643" xr:uid="{F077773D-371A-405E-9CF6-3AD16AD200B4}"/>
    <cellStyle name="40% - Accent5 67 3 2" xfId="11406" xr:uid="{EEB5977F-5A84-47E5-9B9F-73BC68630EFA}"/>
    <cellStyle name="40% - Accent5 67 3 2 2" xfId="30431" xr:uid="{EFD181A4-98A5-42FC-B191-4EF441ED7ADA}"/>
    <cellStyle name="40% - Accent5 67 3 2 3" xfId="45565" xr:uid="{289179D9-2694-4C5A-992C-9FB562FEEE4C}"/>
    <cellStyle name="40% - Accent5 67 3 3" xfId="22887" xr:uid="{FE9338BD-421C-4686-9FB5-4FFC780E3353}"/>
    <cellStyle name="40% - Accent5 67 3 4" xfId="38021" xr:uid="{0AE98434-7461-4902-8BFE-39A74E8DA2FE}"/>
    <cellStyle name="40% - Accent5 67 4" xfId="8780" xr:uid="{324027DD-6648-4685-A5E1-65105E2BECD2}"/>
    <cellStyle name="40% - Accent5 67 4 2" xfId="27889" xr:uid="{32A5F884-AB12-4E77-95DD-8CB16FB64EB1}"/>
    <cellStyle name="40% - Accent5 67 4 3" xfId="43023" xr:uid="{F107DBF7-7E37-4FBC-8627-340F34C6618F}"/>
    <cellStyle name="40% - Accent5 67 5" xfId="20345" xr:uid="{A21C30FE-EB5A-4F4F-8CBD-C96D84BC253F}"/>
    <cellStyle name="40% - Accent5 67 6" xfId="35479" xr:uid="{4A64479B-D47D-4182-BE96-EF4C1FD2F4DE}"/>
    <cellStyle name="40% - Accent5 68" xfId="1003" xr:uid="{9308B193-1697-49C7-B50E-327A4369DCCC}"/>
    <cellStyle name="40% - Accent5 68 2" xfId="6152" xr:uid="{8D2304C7-F5DB-41FC-9C78-700A8DF99DD1}"/>
    <cellStyle name="40% - Accent5 68 2 2" xfId="13909" xr:uid="{EE082167-891F-4914-8E2B-9219F25C30ED}"/>
    <cellStyle name="40% - Accent5 68 2 2 2" xfId="32919" xr:uid="{6808BA41-C498-4BF1-A277-3DF884D6662C}"/>
    <cellStyle name="40% - Accent5 68 2 2 3" xfId="48053" xr:uid="{71C832B0-749E-411F-9361-AE7CFE26213C}"/>
    <cellStyle name="40% - Accent5 68 2 3" xfId="25375" xr:uid="{B8F8D460-FB4B-455A-86FD-32156504D45B}"/>
    <cellStyle name="40% - Accent5 68 2 4" xfId="40509" xr:uid="{1D282258-5F18-4665-813C-3CB9960F0EFB}"/>
    <cellStyle name="40% - Accent5 68 3" xfId="3657" xr:uid="{42924D3C-3B3D-432B-B61E-9D6ABF46E89A}"/>
    <cellStyle name="40% - Accent5 68 3 2" xfId="11420" xr:uid="{DFF79664-A8E8-419D-B201-C75A25379B7F}"/>
    <cellStyle name="40% - Accent5 68 3 2 2" xfId="30445" xr:uid="{A0DC1FF0-E0AD-49C0-A1C4-5F34D9B4C8C0}"/>
    <cellStyle name="40% - Accent5 68 3 2 3" xfId="45579" xr:uid="{9AA26B4B-2805-42D1-89B5-76E4989A8509}"/>
    <cellStyle name="40% - Accent5 68 3 3" xfId="22901" xr:uid="{36E4F31E-C224-47F7-BCD1-811994558859}"/>
    <cellStyle name="40% - Accent5 68 3 4" xfId="38035" xr:uid="{6BCF575B-73AF-4371-A9B4-FA364B7EF508}"/>
    <cellStyle name="40% - Accent5 68 4" xfId="8794" xr:uid="{C1A29CEB-C9B9-4FC8-9969-A09D758C37DE}"/>
    <cellStyle name="40% - Accent5 68 4 2" xfId="27903" xr:uid="{1061AED1-E6A6-42C5-B86F-8735F415F1FA}"/>
    <cellStyle name="40% - Accent5 68 4 3" xfId="43037" xr:uid="{6C9803AF-AF60-4A75-9204-A6FAFBB683A0}"/>
    <cellStyle name="40% - Accent5 68 5" xfId="20359" xr:uid="{4AF4C69D-D1BD-4251-AF32-F598F7B5CF62}"/>
    <cellStyle name="40% - Accent5 68 6" xfId="35493" xr:uid="{2A089386-2543-4358-807F-9F1F4FD2C8C6}"/>
    <cellStyle name="40% - Accent5 69" xfId="1017" xr:uid="{A6082F86-10C4-460F-AE60-D38DDC0F2186}"/>
    <cellStyle name="40% - Accent5 69 2" xfId="6166" xr:uid="{9909F22E-B7FC-4462-A644-043A88C7C84C}"/>
    <cellStyle name="40% - Accent5 69 2 2" xfId="13923" xr:uid="{FE7DF882-8E6D-43FF-852D-2EBCF636E322}"/>
    <cellStyle name="40% - Accent5 69 2 2 2" xfId="32933" xr:uid="{5A7E00A9-09A1-4C06-9420-02CA3B44B9C0}"/>
    <cellStyle name="40% - Accent5 69 2 2 3" xfId="48067" xr:uid="{C708BDD2-1E69-498C-8D7D-D792174E390B}"/>
    <cellStyle name="40% - Accent5 69 2 3" xfId="25389" xr:uid="{5A56DF1C-F4D2-41DA-A2AA-92E811A9B1CD}"/>
    <cellStyle name="40% - Accent5 69 2 4" xfId="40523" xr:uid="{5AA39BEA-33ED-4C45-A732-53C6609EA878}"/>
    <cellStyle name="40% - Accent5 69 3" xfId="3671" xr:uid="{AAECFE94-83D1-4BC0-B8BF-6A207F0B4131}"/>
    <cellStyle name="40% - Accent5 69 3 2" xfId="11434" xr:uid="{4C014401-33CA-4F2B-8BD1-7B2B0EEED9B7}"/>
    <cellStyle name="40% - Accent5 69 3 2 2" xfId="30459" xr:uid="{B2ABD0C5-7E35-4C4C-A9EE-ADAE68F435C0}"/>
    <cellStyle name="40% - Accent5 69 3 2 3" xfId="45593" xr:uid="{A80F3C66-1F0A-4607-8E44-653F5E49C380}"/>
    <cellStyle name="40% - Accent5 69 3 3" xfId="22915" xr:uid="{586C7D92-48BA-46B3-8B12-270733FCFAF3}"/>
    <cellStyle name="40% - Accent5 69 3 4" xfId="38049" xr:uid="{E9D7F374-FF20-4371-A2D6-DA59C0F0C9E3}"/>
    <cellStyle name="40% - Accent5 69 4" xfId="8808" xr:uid="{2956DB26-7224-4223-A831-B46B42222429}"/>
    <cellStyle name="40% - Accent5 69 4 2" xfId="27917" xr:uid="{E327EA85-89A6-442C-9440-25F8324364F8}"/>
    <cellStyle name="40% - Accent5 69 4 3" xfId="43051" xr:uid="{1BC3AE03-9EBA-468D-8F72-FF57118D8DFE}"/>
    <cellStyle name="40% - Accent5 69 5" xfId="20373" xr:uid="{8DC348DC-A698-4415-8A76-146F3FD71D23}"/>
    <cellStyle name="40% - Accent5 69 6" xfId="35507" xr:uid="{D1AF0D11-A045-4A4C-93DA-B6E77D4E1D61}"/>
    <cellStyle name="40% - Accent5 7" xfId="149" xr:uid="{7FF0E694-025E-4463-BAAD-1C55C9CFBFAB}"/>
    <cellStyle name="40% - Accent5 7 2" xfId="5292" xr:uid="{0AE938E1-144B-4A8D-93CC-DAAF10ABDAEE}"/>
    <cellStyle name="40% - Accent5 7 2 2" xfId="13049" xr:uid="{C66DE31C-CD1D-4BBF-A770-F1F389FF7522}"/>
    <cellStyle name="40% - Accent5 7 2 2 2" xfId="32059" xr:uid="{BBAE0726-CE2F-4E02-AA44-ADE9841A30EE}"/>
    <cellStyle name="40% - Accent5 7 2 2 3" xfId="47193" xr:uid="{ADA817E0-7875-4C0A-805F-68A4607FC2D3}"/>
    <cellStyle name="40% - Accent5 7 2 3" xfId="24515" xr:uid="{E6B7232E-4A3A-4B89-81E8-B9788519194A}"/>
    <cellStyle name="40% - Accent5 7 2 4" xfId="39649" xr:uid="{1D6D8C9B-6D69-4BD1-91DA-76BE685CFACE}"/>
    <cellStyle name="40% - Accent5 7 3" xfId="2802" xr:uid="{2E71E958-8927-4A88-83D9-383AA6628E04}"/>
    <cellStyle name="40% - Accent5 7 3 2" xfId="10565" xr:uid="{ACE9C6BB-A669-49D9-BFA0-142CA8E913C4}"/>
    <cellStyle name="40% - Accent5 7 3 2 2" xfId="29590" xr:uid="{272ECC2F-CCFC-40E1-AA60-809A729EE7D9}"/>
    <cellStyle name="40% - Accent5 7 3 2 3" xfId="44724" xr:uid="{F5E87A26-4BF0-4674-9B5B-045CB6D01D4D}"/>
    <cellStyle name="40% - Accent5 7 3 3" xfId="22046" xr:uid="{22CD32FD-5262-4CF0-92B7-CC042DE6D59F}"/>
    <cellStyle name="40% - Accent5 7 3 4" xfId="37180" xr:uid="{D2ED61E3-D8C6-417F-9E9C-067CDE3FFA4A}"/>
    <cellStyle name="40% - Accent5 7 4" xfId="7939" xr:uid="{CE0C16A8-0B9C-4264-A60C-DC0B98292D89}"/>
    <cellStyle name="40% - Accent5 7 4 2" xfId="27048" xr:uid="{EE9B2FC7-87DD-4D28-B388-1918594CE3E9}"/>
    <cellStyle name="40% - Accent5 7 4 3" xfId="42182" xr:uid="{36C329B4-78C7-4CF5-9DBA-0BE283134712}"/>
    <cellStyle name="40% - Accent5 7 5" xfId="19504" xr:uid="{1D4AF54E-2CEA-4460-BCC4-FE23DD8EDAA3}"/>
    <cellStyle name="40% - Accent5 7 6" xfId="34638" xr:uid="{40C37982-D7D3-4E74-A889-0DC9D524BB83}"/>
    <cellStyle name="40% - Accent5 70" xfId="1031" xr:uid="{13A9F9CA-3DEB-4E43-83EB-BA02A543AFCA}"/>
    <cellStyle name="40% - Accent5 70 2" xfId="6180" xr:uid="{6FF395A9-032F-4809-A201-11C9C551152B}"/>
    <cellStyle name="40% - Accent5 70 2 2" xfId="13937" xr:uid="{86BF9D94-4F9B-4C5D-B9D1-38FD10F86E93}"/>
    <cellStyle name="40% - Accent5 70 2 2 2" xfId="32947" xr:uid="{65297D9D-0E48-4113-B448-E1E2B6F9F562}"/>
    <cellStyle name="40% - Accent5 70 2 2 3" xfId="48081" xr:uid="{9B6D292C-84F6-49E7-9C4F-46628C9EC5C3}"/>
    <cellStyle name="40% - Accent5 70 2 3" xfId="25403" xr:uid="{9A3AAD3C-5D1E-46B0-ABCD-7A163C0CADB2}"/>
    <cellStyle name="40% - Accent5 70 2 4" xfId="40537" xr:uid="{043A7DBB-BE65-44E6-8344-29B2A9F426E7}"/>
    <cellStyle name="40% - Accent5 70 3" xfId="3685" xr:uid="{D360BD0D-6053-4719-BDDF-D73EED1448B7}"/>
    <cellStyle name="40% - Accent5 70 3 2" xfId="11448" xr:uid="{5CB8460F-C7E0-4999-BC4C-EDD7E77D2E50}"/>
    <cellStyle name="40% - Accent5 70 3 2 2" xfId="30473" xr:uid="{199517B8-D503-49D8-9A5C-33344C0CFE03}"/>
    <cellStyle name="40% - Accent5 70 3 2 3" xfId="45607" xr:uid="{23EF11C3-0DD7-4342-A043-ACB136C8BA89}"/>
    <cellStyle name="40% - Accent5 70 3 3" xfId="22929" xr:uid="{67430638-4282-4483-8D56-0BC27CE6E431}"/>
    <cellStyle name="40% - Accent5 70 3 4" xfId="38063" xr:uid="{F796B1D8-77B9-4CBA-8DDE-4A064405AE79}"/>
    <cellStyle name="40% - Accent5 70 4" xfId="8822" xr:uid="{9384F2FC-8727-41B9-942E-7B63CC1A1799}"/>
    <cellStyle name="40% - Accent5 70 4 2" xfId="27931" xr:uid="{D319E578-C516-44E2-A267-EECB72DCFB1E}"/>
    <cellStyle name="40% - Accent5 70 4 3" xfId="43065" xr:uid="{EF8CAD59-EBAE-4863-9A8D-6D17F75488F8}"/>
    <cellStyle name="40% - Accent5 70 5" xfId="20387" xr:uid="{42C17837-CCAD-4858-9AD2-BF6C63ADC0CB}"/>
    <cellStyle name="40% - Accent5 70 6" xfId="35521" xr:uid="{38B5A95D-A4DE-486E-9477-282885A35E0B}"/>
    <cellStyle name="40% - Accent5 71" xfId="1045" xr:uid="{2EDAABC9-0693-4B5D-A2FF-E098F3D7703B}"/>
    <cellStyle name="40% - Accent5 71 2" xfId="6194" xr:uid="{FA768128-5463-40D3-8809-8C13632D67A0}"/>
    <cellStyle name="40% - Accent5 71 2 2" xfId="13951" xr:uid="{60A47CBE-C23C-4BC2-BEBB-B4D8D7071E71}"/>
    <cellStyle name="40% - Accent5 71 2 2 2" xfId="32961" xr:uid="{DCC6A465-8FD8-4B15-91A9-089B5D1117E7}"/>
    <cellStyle name="40% - Accent5 71 2 2 3" xfId="48095" xr:uid="{982A32AB-ABE0-4FD8-B963-AB0F3CC7B3A1}"/>
    <cellStyle name="40% - Accent5 71 2 3" xfId="25417" xr:uid="{E9ABAAEE-D9D3-440C-84DD-ABD5F4CA987C}"/>
    <cellStyle name="40% - Accent5 71 2 4" xfId="40551" xr:uid="{74F1883C-855B-4897-8663-1FCB4F733797}"/>
    <cellStyle name="40% - Accent5 71 3" xfId="3699" xr:uid="{7FC1497E-F05C-4715-8CBC-E00026702A8D}"/>
    <cellStyle name="40% - Accent5 71 3 2" xfId="11462" xr:uid="{458B3C4F-8F65-4193-9774-BB2BC6E41C35}"/>
    <cellStyle name="40% - Accent5 71 3 2 2" xfId="30487" xr:uid="{3EED535C-687A-43F0-BA4F-0182D4E76D31}"/>
    <cellStyle name="40% - Accent5 71 3 2 3" xfId="45621" xr:uid="{87CE807F-9BF7-49A7-B72C-875AD0F108EF}"/>
    <cellStyle name="40% - Accent5 71 3 3" xfId="22943" xr:uid="{4BB533AD-7297-49C8-983B-4807318C65F4}"/>
    <cellStyle name="40% - Accent5 71 3 4" xfId="38077" xr:uid="{7722A2EB-D79C-4244-836C-491D26155206}"/>
    <cellStyle name="40% - Accent5 71 4" xfId="8836" xr:uid="{797E5FA8-C549-4C26-9ED4-B06EF5A56912}"/>
    <cellStyle name="40% - Accent5 71 4 2" xfId="27945" xr:uid="{FF1C0C52-FA3E-47F1-B11B-4132879B0A0C}"/>
    <cellStyle name="40% - Accent5 71 4 3" xfId="43079" xr:uid="{E021E72E-66AE-4C53-ABA5-424C02401014}"/>
    <cellStyle name="40% - Accent5 71 5" xfId="20401" xr:uid="{C34A494A-C0F1-4863-BAE0-4D02908E89D6}"/>
    <cellStyle name="40% - Accent5 71 6" xfId="35535" xr:uid="{EA3FEF9C-34EE-464E-9D4E-C1A56E5A335B}"/>
    <cellStyle name="40% - Accent5 72" xfId="1059" xr:uid="{EF593BB5-D9C9-4B0D-8624-87F0C5DD625D}"/>
    <cellStyle name="40% - Accent5 72 2" xfId="6208" xr:uid="{5B03D465-5F80-4F0B-AFD7-2B4AA1525649}"/>
    <cellStyle name="40% - Accent5 72 2 2" xfId="13965" xr:uid="{2489203A-B56A-4D5D-93DA-98FB83619D18}"/>
    <cellStyle name="40% - Accent5 72 2 2 2" xfId="32975" xr:uid="{66C9409B-0AF9-4412-9B0C-F014BA1FFAC3}"/>
    <cellStyle name="40% - Accent5 72 2 2 3" xfId="48109" xr:uid="{E3382354-CD0E-43C3-96C0-F5CEE8AD07A6}"/>
    <cellStyle name="40% - Accent5 72 2 3" xfId="25431" xr:uid="{F25E874E-0359-4944-B3B3-9EB58F80DD50}"/>
    <cellStyle name="40% - Accent5 72 2 4" xfId="40565" xr:uid="{B5CF49F3-D541-4FA5-859E-21E83DB6BF9A}"/>
    <cellStyle name="40% - Accent5 72 3" xfId="3713" xr:uid="{D9E2CCF8-B5B3-4EC4-AE1F-890287F36CAC}"/>
    <cellStyle name="40% - Accent5 72 3 2" xfId="11476" xr:uid="{948E78F6-817A-4F8A-A6BF-B889E43FDE63}"/>
    <cellStyle name="40% - Accent5 72 3 2 2" xfId="30501" xr:uid="{C0BAB3ED-BC97-490A-978F-C4121DE3AA79}"/>
    <cellStyle name="40% - Accent5 72 3 2 3" xfId="45635" xr:uid="{1EB9F1E1-9842-4588-B829-F66863A25A1E}"/>
    <cellStyle name="40% - Accent5 72 3 3" xfId="22957" xr:uid="{FF0CD028-14CA-46C0-9E48-2E03CEE945F0}"/>
    <cellStyle name="40% - Accent5 72 3 4" xfId="38091" xr:uid="{29BE91A5-639C-414C-B564-FC5C3809E838}"/>
    <cellStyle name="40% - Accent5 72 4" xfId="8850" xr:uid="{76E8FC88-16E0-4C13-AA5B-17A31620F960}"/>
    <cellStyle name="40% - Accent5 72 4 2" xfId="27959" xr:uid="{47246B5C-5F78-46E4-A67A-AD873B00D520}"/>
    <cellStyle name="40% - Accent5 72 4 3" xfId="43093" xr:uid="{37157685-5E73-4707-B675-E4B7C5C160D3}"/>
    <cellStyle name="40% - Accent5 72 5" xfId="20415" xr:uid="{FD00057C-95CC-4D48-B69C-2F13A6C7BC53}"/>
    <cellStyle name="40% - Accent5 72 6" xfId="35549" xr:uid="{CFEC34DA-FFAE-4EF1-B5B4-92CC1AA3A1D1}"/>
    <cellStyle name="40% - Accent5 73" xfId="1073" xr:uid="{A64C80A4-86AC-4A54-85F6-0DC74A48FCC5}"/>
    <cellStyle name="40% - Accent5 73 2" xfId="6222" xr:uid="{A57E8763-8F08-43CD-8097-45FB4AAF3204}"/>
    <cellStyle name="40% - Accent5 73 2 2" xfId="13979" xr:uid="{6CA0B082-F3AD-427D-99C6-E5F6C74BC743}"/>
    <cellStyle name="40% - Accent5 73 2 2 2" xfId="32989" xr:uid="{A719A56F-7735-48B3-8D31-CE71D6D70774}"/>
    <cellStyle name="40% - Accent5 73 2 2 3" xfId="48123" xr:uid="{6087A90D-CD02-4A50-8317-7634A0553A30}"/>
    <cellStyle name="40% - Accent5 73 2 3" xfId="25445" xr:uid="{85BFB3D7-12D0-4A94-A190-EFB5D3881591}"/>
    <cellStyle name="40% - Accent5 73 2 4" xfId="40579" xr:uid="{C5B9ABC0-AA14-45C4-A6CA-F15A355A86BC}"/>
    <cellStyle name="40% - Accent5 73 3" xfId="3727" xr:uid="{F98D17C3-29A3-4548-9320-C19C6C599131}"/>
    <cellStyle name="40% - Accent5 73 3 2" xfId="11490" xr:uid="{7B1AAA2A-E677-4FEE-B857-D0CF82405210}"/>
    <cellStyle name="40% - Accent5 73 3 2 2" xfId="30515" xr:uid="{E6936CEB-4E87-4871-959D-E88C2F3609C8}"/>
    <cellStyle name="40% - Accent5 73 3 2 3" xfId="45649" xr:uid="{0043B72E-3934-4BF6-9BF1-FDDA20DE3507}"/>
    <cellStyle name="40% - Accent5 73 3 3" xfId="22971" xr:uid="{7B6FC8C6-74B4-4D8D-B780-06FC30E90232}"/>
    <cellStyle name="40% - Accent5 73 3 4" xfId="38105" xr:uid="{A7787E31-0A5B-4577-ABC3-33F8AD9444CB}"/>
    <cellStyle name="40% - Accent5 73 4" xfId="8864" xr:uid="{C8486C5C-B32F-4E4E-9A3E-C4422AE00B0F}"/>
    <cellStyle name="40% - Accent5 73 4 2" xfId="27973" xr:uid="{EC335099-A235-4649-A381-5D4601594642}"/>
    <cellStyle name="40% - Accent5 73 4 3" xfId="43107" xr:uid="{67DEDE21-4116-48F3-BE36-61CE83FA70A3}"/>
    <cellStyle name="40% - Accent5 73 5" xfId="20429" xr:uid="{AFAA4501-0929-44F4-A3B4-102409A5BE45}"/>
    <cellStyle name="40% - Accent5 73 6" xfId="35563" xr:uid="{49AB21ED-BF3C-45E2-A19A-784EB0AD573D}"/>
    <cellStyle name="40% - Accent5 74" xfId="1087" xr:uid="{109850D7-987E-49CF-B591-845AA31AA746}"/>
    <cellStyle name="40% - Accent5 74 2" xfId="6236" xr:uid="{81CC3F2B-ED3D-4730-900A-2F421289C0B9}"/>
    <cellStyle name="40% - Accent5 74 2 2" xfId="13993" xr:uid="{CEFE8885-803F-48ED-A06F-2D58AB2F9806}"/>
    <cellStyle name="40% - Accent5 74 2 2 2" xfId="33003" xr:uid="{86AB8AF2-F2F9-4B6E-AB40-81C106C3181D}"/>
    <cellStyle name="40% - Accent5 74 2 2 3" xfId="48137" xr:uid="{4C30DA8A-7992-47D4-9CDC-913B8200363E}"/>
    <cellStyle name="40% - Accent5 74 2 3" xfId="25459" xr:uid="{2CDD6263-C05F-4F81-8CBB-133236372607}"/>
    <cellStyle name="40% - Accent5 74 2 4" xfId="40593" xr:uid="{FE396054-34A8-43F1-9E0F-7C764B530C51}"/>
    <cellStyle name="40% - Accent5 74 3" xfId="3741" xr:uid="{D55B2B48-CE1D-4E51-ADCC-CD4904D216FF}"/>
    <cellStyle name="40% - Accent5 74 3 2" xfId="11504" xr:uid="{A4315B45-92D9-45C8-A1FD-2B75FED734AD}"/>
    <cellStyle name="40% - Accent5 74 3 2 2" xfId="30529" xr:uid="{B9EA80A0-6911-4D7D-BD0A-3B7CEB70651A}"/>
    <cellStyle name="40% - Accent5 74 3 2 3" xfId="45663" xr:uid="{1125AFCA-B68E-4968-8619-276C9FC34FD9}"/>
    <cellStyle name="40% - Accent5 74 3 3" xfId="22985" xr:uid="{77924A45-5F1E-4F24-8C27-BA923C325441}"/>
    <cellStyle name="40% - Accent5 74 3 4" xfId="38119" xr:uid="{01F2606F-9535-4CD9-AAB1-71602796F001}"/>
    <cellStyle name="40% - Accent5 74 4" xfId="8878" xr:uid="{248F7C89-84EF-4A8D-914E-B9C4379A1C16}"/>
    <cellStyle name="40% - Accent5 74 4 2" xfId="27987" xr:uid="{B06E1967-CDCC-446C-A46E-0246247D43D5}"/>
    <cellStyle name="40% - Accent5 74 4 3" xfId="43121" xr:uid="{A4EB6063-3D7A-4722-A7BF-704D800CE8B6}"/>
    <cellStyle name="40% - Accent5 74 5" xfId="20443" xr:uid="{86A7B85B-FEEF-453E-9582-46A15D1A627D}"/>
    <cellStyle name="40% - Accent5 74 6" xfId="35577" xr:uid="{7DC8F8E0-B198-48BD-A608-86F047283E2B}"/>
    <cellStyle name="40% - Accent5 75" xfId="1101" xr:uid="{2551EB9C-F3D3-443C-ABC5-EF12F03374EA}"/>
    <cellStyle name="40% - Accent5 75 2" xfId="6250" xr:uid="{C7D3F765-EF27-4B0B-8F74-15F958531DB1}"/>
    <cellStyle name="40% - Accent5 75 2 2" xfId="14007" xr:uid="{CDC095BC-B978-4B64-88D7-0825A762E949}"/>
    <cellStyle name="40% - Accent5 75 2 2 2" xfId="33017" xr:uid="{F8DCDC09-6C01-40A3-8BCE-AE4947C030D8}"/>
    <cellStyle name="40% - Accent5 75 2 2 3" xfId="48151" xr:uid="{446FAE33-0F5A-4A41-8459-86F6CE00B6B5}"/>
    <cellStyle name="40% - Accent5 75 2 3" xfId="25473" xr:uid="{D236737B-2BD0-4B52-9946-7BE025DB41F5}"/>
    <cellStyle name="40% - Accent5 75 2 4" xfId="40607" xr:uid="{BDA6AC9C-0D3C-45FA-B647-AD0952A5A463}"/>
    <cellStyle name="40% - Accent5 75 3" xfId="3755" xr:uid="{A2CA1660-5275-4F59-A4F7-48F5F0CC30EC}"/>
    <cellStyle name="40% - Accent5 75 3 2" xfId="11518" xr:uid="{BBC2677A-651F-40FF-A69F-665439201095}"/>
    <cellStyle name="40% - Accent5 75 3 2 2" xfId="30543" xr:uid="{559E752F-571C-4A3A-A6B0-C417AA52A61F}"/>
    <cellStyle name="40% - Accent5 75 3 2 3" xfId="45677" xr:uid="{A3F614E4-A4B2-4342-A32C-A8BF350FEB7D}"/>
    <cellStyle name="40% - Accent5 75 3 3" xfId="22999" xr:uid="{3FEE3D02-0E8E-48CF-8043-A44F3D99B766}"/>
    <cellStyle name="40% - Accent5 75 3 4" xfId="38133" xr:uid="{48E26BCF-C2CB-47D5-A0AF-37D20237AA6F}"/>
    <cellStyle name="40% - Accent5 75 4" xfId="8892" xr:uid="{8E65B2BE-5FB3-41CA-88A4-4697EF4D5B08}"/>
    <cellStyle name="40% - Accent5 75 4 2" xfId="28001" xr:uid="{89C24D25-EA1B-4333-B7B1-32434A5D2CE2}"/>
    <cellStyle name="40% - Accent5 75 4 3" xfId="43135" xr:uid="{677AEA30-AC12-44EC-A48F-9FBB9187B472}"/>
    <cellStyle name="40% - Accent5 75 5" xfId="20457" xr:uid="{2DA73D1B-3F70-47AD-9CE7-FC515B873702}"/>
    <cellStyle name="40% - Accent5 75 6" xfId="35591" xr:uid="{D0A745B0-9651-4E3E-B3EC-CF3E5E09F9F9}"/>
    <cellStyle name="40% - Accent5 76" xfId="1115" xr:uid="{62D9D7E6-5016-4804-845F-5CD40F80A998}"/>
    <cellStyle name="40% - Accent5 76 2" xfId="6264" xr:uid="{1F8BA97C-4DF5-40B6-8542-23CB24869D8A}"/>
    <cellStyle name="40% - Accent5 76 2 2" xfId="14021" xr:uid="{38124F72-8368-4B2F-95EB-90584DF42B8A}"/>
    <cellStyle name="40% - Accent5 76 2 2 2" xfId="33031" xr:uid="{20ED5DF5-4021-4165-9DEA-99416F881BFE}"/>
    <cellStyle name="40% - Accent5 76 2 2 3" xfId="48165" xr:uid="{80436183-1C5E-4558-9A78-867506A4CB35}"/>
    <cellStyle name="40% - Accent5 76 2 3" xfId="25487" xr:uid="{4C6040D4-426F-4EDA-807D-79FF5AD66165}"/>
    <cellStyle name="40% - Accent5 76 2 4" xfId="40621" xr:uid="{25F148F2-2AD3-468F-BE56-FC1B026612DE}"/>
    <cellStyle name="40% - Accent5 76 3" xfId="3769" xr:uid="{F1C09FAB-B729-4094-A763-240757BE4A11}"/>
    <cellStyle name="40% - Accent5 76 3 2" xfId="11532" xr:uid="{71838766-D356-45AE-87F3-DCD4E5EA7D16}"/>
    <cellStyle name="40% - Accent5 76 3 2 2" xfId="30557" xr:uid="{2566D1C1-58A2-435E-8D06-FFD8ED902279}"/>
    <cellStyle name="40% - Accent5 76 3 2 3" xfId="45691" xr:uid="{DD41C8B9-F399-47D8-AE72-258D98702C7A}"/>
    <cellStyle name="40% - Accent5 76 3 3" xfId="23013" xr:uid="{D214DB9F-E81F-496D-9209-30F9BE9B57CA}"/>
    <cellStyle name="40% - Accent5 76 3 4" xfId="38147" xr:uid="{A4A21B06-7608-4772-8BF0-7A292D72F90B}"/>
    <cellStyle name="40% - Accent5 76 4" xfId="8906" xr:uid="{2D3A1D3A-E844-4767-B3C1-76C6BDEAF42D}"/>
    <cellStyle name="40% - Accent5 76 4 2" xfId="28015" xr:uid="{E87B7312-BEC0-4E2E-83E6-80B3C32D5F1B}"/>
    <cellStyle name="40% - Accent5 76 4 3" xfId="43149" xr:uid="{B33C2E08-989A-4E85-BF60-5D84DD00072E}"/>
    <cellStyle name="40% - Accent5 76 5" xfId="20471" xr:uid="{2261FB2B-9E59-4C70-9F32-9F520D667DBF}"/>
    <cellStyle name="40% - Accent5 76 6" xfId="35605" xr:uid="{E2F18F6F-3F64-4D12-A14C-C5E0D3507E4C}"/>
    <cellStyle name="40% - Accent5 77" xfId="1129" xr:uid="{2E2CE270-88FC-45A3-BDA9-2FF520912661}"/>
    <cellStyle name="40% - Accent5 77 2" xfId="6278" xr:uid="{0F6951EB-D523-45AF-8C63-E381E12F2F82}"/>
    <cellStyle name="40% - Accent5 77 2 2" xfId="14035" xr:uid="{FB8A9260-7F05-4615-95B9-85D6662F7E52}"/>
    <cellStyle name="40% - Accent5 77 2 2 2" xfId="33045" xr:uid="{DF3313B7-BCAA-41BC-A981-75100AD1CA4A}"/>
    <cellStyle name="40% - Accent5 77 2 2 3" xfId="48179" xr:uid="{94AA7103-6F55-4CD3-9CEE-BF7F86E96415}"/>
    <cellStyle name="40% - Accent5 77 2 3" xfId="25501" xr:uid="{05516482-1CE5-49D8-9F7B-1BD6243D6C3C}"/>
    <cellStyle name="40% - Accent5 77 2 4" xfId="40635" xr:uid="{17157D15-C1A9-41BE-B19E-9BE50BC73D6E}"/>
    <cellStyle name="40% - Accent5 77 3" xfId="3783" xr:uid="{2A8CD0CD-F9DC-4F38-B42A-5C52A142B47E}"/>
    <cellStyle name="40% - Accent5 77 3 2" xfId="11546" xr:uid="{A693659F-9829-4CDC-AFEC-A20C0F1ABEA1}"/>
    <cellStyle name="40% - Accent5 77 3 2 2" xfId="30571" xr:uid="{F6673241-78E3-4D5B-9D7A-9440802C0374}"/>
    <cellStyle name="40% - Accent5 77 3 2 3" xfId="45705" xr:uid="{B481F951-A5D2-4FF4-A1A8-C52F45705615}"/>
    <cellStyle name="40% - Accent5 77 3 3" xfId="23027" xr:uid="{DF9C8455-BC71-419C-99E9-F997400663FB}"/>
    <cellStyle name="40% - Accent5 77 3 4" xfId="38161" xr:uid="{91669EAC-33F6-4095-9612-30B2EAD0C5AB}"/>
    <cellStyle name="40% - Accent5 77 4" xfId="8920" xr:uid="{E16935C0-EE71-4061-9930-A1BCB0FB15F5}"/>
    <cellStyle name="40% - Accent5 77 4 2" xfId="28029" xr:uid="{EA7258DB-4D1F-48C4-8E1D-88E70D9BF91C}"/>
    <cellStyle name="40% - Accent5 77 4 3" xfId="43163" xr:uid="{9E953FCD-8162-4478-BD62-D9A76E77AC84}"/>
    <cellStyle name="40% - Accent5 77 5" xfId="20485" xr:uid="{A8632983-ADC8-4E09-9E98-068F372BCC3B}"/>
    <cellStyle name="40% - Accent5 77 6" xfId="35619" xr:uid="{B73ADC56-72A6-4714-B41B-FC51A299440E}"/>
    <cellStyle name="40% - Accent5 78" xfId="1143" xr:uid="{2002A9C7-4C60-4725-B3BF-707542284DFE}"/>
    <cellStyle name="40% - Accent5 78 2" xfId="6292" xr:uid="{C0D72878-CADF-49CF-A324-8D6D05230D93}"/>
    <cellStyle name="40% - Accent5 78 2 2" xfId="14049" xr:uid="{CC34F8DA-A505-4177-AB84-BCBE89D4A91A}"/>
    <cellStyle name="40% - Accent5 78 2 2 2" xfId="33059" xr:uid="{0ED2A803-3986-4846-A873-CE562F32307B}"/>
    <cellStyle name="40% - Accent5 78 2 2 3" xfId="48193" xr:uid="{FA29E65D-5764-4024-86FA-379607D2C92A}"/>
    <cellStyle name="40% - Accent5 78 2 3" xfId="25515" xr:uid="{34BD598F-B699-477A-9923-238F4944BABE}"/>
    <cellStyle name="40% - Accent5 78 2 4" xfId="40649" xr:uid="{E48D0796-28CE-427B-B8FB-BDDAA55A484A}"/>
    <cellStyle name="40% - Accent5 78 3" xfId="3797" xr:uid="{B49C9C3B-A6F5-4027-B873-FE72471B46B8}"/>
    <cellStyle name="40% - Accent5 78 3 2" xfId="11560" xr:uid="{BE1F259B-307D-40F2-8270-20AB05C9EDE5}"/>
    <cellStyle name="40% - Accent5 78 3 2 2" xfId="30585" xr:uid="{AB84B6F7-77B4-4100-B25C-3CC9510CD1C7}"/>
    <cellStyle name="40% - Accent5 78 3 2 3" xfId="45719" xr:uid="{BE9891AB-B8D7-443D-A25B-F22A8B888B27}"/>
    <cellStyle name="40% - Accent5 78 3 3" xfId="23041" xr:uid="{4A4CB056-A638-48E2-BCFB-0C4D62C3545E}"/>
    <cellStyle name="40% - Accent5 78 3 4" xfId="38175" xr:uid="{8325B7E3-91F4-4C19-9E68-CA118541E7FE}"/>
    <cellStyle name="40% - Accent5 78 4" xfId="8934" xr:uid="{AF180687-1E67-40D5-BA2A-50411096494D}"/>
    <cellStyle name="40% - Accent5 78 4 2" xfId="28043" xr:uid="{D98872EC-12AC-4B16-A2D1-6E58D8711FC5}"/>
    <cellStyle name="40% - Accent5 78 4 3" xfId="43177" xr:uid="{F955CC23-AF81-4985-BD58-43722B16B26A}"/>
    <cellStyle name="40% - Accent5 78 5" xfId="20499" xr:uid="{D9C803A7-9863-4A76-BBE0-45C9CF3DCE82}"/>
    <cellStyle name="40% - Accent5 78 6" xfId="35633" xr:uid="{031F94DC-708F-4024-B66D-4E4DFFCFA54C}"/>
    <cellStyle name="40% - Accent5 79" xfId="1157" xr:uid="{F4958679-4631-4E16-962B-3996AC13025B}"/>
    <cellStyle name="40% - Accent5 79 2" xfId="6306" xr:uid="{AEAF0EDB-94DA-45C7-B405-6787D32F7A1F}"/>
    <cellStyle name="40% - Accent5 79 2 2" xfId="14063" xr:uid="{62C9B167-0749-4CD9-A181-EAFDC8FD1C60}"/>
    <cellStyle name="40% - Accent5 79 2 2 2" xfId="33073" xr:uid="{5261791F-96B0-4BE4-B669-B2F3ED0C8815}"/>
    <cellStyle name="40% - Accent5 79 2 2 3" xfId="48207" xr:uid="{63F9890A-E57A-4FD3-96B0-F3F8DB72FE59}"/>
    <cellStyle name="40% - Accent5 79 2 3" xfId="25529" xr:uid="{A6AFAFFC-6223-4B9F-A11B-82137D9521EC}"/>
    <cellStyle name="40% - Accent5 79 2 4" xfId="40663" xr:uid="{E1E2E213-7934-48CF-8446-5E70871998EC}"/>
    <cellStyle name="40% - Accent5 79 3" xfId="3811" xr:uid="{81AE3D8F-AD35-4940-8E06-4A19597D9E31}"/>
    <cellStyle name="40% - Accent5 79 3 2" xfId="11574" xr:uid="{378C73DB-EE7A-45FA-88E1-D339D2BB6404}"/>
    <cellStyle name="40% - Accent5 79 3 2 2" xfId="30599" xr:uid="{A82F51F1-4825-4C29-8047-86640FF64C5F}"/>
    <cellStyle name="40% - Accent5 79 3 2 3" xfId="45733" xr:uid="{7438DB5B-80DF-46D7-8208-DDE9FC5E6DD2}"/>
    <cellStyle name="40% - Accent5 79 3 3" xfId="23055" xr:uid="{CC8FCC3F-24CC-420E-971B-52CD26A36FCE}"/>
    <cellStyle name="40% - Accent5 79 3 4" xfId="38189" xr:uid="{D25FB38D-7FDA-4ED6-9DEB-90DF7BA72846}"/>
    <cellStyle name="40% - Accent5 79 4" xfId="8948" xr:uid="{D8B2CD2C-D2A1-4E12-B523-1E94F1495CAE}"/>
    <cellStyle name="40% - Accent5 79 4 2" xfId="28057" xr:uid="{C262CB9E-8431-4B88-AFD7-CE2623E1E13D}"/>
    <cellStyle name="40% - Accent5 79 4 3" xfId="43191" xr:uid="{9BD13238-72F3-4B26-BBAA-50354BE918A1}"/>
    <cellStyle name="40% - Accent5 79 5" xfId="20513" xr:uid="{83F80AB3-504C-4F54-BE41-7F7E91C79729}"/>
    <cellStyle name="40% - Accent5 79 6" xfId="35647" xr:uid="{C1057011-4640-4E3F-8DA1-D5FC941E81AA}"/>
    <cellStyle name="40% - Accent5 8" xfId="162" xr:uid="{9236FB66-7A54-49EE-A616-F6BA5C647AF1}"/>
    <cellStyle name="40% - Accent5 8 2" xfId="5306" xr:uid="{F11504FC-F8CC-4B0B-B40A-856AEC972AED}"/>
    <cellStyle name="40% - Accent5 8 2 2" xfId="13063" xr:uid="{7B256B97-FBE1-4474-B93B-C630474C58AE}"/>
    <cellStyle name="40% - Accent5 8 2 2 2" xfId="32073" xr:uid="{C40A3F40-B238-471C-9F39-C2FA5FB2F060}"/>
    <cellStyle name="40% - Accent5 8 2 2 3" xfId="47207" xr:uid="{E0612649-7569-458A-860B-3FC85E918BFE}"/>
    <cellStyle name="40% - Accent5 8 2 3" xfId="24529" xr:uid="{15B7E0DD-87FD-4575-89B8-3AC4E0753DE6}"/>
    <cellStyle name="40% - Accent5 8 2 4" xfId="39663" xr:uid="{FE734010-8988-4193-8BDE-C3ABC35294B2}"/>
    <cellStyle name="40% - Accent5 8 3" xfId="2816" xr:uid="{CB432DFC-D3A9-4D19-8970-00CDE301A74B}"/>
    <cellStyle name="40% - Accent5 8 3 2" xfId="10579" xr:uid="{C7CC40AE-1947-4759-BC0D-9FB59AD78803}"/>
    <cellStyle name="40% - Accent5 8 3 2 2" xfId="29604" xr:uid="{366303E2-31DD-4255-9A55-F50A971F0595}"/>
    <cellStyle name="40% - Accent5 8 3 2 3" xfId="44738" xr:uid="{5BB4F04F-6305-4B56-9124-A84F4976FC81}"/>
    <cellStyle name="40% - Accent5 8 3 3" xfId="22060" xr:uid="{FC26F6D2-8E34-4F6E-A0AE-5DB60E0C8FC2}"/>
    <cellStyle name="40% - Accent5 8 3 4" xfId="37194" xr:uid="{62F63F0B-F8EA-4E95-B265-29532BAD5FDF}"/>
    <cellStyle name="40% - Accent5 8 4" xfId="7953" xr:uid="{17D4158B-0CF8-46A1-8DFE-8D001D9C9C3C}"/>
    <cellStyle name="40% - Accent5 8 4 2" xfId="27062" xr:uid="{653DBD72-ADBA-4929-A3BF-F7BFA9D47F53}"/>
    <cellStyle name="40% - Accent5 8 4 3" xfId="42196" xr:uid="{B62111D0-0C8E-4277-839E-8C35FBDB7A7D}"/>
    <cellStyle name="40% - Accent5 8 5" xfId="19518" xr:uid="{5E5727D2-10F9-4F73-A9FD-68E2595551CF}"/>
    <cellStyle name="40% - Accent5 8 6" xfId="34652" xr:uid="{32E92123-876D-4AC8-8F0E-6C8244F44354}"/>
    <cellStyle name="40% - Accent5 80" xfId="1171" xr:uid="{C83B2828-3283-4146-A616-71CDA223B3B7}"/>
    <cellStyle name="40% - Accent5 80 2" xfId="6320" xr:uid="{DF43F255-0C43-430C-9D93-A8D3FE519428}"/>
    <cellStyle name="40% - Accent5 80 2 2" xfId="14077" xr:uid="{20B1D92C-80BB-45AD-9E18-8645615DDBF2}"/>
    <cellStyle name="40% - Accent5 80 2 2 2" xfId="33087" xr:uid="{51EBC345-49F9-4B45-AF43-1431D5676A47}"/>
    <cellStyle name="40% - Accent5 80 2 2 3" xfId="48221" xr:uid="{5387BF10-3D6B-45F1-8C08-C69C102184BE}"/>
    <cellStyle name="40% - Accent5 80 2 3" xfId="25543" xr:uid="{49D8D2A4-FBA1-4020-82DD-5CC825514EE3}"/>
    <cellStyle name="40% - Accent5 80 2 4" xfId="40677" xr:uid="{4FAA6FD3-E004-408A-B6C8-5572061038BD}"/>
    <cellStyle name="40% - Accent5 80 3" xfId="3825" xr:uid="{A04DF9EB-B4F7-466D-B58F-9E336631277A}"/>
    <cellStyle name="40% - Accent5 80 3 2" xfId="11588" xr:uid="{24306E22-1E5B-4D73-BCCE-B64E93FC591D}"/>
    <cellStyle name="40% - Accent5 80 3 2 2" xfId="30613" xr:uid="{ACDB8198-CEFA-402D-8F9E-9A66874614C4}"/>
    <cellStyle name="40% - Accent5 80 3 2 3" xfId="45747" xr:uid="{78FBECA5-D6FC-4668-9FBA-B1CF951FF630}"/>
    <cellStyle name="40% - Accent5 80 3 3" xfId="23069" xr:uid="{91E02FEC-C31C-4248-93ED-4472CA9DE838}"/>
    <cellStyle name="40% - Accent5 80 3 4" xfId="38203" xr:uid="{B1EF1628-6CE8-4782-9919-2724C8BC304B}"/>
    <cellStyle name="40% - Accent5 80 4" xfId="8962" xr:uid="{5A9C29FC-4124-4D9A-8E07-A787D4FBB4C9}"/>
    <cellStyle name="40% - Accent5 80 4 2" xfId="28071" xr:uid="{EF7F9EA0-760D-4957-9819-D95F151C448F}"/>
    <cellStyle name="40% - Accent5 80 4 3" xfId="43205" xr:uid="{0A4DB473-7C74-45ED-9B24-5254E3DB9251}"/>
    <cellStyle name="40% - Accent5 80 5" xfId="20527" xr:uid="{679B248B-951C-4732-8B8B-7E8CE1582E36}"/>
    <cellStyle name="40% - Accent5 80 6" xfId="35661" xr:uid="{AD9BBA90-0133-4E33-9DB2-1BFF047BD5D0}"/>
    <cellStyle name="40% - Accent5 81" xfId="1185" xr:uid="{5C847D3A-67E2-4017-9A20-C07C42EF660C}"/>
    <cellStyle name="40% - Accent5 81 2" xfId="6334" xr:uid="{505A23A7-93B6-4A9B-A0C7-8266C9440846}"/>
    <cellStyle name="40% - Accent5 81 2 2" xfId="14091" xr:uid="{BA4EB52E-ADBA-4CB3-BDC8-329F6340388D}"/>
    <cellStyle name="40% - Accent5 81 2 2 2" xfId="33101" xr:uid="{95B04506-C6B2-4F78-A7EE-B8B0DC85B619}"/>
    <cellStyle name="40% - Accent5 81 2 2 3" xfId="48235" xr:uid="{8FE9C337-714E-426F-92B5-1A2A0A04309C}"/>
    <cellStyle name="40% - Accent5 81 2 3" xfId="25557" xr:uid="{D835026B-C2B7-4E6C-BE85-5B6E39D2AA58}"/>
    <cellStyle name="40% - Accent5 81 2 4" xfId="40691" xr:uid="{6C74EC52-A915-4A08-A4A8-E7581BE5439B}"/>
    <cellStyle name="40% - Accent5 81 3" xfId="3839" xr:uid="{B9D29263-D52C-4674-AABA-7AE43C33FB39}"/>
    <cellStyle name="40% - Accent5 81 3 2" xfId="11602" xr:uid="{83952090-AF35-4464-B048-11F5F41F85C7}"/>
    <cellStyle name="40% - Accent5 81 3 2 2" xfId="30627" xr:uid="{CA9A40FB-689A-48DB-8E22-F19C336BD1DA}"/>
    <cellStyle name="40% - Accent5 81 3 2 3" xfId="45761" xr:uid="{E4EFE176-6F44-43EE-96A5-60963EDEA65E}"/>
    <cellStyle name="40% - Accent5 81 3 3" xfId="23083" xr:uid="{3AF9C89F-70F2-46B4-A02B-0CF0D932BF74}"/>
    <cellStyle name="40% - Accent5 81 3 4" xfId="38217" xr:uid="{86A2B266-5BC9-4EEB-86CC-C2EFF3E71FD4}"/>
    <cellStyle name="40% - Accent5 81 4" xfId="8976" xr:uid="{C9F16D84-2E04-45BB-B8F1-0B129A41041C}"/>
    <cellStyle name="40% - Accent5 81 4 2" xfId="28085" xr:uid="{35020AAC-B19D-471C-914E-80FE748C6F0F}"/>
    <cellStyle name="40% - Accent5 81 4 3" xfId="43219" xr:uid="{1B0ADBD7-C5BD-43C2-BDA9-F8ACE24F4403}"/>
    <cellStyle name="40% - Accent5 81 5" xfId="20541" xr:uid="{AC749A7B-BC2D-42A9-8907-D65EDF11BD58}"/>
    <cellStyle name="40% - Accent5 81 6" xfId="35675" xr:uid="{015F5529-93C3-4722-8CAD-F38EB87FDD5E}"/>
    <cellStyle name="40% - Accent5 82" xfId="1199" xr:uid="{279B7667-9FF2-4CC5-B571-4D015DEFC5B7}"/>
    <cellStyle name="40% - Accent5 82 2" xfId="6348" xr:uid="{4AF35DBE-6016-45C9-B08D-E9240F48E11C}"/>
    <cellStyle name="40% - Accent5 82 2 2" xfId="14105" xr:uid="{9A69B3C9-BE64-4679-990C-0383F2EC5E22}"/>
    <cellStyle name="40% - Accent5 82 2 2 2" xfId="33115" xr:uid="{61937832-BB49-4E5C-9391-9D20C4228877}"/>
    <cellStyle name="40% - Accent5 82 2 2 3" xfId="48249" xr:uid="{528C7ED0-488C-4279-92BE-3C2FF175271A}"/>
    <cellStyle name="40% - Accent5 82 2 3" xfId="25571" xr:uid="{039921EB-89FE-4F22-A1F6-2D87249A5FA6}"/>
    <cellStyle name="40% - Accent5 82 2 4" xfId="40705" xr:uid="{9004F94F-6135-4BE8-A6B4-6C9F0C49984D}"/>
    <cellStyle name="40% - Accent5 82 3" xfId="3853" xr:uid="{332882C9-892A-41D3-9469-59ADFEB2C533}"/>
    <cellStyle name="40% - Accent5 82 3 2" xfId="11616" xr:uid="{97ECAD6A-55E9-4405-8A91-160FCA18FF82}"/>
    <cellStyle name="40% - Accent5 82 3 2 2" xfId="30641" xr:uid="{2E543E4A-99C4-4A70-810D-288D5613818D}"/>
    <cellStyle name="40% - Accent5 82 3 2 3" xfId="45775" xr:uid="{8F8EACC3-F621-4885-8DB4-2C31B5276717}"/>
    <cellStyle name="40% - Accent5 82 3 3" xfId="23097" xr:uid="{D49809A0-BC98-4559-9F2F-A9E76F41D1E7}"/>
    <cellStyle name="40% - Accent5 82 3 4" xfId="38231" xr:uid="{81FE4568-B9F8-4560-A8AE-71650490EC80}"/>
    <cellStyle name="40% - Accent5 82 4" xfId="8990" xr:uid="{4C12DF7C-A1C6-45F3-8787-DF19BD075173}"/>
    <cellStyle name="40% - Accent5 82 4 2" xfId="28099" xr:uid="{FCD0A219-A07C-4B02-9E3E-4EDEDBF1FAA8}"/>
    <cellStyle name="40% - Accent5 82 4 3" xfId="43233" xr:uid="{D7A75CE9-CCEB-497A-9B26-8386A52A2B53}"/>
    <cellStyle name="40% - Accent5 82 5" xfId="20555" xr:uid="{3B36D87D-54DC-4284-AD0F-971AA0D23C91}"/>
    <cellStyle name="40% - Accent5 82 6" xfId="35689" xr:uid="{7EA0B619-6C12-4B2D-B473-B1ACC87B28F9}"/>
    <cellStyle name="40% - Accent5 83" xfId="1213" xr:uid="{65953B37-A269-455E-AB07-27E64FD1E658}"/>
    <cellStyle name="40% - Accent5 83 2" xfId="6362" xr:uid="{87B556D7-33B8-4062-9728-3DC599DE8219}"/>
    <cellStyle name="40% - Accent5 83 2 2" xfId="14119" xr:uid="{A147A1C1-ACC8-4C0B-B724-80EB08227B98}"/>
    <cellStyle name="40% - Accent5 83 2 2 2" xfId="33129" xr:uid="{7D914EF6-AEAA-4970-B312-EBA8162DDBE4}"/>
    <cellStyle name="40% - Accent5 83 2 2 3" xfId="48263" xr:uid="{66E9B1FD-E29B-451F-9D6B-985D9E582611}"/>
    <cellStyle name="40% - Accent5 83 2 3" xfId="25585" xr:uid="{3F4B0D05-B891-4CE8-B7FF-778CF329D65A}"/>
    <cellStyle name="40% - Accent5 83 2 4" xfId="40719" xr:uid="{97706A3E-DA51-4F53-AF09-66D309322250}"/>
    <cellStyle name="40% - Accent5 83 3" xfId="3867" xr:uid="{DD358999-0557-450C-AAE8-025D2776B092}"/>
    <cellStyle name="40% - Accent5 83 3 2" xfId="11630" xr:uid="{CBD9B8D8-601F-47CC-A661-B0696357148B}"/>
    <cellStyle name="40% - Accent5 83 3 2 2" xfId="30655" xr:uid="{E49653EF-8536-4F66-8A44-B3BB46A2CD35}"/>
    <cellStyle name="40% - Accent5 83 3 2 3" xfId="45789" xr:uid="{B16786A2-9C74-4505-81F2-51DE4D8A8225}"/>
    <cellStyle name="40% - Accent5 83 3 3" xfId="23111" xr:uid="{435D6E63-8F80-45E9-8062-70D631C5206A}"/>
    <cellStyle name="40% - Accent5 83 3 4" xfId="38245" xr:uid="{5F8081CE-B780-4B39-9F15-6886B138D70E}"/>
    <cellStyle name="40% - Accent5 83 4" xfId="9004" xr:uid="{49BC5206-C339-4E97-9DDA-2E4DE43E06F3}"/>
    <cellStyle name="40% - Accent5 83 4 2" xfId="28113" xr:uid="{BBFB1D25-CE01-462F-BB9E-17BF4110FCD1}"/>
    <cellStyle name="40% - Accent5 83 4 3" xfId="43247" xr:uid="{DBAA1E91-7C8C-4A9F-9491-2E591CF43E6B}"/>
    <cellStyle name="40% - Accent5 83 5" xfId="20569" xr:uid="{D56DB84E-0734-4C0D-8FFD-D1446404E22A}"/>
    <cellStyle name="40% - Accent5 83 6" xfId="35703" xr:uid="{98D9C037-3BE3-4B01-AA4B-365B9DC5E2EB}"/>
    <cellStyle name="40% - Accent5 84" xfId="1227" xr:uid="{772DB302-B888-4815-AAA4-3826E8653E81}"/>
    <cellStyle name="40% - Accent5 84 2" xfId="6376" xr:uid="{CBF7E8E0-581E-4934-8B96-AAE1015D315D}"/>
    <cellStyle name="40% - Accent5 84 2 2" xfId="14133" xr:uid="{54380F95-34F6-4D04-92B8-2737FFAEADC6}"/>
    <cellStyle name="40% - Accent5 84 2 2 2" xfId="33143" xr:uid="{E526ECF6-24EE-4D33-B699-E3F0CEB3C1E6}"/>
    <cellStyle name="40% - Accent5 84 2 2 3" xfId="48277" xr:uid="{54FA76FD-A636-4F7F-8000-5582EE23B40C}"/>
    <cellStyle name="40% - Accent5 84 2 3" xfId="25599" xr:uid="{89D29693-4998-49ED-8F65-6066C76B1FEC}"/>
    <cellStyle name="40% - Accent5 84 2 4" xfId="40733" xr:uid="{28DC1142-60E4-42DE-846B-B34BBC94F954}"/>
    <cellStyle name="40% - Accent5 84 3" xfId="3881" xr:uid="{80BC6619-B1EA-44AF-9A11-4A8138F6A4B1}"/>
    <cellStyle name="40% - Accent5 84 3 2" xfId="11644" xr:uid="{5D74066E-239B-4317-870C-E06EF6885A6A}"/>
    <cellStyle name="40% - Accent5 84 3 2 2" xfId="30669" xr:uid="{73FCE3C7-0401-42B8-AC5B-190C650C4171}"/>
    <cellStyle name="40% - Accent5 84 3 2 3" xfId="45803" xr:uid="{9C8B8115-B2C1-4C81-B517-7E8D1A58C448}"/>
    <cellStyle name="40% - Accent5 84 3 3" xfId="23125" xr:uid="{D8DCBBC1-43F1-4925-91A3-1408DC2D4989}"/>
    <cellStyle name="40% - Accent5 84 3 4" xfId="38259" xr:uid="{C6FC6391-7566-429F-A1F2-1ED15793562B}"/>
    <cellStyle name="40% - Accent5 84 4" xfId="9018" xr:uid="{ADFEB279-8388-4CD9-9CDC-1CAA00E59F02}"/>
    <cellStyle name="40% - Accent5 84 4 2" xfId="28127" xr:uid="{0E864571-3F8B-4C06-8753-2AE8A33897C1}"/>
    <cellStyle name="40% - Accent5 84 4 3" xfId="43261" xr:uid="{5C6D8C10-C55C-4039-B252-67C1CDAEB5E8}"/>
    <cellStyle name="40% - Accent5 84 5" xfId="20583" xr:uid="{4731287D-CED2-49E2-BE8E-6323B3EB8439}"/>
    <cellStyle name="40% - Accent5 84 6" xfId="35717" xr:uid="{19094D96-5554-442A-BF6A-BFD6F79EC791}"/>
    <cellStyle name="40% - Accent5 85" xfId="1241" xr:uid="{DBA039AD-D1F8-4B70-9392-535110B88D2A}"/>
    <cellStyle name="40% - Accent5 85 2" xfId="6390" xr:uid="{B99E608B-44A4-4972-8D4B-B6F89D2856B6}"/>
    <cellStyle name="40% - Accent5 85 2 2" xfId="14147" xr:uid="{583793E4-491C-4EA2-B684-53927FDC7C27}"/>
    <cellStyle name="40% - Accent5 85 2 2 2" xfId="33157" xr:uid="{908A711E-098F-45D7-95FF-D2501BCE1B11}"/>
    <cellStyle name="40% - Accent5 85 2 2 3" xfId="48291" xr:uid="{DED11F60-DB73-4816-8A71-3E373E505CF2}"/>
    <cellStyle name="40% - Accent5 85 2 3" xfId="25613" xr:uid="{E7370B23-7030-4D83-8405-58162BDD1EBB}"/>
    <cellStyle name="40% - Accent5 85 2 4" xfId="40747" xr:uid="{8F50091D-B524-40B0-88F2-CE839780E847}"/>
    <cellStyle name="40% - Accent5 85 3" xfId="3895" xr:uid="{7635F600-D096-489B-BFEC-33E379F9689C}"/>
    <cellStyle name="40% - Accent5 85 3 2" xfId="11658" xr:uid="{ECBDA017-4061-4B78-A92B-8CCF125C26D5}"/>
    <cellStyle name="40% - Accent5 85 3 2 2" xfId="30683" xr:uid="{C5E763C5-1B81-4BB4-BCEC-EFCE5BC213DA}"/>
    <cellStyle name="40% - Accent5 85 3 2 3" xfId="45817" xr:uid="{FA2F2DE4-0E6B-4144-B092-AB75DFC52A03}"/>
    <cellStyle name="40% - Accent5 85 3 3" xfId="23139" xr:uid="{A17A43A2-ACE1-492D-A612-DF1C3B9DD071}"/>
    <cellStyle name="40% - Accent5 85 3 4" xfId="38273" xr:uid="{05E873C6-047F-44E6-AC0B-406401FEE8ED}"/>
    <cellStyle name="40% - Accent5 85 4" xfId="9032" xr:uid="{85021FE4-BF10-4C97-922B-DD19949A2B7D}"/>
    <cellStyle name="40% - Accent5 85 4 2" xfId="28141" xr:uid="{10921B73-28F1-4F24-8E35-63534A038987}"/>
    <cellStyle name="40% - Accent5 85 4 3" xfId="43275" xr:uid="{58285A99-A55F-4A99-9145-27EE46AD5AF3}"/>
    <cellStyle name="40% - Accent5 85 5" xfId="20597" xr:uid="{59878B2C-33E3-498F-B1AF-E2E20AB0E00B}"/>
    <cellStyle name="40% - Accent5 85 6" xfId="35731" xr:uid="{97E98C85-7879-4690-B358-840B7491542D}"/>
    <cellStyle name="40% - Accent5 86" xfId="1255" xr:uid="{9C22674E-DEDE-4FF8-B1E1-86F0DD94BDE0}"/>
    <cellStyle name="40% - Accent5 86 2" xfId="6404" xr:uid="{25A95F8A-DC6E-4D6B-9F73-B205F137831B}"/>
    <cellStyle name="40% - Accent5 86 2 2" xfId="14161" xr:uid="{9FA5D29C-71DE-4454-980E-7F08A8CE1A4B}"/>
    <cellStyle name="40% - Accent5 86 2 2 2" xfId="33171" xr:uid="{EF4738E5-BCEB-4637-83FC-A4391A863848}"/>
    <cellStyle name="40% - Accent5 86 2 2 3" xfId="48305" xr:uid="{ECE2DB30-ED01-44E1-830F-8FB3CFE1D929}"/>
    <cellStyle name="40% - Accent5 86 2 3" xfId="25627" xr:uid="{476E4CB0-DCC4-4EF8-882B-272E1AC991B1}"/>
    <cellStyle name="40% - Accent5 86 2 4" xfId="40761" xr:uid="{C5ED3330-FF68-487A-B553-1B15EE35B99D}"/>
    <cellStyle name="40% - Accent5 86 3" xfId="3909" xr:uid="{43E62819-C75F-4A2F-8C81-DE52C371A62D}"/>
    <cellStyle name="40% - Accent5 86 3 2" xfId="11672" xr:uid="{49091840-CFE4-4E9D-B0E2-1BA3D72CA219}"/>
    <cellStyle name="40% - Accent5 86 3 2 2" xfId="30697" xr:uid="{B6D756D8-E76E-4184-9E88-1A32FE4F49B0}"/>
    <cellStyle name="40% - Accent5 86 3 2 3" xfId="45831" xr:uid="{53426196-5E2B-40C1-B9F9-8884C901F3A4}"/>
    <cellStyle name="40% - Accent5 86 3 3" xfId="23153" xr:uid="{E77415E5-1C83-4D50-8387-2F9588432355}"/>
    <cellStyle name="40% - Accent5 86 3 4" xfId="38287" xr:uid="{F78DD567-8113-4E8B-8159-59FD196D142E}"/>
    <cellStyle name="40% - Accent5 86 4" xfId="9046" xr:uid="{B14602D7-B350-4893-A24B-B687557FAD20}"/>
    <cellStyle name="40% - Accent5 86 4 2" xfId="28155" xr:uid="{393123C9-BB3B-4A8B-9431-F8017EEE34AD}"/>
    <cellStyle name="40% - Accent5 86 4 3" xfId="43289" xr:uid="{5116B6A2-58A5-472B-B9B3-2F1EBAB1F3FF}"/>
    <cellStyle name="40% - Accent5 86 5" xfId="20611" xr:uid="{1FB71648-537C-4A0B-BC4C-0439BB10A8FF}"/>
    <cellStyle name="40% - Accent5 86 6" xfId="35745" xr:uid="{54FCC689-D648-48F5-94AF-F590C294D4B3}"/>
    <cellStyle name="40% - Accent5 87" xfId="1269" xr:uid="{2968273D-D365-4D70-B7CB-24E21969C4DE}"/>
    <cellStyle name="40% - Accent5 87 2" xfId="6418" xr:uid="{6D852955-B68B-4AB7-BD8C-DE719D5DBFB5}"/>
    <cellStyle name="40% - Accent5 87 2 2" xfId="14175" xr:uid="{1ECCB1D4-90E8-41A7-963A-7391DA015C7A}"/>
    <cellStyle name="40% - Accent5 87 2 2 2" xfId="33185" xr:uid="{02468613-4B9F-47AB-BE11-D532807A1CB5}"/>
    <cellStyle name="40% - Accent5 87 2 2 3" xfId="48319" xr:uid="{9C6A2347-811E-4EE2-81FC-1BC1E45C4F29}"/>
    <cellStyle name="40% - Accent5 87 2 3" xfId="25641" xr:uid="{764419BF-CC20-4BE3-AF42-B9E05C1265FC}"/>
    <cellStyle name="40% - Accent5 87 2 4" xfId="40775" xr:uid="{6AE6023D-679C-4354-B324-86A23BFDBD38}"/>
    <cellStyle name="40% - Accent5 87 3" xfId="3923" xr:uid="{8373712F-FAC8-4903-93A5-F86B217B48BF}"/>
    <cellStyle name="40% - Accent5 87 3 2" xfId="11686" xr:uid="{B6D6AA2B-5F44-4720-9CDA-259165742DC8}"/>
    <cellStyle name="40% - Accent5 87 3 2 2" xfId="30711" xr:uid="{CFFEBA69-D131-4EE2-81AA-7F2B85657ED6}"/>
    <cellStyle name="40% - Accent5 87 3 2 3" xfId="45845" xr:uid="{61CE6312-ACA8-4471-BF0A-0CA99F08E944}"/>
    <cellStyle name="40% - Accent5 87 3 3" xfId="23167" xr:uid="{954F3459-4AB0-4BC1-B4B8-A55E976CF818}"/>
    <cellStyle name="40% - Accent5 87 3 4" xfId="38301" xr:uid="{A6D965BB-F021-46EF-86FC-59EF81ACED79}"/>
    <cellStyle name="40% - Accent5 87 4" xfId="9060" xr:uid="{D43CF7B4-7641-4D50-A775-9B0EEB0631D0}"/>
    <cellStyle name="40% - Accent5 87 4 2" xfId="28169" xr:uid="{18688B16-84E2-4018-BA80-B6F719F97529}"/>
    <cellStyle name="40% - Accent5 87 4 3" xfId="43303" xr:uid="{39861B82-A9DB-46B0-8563-EEFAC9EABFA8}"/>
    <cellStyle name="40% - Accent5 87 5" xfId="20625" xr:uid="{C176A2F4-013D-49F6-BD1B-3DD7B33D2CD1}"/>
    <cellStyle name="40% - Accent5 87 6" xfId="35759" xr:uid="{31FAB266-21C5-46D5-8A60-8428353A85A6}"/>
    <cellStyle name="40% - Accent5 88" xfId="1283" xr:uid="{E79ED962-581C-4732-BC65-1E0CB5562EA8}"/>
    <cellStyle name="40% - Accent5 88 2" xfId="6432" xr:uid="{1FA5CE7F-EB70-4A28-9700-C99A266E84B0}"/>
    <cellStyle name="40% - Accent5 88 2 2" xfId="14189" xr:uid="{113DCC16-6110-4D8D-89B0-28594DD6985A}"/>
    <cellStyle name="40% - Accent5 88 2 2 2" xfId="33199" xr:uid="{7F58F079-E4F1-40A9-A255-9235684D543A}"/>
    <cellStyle name="40% - Accent5 88 2 2 3" xfId="48333" xr:uid="{28496502-6AB7-4913-A38D-4EB2425F4B99}"/>
    <cellStyle name="40% - Accent5 88 2 3" xfId="25655" xr:uid="{5736DA0A-EA23-478C-82A0-AC8ECB4BE9D5}"/>
    <cellStyle name="40% - Accent5 88 2 4" xfId="40789" xr:uid="{9B0549E3-E0FD-4193-98E4-A3DCCE19D186}"/>
    <cellStyle name="40% - Accent5 88 3" xfId="3937" xr:uid="{84AE5FC7-92D1-4970-8F63-495F00A15145}"/>
    <cellStyle name="40% - Accent5 88 3 2" xfId="11700" xr:uid="{FC49A0E0-31B7-4B3D-8668-BEC8149CBF75}"/>
    <cellStyle name="40% - Accent5 88 3 2 2" xfId="30725" xr:uid="{5FF93465-FFA9-46A9-8113-4C35B61B5590}"/>
    <cellStyle name="40% - Accent5 88 3 2 3" xfId="45859" xr:uid="{13D0C28C-DFCB-48E9-B747-37E701C9D6BA}"/>
    <cellStyle name="40% - Accent5 88 3 3" xfId="23181" xr:uid="{BDA32570-B4A7-47A7-9EC7-A72129F019C5}"/>
    <cellStyle name="40% - Accent5 88 3 4" xfId="38315" xr:uid="{84D73B95-5482-47B7-9833-324A8F130E4E}"/>
    <cellStyle name="40% - Accent5 88 4" xfId="9074" xr:uid="{F4867A3A-F24A-4422-812D-61184578DDE0}"/>
    <cellStyle name="40% - Accent5 88 4 2" xfId="28183" xr:uid="{0174ABA6-34C3-4820-8989-C144D772F7B2}"/>
    <cellStyle name="40% - Accent5 88 4 3" xfId="43317" xr:uid="{9FAE6055-F6A7-4075-9F1F-70CB2354DEED}"/>
    <cellStyle name="40% - Accent5 88 5" xfId="20639" xr:uid="{8AF89B3D-2086-48C8-A183-B950535947BD}"/>
    <cellStyle name="40% - Accent5 88 6" xfId="35773" xr:uid="{1F17C98F-B2F8-4E81-843C-E7218C6C4823}"/>
    <cellStyle name="40% - Accent5 89" xfId="1297" xr:uid="{D21462A3-4B26-4102-B9A2-CA3E1649A3FC}"/>
    <cellStyle name="40% - Accent5 89 2" xfId="6446" xr:uid="{05EEC2FC-03D9-4C78-8969-C5C5150F6E95}"/>
    <cellStyle name="40% - Accent5 89 2 2" xfId="14203" xr:uid="{2F2B83F5-0B8F-4300-B76F-0ABB207E67F3}"/>
    <cellStyle name="40% - Accent5 89 2 2 2" xfId="33213" xr:uid="{DECE8E0A-5014-4977-A01F-41A6903C0F51}"/>
    <cellStyle name="40% - Accent5 89 2 2 3" xfId="48347" xr:uid="{32FF46BD-F4F0-4E7A-BAC4-991F584F16A5}"/>
    <cellStyle name="40% - Accent5 89 2 3" xfId="25669" xr:uid="{E82CD9A4-91C5-4835-AFF6-E86B92F86A58}"/>
    <cellStyle name="40% - Accent5 89 2 4" xfId="40803" xr:uid="{AC9202F8-B743-4510-8FB6-E20109C99FE6}"/>
    <cellStyle name="40% - Accent5 89 3" xfId="3951" xr:uid="{45BD65AF-BCB7-495D-A3AB-F08999FD541C}"/>
    <cellStyle name="40% - Accent5 89 3 2" xfId="11714" xr:uid="{701085CB-F530-4E59-B73F-160DDE935CF6}"/>
    <cellStyle name="40% - Accent5 89 3 2 2" xfId="30739" xr:uid="{1819E722-D15D-4F37-B5DE-4170B5202EA2}"/>
    <cellStyle name="40% - Accent5 89 3 2 3" xfId="45873" xr:uid="{7DA25A0E-BBF5-4003-9D39-E65B8F1AA653}"/>
    <cellStyle name="40% - Accent5 89 3 3" xfId="23195" xr:uid="{140EE69E-7F05-41FF-8970-BD608AA1B2E2}"/>
    <cellStyle name="40% - Accent5 89 3 4" xfId="38329" xr:uid="{7266D781-DB19-464C-8DF4-5B1EDDCAB9DC}"/>
    <cellStyle name="40% - Accent5 89 4" xfId="9088" xr:uid="{9EE8F00D-6BC8-4BCB-A785-7DC1CE8A2339}"/>
    <cellStyle name="40% - Accent5 89 4 2" xfId="28197" xr:uid="{82F47457-DC6A-4D8B-91BD-232CF8B6BACA}"/>
    <cellStyle name="40% - Accent5 89 4 3" xfId="43331" xr:uid="{C1AD15A6-04A1-41AE-B080-A7FF663D6123}"/>
    <cellStyle name="40% - Accent5 89 5" xfId="20653" xr:uid="{05AFFF64-5F27-4B82-9762-C5403A9FAAA5}"/>
    <cellStyle name="40% - Accent5 89 6" xfId="35787" xr:uid="{E572B612-6779-4ADE-A363-0A5F46D638AB}"/>
    <cellStyle name="40% - Accent5 9" xfId="177" xr:uid="{8410C40B-B7E9-4F18-8EA9-4B7876182E87}"/>
    <cellStyle name="40% - Accent5 9 2" xfId="5320" xr:uid="{36DD033F-7289-49B8-A3B1-9028A54252A5}"/>
    <cellStyle name="40% - Accent5 9 2 2" xfId="13077" xr:uid="{B99C78FF-0274-49C8-8A9C-55D78C74CC77}"/>
    <cellStyle name="40% - Accent5 9 2 2 2" xfId="32087" xr:uid="{3891123A-8CB5-4B51-A33A-5934C7DB220D}"/>
    <cellStyle name="40% - Accent5 9 2 2 3" xfId="47221" xr:uid="{41C53FA8-F962-43AB-9135-8A6D03999273}"/>
    <cellStyle name="40% - Accent5 9 2 3" xfId="24543" xr:uid="{707898E3-623B-4D4B-B09C-618E835B78A4}"/>
    <cellStyle name="40% - Accent5 9 2 4" xfId="39677" xr:uid="{BE8E5986-12D3-4E87-9F4A-BC102D515458}"/>
    <cellStyle name="40% - Accent5 9 3" xfId="2831" xr:uid="{D4732581-2EB3-4E9C-98DD-A5A22D6BBF3C}"/>
    <cellStyle name="40% - Accent5 9 3 2" xfId="10594" xr:uid="{BEADB858-E431-4894-AE51-0A7872D7D11E}"/>
    <cellStyle name="40% - Accent5 9 3 2 2" xfId="29619" xr:uid="{BE756F9B-840E-4409-94DE-CBFDCD6557E0}"/>
    <cellStyle name="40% - Accent5 9 3 2 3" xfId="44753" xr:uid="{118A1101-5A2A-4E04-8885-D797D6DE8221}"/>
    <cellStyle name="40% - Accent5 9 3 3" xfId="22075" xr:uid="{8397A998-E4FF-49E1-BF26-8D6EB4961A1D}"/>
    <cellStyle name="40% - Accent5 9 3 4" xfId="37209" xr:uid="{9C7F20C6-BCA5-459F-830E-EE42FBA4548B}"/>
    <cellStyle name="40% - Accent5 9 4" xfId="7968" xr:uid="{51EE9CF2-E642-4A2C-9312-E6CCFC9A7449}"/>
    <cellStyle name="40% - Accent5 9 4 2" xfId="27077" xr:uid="{05E10C2F-4E03-4A64-B1FB-C9DD43466064}"/>
    <cellStyle name="40% - Accent5 9 4 3" xfId="42211" xr:uid="{0A7B2585-20B4-4696-AA80-E1FF616495BD}"/>
    <cellStyle name="40% - Accent5 9 5" xfId="19533" xr:uid="{DA0B57A8-4B43-4A52-83A6-6485A9ADE431}"/>
    <cellStyle name="40% - Accent5 9 6" xfId="34667" xr:uid="{18441394-EBC0-46D0-B018-3D22DB1C587B}"/>
    <cellStyle name="40% - Accent5 90" xfId="1311" xr:uid="{CDFE5DB6-B0F5-4A38-A1EA-EADBAFBE04CE}"/>
    <cellStyle name="40% - Accent5 90 2" xfId="6460" xr:uid="{F2C78171-016A-4C6E-A631-401E3F0DF09B}"/>
    <cellStyle name="40% - Accent5 90 2 2" xfId="14217" xr:uid="{6764F679-CCF2-432D-A80A-8C6BAEACFE77}"/>
    <cellStyle name="40% - Accent5 90 2 2 2" xfId="33227" xr:uid="{9179167C-77A0-4AD1-955E-DB9D7A9AF716}"/>
    <cellStyle name="40% - Accent5 90 2 2 3" xfId="48361" xr:uid="{ADEE6ECD-0CBF-4E9D-BE03-2DC8D56D83AB}"/>
    <cellStyle name="40% - Accent5 90 2 3" xfId="25683" xr:uid="{9FF3A98D-4168-4E50-A958-8C8C4A5FF2BE}"/>
    <cellStyle name="40% - Accent5 90 2 4" xfId="40817" xr:uid="{68659C85-F385-4973-854C-AB3EDF75B43B}"/>
    <cellStyle name="40% - Accent5 90 3" xfId="3965" xr:uid="{84DF5954-2426-47DC-9A3E-E1499165EA33}"/>
    <cellStyle name="40% - Accent5 90 3 2" xfId="11728" xr:uid="{41DBA4D6-DD4D-416D-97A1-3A285573CF72}"/>
    <cellStyle name="40% - Accent5 90 3 2 2" xfId="30753" xr:uid="{30A7BFA9-9F50-4D32-9EDE-161DDD239F50}"/>
    <cellStyle name="40% - Accent5 90 3 2 3" xfId="45887" xr:uid="{05BFC45E-2982-4183-9D0B-370A3CBC0907}"/>
    <cellStyle name="40% - Accent5 90 3 3" xfId="23209" xr:uid="{F1481B57-1787-4CC4-81E8-D28BE3604864}"/>
    <cellStyle name="40% - Accent5 90 3 4" xfId="38343" xr:uid="{DB9E19C5-7BAC-433E-8693-22599A7D8D57}"/>
    <cellStyle name="40% - Accent5 90 4" xfId="9102" xr:uid="{9B39919C-3FD6-4133-A499-90872BA1ED93}"/>
    <cellStyle name="40% - Accent5 90 4 2" xfId="28211" xr:uid="{540C100A-B9CD-40AA-B99F-63BF6CF2385A}"/>
    <cellStyle name="40% - Accent5 90 4 3" xfId="43345" xr:uid="{FE0C5743-BF93-4646-B4F7-F50F8262EC0A}"/>
    <cellStyle name="40% - Accent5 90 5" xfId="20667" xr:uid="{801A9957-5A33-42EF-AA8A-F62EF21EC0A7}"/>
    <cellStyle name="40% - Accent5 90 6" xfId="35801" xr:uid="{A9DED9CC-FD9A-4202-A1B8-0C574A72D8E1}"/>
    <cellStyle name="40% - Accent5 91" xfId="1325" xr:uid="{51D8FEAE-9DAE-4286-8B4B-265D956230A4}"/>
    <cellStyle name="40% - Accent5 91 2" xfId="6474" xr:uid="{9A9CE771-5DE1-42B8-8F94-8A08F007BA5C}"/>
    <cellStyle name="40% - Accent5 91 2 2" xfId="14231" xr:uid="{A0F2CB35-7646-4725-8811-9C078756F083}"/>
    <cellStyle name="40% - Accent5 91 2 2 2" xfId="33241" xr:uid="{F0E021F6-0A34-412E-9EC5-706085DEC060}"/>
    <cellStyle name="40% - Accent5 91 2 2 3" xfId="48375" xr:uid="{AD0A1EFB-05DF-4B61-90A8-CC08E21EBBF8}"/>
    <cellStyle name="40% - Accent5 91 2 3" xfId="25697" xr:uid="{B46F9874-A1E1-439E-90F8-1D2308E92AD8}"/>
    <cellStyle name="40% - Accent5 91 2 4" xfId="40831" xr:uid="{E818A393-9049-4FFA-AB63-D5CEC32F507F}"/>
    <cellStyle name="40% - Accent5 91 3" xfId="3979" xr:uid="{53150EC3-71D8-4BF9-BC24-F66F7CD324B4}"/>
    <cellStyle name="40% - Accent5 91 3 2" xfId="11742" xr:uid="{EAC95F8E-595F-4668-B8F2-02EC14F5EED9}"/>
    <cellStyle name="40% - Accent5 91 3 2 2" xfId="30767" xr:uid="{A405D7E4-E523-43F3-BA3C-85966C7419A5}"/>
    <cellStyle name="40% - Accent5 91 3 2 3" xfId="45901" xr:uid="{3D0A5FBB-F010-4B99-8A59-78331C59B9B6}"/>
    <cellStyle name="40% - Accent5 91 3 3" xfId="23223" xr:uid="{D6B514DD-FA07-4AF9-A108-36D322405448}"/>
    <cellStyle name="40% - Accent5 91 3 4" xfId="38357" xr:uid="{841FEA1B-554B-4ECE-8369-DD7628B4C3CC}"/>
    <cellStyle name="40% - Accent5 91 4" xfId="9116" xr:uid="{9FB192C5-E3A6-44C1-9D86-D4606F1A773E}"/>
    <cellStyle name="40% - Accent5 91 4 2" xfId="28225" xr:uid="{715AEDEF-07D9-4E48-855F-82989A1FD1B5}"/>
    <cellStyle name="40% - Accent5 91 4 3" xfId="43359" xr:uid="{D1EF4C9A-F3CD-42C0-9363-668AF653EF59}"/>
    <cellStyle name="40% - Accent5 91 5" xfId="20681" xr:uid="{A8E0B56F-BB2A-450A-AB22-D6B85D05DCF3}"/>
    <cellStyle name="40% - Accent5 91 6" xfId="35815" xr:uid="{BB06A384-B067-45DE-BAFE-237BD7588429}"/>
    <cellStyle name="40% - Accent5 92" xfId="1339" xr:uid="{4E77F9CC-24FE-41A8-9B64-E9B4ED59437A}"/>
    <cellStyle name="40% - Accent5 92 2" xfId="6488" xr:uid="{952D97D0-1DF9-4D9A-96C1-2D8ACF24B598}"/>
    <cellStyle name="40% - Accent5 92 2 2" xfId="14245" xr:uid="{640DFCC9-B985-4E42-B01F-E3D4ACB2A4AD}"/>
    <cellStyle name="40% - Accent5 92 2 2 2" xfId="33255" xr:uid="{666FA91C-A8BA-468A-A08B-77D77FBE627B}"/>
    <cellStyle name="40% - Accent5 92 2 2 3" xfId="48389" xr:uid="{28ACB23A-8A54-420D-A179-BCA5EAA75BA4}"/>
    <cellStyle name="40% - Accent5 92 2 3" xfId="25711" xr:uid="{63A7CB0C-2B88-4DDD-90A6-A1F7F3AE1055}"/>
    <cellStyle name="40% - Accent5 92 2 4" xfId="40845" xr:uid="{47267D0B-4468-4C19-A09E-907C2054692A}"/>
    <cellStyle name="40% - Accent5 92 3" xfId="3993" xr:uid="{8ADDE760-F21A-404C-8472-33DAAE48F3AE}"/>
    <cellStyle name="40% - Accent5 92 3 2" xfId="11756" xr:uid="{13C59F01-9536-41D5-86DE-8C37CFCFF5AC}"/>
    <cellStyle name="40% - Accent5 92 3 2 2" xfId="30781" xr:uid="{9DA29E7D-3EA5-49E0-B46A-B4E1BCA4B0FC}"/>
    <cellStyle name="40% - Accent5 92 3 2 3" xfId="45915" xr:uid="{1BBB4621-EED7-4A10-BAAF-6529EE3315F9}"/>
    <cellStyle name="40% - Accent5 92 3 3" xfId="23237" xr:uid="{F0DED622-4960-4C8A-B4A9-D4CEAA2793B7}"/>
    <cellStyle name="40% - Accent5 92 3 4" xfId="38371" xr:uid="{4F824097-B6B1-4673-8861-1C81330D5B47}"/>
    <cellStyle name="40% - Accent5 92 4" xfId="9130" xr:uid="{D0AA5851-1E66-4CFA-9980-881E35C8D66D}"/>
    <cellStyle name="40% - Accent5 92 4 2" xfId="28239" xr:uid="{F7DE2F11-15D6-46CB-A8CA-CC999877BC74}"/>
    <cellStyle name="40% - Accent5 92 4 3" xfId="43373" xr:uid="{A055A17D-A41A-4AFE-8A17-029B906D8B24}"/>
    <cellStyle name="40% - Accent5 92 5" xfId="20695" xr:uid="{401AC0DB-D9DE-4B49-9E95-B2E649B434F2}"/>
    <cellStyle name="40% - Accent5 92 6" xfId="35829" xr:uid="{07C5B135-CEB1-4B16-A7E4-58FFB462C609}"/>
    <cellStyle name="40% - Accent5 93" xfId="1353" xr:uid="{EA7FB850-93A3-42B1-97FB-17CBEE99EBB6}"/>
    <cellStyle name="40% - Accent5 93 2" xfId="6502" xr:uid="{3B79012B-EAF5-4577-98CE-1979F18171D9}"/>
    <cellStyle name="40% - Accent5 93 2 2" xfId="14259" xr:uid="{B2CCE99D-F269-4E66-8634-3B3B1261C032}"/>
    <cellStyle name="40% - Accent5 93 2 2 2" xfId="33269" xr:uid="{8654D68F-5747-4B7E-B9C0-E5C9A6BFD583}"/>
    <cellStyle name="40% - Accent5 93 2 2 3" xfId="48403" xr:uid="{A4B74528-AB28-4F5A-88B6-92F4FB3A0B85}"/>
    <cellStyle name="40% - Accent5 93 2 3" xfId="25725" xr:uid="{E947C6AA-CD9B-49EE-B976-CBB631AB0883}"/>
    <cellStyle name="40% - Accent5 93 2 4" xfId="40859" xr:uid="{971C1891-CD5A-4176-9D2A-B02B76D54F28}"/>
    <cellStyle name="40% - Accent5 93 3" xfId="4007" xr:uid="{1FAAE64D-5F77-4C7A-BAF0-F3E41B9BCC6A}"/>
    <cellStyle name="40% - Accent5 93 3 2" xfId="11770" xr:uid="{D7EAAB60-0082-4779-94DE-C6BF95C9E3EF}"/>
    <cellStyle name="40% - Accent5 93 3 2 2" xfId="30795" xr:uid="{80B0930E-8ED7-4A15-AE1F-211DBE006B83}"/>
    <cellStyle name="40% - Accent5 93 3 2 3" xfId="45929" xr:uid="{F055DF50-789D-4698-86F3-8D936B6FB075}"/>
    <cellStyle name="40% - Accent5 93 3 3" xfId="23251" xr:uid="{F2E75A01-90FB-4D23-A0AA-CB166F6368B0}"/>
    <cellStyle name="40% - Accent5 93 3 4" xfId="38385" xr:uid="{8C2F1801-79D6-4A24-B0C5-97A9780E392A}"/>
    <cellStyle name="40% - Accent5 93 4" xfId="9144" xr:uid="{3EFD0148-032E-4906-9C6E-D4E7C8A36BBD}"/>
    <cellStyle name="40% - Accent5 93 4 2" xfId="28253" xr:uid="{BABC5731-BBC7-474E-94DF-A4D549E3A3CB}"/>
    <cellStyle name="40% - Accent5 93 4 3" xfId="43387" xr:uid="{03D0D9FA-2819-4A8F-A4D9-1E12D32C202C}"/>
    <cellStyle name="40% - Accent5 93 5" xfId="20709" xr:uid="{82A13974-76BA-42CF-B66C-FFD74415CB33}"/>
    <cellStyle name="40% - Accent5 93 6" xfId="35843" xr:uid="{DC3F718E-20E1-47BB-9B21-8EB265D1C9DA}"/>
    <cellStyle name="40% - Accent5 94" xfId="1367" xr:uid="{754D95A7-FDEA-4C2C-A500-5940F1FBF7D3}"/>
    <cellStyle name="40% - Accent5 94 2" xfId="6516" xr:uid="{0DDE0640-199E-4D21-84F4-72F8C709ACB5}"/>
    <cellStyle name="40% - Accent5 94 2 2" xfId="14273" xr:uid="{1AAADA47-F2F7-45E3-B076-014BE5742291}"/>
    <cellStyle name="40% - Accent5 94 2 2 2" xfId="33283" xr:uid="{C81A4B9C-16D2-4A3B-A044-DEA9FF52C12B}"/>
    <cellStyle name="40% - Accent5 94 2 2 3" xfId="48417" xr:uid="{DAE07E16-DC11-4F73-8C67-5AB326455099}"/>
    <cellStyle name="40% - Accent5 94 2 3" xfId="25739" xr:uid="{07215435-85E2-48F3-AA8C-96BAB6A9C480}"/>
    <cellStyle name="40% - Accent5 94 2 4" xfId="40873" xr:uid="{FC25CCA3-701B-4F99-AEFE-DFC4BB092FA7}"/>
    <cellStyle name="40% - Accent5 94 3" xfId="4021" xr:uid="{FD11E67E-95FB-4F02-9772-02DC490B3A35}"/>
    <cellStyle name="40% - Accent5 94 3 2" xfId="11784" xr:uid="{9700B925-2567-4416-981D-9D14BE49C8A3}"/>
    <cellStyle name="40% - Accent5 94 3 2 2" xfId="30809" xr:uid="{2640BECE-9397-4085-B5F2-2A69B5D2DF2D}"/>
    <cellStyle name="40% - Accent5 94 3 2 3" xfId="45943" xr:uid="{FBCFA802-3741-4E2F-A334-9B4851D34110}"/>
    <cellStyle name="40% - Accent5 94 3 3" xfId="23265" xr:uid="{747CEB24-FB02-4A16-8AB8-D23AF21E5BD9}"/>
    <cellStyle name="40% - Accent5 94 3 4" xfId="38399" xr:uid="{D636E689-B76C-40CE-94A4-66DFD38230D8}"/>
    <cellStyle name="40% - Accent5 94 4" xfId="9158" xr:uid="{B953E22A-751B-46B0-B5F0-4D92D7CE79BE}"/>
    <cellStyle name="40% - Accent5 94 4 2" xfId="28267" xr:uid="{5F1D3B12-E91F-4253-8B3C-8F1BE14BA909}"/>
    <cellStyle name="40% - Accent5 94 4 3" xfId="43401" xr:uid="{D74DB774-CEA2-4D51-B5CA-462107CAEC1F}"/>
    <cellStyle name="40% - Accent5 94 5" xfId="20723" xr:uid="{9CA356AC-E73E-4BB5-B6FD-AB0CF18B30EE}"/>
    <cellStyle name="40% - Accent5 94 6" xfId="35857" xr:uid="{DEFFFAFD-0761-4D4B-9142-5E56664CC738}"/>
    <cellStyle name="40% - Accent5 95" xfId="1381" xr:uid="{6479C0F0-76CA-48EC-8302-D59EDAA4C2AF}"/>
    <cellStyle name="40% - Accent5 95 2" xfId="6530" xr:uid="{884978EB-94D5-4C02-962B-CEB3D581CE20}"/>
    <cellStyle name="40% - Accent5 95 2 2" xfId="14287" xr:uid="{917BB17F-9654-470F-90F4-109A9CE5F859}"/>
    <cellStyle name="40% - Accent5 95 2 2 2" xfId="33297" xr:uid="{44A359B7-2D68-477B-AE2B-5E272B8BBD9E}"/>
    <cellStyle name="40% - Accent5 95 2 2 3" xfId="48431" xr:uid="{821D7A76-0CED-44CA-9B7D-530F329632DF}"/>
    <cellStyle name="40% - Accent5 95 2 3" xfId="25753" xr:uid="{1F7A51B7-8045-4F5E-8CF1-8FE73B5B6B7A}"/>
    <cellStyle name="40% - Accent5 95 2 4" xfId="40887" xr:uid="{48FB9A3A-E5F4-4737-B350-70631EA982E3}"/>
    <cellStyle name="40% - Accent5 95 3" xfId="4035" xr:uid="{BF79E118-0D72-47A7-95CE-6B1211CBC2E2}"/>
    <cellStyle name="40% - Accent5 95 3 2" xfId="11798" xr:uid="{2ED7A10C-7448-4F63-9EF9-1D81E63ABBEF}"/>
    <cellStyle name="40% - Accent5 95 3 2 2" xfId="30823" xr:uid="{0941D325-C28B-4EB5-98A8-07F7B53FC2C0}"/>
    <cellStyle name="40% - Accent5 95 3 2 3" xfId="45957" xr:uid="{52550AFC-B05D-4F0B-8DE2-9086F7379FA2}"/>
    <cellStyle name="40% - Accent5 95 3 3" xfId="23279" xr:uid="{355F10A2-EC68-402A-A3E3-DFD38D14EAC1}"/>
    <cellStyle name="40% - Accent5 95 3 4" xfId="38413" xr:uid="{585409E4-1E12-44D7-BEC1-B48E3A0FFADD}"/>
    <cellStyle name="40% - Accent5 95 4" xfId="9172" xr:uid="{62219B13-6EFA-481F-834F-97CFEA142F32}"/>
    <cellStyle name="40% - Accent5 95 4 2" xfId="28281" xr:uid="{A94006EA-4A6D-47E5-ACB1-2168E93CECE1}"/>
    <cellStyle name="40% - Accent5 95 4 3" xfId="43415" xr:uid="{9C5729A6-4D12-4D42-B43C-8FE5CE3D08E4}"/>
    <cellStyle name="40% - Accent5 95 5" xfId="20737" xr:uid="{412FDDE2-386E-4D83-B9BD-335E3487533A}"/>
    <cellStyle name="40% - Accent5 95 6" xfId="35871" xr:uid="{EF81A19A-7A79-4C03-9FBC-0A6A01034D07}"/>
    <cellStyle name="40% - Accent5 96" xfId="1395" xr:uid="{B6796DBB-A0E9-47EE-8903-BF88CF4F8DCF}"/>
    <cellStyle name="40% - Accent5 96 2" xfId="6544" xr:uid="{88CAF738-BB3F-4FBB-9309-C69733E9A1AE}"/>
    <cellStyle name="40% - Accent5 96 2 2" xfId="14301" xr:uid="{3A110BA4-4E43-4846-A875-9FD9A08D180E}"/>
    <cellStyle name="40% - Accent5 96 2 2 2" xfId="33311" xr:uid="{167718BB-DF3B-4092-87F4-2252DA4790CE}"/>
    <cellStyle name="40% - Accent5 96 2 2 3" xfId="48445" xr:uid="{50A3FEF1-754E-4930-93C2-47C0F81D5BCA}"/>
    <cellStyle name="40% - Accent5 96 2 3" xfId="25767" xr:uid="{FE4E052C-2353-48A3-9DD5-F64B4BA168C0}"/>
    <cellStyle name="40% - Accent5 96 2 4" xfId="40901" xr:uid="{2CCCE939-A8BC-4CDF-8326-AF2046073237}"/>
    <cellStyle name="40% - Accent5 96 3" xfId="4049" xr:uid="{A85C1C1A-DA26-4BCE-9802-9E3A79A86D8F}"/>
    <cellStyle name="40% - Accent5 96 3 2" xfId="11812" xr:uid="{6A94951F-8946-4DCE-A480-AAFC29DCEBD9}"/>
    <cellStyle name="40% - Accent5 96 3 2 2" xfId="30837" xr:uid="{895B6C63-7FF5-44BD-90A8-DCD300D49EC3}"/>
    <cellStyle name="40% - Accent5 96 3 2 3" xfId="45971" xr:uid="{A7557C44-3D93-4994-88C2-9B12DD0082D0}"/>
    <cellStyle name="40% - Accent5 96 3 3" xfId="23293" xr:uid="{48B5032E-D155-4762-9237-829894C8E405}"/>
    <cellStyle name="40% - Accent5 96 3 4" xfId="38427" xr:uid="{119EE7E9-76CB-403E-BBDF-BCB6E88B3879}"/>
    <cellStyle name="40% - Accent5 96 4" xfId="9186" xr:uid="{1504F0A1-3C74-4B41-A131-6CD4B01190D5}"/>
    <cellStyle name="40% - Accent5 96 4 2" xfId="28295" xr:uid="{50065081-FE74-4599-BB3C-E0182931FEBF}"/>
    <cellStyle name="40% - Accent5 96 4 3" xfId="43429" xr:uid="{704C7FA8-0B76-44D2-BEC5-8133E30375EF}"/>
    <cellStyle name="40% - Accent5 96 5" xfId="20751" xr:uid="{541C4E18-B0DC-48F9-A8B1-32694D0F14E7}"/>
    <cellStyle name="40% - Accent5 96 6" xfId="35885" xr:uid="{3883378A-BAB2-49D9-856E-6CDF166C6963}"/>
    <cellStyle name="40% - Accent5 97" xfId="1409" xr:uid="{69214C4E-DD60-4E68-B3C1-7934648C3E97}"/>
    <cellStyle name="40% - Accent5 97 2" xfId="6558" xr:uid="{AA8F49AF-34F5-49C4-9738-A0AE73397E12}"/>
    <cellStyle name="40% - Accent5 97 2 2" xfId="14315" xr:uid="{3DB95781-A8E8-49DC-9368-2BA3EAA96DD7}"/>
    <cellStyle name="40% - Accent5 97 2 2 2" xfId="33325" xr:uid="{9BEB96A0-4899-43FF-96C0-95DCF56E9463}"/>
    <cellStyle name="40% - Accent5 97 2 2 3" xfId="48459" xr:uid="{651FED30-1029-4E00-B613-9487851C8447}"/>
    <cellStyle name="40% - Accent5 97 2 3" xfId="25781" xr:uid="{8F1ED8BC-8B76-4562-A5B8-9AB55371AABE}"/>
    <cellStyle name="40% - Accent5 97 2 4" xfId="40915" xr:uid="{758EB276-E7FD-4E43-A76F-7DB247282DBD}"/>
    <cellStyle name="40% - Accent5 97 3" xfId="4063" xr:uid="{BC97C4D1-6837-4B43-BA7C-73E58670967E}"/>
    <cellStyle name="40% - Accent5 97 3 2" xfId="11826" xr:uid="{8647C269-E842-436B-8497-54C671F76517}"/>
    <cellStyle name="40% - Accent5 97 3 2 2" xfId="30851" xr:uid="{A3F8428E-DDDB-4FBA-8042-0DC36EDCE40E}"/>
    <cellStyle name="40% - Accent5 97 3 2 3" xfId="45985" xr:uid="{BDAEB6AC-785B-40E2-9037-23B74D8C1C84}"/>
    <cellStyle name="40% - Accent5 97 3 3" xfId="23307" xr:uid="{48754E58-4F01-4668-A92A-F5F39E26CB96}"/>
    <cellStyle name="40% - Accent5 97 3 4" xfId="38441" xr:uid="{67178D54-4C6C-45AD-9652-F6E683F4FBFC}"/>
    <cellStyle name="40% - Accent5 97 4" xfId="9200" xr:uid="{B4F07E4C-57D0-411E-818D-378CC965A313}"/>
    <cellStyle name="40% - Accent5 97 4 2" xfId="28309" xr:uid="{BED046E6-844E-4407-961D-9161FD314E97}"/>
    <cellStyle name="40% - Accent5 97 4 3" xfId="43443" xr:uid="{CED39DB2-C4A6-4DD7-B11D-28CE886448D6}"/>
    <cellStyle name="40% - Accent5 97 5" xfId="20765" xr:uid="{D4F2588A-4E9E-4D6A-89B4-AA35D03FA670}"/>
    <cellStyle name="40% - Accent5 97 6" xfId="35899" xr:uid="{CFB244EF-4DA1-483B-975A-FFAF2FAC7A6C}"/>
    <cellStyle name="40% - Accent5 98" xfId="1423" xr:uid="{CA428FF8-8071-4A7B-B746-A3D8B3862FDD}"/>
    <cellStyle name="40% - Accent5 98 2" xfId="6572" xr:uid="{6C1D9CB1-8FE1-465A-8AE0-BF51281323B7}"/>
    <cellStyle name="40% - Accent5 98 2 2" xfId="14329" xr:uid="{DF44A9FD-9BF3-4CCC-893D-11E78F5390A6}"/>
    <cellStyle name="40% - Accent5 98 2 2 2" xfId="33339" xr:uid="{63C80999-4056-4206-BE16-06F4BDAC4FEE}"/>
    <cellStyle name="40% - Accent5 98 2 2 3" xfId="48473" xr:uid="{8B84ED48-D76F-49B5-9073-314C7FBBE3BC}"/>
    <cellStyle name="40% - Accent5 98 2 3" xfId="25795" xr:uid="{4A03170B-3D24-4F16-9993-BC4A73C48658}"/>
    <cellStyle name="40% - Accent5 98 2 4" xfId="40929" xr:uid="{D77FF3B4-A002-42D0-AECD-92F8112EEF17}"/>
    <cellStyle name="40% - Accent5 98 3" xfId="4077" xr:uid="{F8B27F53-8492-4D2A-9C6A-D40A3257D300}"/>
    <cellStyle name="40% - Accent5 98 3 2" xfId="11840" xr:uid="{C23C4CCC-5034-4A4C-B782-6B71AE519FF3}"/>
    <cellStyle name="40% - Accent5 98 3 2 2" xfId="30865" xr:uid="{19E58130-BB49-4EB0-8798-FC47A1601DE4}"/>
    <cellStyle name="40% - Accent5 98 3 2 3" xfId="45999" xr:uid="{8E154E67-4D71-453C-81D9-F95385AADB31}"/>
    <cellStyle name="40% - Accent5 98 3 3" xfId="23321" xr:uid="{A199BDDA-DE6D-4F26-A142-150B4029A9F3}"/>
    <cellStyle name="40% - Accent5 98 3 4" xfId="38455" xr:uid="{15ADD880-9714-42D1-85D8-78AEA7503FE4}"/>
    <cellStyle name="40% - Accent5 98 4" xfId="9214" xr:uid="{269ED7EC-E841-4D72-B9B2-C7F824FFFBB3}"/>
    <cellStyle name="40% - Accent5 98 4 2" xfId="28323" xr:uid="{28A4F348-312B-47CB-BF26-33D16A0683A2}"/>
    <cellStyle name="40% - Accent5 98 4 3" xfId="43457" xr:uid="{D4FC44E7-1E65-4095-9B91-879C3FF6831C}"/>
    <cellStyle name="40% - Accent5 98 5" xfId="20779" xr:uid="{FE91DD0B-971A-436F-8AEF-13E66588E4FA}"/>
    <cellStyle name="40% - Accent5 98 6" xfId="35913" xr:uid="{A18EAAB2-49A3-497D-8309-F7622D2C56E3}"/>
    <cellStyle name="40% - Accent5 99" xfId="1437" xr:uid="{7B10103D-0712-4AF2-A09F-DCFC5940B629}"/>
    <cellStyle name="40% - Accent5 99 2" xfId="6586" xr:uid="{225BDD12-A936-4CAA-AE91-281EBFC7A37C}"/>
    <cellStyle name="40% - Accent5 99 2 2" xfId="14343" xr:uid="{A2A0A3D9-3BD4-408A-86CC-7EA11EAE8584}"/>
    <cellStyle name="40% - Accent5 99 2 2 2" xfId="33353" xr:uid="{5D8FBA10-6BAD-4A98-B1D4-BC1722724CC3}"/>
    <cellStyle name="40% - Accent5 99 2 2 3" xfId="48487" xr:uid="{CCE56E0D-2431-4709-A013-42DE15DD2A7A}"/>
    <cellStyle name="40% - Accent5 99 2 3" xfId="25809" xr:uid="{150A619B-4B59-4099-BAED-A2317B962759}"/>
    <cellStyle name="40% - Accent5 99 2 4" xfId="40943" xr:uid="{9196524C-1986-4B2C-A7F7-1290421FA3B4}"/>
    <cellStyle name="40% - Accent5 99 3" xfId="4091" xr:uid="{7484E769-3F40-4FAB-B7CA-074B3FBA0B83}"/>
    <cellStyle name="40% - Accent5 99 3 2" xfId="11854" xr:uid="{E9E17AA0-C2C3-4C94-9AAB-239C459B1FDF}"/>
    <cellStyle name="40% - Accent5 99 3 2 2" xfId="30879" xr:uid="{11FBCFB9-CEB5-49AC-AF67-5CA7E58F4EA5}"/>
    <cellStyle name="40% - Accent5 99 3 2 3" xfId="46013" xr:uid="{03DBDDE4-8DBE-4DF8-8318-0361F3B24B2D}"/>
    <cellStyle name="40% - Accent5 99 3 3" xfId="23335" xr:uid="{E120336E-A053-4CF0-A236-B4E92DEE1986}"/>
    <cellStyle name="40% - Accent5 99 3 4" xfId="38469" xr:uid="{A4BD1EA0-775B-4690-BB6A-A01E0D29AA15}"/>
    <cellStyle name="40% - Accent5 99 4" xfId="9228" xr:uid="{5141B779-74C8-4A6E-B1BC-93F1D760222E}"/>
    <cellStyle name="40% - Accent5 99 4 2" xfId="28337" xr:uid="{93ABB0B2-C1C7-43F1-B973-5B0454584937}"/>
    <cellStyle name="40% - Accent5 99 4 3" xfId="43471" xr:uid="{F2D68478-7547-4286-B941-5067438B5212}"/>
    <cellStyle name="40% - Accent5 99 5" xfId="20793" xr:uid="{F6C934D5-03CE-4D85-A4C4-E0CB6243745B}"/>
    <cellStyle name="40% - Accent5 99 6" xfId="35927" xr:uid="{F6A2520E-E01C-4085-84E5-858B37DF0863}"/>
    <cellStyle name="40% - Accent6 10" xfId="193" xr:uid="{EA0F25C3-2887-4654-AD52-B320AC4027F4}"/>
    <cellStyle name="40% - Accent6 10 2" xfId="5336" xr:uid="{A198DDB4-1A18-4D9C-B4B5-0AD610D759B1}"/>
    <cellStyle name="40% - Accent6 10 2 2" xfId="13093" xr:uid="{A245CE58-BDD4-447B-8249-A4D52B6325F4}"/>
    <cellStyle name="40% - Accent6 10 2 2 2" xfId="32103" xr:uid="{DDC1501C-2FCA-4842-A6C1-C94DB6D93716}"/>
    <cellStyle name="40% - Accent6 10 2 2 3" xfId="47237" xr:uid="{E2577095-3729-4CAB-A209-44036B85E3A1}"/>
    <cellStyle name="40% - Accent6 10 2 3" xfId="24559" xr:uid="{F923AC51-E31D-45C2-8BF6-DFCCDB4EE545}"/>
    <cellStyle name="40% - Accent6 10 2 4" xfId="39693" xr:uid="{03E54FF8-41B0-44E4-825E-CFA66A36B23A}"/>
    <cellStyle name="40% - Accent6 10 3" xfId="2847" xr:uid="{A03DE503-CC96-4299-8524-39B834FCD30A}"/>
    <cellStyle name="40% - Accent6 10 3 2" xfId="10610" xr:uid="{5F72493E-95B4-48A8-8058-F0476B622A58}"/>
    <cellStyle name="40% - Accent6 10 3 2 2" xfId="29635" xr:uid="{448272FC-E63E-419F-A471-FE9206814D37}"/>
    <cellStyle name="40% - Accent6 10 3 2 3" xfId="44769" xr:uid="{98F1CCF1-1526-4752-BF01-F602CCE33A31}"/>
    <cellStyle name="40% - Accent6 10 3 3" xfId="22091" xr:uid="{0ADF3C59-008B-44C7-ABB3-046525CCF772}"/>
    <cellStyle name="40% - Accent6 10 3 4" xfId="37225" xr:uid="{B54BD05A-0013-4265-BBB4-961DED9A35EC}"/>
    <cellStyle name="40% - Accent6 10 4" xfId="7984" xr:uid="{46026703-AA86-4573-B7B4-19C0DACB2A34}"/>
    <cellStyle name="40% - Accent6 10 4 2" xfId="27093" xr:uid="{EEE971F7-A1A4-4DD2-A42A-945E6B3F4943}"/>
    <cellStyle name="40% - Accent6 10 4 3" xfId="42227" xr:uid="{1A9F15DC-E911-41D3-92A8-558DCB4E684A}"/>
    <cellStyle name="40% - Accent6 10 5" xfId="19549" xr:uid="{F7835A0F-A8AA-4B3D-A43A-7AE1361BBA48}"/>
    <cellStyle name="40% - Accent6 10 6" xfId="34683" xr:uid="{A9A709C2-A716-4E93-847F-D3BC8A362109}"/>
    <cellStyle name="40% - Accent6 100" xfId="1453" xr:uid="{E87EE25F-E693-451A-95C9-D94D1C380C47}"/>
    <cellStyle name="40% - Accent6 100 2" xfId="6602" xr:uid="{2DB88F4C-2843-4CD1-BBF4-4A709149C009}"/>
    <cellStyle name="40% - Accent6 100 2 2" xfId="14359" xr:uid="{B9B9D5E4-C7DD-4B0E-83B9-145D308861E2}"/>
    <cellStyle name="40% - Accent6 100 2 2 2" xfId="33369" xr:uid="{51C9DA70-7D33-48D2-A0A8-40414AE918BA}"/>
    <cellStyle name="40% - Accent6 100 2 2 3" xfId="48503" xr:uid="{ACC30E54-5265-4ACC-8302-A209D84CBF35}"/>
    <cellStyle name="40% - Accent6 100 2 3" xfId="25825" xr:uid="{BAB31AC3-0833-41A7-B7CD-B4A5AC6F2860}"/>
    <cellStyle name="40% - Accent6 100 2 4" xfId="40959" xr:uid="{A782BEB6-86B8-4DAE-9EC1-0B27E3866A81}"/>
    <cellStyle name="40% - Accent6 100 3" xfId="4107" xr:uid="{C99F3902-4FBF-442F-824A-757154333306}"/>
    <cellStyle name="40% - Accent6 100 3 2" xfId="11870" xr:uid="{47B15881-4724-4B68-906E-CC52779AF597}"/>
    <cellStyle name="40% - Accent6 100 3 2 2" xfId="30895" xr:uid="{082B8360-C13A-4D41-B4CA-DD0C8D58291C}"/>
    <cellStyle name="40% - Accent6 100 3 2 3" xfId="46029" xr:uid="{0428E58A-3D8F-4497-BACA-883B10F367EA}"/>
    <cellStyle name="40% - Accent6 100 3 3" xfId="23351" xr:uid="{2B434079-42B8-4049-A50A-331E9137C513}"/>
    <cellStyle name="40% - Accent6 100 3 4" xfId="38485" xr:uid="{ED272832-31F8-4030-BFE8-1DF72049B7B4}"/>
    <cellStyle name="40% - Accent6 100 4" xfId="9244" xr:uid="{20618F88-95C5-4509-9A78-3D7E08D60DF7}"/>
    <cellStyle name="40% - Accent6 100 4 2" xfId="28353" xr:uid="{53A8BE70-6315-4C6D-A878-757A9AF00C0D}"/>
    <cellStyle name="40% - Accent6 100 4 3" xfId="43487" xr:uid="{4DFCA4C5-603E-41AF-B9B5-E9FCF76CADAB}"/>
    <cellStyle name="40% - Accent6 100 5" xfId="20809" xr:uid="{5637D459-4980-47B4-8EAA-FB4739F00E8A}"/>
    <cellStyle name="40% - Accent6 100 6" xfId="35943" xr:uid="{3DDCA28C-8094-4116-80B8-531CDFEA2FB2}"/>
    <cellStyle name="40% - Accent6 101" xfId="1467" xr:uid="{15E37702-6DA9-4E5B-A41F-F20C168A31B7}"/>
    <cellStyle name="40% - Accent6 101 2" xfId="6616" xr:uid="{99E88D7B-B099-4998-B5D5-69E13BDEB535}"/>
    <cellStyle name="40% - Accent6 101 2 2" xfId="14373" xr:uid="{7797172D-921D-4846-830F-CF5294166C4D}"/>
    <cellStyle name="40% - Accent6 101 2 2 2" xfId="33383" xr:uid="{DC4FBCB2-7AE1-495E-B609-7C43E73D20BC}"/>
    <cellStyle name="40% - Accent6 101 2 2 3" xfId="48517" xr:uid="{6C7CF6ED-04F2-4779-817E-CA3B005C02F7}"/>
    <cellStyle name="40% - Accent6 101 2 3" xfId="25839" xr:uid="{6DC9912F-63B5-4C09-88D0-C5F12D90F894}"/>
    <cellStyle name="40% - Accent6 101 2 4" xfId="40973" xr:uid="{ED8A5675-36F7-4BF0-B057-3EFE1A23B2F3}"/>
    <cellStyle name="40% - Accent6 101 3" xfId="4121" xr:uid="{A9B4BC42-0BA9-427E-A323-261EBC9F9E0B}"/>
    <cellStyle name="40% - Accent6 101 3 2" xfId="11884" xr:uid="{E209205F-2D52-4D04-A7A6-11CA46613092}"/>
    <cellStyle name="40% - Accent6 101 3 2 2" xfId="30909" xr:uid="{D997D3BB-F7BF-4EC6-B208-A4AC0721D8A3}"/>
    <cellStyle name="40% - Accent6 101 3 2 3" xfId="46043" xr:uid="{D8D2BFD1-518F-4F05-B53D-BF3E60D5881E}"/>
    <cellStyle name="40% - Accent6 101 3 3" xfId="23365" xr:uid="{99227A66-6924-47A2-A7C9-49074E6A8BA4}"/>
    <cellStyle name="40% - Accent6 101 3 4" xfId="38499" xr:uid="{7670B1F0-1AB5-483B-8BE8-E0F67F2F14B8}"/>
    <cellStyle name="40% - Accent6 101 4" xfId="9258" xr:uid="{6C0053EC-9B62-47BE-BE3D-DC67C162B81F}"/>
    <cellStyle name="40% - Accent6 101 4 2" xfId="28367" xr:uid="{7C59B74B-DCE1-4F83-8F22-CBD540D12F42}"/>
    <cellStyle name="40% - Accent6 101 4 3" xfId="43501" xr:uid="{2E4D44F1-BD7C-4E61-B5D7-10FFC4F631E9}"/>
    <cellStyle name="40% - Accent6 101 5" xfId="20823" xr:uid="{9354BF2E-0233-469F-8781-69070F7CEF04}"/>
    <cellStyle name="40% - Accent6 101 6" xfId="35957" xr:uid="{2E60C980-8CC3-48CA-BF3B-7CE939029C2E}"/>
    <cellStyle name="40% - Accent6 102" xfId="1481" xr:uid="{B55B502D-894D-4FC1-A3BA-857005E72266}"/>
    <cellStyle name="40% - Accent6 102 2" xfId="6630" xr:uid="{6F5AC765-752E-4F53-A293-C27D20EB097D}"/>
    <cellStyle name="40% - Accent6 102 2 2" xfId="14387" xr:uid="{CD662E00-97BB-4B9A-9A11-C252796127DC}"/>
    <cellStyle name="40% - Accent6 102 2 2 2" xfId="33397" xr:uid="{AB49E815-EF61-4446-BFB8-8FD1C69D29B2}"/>
    <cellStyle name="40% - Accent6 102 2 2 3" xfId="48531" xr:uid="{1B1ABCB1-DAAB-49E1-8145-3F319C3BA0FC}"/>
    <cellStyle name="40% - Accent6 102 2 3" xfId="25853" xr:uid="{01531BD1-5822-44DD-9209-C4D450A27238}"/>
    <cellStyle name="40% - Accent6 102 2 4" xfId="40987" xr:uid="{FB9BAF7B-4FC7-4048-BFAC-FCF386431E2A}"/>
    <cellStyle name="40% - Accent6 102 3" xfId="4135" xr:uid="{C5056C40-9690-4082-A7F7-1404D46F24AE}"/>
    <cellStyle name="40% - Accent6 102 3 2" xfId="11898" xr:uid="{613DC54F-AC60-4FAC-BBFF-CAE48A655A32}"/>
    <cellStyle name="40% - Accent6 102 3 2 2" xfId="30923" xr:uid="{36294FBA-025C-4CE0-A647-ACF66926C800}"/>
    <cellStyle name="40% - Accent6 102 3 2 3" xfId="46057" xr:uid="{137EF16C-C0D6-4F7D-B657-491029F37EAC}"/>
    <cellStyle name="40% - Accent6 102 3 3" xfId="23379" xr:uid="{392920AD-3824-40CB-8485-C477492CB490}"/>
    <cellStyle name="40% - Accent6 102 3 4" xfId="38513" xr:uid="{58C18C18-4490-4993-B2B3-9125CA53E357}"/>
    <cellStyle name="40% - Accent6 102 4" xfId="9272" xr:uid="{B0503FD0-0786-408E-B5F5-DC10068BD804}"/>
    <cellStyle name="40% - Accent6 102 4 2" xfId="28381" xr:uid="{04BD1B4C-8A09-4C24-8857-032799AF79D7}"/>
    <cellStyle name="40% - Accent6 102 4 3" xfId="43515" xr:uid="{E3FC651F-3682-4F6D-A3BD-6D41F261A627}"/>
    <cellStyle name="40% - Accent6 102 5" xfId="20837" xr:uid="{0FFB62CB-879E-43A4-B231-BB25F77BA4D1}"/>
    <cellStyle name="40% - Accent6 102 6" xfId="35971" xr:uid="{66C76F62-9355-4365-AE3C-1B5BDD0A429D}"/>
    <cellStyle name="40% - Accent6 103" xfId="1495" xr:uid="{87022E38-F6CE-4E2A-A2C5-125E06B03142}"/>
    <cellStyle name="40% - Accent6 103 2" xfId="6644" xr:uid="{03A7E048-2D66-4DD9-91BC-1D5384813497}"/>
    <cellStyle name="40% - Accent6 103 2 2" xfId="14401" xr:uid="{5335C80F-6E94-4353-89E8-1C91A248DA9D}"/>
    <cellStyle name="40% - Accent6 103 2 2 2" xfId="33411" xr:uid="{57663A1E-1CA9-4819-9E79-A7703CF43689}"/>
    <cellStyle name="40% - Accent6 103 2 2 3" xfId="48545" xr:uid="{33CDF8FA-A1F8-47E9-B3A5-536130918E85}"/>
    <cellStyle name="40% - Accent6 103 2 3" xfId="25867" xr:uid="{BB5C2A8F-EEFF-4C8E-A4AD-10E07F93E001}"/>
    <cellStyle name="40% - Accent6 103 2 4" xfId="41001" xr:uid="{6337AA69-1F35-4BE8-8F21-1F19019A0D2D}"/>
    <cellStyle name="40% - Accent6 103 3" xfId="4149" xr:uid="{BB7EA966-2393-478E-86E1-4523350DEB3E}"/>
    <cellStyle name="40% - Accent6 103 3 2" xfId="11912" xr:uid="{C61FBF64-BDC2-4B19-9945-760015A6B398}"/>
    <cellStyle name="40% - Accent6 103 3 2 2" xfId="30937" xr:uid="{16AAE2D5-F6CD-466C-9B3E-B7DBA203E467}"/>
    <cellStyle name="40% - Accent6 103 3 2 3" xfId="46071" xr:uid="{B5309D70-8E5B-40E1-814D-F027C006741B}"/>
    <cellStyle name="40% - Accent6 103 3 3" xfId="23393" xr:uid="{74C657E1-4B95-4E08-B72C-10228B58A84D}"/>
    <cellStyle name="40% - Accent6 103 3 4" xfId="38527" xr:uid="{6942B242-9C33-4BB7-8F14-4E8217563DA2}"/>
    <cellStyle name="40% - Accent6 103 4" xfId="9286" xr:uid="{21D1EAD2-1DEF-46E3-BDE7-6EC791DA9DEE}"/>
    <cellStyle name="40% - Accent6 103 4 2" xfId="28395" xr:uid="{AFD6FD1A-C35D-40C0-9DBC-D542B666E85E}"/>
    <cellStyle name="40% - Accent6 103 4 3" xfId="43529" xr:uid="{F970A1ED-8E05-467F-843B-CBF5F17E344A}"/>
    <cellStyle name="40% - Accent6 103 5" xfId="20851" xr:uid="{E8E61453-6379-4724-AB4F-13D691EF6EA9}"/>
    <cellStyle name="40% - Accent6 103 6" xfId="35985" xr:uid="{4203C7AA-8FDD-4A22-B815-ABD6EE51652B}"/>
    <cellStyle name="40% - Accent6 104" xfId="1509" xr:uid="{C421B371-806A-4D17-BD45-27ABB7294B77}"/>
    <cellStyle name="40% - Accent6 104 2" xfId="6658" xr:uid="{83892392-5117-4708-BB06-E87A2CC4F092}"/>
    <cellStyle name="40% - Accent6 104 2 2" xfId="14415" xr:uid="{F9980AEE-EC71-43C6-A2B9-CF9CA43E91BC}"/>
    <cellStyle name="40% - Accent6 104 2 2 2" xfId="33425" xr:uid="{E08D3653-23DF-4F78-917F-701F318C701F}"/>
    <cellStyle name="40% - Accent6 104 2 2 3" xfId="48559" xr:uid="{C8E9E3A4-0102-466D-860A-CB8C52FF1E7B}"/>
    <cellStyle name="40% - Accent6 104 2 3" xfId="25881" xr:uid="{3EA59BC8-B29F-4FA9-90E2-D3B40C4A6571}"/>
    <cellStyle name="40% - Accent6 104 2 4" xfId="41015" xr:uid="{56D26289-ED7D-4167-BB86-60398591EDDC}"/>
    <cellStyle name="40% - Accent6 104 3" xfId="4163" xr:uid="{7A5301C0-206D-4876-B310-63607695CBD2}"/>
    <cellStyle name="40% - Accent6 104 3 2" xfId="11926" xr:uid="{DCDD7102-98EB-4D87-8043-2621D817EB8B}"/>
    <cellStyle name="40% - Accent6 104 3 2 2" xfId="30951" xr:uid="{BE9070E2-66C6-493A-8470-5D690A08F736}"/>
    <cellStyle name="40% - Accent6 104 3 2 3" xfId="46085" xr:uid="{3DA806DE-5DB1-42F6-B218-399819066696}"/>
    <cellStyle name="40% - Accent6 104 3 3" xfId="23407" xr:uid="{CCD8EC52-9E01-4D5E-9CEB-672FEEED2D1D}"/>
    <cellStyle name="40% - Accent6 104 3 4" xfId="38541" xr:uid="{41BDEC75-E3DE-4189-B57B-2AB76305B233}"/>
    <cellStyle name="40% - Accent6 104 4" xfId="9300" xr:uid="{C63981E0-4FB4-4C2A-9CDC-F635456F028D}"/>
    <cellStyle name="40% - Accent6 104 4 2" xfId="28409" xr:uid="{8F2D5F34-BD4A-4043-95BD-0E321E2B0A27}"/>
    <cellStyle name="40% - Accent6 104 4 3" xfId="43543" xr:uid="{9E57537C-E434-47B7-97C7-655F69DE37E0}"/>
    <cellStyle name="40% - Accent6 104 5" xfId="20865" xr:uid="{DB7AD0FA-CE1C-49D1-8369-C65AE87432BB}"/>
    <cellStyle name="40% - Accent6 104 6" xfId="35999" xr:uid="{C95D3F81-657F-45AA-A0FE-1BA46095133E}"/>
    <cellStyle name="40% - Accent6 105" xfId="1523" xr:uid="{4D856766-2863-48E5-AE9A-DCE29E11933B}"/>
    <cellStyle name="40% - Accent6 105 2" xfId="6672" xr:uid="{C6FB4D3C-46A8-4FCA-8751-14D07DE1447D}"/>
    <cellStyle name="40% - Accent6 105 2 2" xfId="14429" xr:uid="{1C9A2BEA-8E04-4383-AB7D-4ABF6B365E8D}"/>
    <cellStyle name="40% - Accent6 105 2 2 2" xfId="33439" xr:uid="{67B4E935-1943-421D-B699-86AA7FCBC85C}"/>
    <cellStyle name="40% - Accent6 105 2 2 3" xfId="48573" xr:uid="{87C5B455-7D56-4B12-947C-891854F9BD7B}"/>
    <cellStyle name="40% - Accent6 105 2 3" xfId="25895" xr:uid="{57806538-245A-4FC2-B5E1-91C4447A7816}"/>
    <cellStyle name="40% - Accent6 105 2 4" xfId="41029" xr:uid="{306BC281-DE42-40E2-9090-004252AD187B}"/>
    <cellStyle name="40% - Accent6 105 3" xfId="4177" xr:uid="{0C42D3CC-1B21-4BE0-A25C-93D49292566F}"/>
    <cellStyle name="40% - Accent6 105 3 2" xfId="11940" xr:uid="{A721FC3D-1680-48A0-867B-4A91C3A12541}"/>
    <cellStyle name="40% - Accent6 105 3 2 2" xfId="30965" xr:uid="{F0A41F6B-96C1-4A7D-A358-7AD1E85E1D38}"/>
    <cellStyle name="40% - Accent6 105 3 2 3" xfId="46099" xr:uid="{65FC027B-20D6-40A4-81DF-D56B3E0A777A}"/>
    <cellStyle name="40% - Accent6 105 3 3" xfId="23421" xr:uid="{625FCB07-3028-4D65-B43A-8D15F12432A3}"/>
    <cellStyle name="40% - Accent6 105 3 4" xfId="38555" xr:uid="{D5BF60BE-1FE8-4925-B6D2-7A3D51530F91}"/>
    <cellStyle name="40% - Accent6 105 4" xfId="9314" xr:uid="{E5081495-21D6-40D8-8B53-0426E2BB7115}"/>
    <cellStyle name="40% - Accent6 105 4 2" xfId="28423" xr:uid="{A0C8D5C3-F8FC-4D86-A7F1-FAFB16737A37}"/>
    <cellStyle name="40% - Accent6 105 4 3" xfId="43557" xr:uid="{C955E24E-4699-44E6-866B-FD9484B319E2}"/>
    <cellStyle name="40% - Accent6 105 5" xfId="20879" xr:uid="{8104AE2B-02EA-45E5-AD44-761656006B4E}"/>
    <cellStyle name="40% - Accent6 105 6" xfId="36013" xr:uid="{7BC0D19E-5FC4-4600-A6E0-32811FC67A24}"/>
    <cellStyle name="40% - Accent6 106" xfId="1537" xr:uid="{7C6652D4-9547-4E2F-91B0-F92690FD7425}"/>
    <cellStyle name="40% - Accent6 106 2" xfId="6686" xr:uid="{6F7E99CD-70CC-46AC-9346-4D10DF5DC81B}"/>
    <cellStyle name="40% - Accent6 106 2 2" xfId="14443" xr:uid="{6098B1C2-56FD-443C-A538-222A33DCEDF1}"/>
    <cellStyle name="40% - Accent6 106 2 2 2" xfId="33453" xr:uid="{1855A58F-5214-48D1-8201-A9E05370113E}"/>
    <cellStyle name="40% - Accent6 106 2 2 3" xfId="48587" xr:uid="{123B279B-BA5F-4D27-9676-977677996DDB}"/>
    <cellStyle name="40% - Accent6 106 2 3" xfId="25909" xr:uid="{557A6CC0-3D05-4B47-ADAF-17D992C26979}"/>
    <cellStyle name="40% - Accent6 106 2 4" xfId="41043" xr:uid="{F1F85E80-F6EC-45CA-9761-2E54E73871EC}"/>
    <cellStyle name="40% - Accent6 106 3" xfId="4191" xr:uid="{B42A47F9-2C2E-4876-9995-9529DBACBE12}"/>
    <cellStyle name="40% - Accent6 106 3 2" xfId="11954" xr:uid="{9B1B5076-EA94-4A60-ADF4-3D19F8A763E6}"/>
    <cellStyle name="40% - Accent6 106 3 2 2" xfId="30979" xr:uid="{4B31621B-38C5-4AAA-A2F9-8C761E3CC264}"/>
    <cellStyle name="40% - Accent6 106 3 2 3" xfId="46113" xr:uid="{725847B8-A86B-492A-9B56-AE07C0120CA4}"/>
    <cellStyle name="40% - Accent6 106 3 3" xfId="23435" xr:uid="{1D146ADC-B5BB-4793-9A5F-8CD87E30E58F}"/>
    <cellStyle name="40% - Accent6 106 3 4" xfId="38569" xr:uid="{B8781FCA-7964-4137-9DDD-94005D64447B}"/>
    <cellStyle name="40% - Accent6 106 4" xfId="9328" xr:uid="{413F667C-A30C-4A3A-B194-89B030F21AF4}"/>
    <cellStyle name="40% - Accent6 106 4 2" xfId="28437" xr:uid="{9F8C37AA-A370-41E1-AB76-74594D6F9D5E}"/>
    <cellStyle name="40% - Accent6 106 4 3" xfId="43571" xr:uid="{8878F341-C58D-49B0-89CE-82990CC82BB0}"/>
    <cellStyle name="40% - Accent6 106 5" xfId="20893" xr:uid="{E0911F58-CBF7-4273-8D8E-7B8FFECBD4F1}"/>
    <cellStyle name="40% - Accent6 106 6" xfId="36027" xr:uid="{E20E3598-6AF2-4236-8EB1-EC39BF392EDD}"/>
    <cellStyle name="40% - Accent6 107" xfId="1551" xr:uid="{B1392CCE-02C2-4242-9B7B-FC8747A8DF7B}"/>
    <cellStyle name="40% - Accent6 107 2" xfId="6700" xr:uid="{F82B7C16-F40F-4B82-A0E8-5B294DDBA332}"/>
    <cellStyle name="40% - Accent6 107 2 2" xfId="14457" xr:uid="{30709899-7DF6-49EE-AAE2-50C01336CF80}"/>
    <cellStyle name="40% - Accent6 107 2 2 2" xfId="33467" xr:uid="{26A04663-BC7F-4424-B3BD-B95793FCD268}"/>
    <cellStyle name="40% - Accent6 107 2 2 3" xfId="48601" xr:uid="{860ED676-AD45-45B5-A39D-8EDCE3321187}"/>
    <cellStyle name="40% - Accent6 107 2 3" xfId="25923" xr:uid="{8246FFC6-6F78-45D3-9BCF-B920FD8B1F06}"/>
    <cellStyle name="40% - Accent6 107 2 4" xfId="41057" xr:uid="{7526C75D-4469-47CA-AEBB-DA9956383CA7}"/>
    <cellStyle name="40% - Accent6 107 3" xfId="4205" xr:uid="{C429DE6D-6A91-464A-B749-EC7669CAADE6}"/>
    <cellStyle name="40% - Accent6 107 3 2" xfId="11968" xr:uid="{AAF72832-45DE-478D-A03B-E13156A4DCC0}"/>
    <cellStyle name="40% - Accent6 107 3 2 2" xfId="30993" xr:uid="{B20C50C5-0FF0-46EE-9B44-F9ED9006C440}"/>
    <cellStyle name="40% - Accent6 107 3 2 3" xfId="46127" xr:uid="{1A264A2F-9D56-48C9-A631-2DEFD23C7072}"/>
    <cellStyle name="40% - Accent6 107 3 3" xfId="23449" xr:uid="{C9264F2E-E5E7-4FC4-AD07-7702EEACA38F}"/>
    <cellStyle name="40% - Accent6 107 3 4" xfId="38583" xr:uid="{E60CC08A-052E-4252-80E0-203FE08A8EB1}"/>
    <cellStyle name="40% - Accent6 107 4" xfId="9342" xr:uid="{D498C310-F752-4C67-A218-D99F40971709}"/>
    <cellStyle name="40% - Accent6 107 4 2" xfId="28451" xr:uid="{884E4FB4-4FF5-4C02-B7EB-ABAF326AFCC8}"/>
    <cellStyle name="40% - Accent6 107 4 3" xfId="43585" xr:uid="{F3F498FD-8390-479D-B219-1705E3F2635A}"/>
    <cellStyle name="40% - Accent6 107 5" xfId="20907" xr:uid="{79537378-67BF-4B7E-8879-43250CF66AD7}"/>
    <cellStyle name="40% - Accent6 107 6" xfId="36041" xr:uid="{8D1C81F3-BDDE-4D5E-B78C-4832EDAE1489}"/>
    <cellStyle name="40% - Accent6 108" xfId="1565" xr:uid="{081A53A9-14A4-4462-934D-60BE6E5EC690}"/>
    <cellStyle name="40% - Accent6 108 2" xfId="6714" xr:uid="{323F09DE-CA83-4307-BF0A-AE16C350F202}"/>
    <cellStyle name="40% - Accent6 108 2 2" xfId="14471" xr:uid="{014E69A2-DC70-4E50-BB40-10772678472E}"/>
    <cellStyle name="40% - Accent6 108 2 2 2" xfId="33481" xr:uid="{78F02D04-B9C8-4088-BF43-35AC258ABF56}"/>
    <cellStyle name="40% - Accent6 108 2 2 3" xfId="48615" xr:uid="{AF8A330F-7775-449F-B418-B415418E136D}"/>
    <cellStyle name="40% - Accent6 108 2 3" xfId="25937" xr:uid="{0CC90317-9040-4EBA-9731-3FC49216851C}"/>
    <cellStyle name="40% - Accent6 108 2 4" xfId="41071" xr:uid="{0FFC073C-291A-4791-B779-8A89892124BF}"/>
    <cellStyle name="40% - Accent6 108 3" xfId="4219" xr:uid="{D1214F91-927B-4CC7-ACF9-88153F8F2E83}"/>
    <cellStyle name="40% - Accent6 108 3 2" xfId="11982" xr:uid="{10515B5D-D980-4CE2-8839-E3730D1D747C}"/>
    <cellStyle name="40% - Accent6 108 3 2 2" xfId="31007" xr:uid="{6864D412-2750-47BD-8F2A-E38DC3A45984}"/>
    <cellStyle name="40% - Accent6 108 3 2 3" xfId="46141" xr:uid="{E5C8401A-4382-4C26-ABA1-3EC4857E6490}"/>
    <cellStyle name="40% - Accent6 108 3 3" xfId="23463" xr:uid="{2FEE2585-2615-431E-A6E9-F29E6F2C2339}"/>
    <cellStyle name="40% - Accent6 108 3 4" xfId="38597" xr:uid="{FF3376CA-1F15-4E91-A861-800EE236CC02}"/>
    <cellStyle name="40% - Accent6 108 4" xfId="9356" xr:uid="{86F1E36A-8E2C-4D0A-BB57-2C1B79F89577}"/>
    <cellStyle name="40% - Accent6 108 4 2" xfId="28465" xr:uid="{424BA637-1660-4C59-A09E-C11A84841145}"/>
    <cellStyle name="40% - Accent6 108 4 3" xfId="43599" xr:uid="{086BC613-E965-49F8-BF35-6FE8ADE1536D}"/>
    <cellStyle name="40% - Accent6 108 5" xfId="20921" xr:uid="{64F9F945-49C4-4A80-847C-B53323202D96}"/>
    <cellStyle name="40% - Accent6 108 6" xfId="36055" xr:uid="{CE22E415-0E30-4DAD-9125-55DC3E218CFB}"/>
    <cellStyle name="40% - Accent6 109" xfId="1579" xr:uid="{F1035EF8-7CF4-4CBB-9AAD-4913CEDB8DEE}"/>
    <cellStyle name="40% - Accent6 109 2" xfId="6728" xr:uid="{C89D6C41-6247-475D-9A70-A4938E426D57}"/>
    <cellStyle name="40% - Accent6 109 2 2" xfId="14485" xr:uid="{2A247279-8D47-4571-B491-6BB6704B20DA}"/>
    <cellStyle name="40% - Accent6 109 2 2 2" xfId="33495" xr:uid="{6A7C2BE9-919F-4865-9AC6-D7BBC3015DB8}"/>
    <cellStyle name="40% - Accent6 109 2 2 3" xfId="48629" xr:uid="{0EA44ED6-8135-4310-9579-A7E51602BCBA}"/>
    <cellStyle name="40% - Accent6 109 2 3" xfId="25951" xr:uid="{FB655949-2967-4D64-8122-D66F2EC071F7}"/>
    <cellStyle name="40% - Accent6 109 2 4" xfId="41085" xr:uid="{F1BEFBEC-F752-47E1-8C9A-CC06BFA861B5}"/>
    <cellStyle name="40% - Accent6 109 3" xfId="4233" xr:uid="{ABEEEBBB-BEC8-48CD-AAE7-F1014C81E89F}"/>
    <cellStyle name="40% - Accent6 109 3 2" xfId="11996" xr:uid="{6FE74D2D-E168-4A25-A23E-743C74C7EA9D}"/>
    <cellStyle name="40% - Accent6 109 3 2 2" xfId="31021" xr:uid="{CA2B154D-86C6-49C8-8B96-B994AD80F498}"/>
    <cellStyle name="40% - Accent6 109 3 2 3" xfId="46155" xr:uid="{4FD64B16-E8B4-4248-90EA-540CFD991A40}"/>
    <cellStyle name="40% - Accent6 109 3 3" xfId="23477" xr:uid="{3CB7F554-9AD2-4489-B06F-2CA59148796B}"/>
    <cellStyle name="40% - Accent6 109 3 4" xfId="38611" xr:uid="{A864456B-0606-4817-80A7-034036892A12}"/>
    <cellStyle name="40% - Accent6 109 4" xfId="9370" xr:uid="{90EDCE39-F17B-408C-834A-16848679C4C3}"/>
    <cellStyle name="40% - Accent6 109 4 2" xfId="28479" xr:uid="{EF0411A0-F2B1-49F2-9571-A292E342BDF5}"/>
    <cellStyle name="40% - Accent6 109 4 3" xfId="43613" xr:uid="{FF0C7662-3EEC-460D-B94D-05C25E2B1F30}"/>
    <cellStyle name="40% - Accent6 109 5" xfId="20935" xr:uid="{7C7D3189-0175-40F0-9D01-B9B4EDA840A9}"/>
    <cellStyle name="40% - Accent6 109 6" xfId="36069" xr:uid="{A1D6AC44-6D78-405C-ADF5-8A2D6D5242A2}"/>
    <cellStyle name="40% - Accent6 11" xfId="207" xr:uid="{E78233B3-D6EF-45AC-BB67-2386A900AB22}"/>
    <cellStyle name="40% - Accent6 11 2" xfId="5350" xr:uid="{4CF8BACC-6D83-49A0-ADF4-7649C27661AA}"/>
    <cellStyle name="40% - Accent6 11 2 2" xfId="13107" xr:uid="{0710030D-C743-4C2B-95B0-FDE28EA95991}"/>
    <cellStyle name="40% - Accent6 11 2 2 2" xfId="32117" xr:uid="{1FC7520C-ED84-4E0A-B894-E1C20B1E4FCB}"/>
    <cellStyle name="40% - Accent6 11 2 2 3" xfId="47251" xr:uid="{FFEDDB3F-94C4-40F8-9D1D-E4C2E3548573}"/>
    <cellStyle name="40% - Accent6 11 2 3" xfId="24573" xr:uid="{80240204-DB20-45F4-B42B-848DDC848EDC}"/>
    <cellStyle name="40% - Accent6 11 2 4" xfId="39707" xr:uid="{631A105D-91C4-4AFC-902D-F6BBDE1BA6D8}"/>
    <cellStyle name="40% - Accent6 11 3" xfId="2861" xr:uid="{3CC62524-4A62-4BB5-8F4E-C6BD07E36371}"/>
    <cellStyle name="40% - Accent6 11 3 2" xfId="10624" xr:uid="{3523040E-78FF-43D2-84D5-84A8B7E39BC0}"/>
    <cellStyle name="40% - Accent6 11 3 2 2" xfId="29649" xr:uid="{4930E57F-B347-4AE8-89E5-AFA514848948}"/>
    <cellStyle name="40% - Accent6 11 3 2 3" xfId="44783" xr:uid="{4448CDC9-D91F-4C99-ADC6-58D1EAD04BC1}"/>
    <cellStyle name="40% - Accent6 11 3 3" xfId="22105" xr:uid="{9EB79AEC-73C1-4633-B5B5-E0AEB707DDC5}"/>
    <cellStyle name="40% - Accent6 11 3 4" xfId="37239" xr:uid="{23971B05-8B3F-429B-92BF-10F29DB1D5AE}"/>
    <cellStyle name="40% - Accent6 11 4" xfId="7998" xr:uid="{2EDFEEC0-31D5-4987-A2DF-4C88F1A6635A}"/>
    <cellStyle name="40% - Accent6 11 4 2" xfId="27107" xr:uid="{6104A4C2-92B1-4028-A9B8-16DE8F7A492B}"/>
    <cellStyle name="40% - Accent6 11 4 3" xfId="42241" xr:uid="{61B6C64E-E429-43B0-994B-E6C012DCA71C}"/>
    <cellStyle name="40% - Accent6 11 5" xfId="19563" xr:uid="{D8153508-3AD0-44D2-8DA0-0B242720F22C}"/>
    <cellStyle name="40% - Accent6 11 6" xfId="34697" xr:uid="{E562C1B2-2F17-40FD-9225-E9A65EAAEFB9}"/>
    <cellStyle name="40% - Accent6 110" xfId="1593" xr:uid="{2646CD64-87EB-46F2-BD1C-C8C1EAAC9521}"/>
    <cellStyle name="40% - Accent6 110 2" xfId="6742" xr:uid="{05E162A7-5314-4A66-BE33-231AEBD8217B}"/>
    <cellStyle name="40% - Accent6 110 2 2" xfId="14499" xr:uid="{E798CFC4-F678-46A3-BBBD-82A1AE82EE9C}"/>
    <cellStyle name="40% - Accent6 110 2 2 2" xfId="33509" xr:uid="{C85A02C5-7896-45F6-A327-9AB8B15570A8}"/>
    <cellStyle name="40% - Accent6 110 2 2 3" xfId="48643" xr:uid="{DAC74C44-FBF4-427E-97D4-75460F70D76A}"/>
    <cellStyle name="40% - Accent6 110 2 3" xfId="25965" xr:uid="{EAF780CE-98A4-4F48-B479-4347E33FA610}"/>
    <cellStyle name="40% - Accent6 110 2 4" xfId="41099" xr:uid="{ACAA0488-8600-4960-A01B-27ABDA636015}"/>
    <cellStyle name="40% - Accent6 110 3" xfId="4247" xr:uid="{B08D6EFE-1176-4117-BD8E-D894A8500DC3}"/>
    <cellStyle name="40% - Accent6 110 3 2" xfId="12010" xr:uid="{036852EC-E644-40AE-8491-1E4C8BFBA55F}"/>
    <cellStyle name="40% - Accent6 110 3 2 2" xfId="31035" xr:uid="{2D0D8CE9-DC12-43D7-878C-89A09DDED9DA}"/>
    <cellStyle name="40% - Accent6 110 3 2 3" xfId="46169" xr:uid="{372319F4-03DA-4DFC-8DB9-65D8D249AF90}"/>
    <cellStyle name="40% - Accent6 110 3 3" xfId="23491" xr:uid="{0E88AA99-8F6D-4F37-B058-92B737311D7E}"/>
    <cellStyle name="40% - Accent6 110 3 4" xfId="38625" xr:uid="{D31FAA99-A77F-4E99-83B0-09C4CBD66036}"/>
    <cellStyle name="40% - Accent6 110 4" xfId="9384" xr:uid="{9FBE0C79-0B5B-4E11-8BB6-F90309A73E97}"/>
    <cellStyle name="40% - Accent6 110 4 2" xfId="28493" xr:uid="{F4F14398-1F40-4BD1-99C2-2F86A392E720}"/>
    <cellStyle name="40% - Accent6 110 4 3" xfId="43627" xr:uid="{FEE94AC4-4AC0-4147-9123-B445F320DD75}"/>
    <cellStyle name="40% - Accent6 110 5" xfId="20949" xr:uid="{3B8C1EFE-7793-4C39-AAEF-B2B21B2B757E}"/>
    <cellStyle name="40% - Accent6 110 6" xfId="36083" xr:uid="{877D467C-895F-42B9-93B5-790588CB3947}"/>
    <cellStyle name="40% - Accent6 111" xfId="1607" xr:uid="{A90E849E-CD05-4788-875B-330C7D40AD1E}"/>
    <cellStyle name="40% - Accent6 111 2" xfId="6756" xr:uid="{5AB09E17-BA23-4624-B10D-DCFB342E1776}"/>
    <cellStyle name="40% - Accent6 111 2 2" xfId="14513" xr:uid="{A170A271-7351-4EAF-8104-F5B34656D2E1}"/>
    <cellStyle name="40% - Accent6 111 2 2 2" xfId="33523" xr:uid="{F9FD2DD9-5A15-4B4F-800E-236483046D01}"/>
    <cellStyle name="40% - Accent6 111 2 2 3" xfId="48657" xr:uid="{99C1DB06-026D-406A-AC04-C7DE0889B8D0}"/>
    <cellStyle name="40% - Accent6 111 2 3" xfId="25979" xr:uid="{DF3BE245-4489-433F-AAD6-E1341DF12179}"/>
    <cellStyle name="40% - Accent6 111 2 4" xfId="41113" xr:uid="{E8B16954-26BA-47DC-8719-9CDB7CB43863}"/>
    <cellStyle name="40% - Accent6 111 3" xfId="4261" xr:uid="{876A279B-2D69-41C2-9C8E-D5F21D99DFE6}"/>
    <cellStyle name="40% - Accent6 111 3 2" xfId="12024" xr:uid="{7E71EB23-4757-4E86-8403-E862E61EC249}"/>
    <cellStyle name="40% - Accent6 111 3 2 2" xfId="31049" xr:uid="{8E4A6E5B-2F4D-4885-9947-05A0371AC4F4}"/>
    <cellStyle name="40% - Accent6 111 3 2 3" xfId="46183" xr:uid="{4C41E171-C0DC-4C77-8C98-213939F79A96}"/>
    <cellStyle name="40% - Accent6 111 3 3" xfId="23505" xr:uid="{F03226F9-AA64-429C-8F5A-812FC16F3F0B}"/>
    <cellStyle name="40% - Accent6 111 3 4" xfId="38639" xr:uid="{834F0D6D-580F-4670-B808-02C2745745FD}"/>
    <cellStyle name="40% - Accent6 111 4" xfId="9398" xr:uid="{F052DA48-53F3-46A9-802C-16554AF24A2B}"/>
    <cellStyle name="40% - Accent6 111 4 2" xfId="28507" xr:uid="{72C06E4F-1AFA-4240-97D5-E2659A158F23}"/>
    <cellStyle name="40% - Accent6 111 4 3" xfId="43641" xr:uid="{1EB0ED7D-76D1-447F-B88C-366C85280D09}"/>
    <cellStyle name="40% - Accent6 111 5" xfId="20963" xr:uid="{E22F4244-6B44-42DA-A3C4-01E2EAEF82B7}"/>
    <cellStyle name="40% - Accent6 111 6" xfId="36097" xr:uid="{8D38E1B7-A9ED-41E9-8C85-6C20401086DC}"/>
    <cellStyle name="40% - Accent6 112" xfId="1621" xr:uid="{0BBAE8FE-5D93-4505-A8D8-CA2B3C23695E}"/>
    <cellStyle name="40% - Accent6 112 2" xfId="6770" xr:uid="{19D65DFE-9D4A-4410-8534-3CA2A51CD3DE}"/>
    <cellStyle name="40% - Accent6 112 2 2" xfId="14527" xr:uid="{AF0644E1-5AD6-4792-82A2-B4F9B0655866}"/>
    <cellStyle name="40% - Accent6 112 2 2 2" xfId="33537" xr:uid="{F1A95B6E-5395-47EE-A17C-2C85EEBCF552}"/>
    <cellStyle name="40% - Accent6 112 2 2 3" xfId="48671" xr:uid="{364C53E9-6BFB-45DC-B69D-58341424DCB6}"/>
    <cellStyle name="40% - Accent6 112 2 3" xfId="25993" xr:uid="{2BE18CF2-EC31-41DF-A94C-2728A3559BCE}"/>
    <cellStyle name="40% - Accent6 112 2 4" xfId="41127" xr:uid="{44733D7D-39C9-4BB5-B359-888D004D6F3C}"/>
    <cellStyle name="40% - Accent6 112 3" xfId="4275" xr:uid="{FE699E9D-5139-49AC-A3D0-2F04626B5F49}"/>
    <cellStyle name="40% - Accent6 112 3 2" xfId="12038" xr:uid="{6953034A-CDB3-4360-B84C-8108F4872A46}"/>
    <cellStyle name="40% - Accent6 112 3 2 2" xfId="31063" xr:uid="{21098601-AC16-46DA-B09A-09294B58BDA6}"/>
    <cellStyle name="40% - Accent6 112 3 2 3" xfId="46197" xr:uid="{C101CEA6-E760-436C-B31B-4229020C97F7}"/>
    <cellStyle name="40% - Accent6 112 3 3" xfId="23519" xr:uid="{F08C3684-A494-4B42-8010-FBB6AF6C3FE7}"/>
    <cellStyle name="40% - Accent6 112 3 4" xfId="38653" xr:uid="{B65D474B-D20B-4903-8D3C-1DA5344B77DF}"/>
    <cellStyle name="40% - Accent6 112 4" xfId="9412" xr:uid="{C95514BC-4CE9-4BE8-ABC4-158AE87EFB8E}"/>
    <cellStyle name="40% - Accent6 112 4 2" xfId="28521" xr:uid="{C2EA5713-1586-4ED4-95DA-383D140734DB}"/>
    <cellStyle name="40% - Accent6 112 4 3" xfId="43655" xr:uid="{94639E64-709C-4F54-8DFA-7590567ADE9A}"/>
    <cellStyle name="40% - Accent6 112 5" xfId="20977" xr:uid="{34EB52DC-882A-439D-98D4-350D15694AFE}"/>
    <cellStyle name="40% - Accent6 112 6" xfId="36111" xr:uid="{AB220C8A-8571-4CDF-957E-78745D9D266B}"/>
    <cellStyle name="40% - Accent6 113" xfId="1635" xr:uid="{AB830E01-F71A-4FD1-A3AC-D83317156A33}"/>
    <cellStyle name="40% - Accent6 113 2" xfId="6784" xr:uid="{A40455ED-E06F-4CB2-98F9-0BFE440F86DA}"/>
    <cellStyle name="40% - Accent6 113 2 2" xfId="14541" xr:uid="{6E519A88-43A5-4903-9B22-C4962F923950}"/>
    <cellStyle name="40% - Accent6 113 2 2 2" xfId="33551" xr:uid="{3488B486-2B1C-46C7-8C97-DC36B186D99B}"/>
    <cellStyle name="40% - Accent6 113 2 2 3" xfId="48685" xr:uid="{F8595B2A-D1EF-40D1-8E0D-CA1EB44E86C7}"/>
    <cellStyle name="40% - Accent6 113 2 3" xfId="26007" xr:uid="{12822389-5CA9-4D74-B030-D9AEEDC6F7E9}"/>
    <cellStyle name="40% - Accent6 113 2 4" xfId="41141" xr:uid="{E7B11564-2770-456F-91F5-23E9C9ADFC62}"/>
    <cellStyle name="40% - Accent6 113 3" xfId="4289" xr:uid="{F6448CFC-6910-4327-AF38-D9236CEA6483}"/>
    <cellStyle name="40% - Accent6 113 3 2" xfId="12052" xr:uid="{0BC13B0F-40BF-496D-AD7A-3F83E8F10B27}"/>
    <cellStyle name="40% - Accent6 113 3 2 2" xfId="31077" xr:uid="{955F1C28-B302-46CD-B992-7B7A27AD75CE}"/>
    <cellStyle name="40% - Accent6 113 3 2 3" xfId="46211" xr:uid="{07A8577E-C246-4C5C-8EEF-12E1DE89A5E1}"/>
    <cellStyle name="40% - Accent6 113 3 3" xfId="23533" xr:uid="{760CA6CE-CFBB-43C8-ABDE-BCB94BE56A01}"/>
    <cellStyle name="40% - Accent6 113 3 4" xfId="38667" xr:uid="{51F8024F-28BF-4FEE-BDF6-B243F8C646EC}"/>
    <cellStyle name="40% - Accent6 113 4" xfId="9426" xr:uid="{6A2AF3DB-45D6-4862-B5F2-1195D10A6583}"/>
    <cellStyle name="40% - Accent6 113 4 2" xfId="28535" xr:uid="{80ABF605-7148-466F-A517-4F720E3E29A3}"/>
    <cellStyle name="40% - Accent6 113 4 3" xfId="43669" xr:uid="{E6874A39-3BAC-4544-B222-2029E06BA807}"/>
    <cellStyle name="40% - Accent6 113 5" xfId="20991" xr:uid="{E3F2452A-45CA-48AA-BD59-7AE341ED7EE5}"/>
    <cellStyle name="40% - Accent6 113 6" xfId="36125" xr:uid="{CC0FF9B0-AA60-46B6-92A3-C620CFDAA2EE}"/>
    <cellStyle name="40% - Accent6 114" xfId="1649" xr:uid="{E49E2103-A74D-40D0-A980-DAEAC4B35B34}"/>
    <cellStyle name="40% - Accent6 114 2" xfId="6798" xr:uid="{50972C0B-D6C6-495D-A2F9-C9041C8F3D7E}"/>
    <cellStyle name="40% - Accent6 114 2 2" xfId="14555" xr:uid="{BFA8882B-4131-42D2-83DB-EAF22CA16192}"/>
    <cellStyle name="40% - Accent6 114 2 2 2" xfId="33565" xr:uid="{A630FDDB-329C-453F-99BF-469229C8C798}"/>
    <cellStyle name="40% - Accent6 114 2 2 3" xfId="48699" xr:uid="{9693F9E9-B0E6-4D8C-9418-BF4F56492AEB}"/>
    <cellStyle name="40% - Accent6 114 2 3" xfId="26021" xr:uid="{6DDB6B12-E1EC-45AC-AD58-81B11C9A9E5A}"/>
    <cellStyle name="40% - Accent6 114 2 4" xfId="41155" xr:uid="{A6A16BC7-104B-4F42-90E7-CF9B3521E837}"/>
    <cellStyle name="40% - Accent6 114 3" xfId="4303" xr:uid="{5206609A-C07A-4CE5-8481-C0F01F898DB4}"/>
    <cellStyle name="40% - Accent6 114 3 2" xfId="12066" xr:uid="{76AFDF6D-75B5-4AC0-8DC0-B6820D475018}"/>
    <cellStyle name="40% - Accent6 114 3 2 2" xfId="31091" xr:uid="{559E7C70-3B88-48E8-958E-E03215CB2841}"/>
    <cellStyle name="40% - Accent6 114 3 2 3" xfId="46225" xr:uid="{D93606DB-A84A-41AC-8EFF-28BFA364B52C}"/>
    <cellStyle name="40% - Accent6 114 3 3" xfId="23547" xr:uid="{6A385D18-36F5-4847-96B1-0DF1A7661D0A}"/>
    <cellStyle name="40% - Accent6 114 3 4" xfId="38681" xr:uid="{D1B4C53D-6549-4861-9A39-9952FF901585}"/>
    <cellStyle name="40% - Accent6 114 4" xfId="9440" xr:uid="{C77FD3FD-5D62-4885-8C14-61A14FA3FC26}"/>
    <cellStyle name="40% - Accent6 114 4 2" xfId="28549" xr:uid="{FC6D1438-4191-4766-8D16-C3CEFE9D771E}"/>
    <cellStyle name="40% - Accent6 114 4 3" xfId="43683" xr:uid="{8E494AF7-E2EB-4839-8C76-567D0172F2A7}"/>
    <cellStyle name="40% - Accent6 114 5" xfId="21005" xr:uid="{551F2E87-D7D9-4D06-9DE9-B24B7F82ABDB}"/>
    <cellStyle name="40% - Accent6 114 6" xfId="36139" xr:uid="{0B12A126-DB28-4CF4-AA9E-F17555F7750B}"/>
    <cellStyle name="40% - Accent6 115" xfId="1663" xr:uid="{4C2ACD90-865D-4127-9386-824D29DEC8FB}"/>
    <cellStyle name="40% - Accent6 115 2" xfId="6812" xr:uid="{E3C347D4-3A31-40B7-A314-6E4ACCB59CD9}"/>
    <cellStyle name="40% - Accent6 115 2 2" xfId="14569" xr:uid="{BE2E845F-3F5A-4ADC-8AB4-2760465DEBDC}"/>
    <cellStyle name="40% - Accent6 115 2 2 2" xfId="33579" xr:uid="{AB88A849-ECEA-4359-B03B-5FC9A7180F36}"/>
    <cellStyle name="40% - Accent6 115 2 2 3" xfId="48713" xr:uid="{83130576-300D-4573-A08E-9D0DCF05FAF3}"/>
    <cellStyle name="40% - Accent6 115 2 3" xfId="26035" xr:uid="{A253FA8B-2504-47DC-AE61-3CAC15DBF43A}"/>
    <cellStyle name="40% - Accent6 115 2 4" xfId="41169" xr:uid="{EFDD6291-3F4A-4138-B01F-DC90D6EDC8F9}"/>
    <cellStyle name="40% - Accent6 115 3" xfId="4317" xr:uid="{F71CAB58-6E68-41B7-9243-EB6E6AA19142}"/>
    <cellStyle name="40% - Accent6 115 3 2" xfId="12080" xr:uid="{07D522C1-8EF8-46DD-A2E1-E785B546897F}"/>
    <cellStyle name="40% - Accent6 115 3 2 2" xfId="31105" xr:uid="{B7C7154C-3ECF-4618-BBC4-B29D7149B123}"/>
    <cellStyle name="40% - Accent6 115 3 2 3" xfId="46239" xr:uid="{AE4209AE-DE31-46B4-8025-B4AF859560CA}"/>
    <cellStyle name="40% - Accent6 115 3 3" xfId="23561" xr:uid="{63E8ECBB-BDC9-43BF-A4A2-A4A1FF6091C5}"/>
    <cellStyle name="40% - Accent6 115 3 4" xfId="38695" xr:uid="{02442A3C-2C6B-41E6-82B7-8BFA4193E2B3}"/>
    <cellStyle name="40% - Accent6 115 4" xfId="9454" xr:uid="{0B18D637-F946-476C-A502-E4A1B432CEAB}"/>
    <cellStyle name="40% - Accent6 115 4 2" xfId="28563" xr:uid="{6ED1B2E8-AC29-4075-A7A9-3120098A8A16}"/>
    <cellStyle name="40% - Accent6 115 4 3" xfId="43697" xr:uid="{896E204C-759C-4C3F-95B8-5B295A0A15BC}"/>
    <cellStyle name="40% - Accent6 115 5" xfId="21019" xr:uid="{62FDB996-D97D-47A3-83A9-09C552A08978}"/>
    <cellStyle name="40% - Accent6 115 6" xfId="36153" xr:uid="{6F5EB8B7-AFDC-4E08-85E2-BA308B98BA3F}"/>
    <cellStyle name="40% - Accent6 116" xfId="1677" xr:uid="{9998A7C4-C3F6-4782-9F60-3F7F0C1503B5}"/>
    <cellStyle name="40% - Accent6 116 2" xfId="6826" xr:uid="{4E108239-C024-4FE3-A770-2427354DCF52}"/>
    <cellStyle name="40% - Accent6 116 2 2" xfId="14583" xr:uid="{CC19BA5F-5AE1-4489-934A-8E0353F39889}"/>
    <cellStyle name="40% - Accent6 116 2 2 2" xfId="33593" xr:uid="{B79AE639-27E3-45D7-945C-01C7F8C7EEFA}"/>
    <cellStyle name="40% - Accent6 116 2 2 3" xfId="48727" xr:uid="{F197F0E9-4079-4D08-A883-3C0F79C91539}"/>
    <cellStyle name="40% - Accent6 116 2 3" xfId="26049" xr:uid="{E3A54388-9803-4876-997A-BB2E105ED434}"/>
    <cellStyle name="40% - Accent6 116 2 4" xfId="41183" xr:uid="{C0EB8515-EF63-4CDF-A6AC-BFCA72A4F6C8}"/>
    <cellStyle name="40% - Accent6 116 3" xfId="4331" xr:uid="{1AA4BBBB-D9AE-45D0-BE70-8332DDD81D77}"/>
    <cellStyle name="40% - Accent6 116 3 2" xfId="12094" xr:uid="{90103D6A-3B4B-49C4-9187-A32BE44B8A6E}"/>
    <cellStyle name="40% - Accent6 116 3 2 2" xfId="31119" xr:uid="{429E73CC-2B0C-4B1A-9EE9-D66F00143B5E}"/>
    <cellStyle name="40% - Accent6 116 3 2 3" xfId="46253" xr:uid="{4945C1BC-CC56-4A33-A329-71C54A3D3BC8}"/>
    <cellStyle name="40% - Accent6 116 3 3" xfId="23575" xr:uid="{43A384F6-D376-4C0A-8DBF-43DD32ABCF7A}"/>
    <cellStyle name="40% - Accent6 116 3 4" xfId="38709" xr:uid="{2BC39796-2E6F-4BF3-AF68-8AB230D03849}"/>
    <cellStyle name="40% - Accent6 116 4" xfId="9468" xr:uid="{5FD6A505-91E1-4896-8D40-FAF722C26FE6}"/>
    <cellStyle name="40% - Accent6 116 4 2" xfId="28577" xr:uid="{7DB23D5B-5068-46FD-BE57-B7EB03C7DC80}"/>
    <cellStyle name="40% - Accent6 116 4 3" xfId="43711" xr:uid="{42967CE7-77E9-4977-81C3-BE9BF6E56EEC}"/>
    <cellStyle name="40% - Accent6 116 5" xfId="21033" xr:uid="{E5974BBC-368D-480A-9CB6-9100FC59E76E}"/>
    <cellStyle name="40% - Accent6 116 6" xfId="36167" xr:uid="{3ADF29D4-50D2-4AEA-9D93-5CB8F1DB6569}"/>
    <cellStyle name="40% - Accent6 117" xfId="1691" xr:uid="{5A87C449-C5FA-4A40-A8C4-8BFEE49A0B7C}"/>
    <cellStyle name="40% - Accent6 117 2" xfId="6840" xr:uid="{2E264675-26C4-464B-AF0A-25B3733F71DA}"/>
    <cellStyle name="40% - Accent6 117 2 2" xfId="14597" xr:uid="{1E060D7D-0D5B-41D1-B6FF-3DD4E6033657}"/>
    <cellStyle name="40% - Accent6 117 2 2 2" xfId="33607" xr:uid="{65776DB3-708C-44C5-9715-D8198D90D049}"/>
    <cellStyle name="40% - Accent6 117 2 2 3" xfId="48741" xr:uid="{A36EF9DF-A7BE-41AC-BC05-B1756CC68E8B}"/>
    <cellStyle name="40% - Accent6 117 2 3" xfId="26063" xr:uid="{8712B0C3-965B-4D43-84BA-63A6B3270D09}"/>
    <cellStyle name="40% - Accent6 117 2 4" xfId="41197" xr:uid="{5B4356E0-A85D-4543-AAEF-40DAAF1D39D0}"/>
    <cellStyle name="40% - Accent6 117 3" xfId="4345" xr:uid="{E3E1D7D3-ED80-4313-A13E-C2942E69DB11}"/>
    <cellStyle name="40% - Accent6 117 3 2" xfId="12108" xr:uid="{863B5024-53C7-4813-AFD6-A00D61B1A8CC}"/>
    <cellStyle name="40% - Accent6 117 3 2 2" xfId="31133" xr:uid="{169AAB55-2C5E-4AE5-8B1D-081D97A8CB9B}"/>
    <cellStyle name="40% - Accent6 117 3 2 3" xfId="46267" xr:uid="{0E279786-300D-4FB9-B04A-B05DC68E9565}"/>
    <cellStyle name="40% - Accent6 117 3 3" xfId="23589" xr:uid="{60BBAEBB-70BA-42F3-AF3B-B663860D5ECC}"/>
    <cellStyle name="40% - Accent6 117 3 4" xfId="38723" xr:uid="{443EA893-4497-4007-A0B7-1025A0F1D3B4}"/>
    <cellStyle name="40% - Accent6 117 4" xfId="9482" xr:uid="{9360933A-0197-4E2B-AC9A-161947467324}"/>
    <cellStyle name="40% - Accent6 117 4 2" xfId="28591" xr:uid="{D2FE606F-C29E-4C1F-B6E3-F3BFD76F2D9C}"/>
    <cellStyle name="40% - Accent6 117 4 3" xfId="43725" xr:uid="{EF2333B0-0312-4992-BE04-27A8CAFD9400}"/>
    <cellStyle name="40% - Accent6 117 5" xfId="21047" xr:uid="{B9133084-C5C0-4AE9-8DD1-5704397FEF74}"/>
    <cellStyle name="40% - Accent6 117 6" xfId="36181" xr:uid="{8E029A94-3CD6-4BCA-9063-7EC5073EF030}"/>
    <cellStyle name="40% - Accent6 118" xfId="1705" xr:uid="{D5EE7DBE-AE35-4438-9DFA-549239B6B109}"/>
    <cellStyle name="40% - Accent6 118 2" xfId="6854" xr:uid="{44B76AF9-E74B-4973-8890-BE50F4F973CB}"/>
    <cellStyle name="40% - Accent6 118 2 2" xfId="14611" xr:uid="{6A6868BC-37B3-410E-AEB7-97815CC31FE4}"/>
    <cellStyle name="40% - Accent6 118 2 2 2" xfId="33621" xr:uid="{09786066-C89F-49CF-808A-8310F99B5468}"/>
    <cellStyle name="40% - Accent6 118 2 2 3" xfId="48755" xr:uid="{2EA04414-7FA9-4623-AE60-7278774ADFE9}"/>
    <cellStyle name="40% - Accent6 118 2 3" xfId="26077" xr:uid="{C5D5B314-5120-4FB6-869C-01A440203E8A}"/>
    <cellStyle name="40% - Accent6 118 2 4" xfId="41211" xr:uid="{76707239-A40F-49A3-9620-6CC108DACFFA}"/>
    <cellStyle name="40% - Accent6 118 3" xfId="4359" xr:uid="{6695A3D8-FF6B-4405-B211-12344ACF3537}"/>
    <cellStyle name="40% - Accent6 118 3 2" xfId="12122" xr:uid="{040157D9-8B47-4D95-9CB5-E28DF4A240F0}"/>
    <cellStyle name="40% - Accent6 118 3 2 2" xfId="31147" xr:uid="{337E4EE5-39FC-4455-A5C8-28796C1A69B4}"/>
    <cellStyle name="40% - Accent6 118 3 2 3" xfId="46281" xr:uid="{AB85DFEF-E88E-4637-91E0-920FF25803D9}"/>
    <cellStyle name="40% - Accent6 118 3 3" xfId="23603" xr:uid="{234D395C-2A44-45AD-AD5E-FB16DB59B763}"/>
    <cellStyle name="40% - Accent6 118 3 4" xfId="38737" xr:uid="{A8A23E18-9AC6-444F-A0DE-D0B998146E05}"/>
    <cellStyle name="40% - Accent6 118 4" xfId="9496" xr:uid="{6FAF7411-2E03-4187-8371-3404182E3AAA}"/>
    <cellStyle name="40% - Accent6 118 4 2" xfId="28605" xr:uid="{A02043E7-42B6-4FCB-B6D2-E3B937232740}"/>
    <cellStyle name="40% - Accent6 118 4 3" xfId="43739" xr:uid="{E4D73909-3178-4D07-8E7B-0274FEEDB742}"/>
    <cellStyle name="40% - Accent6 118 5" xfId="21061" xr:uid="{378AB6FD-7B3C-4B4A-8F47-F9C0B1BD4DED}"/>
    <cellStyle name="40% - Accent6 118 6" xfId="36195" xr:uid="{E1C2682D-7E3B-4B0C-982F-5DD5EDE0C167}"/>
    <cellStyle name="40% - Accent6 119" xfId="1719" xr:uid="{1BCBC6A0-92D8-4509-AB6A-7663055139E6}"/>
    <cellStyle name="40% - Accent6 119 2" xfId="6868" xr:uid="{7C53546D-530D-4EEE-A89D-894BDD3300F4}"/>
    <cellStyle name="40% - Accent6 119 2 2" xfId="14625" xr:uid="{1D22071D-EDB1-42C2-9E91-F8FF601BE693}"/>
    <cellStyle name="40% - Accent6 119 2 2 2" xfId="33635" xr:uid="{F9106A2E-45E3-4CC7-9A2F-DA23BBEC4E96}"/>
    <cellStyle name="40% - Accent6 119 2 2 3" xfId="48769" xr:uid="{77E29ED0-269B-416B-9268-8498ADE0C89D}"/>
    <cellStyle name="40% - Accent6 119 2 3" xfId="26091" xr:uid="{3EDC4371-1668-49A0-97D1-E1F613FA2923}"/>
    <cellStyle name="40% - Accent6 119 2 4" xfId="41225" xr:uid="{4824F423-9286-42CC-89B9-83A26C69F861}"/>
    <cellStyle name="40% - Accent6 119 3" xfId="4373" xr:uid="{9AFCD7E9-4CA3-403D-A2F9-C15D1C992727}"/>
    <cellStyle name="40% - Accent6 119 3 2" xfId="12136" xr:uid="{790A2B60-AD40-4834-8B71-04618BBA78B8}"/>
    <cellStyle name="40% - Accent6 119 3 2 2" xfId="31161" xr:uid="{1E0E8931-4775-42E9-9896-C2C6B4397785}"/>
    <cellStyle name="40% - Accent6 119 3 2 3" xfId="46295" xr:uid="{30349E34-EAB7-4C81-8F36-79E4AD65CFE8}"/>
    <cellStyle name="40% - Accent6 119 3 3" xfId="23617" xr:uid="{62515037-E34F-4E31-8BB7-6335DB5DCE5C}"/>
    <cellStyle name="40% - Accent6 119 3 4" xfId="38751" xr:uid="{7D0479D2-7CE3-4F32-BD17-6CADE8F3BBEA}"/>
    <cellStyle name="40% - Accent6 119 4" xfId="9510" xr:uid="{00F3BE63-F6AB-46F7-B179-E853C9B58548}"/>
    <cellStyle name="40% - Accent6 119 4 2" xfId="28619" xr:uid="{FE508E8C-FBB6-4F7C-80E1-C8363F2AD16C}"/>
    <cellStyle name="40% - Accent6 119 4 3" xfId="43753" xr:uid="{99215F26-EB5A-4B97-832F-59A605D0C553}"/>
    <cellStyle name="40% - Accent6 119 5" xfId="21075" xr:uid="{BA35917C-A79B-453E-AF1D-99E40F443CD6}"/>
    <cellStyle name="40% - Accent6 119 6" xfId="36209" xr:uid="{397AD1DF-31C2-4A57-A9AB-72CD437A8B45}"/>
    <cellStyle name="40% - Accent6 12" xfId="221" xr:uid="{22374260-8C98-4816-BD45-FDE0F2085308}"/>
    <cellStyle name="40% - Accent6 12 2" xfId="5364" xr:uid="{3B7997F0-D6DE-4122-A77E-4A578E49B3A9}"/>
    <cellStyle name="40% - Accent6 12 2 2" xfId="13121" xr:uid="{9CFC67A0-43A1-4E15-87C2-A73D350F4553}"/>
    <cellStyle name="40% - Accent6 12 2 2 2" xfId="32131" xr:uid="{8B8FCDEA-B375-48D1-9DC8-978FB7F88863}"/>
    <cellStyle name="40% - Accent6 12 2 2 3" xfId="47265" xr:uid="{23A7AD30-7C71-4317-8848-B5ED5805CC78}"/>
    <cellStyle name="40% - Accent6 12 2 3" xfId="24587" xr:uid="{D4FEC94D-AE4D-4B3D-B157-B3E43A5FA898}"/>
    <cellStyle name="40% - Accent6 12 2 4" xfId="39721" xr:uid="{C5853849-5C9E-4356-BD60-BEC6FC04A7CC}"/>
    <cellStyle name="40% - Accent6 12 3" xfId="2875" xr:uid="{0EB0DC94-69AB-4A29-9D80-DCCE0B693441}"/>
    <cellStyle name="40% - Accent6 12 3 2" xfId="10638" xr:uid="{CE6C1C9F-68D1-424C-8098-2ACDA75F2D16}"/>
    <cellStyle name="40% - Accent6 12 3 2 2" xfId="29663" xr:uid="{5D70BE8D-D14D-4206-8F90-2D84482F15A9}"/>
    <cellStyle name="40% - Accent6 12 3 2 3" xfId="44797" xr:uid="{F2710919-C986-426A-A071-15795EBA96F9}"/>
    <cellStyle name="40% - Accent6 12 3 3" xfId="22119" xr:uid="{3E0F0E87-1094-4E3C-8FC5-7AD86D3A60D6}"/>
    <cellStyle name="40% - Accent6 12 3 4" xfId="37253" xr:uid="{5D847A79-3E56-44C2-8BD8-391FB6D30023}"/>
    <cellStyle name="40% - Accent6 12 4" xfId="8012" xr:uid="{BDC2FBC3-C3A1-4BD2-A3A4-9F74C96BCF16}"/>
    <cellStyle name="40% - Accent6 12 4 2" xfId="27121" xr:uid="{3944CABF-A41A-4484-ADE2-7449A168E34B}"/>
    <cellStyle name="40% - Accent6 12 4 3" xfId="42255" xr:uid="{C616F4E7-DAD3-40C7-ADFC-7FE25545E1F3}"/>
    <cellStyle name="40% - Accent6 12 5" xfId="19577" xr:uid="{458334C4-E79C-4439-8520-56BCB6EB3256}"/>
    <cellStyle name="40% - Accent6 12 6" xfId="34711" xr:uid="{2D00E615-40F4-4C19-82E8-3A6AB71C3D8B}"/>
    <cellStyle name="40% - Accent6 120" xfId="1733" xr:uid="{ECD37EE1-9559-4D36-B1AB-AF5BA816C05F}"/>
    <cellStyle name="40% - Accent6 120 2" xfId="6882" xr:uid="{464C9B2C-E175-4DCA-AD40-C9DFF747A57D}"/>
    <cellStyle name="40% - Accent6 120 2 2" xfId="14639" xr:uid="{76F81909-F9A4-402E-A196-D0FC90FCB7FC}"/>
    <cellStyle name="40% - Accent6 120 2 2 2" xfId="33649" xr:uid="{CD53A528-072F-4080-A08F-4800D0D812A3}"/>
    <cellStyle name="40% - Accent6 120 2 2 3" xfId="48783" xr:uid="{81E37F87-4EDD-4B68-872D-559726D77F8B}"/>
    <cellStyle name="40% - Accent6 120 2 3" xfId="26105" xr:uid="{1C394BDE-681E-4A57-863C-172A461F9788}"/>
    <cellStyle name="40% - Accent6 120 2 4" xfId="41239" xr:uid="{37C56950-AFC9-42A9-9309-6DAFC0D94608}"/>
    <cellStyle name="40% - Accent6 120 3" xfId="4387" xr:uid="{5C463D3C-AC5E-4307-90CE-BB2106C19EC2}"/>
    <cellStyle name="40% - Accent6 120 3 2" xfId="12150" xr:uid="{A3B95D89-B0E0-4121-8441-C4E312AFDD7C}"/>
    <cellStyle name="40% - Accent6 120 3 2 2" xfId="31175" xr:uid="{B1639552-6DCD-4083-85C5-D603AFBC0A92}"/>
    <cellStyle name="40% - Accent6 120 3 2 3" xfId="46309" xr:uid="{2B376966-96F4-487D-A4B3-4C6A9213E58C}"/>
    <cellStyle name="40% - Accent6 120 3 3" xfId="23631" xr:uid="{24E8B195-F79B-4405-9D6B-47948B552ECD}"/>
    <cellStyle name="40% - Accent6 120 3 4" xfId="38765" xr:uid="{28E2F646-3EA9-419F-A1A4-F973AE5727B9}"/>
    <cellStyle name="40% - Accent6 120 4" xfId="9524" xr:uid="{0C66EAE9-29BF-487E-945E-91AA110467C7}"/>
    <cellStyle name="40% - Accent6 120 4 2" xfId="28633" xr:uid="{55DB91BC-A2F5-493B-B33D-733F3AAB14D6}"/>
    <cellStyle name="40% - Accent6 120 4 3" xfId="43767" xr:uid="{B93B7050-36EC-4562-BC22-7625AD102E2E}"/>
    <cellStyle name="40% - Accent6 120 5" xfId="21089" xr:uid="{06E1E808-64C7-4FE8-A691-28718ED73C40}"/>
    <cellStyle name="40% - Accent6 120 6" xfId="36223" xr:uid="{A9D29862-6676-4426-A58B-F5315F9FFAD5}"/>
    <cellStyle name="40% - Accent6 121" xfId="1747" xr:uid="{17C51B08-ECFE-4CEF-9FE4-7880215BA80C}"/>
    <cellStyle name="40% - Accent6 121 2" xfId="6896" xr:uid="{C8F947BF-D8FB-4AE4-9D69-71C068D89817}"/>
    <cellStyle name="40% - Accent6 121 2 2" xfId="14653" xr:uid="{E7B9090A-516C-4E2E-B207-9F65DA94C713}"/>
    <cellStyle name="40% - Accent6 121 2 2 2" xfId="33663" xr:uid="{7F8BF61C-890F-4C0F-A715-C32CDB6F7245}"/>
    <cellStyle name="40% - Accent6 121 2 2 3" xfId="48797" xr:uid="{CDA44E92-8B1B-428E-8A83-A25F86E7C228}"/>
    <cellStyle name="40% - Accent6 121 2 3" xfId="26119" xr:uid="{FB9D2F13-7B79-4447-964E-76B09C13F82C}"/>
    <cellStyle name="40% - Accent6 121 2 4" xfId="41253" xr:uid="{62C3282A-83BF-4F22-820D-EECEC439A3A7}"/>
    <cellStyle name="40% - Accent6 121 3" xfId="4401" xr:uid="{8BE8771A-C19D-4C57-A0D7-CE8A8CB75634}"/>
    <cellStyle name="40% - Accent6 121 3 2" xfId="12164" xr:uid="{EBB524C1-88D1-4A9E-A51D-364528844882}"/>
    <cellStyle name="40% - Accent6 121 3 2 2" xfId="31189" xr:uid="{60EA16F1-BAB7-4DA3-9806-CAA558A6779F}"/>
    <cellStyle name="40% - Accent6 121 3 2 3" xfId="46323" xr:uid="{2B7EFE5D-BA6B-49C7-886D-2C3159F5F5C6}"/>
    <cellStyle name="40% - Accent6 121 3 3" xfId="23645" xr:uid="{C2825476-3556-48CF-805A-1769D2C44CB5}"/>
    <cellStyle name="40% - Accent6 121 3 4" xfId="38779" xr:uid="{A73D5ABD-2E2F-49D1-AC45-96FBC1BC5D00}"/>
    <cellStyle name="40% - Accent6 121 4" xfId="9538" xr:uid="{037457A9-859B-4598-B0AE-50020F7F8C3A}"/>
    <cellStyle name="40% - Accent6 121 4 2" xfId="28647" xr:uid="{62E2A107-6458-474C-886A-CC1AD83B6297}"/>
    <cellStyle name="40% - Accent6 121 4 3" xfId="43781" xr:uid="{E1FD42A6-039E-4103-B021-FEB4AE9E9D26}"/>
    <cellStyle name="40% - Accent6 121 5" xfId="21103" xr:uid="{0F029513-C46E-4556-9172-873BC1E867FD}"/>
    <cellStyle name="40% - Accent6 121 6" xfId="36237" xr:uid="{B7E383C6-C319-4EE3-8D57-0E0E50852AFA}"/>
    <cellStyle name="40% - Accent6 122" xfId="1761" xr:uid="{18600187-06B9-4A04-BA0E-EFFD7FEDFC0A}"/>
    <cellStyle name="40% - Accent6 122 2" xfId="6910" xr:uid="{8DB9C393-F024-4281-9205-66F6F4386B02}"/>
    <cellStyle name="40% - Accent6 122 2 2" xfId="14667" xr:uid="{2CF9396B-C947-45C4-A598-86BF1A57B78D}"/>
    <cellStyle name="40% - Accent6 122 2 2 2" xfId="33677" xr:uid="{FBFBCAC4-D96B-4DFF-98FC-BCAA50D84180}"/>
    <cellStyle name="40% - Accent6 122 2 2 3" xfId="48811" xr:uid="{3E49C03F-B133-4DA9-99CC-5417F8394DD8}"/>
    <cellStyle name="40% - Accent6 122 2 3" xfId="26133" xr:uid="{5FBE4513-45C5-49A9-A1B3-921964796461}"/>
    <cellStyle name="40% - Accent6 122 2 4" xfId="41267" xr:uid="{AD028D21-7704-425E-8D48-EF749759A030}"/>
    <cellStyle name="40% - Accent6 122 3" xfId="4415" xr:uid="{7242614C-828B-4967-9BEB-B84B37495FAA}"/>
    <cellStyle name="40% - Accent6 122 3 2" xfId="12178" xr:uid="{9DF433DF-BFDF-4868-8633-680221B3FF1F}"/>
    <cellStyle name="40% - Accent6 122 3 2 2" xfId="31203" xr:uid="{BDE610C7-E870-408F-BD3D-05C5739F7704}"/>
    <cellStyle name="40% - Accent6 122 3 2 3" xfId="46337" xr:uid="{6DC0A262-5045-4CBD-B3B3-2AEF6A231EA5}"/>
    <cellStyle name="40% - Accent6 122 3 3" xfId="23659" xr:uid="{CD2CD8A9-295B-4CCF-B93F-DBA83E3F56C5}"/>
    <cellStyle name="40% - Accent6 122 3 4" xfId="38793" xr:uid="{64ADFE7A-656B-4771-9480-8C647DB790CF}"/>
    <cellStyle name="40% - Accent6 122 4" xfId="9552" xr:uid="{9F88E50C-386C-43B1-B488-BE05684E807F}"/>
    <cellStyle name="40% - Accent6 122 4 2" xfId="28661" xr:uid="{34126181-F49F-46B3-8ABD-27B0029A5185}"/>
    <cellStyle name="40% - Accent6 122 4 3" xfId="43795" xr:uid="{F6F3D0A6-0CF0-4002-85AE-A6379D022DAE}"/>
    <cellStyle name="40% - Accent6 122 5" xfId="21117" xr:uid="{BB0AE5EB-092B-44CB-B21B-4B4F7F75B5AA}"/>
    <cellStyle name="40% - Accent6 122 6" xfId="36251" xr:uid="{CDD1AD75-0C2A-4966-A12B-469E9973F343}"/>
    <cellStyle name="40% - Accent6 123" xfId="1775" xr:uid="{5EB995F1-CCF2-4D91-A60C-93137BDA72A1}"/>
    <cellStyle name="40% - Accent6 123 2" xfId="6924" xr:uid="{FE22AA1A-CAB8-4F1E-AB1C-30CEDC31F97F}"/>
    <cellStyle name="40% - Accent6 123 2 2" xfId="14681" xr:uid="{49F80C4A-A4EE-4A00-A32F-55C2FC0E5F1B}"/>
    <cellStyle name="40% - Accent6 123 2 2 2" xfId="33691" xr:uid="{FBB7ECD4-3FE5-43AE-8856-408ACAC36AD9}"/>
    <cellStyle name="40% - Accent6 123 2 2 3" xfId="48825" xr:uid="{2D25041C-9990-4C01-96F2-B74CC88D8FB0}"/>
    <cellStyle name="40% - Accent6 123 2 3" xfId="26147" xr:uid="{9A722C8B-6E51-4A87-917B-A72C343A7491}"/>
    <cellStyle name="40% - Accent6 123 2 4" xfId="41281" xr:uid="{D5BEF50B-C67A-41C0-95ED-CE481B6DD308}"/>
    <cellStyle name="40% - Accent6 123 3" xfId="4429" xr:uid="{BD4DF875-0501-4023-B2F7-B5A51ABCC7C0}"/>
    <cellStyle name="40% - Accent6 123 3 2" xfId="12192" xr:uid="{865B2A46-8AF7-43BB-949A-D81E4B343D14}"/>
    <cellStyle name="40% - Accent6 123 3 2 2" xfId="31217" xr:uid="{18879FEE-7A68-4CFA-9DEE-1AB53A24644D}"/>
    <cellStyle name="40% - Accent6 123 3 2 3" xfId="46351" xr:uid="{4743417E-B3BE-4437-9876-0B7DFECC76C1}"/>
    <cellStyle name="40% - Accent6 123 3 3" xfId="23673" xr:uid="{333BDBF2-5A45-4D80-A2C9-1E0EB4AE65D3}"/>
    <cellStyle name="40% - Accent6 123 3 4" xfId="38807" xr:uid="{3FAC109F-0594-4027-A621-DFC256F19BA6}"/>
    <cellStyle name="40% - Accent6 123 4" xfId="9566" xr:uid="{031DA712-949C-4945-A20F-B351FC180C09}"/>
    <cellStyle name="40% - Accent6 123 4 2" xfId="28675" xr:uid="{6775FEDC-55A5-4846-B9AA-2E0470054990}"/>
    <cellStyle name="40% - Accent6 123 4 3" xfId="43809" xr:uid="{99BA6679-B2AA-4940-98D4-59E8495B4D0F}"/>
    <cellStyle name="40% - Accent6 123 5" xfId="21131" xr:uid="{6225644C-389D-474E-9A14-AC9BD5649000}"/>
    <cellStyle name="40% - Accent6 123 6" xfId="36265" xr:uid="{EC8F0CF3-8440-4780-81ED-18FD87DBCF21}"/>
    <cellStyle name="40% - Accent6 124" xfId="1789" xr:uid="{F84F0887-3413-4F33-A033-F1C2067873C7}"/>
    <cellStyle name="40% - Accent6 124 2" xfId="6938" xr:uid="{FCB66787-21A9-46BD-B3F4-1F92155D1253}"/>
    <cellStyle name="40% - Accent6 124 2 2" xfId="14695" xr:uid="{CF6EC6F8-43C9-4F20-89CD-B02AD7DB2A9F}"/>
    <cellStyle name="40% - Accent6 124 2 2 2" xfId="33705" xr:uid="{E9C9C6DD-DBA7-4C8F-81F8-0FC18694BE93}"/>
    <cellStyle name="40% - Accent6 124 2 2 3" xfId="48839" xr:uid="{5BDEF86F-B203-45BA-8077-62001DB19880}"/>
    <cellStyle name="40% - Accent6 124 2 3" xfId="26161" xr:uid="{81F61F56-03C2-4200-A56A-D272E66F95BA}"/>
    <cellStyle name="40% - Accent6 124 2 4" xfId="41295" xr:uid="{1C15BA61-1627-4B93-A658-35E7CCAE1B30}"/>
    <cellStyle name="40% - Accent6 124 3" xfId="4443" xr:uid="{209865BD-C2FD-4F4C-8CE4-C2D4A8E58293}"/>
    <cellStyle name="40% - Accent6 124 3 2" xfId="12206" xr:uid="{04DAB9F8-914C-4ACB-8F70-643CB2478CFE}"/>
    <cellStyle name="40% - Accent6 124 3 2 2" xfId="31231" xr:uid="{26A3CD21-EE55-45F5-B1D1-F3D3ED63129C}"/>
    <cellStyle name="40% - Accent6 124 3 2 3" xfId="46365" xr:uid="{D1236EDF-F4DB-45C9-94E5-42AA8193E9E6}"/>
    <cellStyle name="40% - Accent6 124 3 3" xfId="23687" xr:uid="{6DE6D23D-4ECA-487A-B76C-514E1863FF0C}"/>
    <cellStyle name="40% - Accent6 124 3 4" xfId="38821" xr:uid="{0BE82F7E-3FD5-462F-B88A-68FAE174AD11}"/>
    <cellStyle name="40% - Accent6 124 4" xfId="9580" xr:uid="{3D18E4A0-96C7-45FB-8DDB-CAD87A1E6D66}"/>
    <cellStyle name="40% - Accent6 124 4 2" xfId="28689" xr:uid="{C0FF70F8-267B-46B1-9011-51FF8711B4F0}"/>
    <cellStyle name="40% - Accent6 124 4 3" xfId="43823" xr:uid="{2F2CD6B0-90C3-46F7-80A5-24604BA6B2D0}"/>
    <cellStyle name="40% - Accent6 124 5" xfId="21145" xr:uid="{20D172DC-5B28-4552-8386-EDD2E2692F76}"/>
    <cellStyle name="40% - Accent6 124 6" xfId="36279" xr:uid="{14484452-58B0-4EF5-9624-9C0DC3C7C22D}"/>
    <cellStyle name="40% - Accent6 125" xfId="1803" xr:uid="{7F82188D-FD71-4CDB-A59F-DA06B53B652B}"/>
    <cellStyle name="40% - Accent6 125 2" xfId="6952" xr:uid="{AB8C773D-A647-401D-9DF0-108ED02AF106}"/>
    <cellStyle name="40% - Accent6 125 2 2" xfId="14709" xr:uid="{186655A3-C23C-47C3-8C2E-68B985D20F79}"/>
    <cellStyle name="40% - Accent6 125 2 2 2" xfId="33719" xr:uid="{AA056C6D-8C9B-44EA-BE89-67D018A9BA47}"/>
    <cellStyle name="40% - Accent6 125 2 2 3" xfId="48853" xr:uid="{D2C958E9-D359-4811-B901-AF8C89B27016}"/>
    <cellStyle name="40% - Accent6 125 2 3" xfId="26175" xr:uid="{09F8EAFF-FA19-44D0-A8A9-8C1735BE5053}"/>
    <cellStyle name="40% - Accent6 125 2 4" xfId="41309" xr:uid="{BA4A6361-9046-4068-9E8C-E27325312908}"/>
    <cellStyle name="40% - Accent6 125 3" xfId="4457" xr:uid="{26B0C247-FAD0-4C6B-92DB-AF13FDA621E0}"/>
    <cellStyle name="40% - Accent6 125 3 2" xfId="12220" xr:uid="{1B42977D-12CC-4EEA-973D-585EEBA7F9AA}"/>
    <cellStyle name="40% - Accent6 125 3 2 2" xfId="31245" xr:uid="{6A9E17F7-C5F3-4C1E-9C00-85B4E7C7D995}"/>
    <cellStyle name="40% - Accent6 125 3 2 3" xfId="46379" xr:uid="{0EE66A45-BF9E-48A3-A79B-C0541C460C3A}"/>
    <cellStyle name="40% - Accent6 125 3 3" xfId="23701" xr:uid="{A5BB0D04-B8EA-49FD-BDD3-7D5D193F8915}"/>
    <cellStyle name="40% - Accent6 125 3 4" xfId="38835" xr:uid="{78B4D528-2995-4741-A8FE-54B94484C3F2}"/>
    <cellStyle name="40% - Accent6 125 4" xfId="9594" xr:uid="{37C0E8D0-8770-4CDE-9014-852F08400B30}"/>
    <cellStyle name="40% - Accent6 125 4 2" xfId="28703" xr:uid="{DEEECD16-815A-4578-AD11-13352CE8657C}"/>
    <cellStyle name="40% - Accent6 125 4 3" xfId="43837" xr:uid="{D539646C-838C-4DB8-80F1-00D410C75C58}"/>
    <cellStyle name="40% - Accent6 125 5" xfId="21159" xr:uid="{6A4E2AC6-C87B-42FF-895D-D0CF9F465322}"/>
    <cellStyle name="40% - Accent6 125 6" xfId="36293" xr:uid="{B4F95733-7989-47DA-9607-BE925A367345}"/>
    <cellStyle name="40% - Accent6 126" xfId="1817" xr:uid="{5796C59B-2642-4AC2-B029-6298B239C281}"/>
    <cellStyle name="40% - Accent6 126 2" xfId="6966" xr:uid="{2C5865EB-967E-4CAD-B4DB-AEB336ADDC01}"/>
    <cellStyle name="40% - Accent6 126 2 2" xfId="14723" xr:uid="{E9AD01FE-359E-4F7B-AA2A-D0DA16A91ADC}"/>
    <cellStyle name="40% - Accent6 126 2 2 2" xfId="33733" xr:uid="{AD3A963A-9EDE-43CE-AB4D-59F317901C4E}"/>
    <cellStyle name="40% - Accent6 126 2 2 3" xfId="48867" xr:uid="{55CBF10D-0096-40A5-ADBB-CF40ECFD4EDA}"/>
    <cellStyle name="40% - Accent6 126 2 3" xfId="26189" xr:uid="{20EB84C3-21DC-4614-9AF3-7AEA5E727AA6}"/>
    <cellStyle name="40% - Accent6 126 2 4" xfId="41323" xr:uid="{73BA6B06-83E6-4E78-9F7D-98344C1DB1B8}"/>
    <cellStyle name="40% - Accent6 126 3" xfId="4471" xr:uid="{EE1EE427-D531-48E2-A3F3-9BE2C3C96039}"/>
    <cellStyle name="40% - Accent6 126 3 2" xfId="12234" xr:uid="{70072B05-4CFC-4819-9285-0CE23730B642}"/>
    <cellStyle name="40% - Accent6 126 3 2 2" xfId="31259" xr:uid="{8C16E045-3B58-4ED8-848E-66B5D22BCF96}"/>
    <cellStyle name="40% - Accent6 126 3 2 3" xfId="46393" xr:uid="{02FEAC63-59F8-45E3-9DCE-57C9209FE194}"/>
    <cellStyle name="40% - Accent6 126 3 3" xfId="23715" xr:uid="{136DF33D-4DFC-482F-8DA0-F80FA73F4900}"/>
    <cellStyle name="40% - Accent6 126 3 4" xfId="38849" xr:uid="{E80A3475-3096-4CEE-8455-C5BDB80B480C}"/>
    <cellStyle name="40% - Accent6 126 4" xfId="9608" xr:uid="{AA567A96-1FFC-4EEA-92DC-EEC853D96132}"/>
    <cellStyle name="40% - Accent6 126 4 2" xfId="28717" xr:uid="{D767D59F-C3CA-481D-989C-44D02869DEFB}"/>
    <cellStyle name="40% - Accent6 126 4 3" xfId="43851" xr:uid="{839D64E3-61B4-41CF-BC7A-75001812A28F}"/>
    <cellStyle name="40% - Accent6 126 5" xfId="21173" xr:uid="{150DAF73-07C0-4A80-9F29-DDC4B41DEA95}"/>
    <cellStyle name="40% - Accent6 126 6" xfId="36307" xr:uid="{44D0CA6D-8587-4D9E-A5B6-FFCAA2B407FD}"/>
    <cellStyle name="40% - Accent6 127" xfId="1831" xr:uid="{30F41010-54A9-467C-AAD4-9C010EDCDEB5}"/>
    <cellStyle name="40% - Accent6 127 2" xfId="6980" xr:uid="{261BAEAE-ACB1-49C3-AE6D-AB5B1C9A9AB7}"/>
    <cellStyle name="40% - Accent6 127 2 2" xfId="14737" xr:uid="{F7AEE273-B7FC-4A73-994A-8448B87360AF}"/>
    <cellStyle name="40% - Accent6 127 2 2 2" xfId="33747" xr:uid="{61AF9CF9-898C-4E97-9ED3-0025E1D177FC}"/>
    <cellStyle name="40% - Accent6 127 2 2 3" xfId="48881" xr:uid="{54D7A027-07B5-4094-B753-C50B3FA676E4}"/>
    <cellStyle name="40% - Accent6 127 2 3" xfId="26203" xr:uid="{E14839B0-F22D-4E98-B4BC-6BC90929A8FD}"/>
    <cellStyle name="40% - Accent6 127 2 4" xfId="41337" xr:uid="{9C3E36B5-54EC-4F4B-9CFF-6F648638555B}"/>
    <cellStyle name="40% - Accent6 127 3" xfId="4485" xr:uid="{80AFEE92-5469-4508-B012-BF8220C402A3}"/>
    <cellStyle name="40% - Accent6 127 3 2" xfId="12248" xr:uid="{AF7F8E53-BB7F-4455-B673-326F43BA4E12}"/>
    <cellStyle name="40% - Accent6 127 3 2 2" xfId="31273" xr:uid="{A0235198-02CC-44E3-A236-79FC27599BEE}"/>
    <cellStyle name="40% - Accent6 127 3 2 3" xfId="46407" xr:uid="{C25CF9BE-0968-48AF-9C83-9AB6FAF3FD60}"/>
    <cellStyle name="40% - Accent6 127 3 3" xfId="23729" xr:uid="{A1887712-8C16-46DE-81AC-3BEE2E3EADC3}"/>
    <cellStyle name="40% - Accent6 127 3 4" xfId="38863" xr:uid="{32FAE48D-8C45-4222-A4E9-7D73FE6E6EE8}"/>
    <cellStyle name="40% - Accent6 127 4" xfId="9622" xr:uid="{3B004FC5-6FE6-4584-9C3B-FF92E463C79C}"/>
    <cellStyle name="40% - Accent6 127 4 2" xfId="28731" xr:uid="{7F503852-42C5-4939-9954-C6B34471569F}"/>
    <cellStyle name="40% - Accent6 127 4 3" xfId="43865" xr:uid="{98EA9AE6-FCD4-4140-B675-6C63F6F5CE23}"/>
    <cellStyle name="40% - Accent6 127 5" xfId="21187" xr:uid="{911DE974-26D4-4CC6-8653-092D1A427485}"/>
    <cellStyle name="40% - Accent6 127 6" xfId="36321" xr:uid="{96E5C537-41E5-465F-B67C-6129BB35E065}"/>
    <cellStyle name="40% - Accent6 128" xfId="1845" xr:uid="{E41709B8-4E87-4294-8544-2704F47B38FB}"/>
    <cellStyle name="40% - Accent6 128 2" xfId="6994" xr:uid="{602CABB6-21C3-4927-9A48-C6D6DF1A1965}"/>
    <cellStyle name="40% - Accent6 128 2 2" xfId="14751" xr:uid="{8C497797-1626-4E25-8657-71D5B41A0B2C}"/>
    <cellStyle name="40% - Accent6 128 2 2 2" xfId="33761" xr:uid="{2F8B89EF-C7D0-41E4-A98F-AC9C8C3D260B}"/>
    <cellStyle name="40% - Accent6 128 2 2 3" xfId="48895" xr:uid="{3776A3ED-0B79-44A1-B051-3B94BB7D05D8}"/>
    <cellStyle name="40% - Accent6 128 2 3" xfId="26217" xr:uid="{3A038276-A74D-4EB9-999A-2197CB270B63}"/>
    <cellStyle name="40% - Accent6 128 2 4" xfId="41351" xr:uid="{1B324F45-E376-430A-B18A-631F0F59663B}"/>
    <cellStyle name="40% - Accent6 128 3" xfId="4499" xr:uid="{D71BC9E3-7D99-4222-A2BE-4020D22A9383}"/>
    <cellStyle name="40% - Accent6 128 3 2" xfId="12262" xr:uid="{AE6BD6AD-F8AB-4CC8-A68E-285B4395CE6A}"/>
    <cellStyle name="40% - Accent6 128 3 2 2" xfId="31287" xr:uid="{576BEC36-21AF-427B-8097-6E43CB7FBD3E}"/>
    <cellStyle name="40% - Accent6 128 3 2 3" xfId="46421" xr:uid="{B5C948F3-B121-4C84-A97C-6CD0B584A268}"/>
    <cellStyle name="40% - Accent6 128 3 3" xfId="23743" xr:uid="{DD8F49D3-7EF0-40D0-8BFD-4C8D37EF59BC}"/>
    <cellStyle name="40% - Accent6 128 3 4" xfId="38877" xr:uid="{B784E9C3-3F8D-4465-B142-B7A6B6F79131}"/>
    <cellStyle name="40% - Accent6 128 4" xfId="9636" xr:uid="{676DE5F9-0174-458D-90D7-35299F5D8679}"/>
    <cellStyle name="40% - Accent6 128 4 2" xfId="28745" xr:uid="{38BF8FF8-98DE-4F28-A1A9-A4573F075E11}"/>
    <cellStyle name="40% - Accent6 128 4 3" xfId="43879" xr:uid="{F5491601-B7A0-4E69-BB1F-716F6099712B}"/>
    <cellStyle name="40% - Accent6 128 5" xfId="21201" xr:uid="{E4BDCA63-189B-4F4A-B162-28B5B00C14D1}"/>
    <cellStyle name="40% - Accent6 128 6" xfId="36335" xr:uid="{7EEE64B4-4066-4FCA-BDA1-A5289B5A68E9}"/>
    <cellStyle name="40% - Accent6 129" xfId="1859" xr:uid="{DD500284-3133-40EB-B993-A54B42DFA291}"/>
    <cellStyle name="40% - Accent6 129 2" xfId="7008" xr:uid="{74C0E72D-B83E-401A-A2F2-CA822BFF2252}"/>
    <cellStyle name="40% - Accent6 129 2 2" xfId="14765" xr:uid="{928DA4A8-3E24-4E44-B8EA-13725D08A55C}"/>
    <cellStyle name="40% - Accent6 129 2 2 2" xfId="33775" xr:uid="{69F1B113-DCF0-45CC-A51F-0152C3DFBF49}"/>
    <cellStyle name="40% - Accent6 129 2 2 3" xfId="48909" xr:uid="{A3235248-863A-46A6-B0E7-A8FFB9653E3E}"/>
    <cellStyle name="40% - Accent6 129 2 3" xfId="26231" xr:uid="{8BEDD48A-2E5F-4A1E-B6DE-05B9B2521DD1}"/>
    <cellStyle name="40% - Accent6 129 2 4" xfId="41365" xr:uid="{D1A02F34-C004-4585-B463-20F3EB14FE1C}"/>
    <cellStyle name="40% - Accent6 129 3" xfId="4513" xr:uid="{62EF45AE-0B0C-460C-82E5-9C6C0025E3DB}"/>
    <cellStyle name="40% - Accent6 129 3 2" xfId="12276" xr:uid="{A46F3D2B-830C-4C19-A652-9BD7023BDF66}"/>
    <cellStyle name="40% - Accent6 129 3 2 2" xfId="31301" xr:uid="{88243371-36CB-4132-B7B7-FDFB43FAC495}"/>
    <cellStyle name="40% - Accent6 129 3 2 3" xfId="46435" xr:uid="{15AD13AE-EF56-45B0-B2AB-23D66D2BFB7D}"/>
    <cellStyle name="40% - Accent6 129 3 3" xfId="23757" xr:uid="{0AFF2DD6-C1B8-46F0-A02C-B115E8464915}"/>
    <cellStyle name="40% - Accent6 129 3 4" xfId="38891" xr:uid="{37AFF6E5-03F4-4D15-BF20-233D9A84A8D8}"/>
    <cellStyle name="40% - Accent6 129 4" xfId="9650" xr:uid="{AE17A918-B3F1-417C-99BA-77B9816B821E}"/>
    <cellStyle name="40% - Accent6 129 4 2" xfId="28759" xr:uid="{13FB4B51-BB23-458D-9DEE-34E5BBF9042F}"/>
    <cellStyle name="40% - Accent6 129 4 3" xfId="43893" xr:uid="{00FFCC8F-F051-4BFB-B2A1-B1A944D91E29}"/>
    <cellStyle name="40% - Accent6 129 5" xfId="21215" xr:uid="{91D214D5-CD03-4739-B5E8-B2FDEC943A94}"/>
    <cellStyle name="40% - Accent6 129 6" xfId="36349" xr:uid="{839481F6-69EF-43F5-A81D-92800DADFBCB}"/>
    <cellStyle name="40% - Accent6 13" xfId="235" xr:uid="{F697C947-8F72-4E38-BA5D-FDA779E3F5E3}"/>
    <cellStyle name="40% - Accent6 13 2" xfId="5378" xr:uid="{5A37868C-8E28-4E9F-AA23-EC67C1EB4C7F}"/>
    <cellStyle name="40% - Accent6 13 2 2" xfId="13135" xr:uid="{2862A6A3-5746-4350-A009-1F85D26F11BD}"/>
    <cellStyle name="40% - Accent6 13 2 2 2" xfId="32145" xr:uid="{658CC46F-B68E-4D6F-82F7-051F0FC40BFB}"/>
    <cellStyle name="40% - Accent6 13 2 2 3" xfId="47279" xr:uid="{3022B413-9FE4-4BEB-9F7F-C26B19CA4567}"/>
    <cellStyle name="40% - Accent6 13 2 3" xfId="24601" xr:uid="{46EA2E36-9C57-45F6-AE1A-76E663F1709B}"/>
    <cellStyle name="40% - Accent6 13 2 4" xfId="39735" xr:uid="{59487F76-E2F5-4337-BFC4-67E95DDBED0B}"/>
    <cellStyle name="40% - Accent6 13 3" xfId="2889" xr:uid="{7EEF9884-F676-4B54-A29D-DDE0DB352730}"/>
    <cellStyle name="40% - Accent6 13 3 2" xfId="10652" xr:uid="{87D2B76A-84E5-4D00-88E4-0F3FB12DD43E}"/>
    <cellStyle name="40% - Accent6 13 3 2 2" xfId="29677" xr:uid="{AC230F80-E88C-497C-B8F5-EC7B5D96C2EE}"/>
    <cellStyle name="40% - Accent6 13 3 2 3" xfId="44811" xr:uid="{BAD4541C-34D2-437C-BC41-099B90C23CE5}"/>
    <cellStyle name="40% - Accent6 13 3 3" xfId="22133" xr:uid="{CE9EE364-500B-48F6-AE81-5BB7EE7247F5}"/>
    <cellStyle name="40% - Accent6 13 3 4" xfId="37267" xr:uid="{71394DD0-C3B3-4087-BA5A-44920A32F9BF}"/>
    <cellStyle name="40% - Accent6 13 4" xfId="8026" xr:uid="{D72E683A-B373-4C41-8900-E780C1260913}"/>
    <cellStyle name="40% - Accent6 13 4 2" xfId="27135" xr:uid="{9D98052B-E2DF-4AA9-8376-B7918716A05A}"/>
    <cellStyle name="40% - Accent6 13 4 3" xfId="42269" xr:uid="{50FD9AA6-A6D7-48C9-837B-6A480F8F38ED}"/>
    <cellStyle name="40% - Accent6 13 5" xfId="19591" xr:uid="{2DC50609-96FA-430D-BC09-E66AC3716CD4}"/>
    <cellStyle name="40% - Accent6 13 6" xfId="34725" xr:uid="{BCFEDE15-E438-47FF-B3F2-5F5E720B1B4F}"/>
    <cellStyle name="40% - Accent6 130" xfId="1873" xr:uid="{5F23F711-9F79-47E7-85A6-03A1C7ED7FC5}"/>
    <cellStyle name="40% - Accent6 130 2" xfId="7022" xr:uid="{EAB4B1E6-7F5E-4A5D-8B77-291036514077}"/>
    <cellStyle name="40% - Accent6 130 2 2" xfId="14779" xr:uid="{5AC2A134-D4C1-48C2-AEE0-7084F43D383E}"/>
    <cellStyle name="40% - Accent6 130 2 2 2" xfId="33789" xr:uid="{BFDDB24B-21D2-49E9-BE30-8148170B5982}"/>
    <cellStyle name="40% - Accent6 130 2 2 3" xfId="48923" xr:uid="{2DA38E34-90ED-4D6A-8060-3829DE8FDD45}"/>
    <cellStyle name="40% - Accent6 130 2 3" xfId="26245" xr:uid="{19F52375-D4DE-4660-9808-48B0649099D0}"/>
    <cellStyle name="40% - Accent6 130 2 4" xfId="41379" xr:uid="{0DE65FEB-D8DD-42AA-9117-C847A7276D92}"/>
    <cellStyle name="40% - Accent6 130 3" xfId="4527" xr:uid="{BCC51F0C-E96C-4267-8D3E-2F0AB817801F}"/>
    <cellStyle name="40% - Accent6 130 3 2" xfId="12290" xr:uid="{6FA81235-F023-4B55-925D-FDC8D72FA776}"/>
    <cellStyle name="40% - Accent6 130 3 2 2" xfId="31315" xr:uid="{0FC28B66-3BC5-480C-A875-5AF87BB2E893}"/>
    <cellStyle name="40% - Accent6 130 3 2 3" xfId="46449" xr:uid="{EAB3B872-2392-49D0-BA25-0CBC67C7E1E2}"/>
    <cellStyle name="40% - Accent6 130 3 3" xfId="23771" xr:uid="{9CB510D5-7BBE-4B44-9648-1EC87DC10FAC}"/>
    <cellStyle name="40% - Accent6 130 3 4" xfId="38905" xr:uid="{5605BA7C-FE61-497A-88AD-C3780D0706A5}"/>
    <cellStyle name="40% - Accent6 130 4" xfId="9664" xr:uid="{83365C8E-CC0A-4F7B-8AF0-157FAB7421C7}"/>
    <cellStyle name="40% - Accent6 130 4 2" xfId="28773" xr:uid="{43EABB30-DB47-4348-BD48-A2A4266B82EB}"/>
    <cellStyle name="40% - Accent6 130 4 3" xfId="43907" xr:uid="{28EC2317-76ED-4E7C-9FD3-9DC62130CEC2}"/>
    <cellStyle name="40% - Accent6 130 5" xfId="21229" xr:uid="{D0F02CA4-963D-4FB9-9A8B-4556642F38AA}"/>
    <cellStyle name="40% - Accent6 130 6" xfId="36363" xr:uid="{36F50477-57E8-49FC-9E3B-A8810E39D7A2}"/>
    <cellStyle name="40% - Accent6 131" xfId="1887" xr:uid="{BA14F180-0F08-4763-84BB-470F1B1DE54E}"/>
    <cellStyle name="40% - Accent6 131 2" xfId="7036" xr:uid="{479A57B5-AB27-4E54-9A24-2434A3997E49}"/>
    <cellStyle name="40% - Accent6 131 2 2" xfId="14793" xr:uid="{52FAA429-D043-48E8-9E89-28CD11195F6A}"/>
    <cellStyle name="40% - Accent6 131 2 2 2" xfId="33803" xr:uid="{839A278A-6A66-42A1-9C2A-28BEBEED4606}"/>
    <cellStyle name="40% - Accent6 131 2 2 3" xfId="48937" xr:uid="{F4463A99-4D06-486F-B6EB-7331FF14EC40}"/>
    <cellStyle name="40% - Accent6 131 2 3" xfId="26259" xr:uid="{9AC4AB3E-8592-40DF-B32B-4A10B60CB80F}"/>
    <cellStyle name="40% - Accent6 131 2 4" xfId="41393" xr:uid="{63ECBB37-6379-4643-A980-A007F6C56C79}"/>
    <cellStyle name="40% - Accent6 131 3" xfId="4541" xr:uid="{C45A5B24-9FC2-4262-988D-754563DD582F}"/>
    <cellStyle name="40% - Accent6 131 3 2" xfId="12304" xr:uid="{FE0CFAB4-843C-4DB1-9591-19D05E4010A8}"/>
    <cellStyle name="40% - Accent6 131 3 2 2" xfId="31329" xr:uid="{D89BF8F5-30C5-43B9-8DD9-E0381413DE03}"/>
    <cellStyle name="40% - Accent6 131 3 2 3" xfId="46463" xr:uid="{DB66206A-CC4A-4919-A126-EB68727911AE}"/>
    <cellStyle name="40% - Accent6 131 3 3" xfId="23785" xr:uid="{2E4EC91B-8A98-4636-8E29-7131285C9F07}"/>
    <cellStyle name="40% - Accent6 131 3 4" xfId="38919" xr:uid="{879913CC-195D-487B-889D-F94263C3144B}"/>
    <cellStyle name="40% - Accent6 131 4" xfId="9678" xr:uid="{D2AD391A-1E70-4975-AC79-59D57D8387E3}"/>
    <cellStyle name="40% - Accent6 131 4 2" xfId="28787" xr:uid="{8E34A3D6-3ED3-4401-AE9B-F4100F06122D}"/>
    <cellStyle name="40% - Accent6 131 4 3" xfId="43921" xr:uid="{5AC680F5-7150-4D4D-9831-12961F274DFD}"/>
    <cellStyle name="40% - Accent6 131 5" xfId="21243" xr:uid="{1C0D93B1-11F1-470E-86C3-AD65A3DCB4F4}"/>
    <cellStyle name="40% - Accent6 131 6" xfId="36377" xr:uid="{6C6579BD-2C1E-4955-A3B8-75C273EDCF1D}"/>
    <cellStyle name="40% - Accent6 132" xfId="1901" xr:uid="{AAAFB199-A45D-45F5-A6C8-CC7225B86E1B}"/>
    <cellStyle name="40% - Accent6 132 2" xfId="7050" xr:uid="{411C4D69-B0BD-4DE9-B85D-D401D74245A9}"/>
    <cellStyle name="40% - Accent6 132 2 2" xfId="14807" xr:uid="{64F33516-B27D-4462-BC4E-9E33EF34298F}"/>
    <cellStyle name="40% - Accent6 132 2 2 2" xfId="33817" xr:uid="{0C24445C-19A5-4E15-AD66-66335DE9AE97}"/>
    <cellStyle name="40% - Accent6 132 2 2 3" xfId="48951" xr:uid="{EE4F5CD9-8B9A-4FC0-9F13-6E3770E5F684}"/>
    <cellStyle name="40% - Accent6 132 2 3" xfId="26273" xr:uid="{EB31E7B3-22A5-4E68-BA06-D74287DC20A6}"/>
    <cellStyle name="40% - Accent6 132 2 4" xfId="41407" xr:uid="{464B3E73-94B9-4663-A821-D2FC4511B0E8}"/>
    <cellStyle name="40% - Accent6 132 3" xfId="4555" xr:uid="{FC39A221-DAFE-4898-A179-ED19FABE5ECD}"/>
    <cellStyle name="40% - Accent6 132 3 2" xfId="12318" xr:uid="{853BC65D-B270-4BBD-B71B-393B6C1B18FD}"/>
    <cellStyle name="40% - Accent6 132 3 2 2" xfId="31343" xr:uid="{2D03D5D7-7CA2-4BEA-B2D4-731B9427F35C}"/>
    <cellStyle name="40% - Accent6 132 3 2 3" xfId="46477" xr:uid="{C9E9464C-34E7-48C3-914A-F77EEF1EF9A5}"/>
    <cellStyle name="40% - Accent6 132 3 3" xfId="23799" xr:uid="{CA1FCD0F-B36C-4ECE-B8E2-4A6493385CEF}"/>
    <cellStyle name="40% - Accent6 132 3 4" xfId="38933" xr:uid="{76EE6AB7-EA09-44B5-AFA4-1F30CB98B37F}"/>
    <cellStyle name="40% - Accent6 132 4" xfId="9692" xr:uid="{0BB6D758-93AD-420F-96F2-DC66734C2709}"/>
    <cellStyle name="40% - Accent6 132 4 2" xfId="28801" xr:uid="{0CA6D87E-1205-4C8C-A8AF-62BE7140CE6D}"/>
    <cellStyle name="40% - Accent6 132 4 3" xfId="43935" xr:uid="{8312C8E1-ACA2-4C3D-9ED8-629D97D0A191}"/>
    <cellStyle name="40% - Accent6 132 5" xfId="21257" xr:uid="{033B83B5-2D99-4873-A8BE-294BA19D4D14}"/>
    <cellStyle name="40% - Accent6 132 6" xfId="36391" xr:uid="{E02C4E56-E70E-4505-9695-7CDF9FB13DC7}"/>
    <cellStyle name="40% - Accent6 133" xfId="1915" xr:uid="{AA5473DD-0756-4483-96CF-4788A7ECA8D4}"/>
    <cellStyle name="40% - Accent6 133 2" xfId="7064" xr:uid="{D49292B0-94F0-4FF0-B853-CB137A7D3183}"/>
    <cellStyle name="40% - Accent6 133 2 2" xfId="14821" xr:uid="{9E058054-F8E0-48BC-954D-33DE64E9062F}"/>
    <cellStyle name="40% - Accent6 133 2 2 2" xfId="33831" xr:uid="{C5282808-3313-4093-835E-5344C9469A7A}"/>
    <cellStyle name="40% - Accent6 133 2 2 3" xfId="48965" xr:uid="{24B52DD9-F551-4686-B20B-3DCEA143A630}"/>
    <cellStyle name="40% - Accent6 133 2 3" xfId="26287" xr:uid="{A4AB2034-9B5B-4A79-9BF7-1ECBA4DD459F}"/>
    <cellStyle name="40% - Accent6 133 2 4" xfId="41421" xr:uid="{4D96E63D-6FC0-47AC-B3D1-1786FA93CBA4}"/>
    <cellStyle name="40% - Accent6 133 3" xfId="4569" xr:uid="{04AF489A-1C87-45FD-B03E-F34559FE8125}"/>
    <cellStyle name="40% - Accent6 133 3 2" xfId="12332" xr:uid="{1D22FC59-057D-4E0E-BBE3-2A729E80260C}"/>
    <cellStyle name="40% - Accent6 133 3 2 2" xfId="31357" xr:uid="{B52AE0EA-A783-4261-AFD6-1CB2D74457DE}"/>
    <cellStyle name="40% - Accent6 133 3 2 3" xfId="46491" xr:uid="{62D91666-84E6-42EF-8130-DA1CB5C3E565}"/>
    <cellStyle name="40% - Accent6 133 3 3" xfId="23813" xr:uid="{FB5DE577-2B97-42C8-9C38-56A6293D0644}"/>
    <cellStyle name="40% - Accent6 133 3 4" xfId="38947" xr:uid="{00947E3F-A137-4577-9A29-F4E2763E2F85}"/>
    <cellStyle name="40% - Accent6 133 4" xfId="9706" xr:uid="{531496C2-47F7-406F-ABD7-3834150D9CF4}"/>
    <cellStyle name="40% - Accent6 133 4 2" xfId="28815" xr:uid="{96A907AF-2CAB-4404-A8C0-6EF9C4229819}"/>
    <cellStyle name="40% - Accent6 133 4 3" xfId="43949" xr:uid="{A159972F-A643-43AC-85D1-8117DA8BC8CA}"/>
    <cellStyle name="40% - Accent6 133 5" xfId="21271" xr:uid="{09164581-69A3-4199-91B7-FBC0AC06B40D}"/>
    <cellStyle name="40% - Accent6 133 6" xfId="36405" xr:uid="{EC859DC0-F7A6-41AE-9DC6-614592E76DC3}"/>
    <cellStyle name="40% - Accent6 134" xfId="1929" xr:uid="{179807F6-3CE4-4D48-B105-C870B220C37E}"/>
    <cellStyle name="40% - Accent6 134 2" xfId="7078" xr:uid="{C9A098AC-D644-4384-92FA-DAA4C25DE4AA}"/>
    <cellStyle name="40% - Accent6 134 2 2" xfId="14835" xr:uid="{8DB50434-4D3E-410E-878F-7421EF0E33A5}"/>
    <cellStyle name="40% - Accent6 134 2 2 2" xfId="33845" xr:uid="{9303264A-B5FD-402F-9A06-3EC423791C00}"/>
    <cellStyle name="40% - Accent6 134 2 2 3" xfId="48979" xr:uid="{9E445387-6A70-420A-918B-23BA1F26965C}"/>
    <cellStyle name="40% - Accent6 134 2 3" xfId="26301" xr:uid="{42DD7335-4CC5-46AF-9928-5DAE9F62CBDD}"/>
    <cellStyle name="40% - Accent6 134 2 4" xfId="41435" xr:uid="{A4E5D377-85B9-4D5B-A847-F995BA99F728}"/>
    <cellStyle name="40% - Accent6 134 3" xfId="4583" xr:uid="{8CF66457-312A-49CC-B98C-F9A81595247B}"/>
    <cellStyle name="40% - Accent6 134 3 2" xfId="12346" xr:uid="{D9F53144-7BC8-41EA-8459-20B5420A5DAA}"/>
    <cellStyle name="40% - Accent6 134 3 2 2" xfId="31371" xr:uid="{93FA33EC-37B0-410D-88DB-E395A88FA77A}"/>
    <cellStyle name="40% - Accent6 134 3 2 3" xfId="46505" xr:uid="{A7B88504-1E98-4BD3-B755-1C5886F3DAE5}"/>
    <cellStyle name="40% - Accent6 134 3 3" xfId="23827" xr:uid="{B394D0E8-2DAD-4E2E-81DA-9F4526B922A6}"/>
    <cellStyle name="40% - Accent6 134 3 4" xfId="38961" xr:uid="{601E5CCC-C9F1-4DD5-B696-48F7B424B669}"/>
    <cellStyle name="40% - Accent6 134 4" xfId="9720" xr:uid="{412757EE-73B6-4618-A309-763DA6CA661C}"/>
    <cellStyle name="40% - Accent6 134 4 2" xfId="28829" xr:uid="{1FA7AE03-B439-4F3A-B097-FC2A17020B6F}"/>
    <cellStyle name="40% - Accent6 134 4 3" xfId="43963" xr:uid="{08E354AA-BF85-438C-8B56-33B159C8D5AA}"/>
    <cellStyle name="40% - Accent6 134 5" xfId="21285" xr:uid="{0D521B7E-2C7E-4BBB-A4B4-EE5D411FB37D}"/>
    <cellStyle name="40% - Accent6 134 6" xfId="36419" xr:uid="{08F04D55-57A1-4D21-91AB-62902F9F85A9}"/>
    <cellStyle name="40% - Accent6 135" xfId="1943" xr:uid="{4F32BA2A-108F-4DA9-A047-D57E3FBD3E7B}"/>
    <cellStyle name="40% - Accent6 135 2" xfId="7092" xr:uid="{979ABC9A-1741-4724-8791-C02D4D528482}"/>
    <cellStyle name="40% - Accent6 135 2 2" xfId="14849" xr:uid="{41F8FAD9-DDE4-45C5-BEC3-31553F067DB6}"/>
    <cellStyle name="40% - Accent6 135 2 2 2" xfId="33859" xr:uid="{9963F6A0-1A4D-4027-B183-79EC7A376293}"/>
    <cellStyle name="40% - Accent6 135 2 2 3" xfId="48993" xr:uid="{A0094353-0305-46A5-BA11-2B9B3F141790}"/>
    <cellStyle name="40% - Accent6 135 2 3" xfId="26315" xr:uid="{5199BA26-091C-4B03-9EF6-8C7F64DB1E4F}"/>
    <cellStyle name="40% - Accent6 135 2 4" xfId="41449" xr:uid="{DBC53C61-5C34-4B31-A387-BC6E54EF7D68}"/>
    <cellStyle name="40% - Accent6 135 3" xfId="4597" xr:uid="{B5324DED-1CC4-452F-A317-BDC5B5F021DB}"/>
    <cellStyle name="40% - Accent6 135 3 2" xfId="12360" xr:uid="{B180C7D0-1474-4D7C-9CD2-50C085ADEDB7}"/>
    <cellStyle name="40% - Accent6 135 3 2 2" xfId="31385" xr:uid="{68F4A85F-9FCC-4992-B77C-6708A3653E74}"/>
    <cellStyle name="40% - Accent6 135 3 2 3" xfId="46519" xr:uid="{E5685E05-7482-4688-A0F4-9B4300C04F2F}"/>
    <cellStyle name="40% - Accent6 135 3 3" xfId="23841" xr:uid="{4974F86B-1FC7-48F8-9954-FF642DBBD5CB}"/>
    <cellStyle name="40% - Accent6 135 3 4" xfId="38975" xr:uid="{448C378A-B431-4F1F-BDF1-3B1AD4F5286F}"/>
    <cellStyle name="40% - Accent6 135 4" xfId="9734" xr:uid="{27600858-9412-4505-877D-6C0DC7E57D54}"/>
    <cellStyle name="40% - Accent6 135 4 2" xfId="28843" xr:uid="{80AF4B01-B8E7-438C-A602-BEA0567D5E9A}"/>
    <cellStyle name="40% - Accent6 135 4 3" xfId="43977" xr:uid="{0243357D-B89F-44F3-B459-120B5FF421E7}"/>
    <cellStyle name="40% - Accent6 135 5" xfId="21299" xr:uid="{B1082FEF-B9F7-4D49-93A2-DC3F9CCE85C1}"/>
    <cellStyle name="40% - Accent6 135 6" xfId="36433" xr:uid="{F20F1DDA-F9FD-4B40-BC7E-42184ACFC922}"/>
    <cellStyle name="40% - Accent6 136" xfId="1957" xr:uid="{A816A458-B4AD-4254-BBF5-0E1352A6A98B}"/>
    <cellStyle name="40% - Accent6 136 2" xfId="7106" xr:uid="{F2CCB642-5033-4131-B830-78EC30D5D080}"/>
    <cellStyle name="40% - Accent6 136 2 2" xfId="14863" xr:uid="{29EDB181-5F6C-418A-8A68-207DB9C019D7}"/>
    <cellStyle name="40% - Accent6 136 2 2 2" xfId="33873" xr:uid="{2E21400A-6497-4E61-9046-DDFFC32F6256}"/>
    <cellStyle name="40% - Accent6 136 2 2 3" xfId="49007" xr:uid="{CACA1EE2-CE56-460A-A685-07D8D5422E61}"/>
    <cellStyle name="40% - Accent6 136 2 3" xfId="26329" xr:uid="{13919F72-CDE0-4A60-B2AB-49E5DE92C4D1}"/>
    <cellStyle name="40% - Accent6 136 2 4" xfId="41463" xr:uid="{9B0FC5C0-812D-4EA2-83ED-5088B89E9C69}"/>
    <cellStyle name="40% - Accent6 136 3" xfId="4611" xr:uid="{4EDBF48C-2A7F-450C-B116-A127670EBD97}"/>
    <cellStyle name="40% - Accent6 136 3 2" xfId="12374" xr:uid="{669D256A-CD25-434D-9A1B-BD5A55A7A19A}"/>
    <cellStyle name="40% - Accent6 136 3 2 2" xfId="31399" xr:uid="{F70E7A9D-5382-4542-A067-FAAC766119FC}"/>
    <cellStyle name="40% - Accent6 136 3 2 3" xfId="46533" xr:uid="{B2FD8E38-BF91-4520-A04E-36F9717094DC}"/>
    <cellStyle name="40% - Accent6 136 3 3" xfId="23855" xr:uid="{15CC157A-AABC-4C46-8F5A-8DFF0045E574}"/>
    <cellStyle name="40% - Accent6 136 3 4" xfId="38989" xr:uid="{B5321A75-6F85-4D45-8680-888389AAE849}"/>
    <cellStyle name="40% - Accent6 136 4" xfId="9748" xr:uid="{518B5F6F-FB7A-4F23-AA58-84F0FE53F5B5}"/>
    <cellStyle name="40% - Accent6 136 4 2" xfId="28857" xr:uid="{F11F6CB9-7136-416D-B504-0DA471CFBA19}"/>
    <cellStyle name="40% - Accent6 136 4 3" xfId="43991" xr:uid="{AF0E69D3-CC4A-46A9-B286-4F30C7C9881A}"/>
    <cellStyle name="40% - Accent6 136 5" xfId="21313" xr:uid="{9BF6E7AB-6D9A-4099-BF90-CF88AEC8D2E7}"/>
    <cellStyle name="40% - Accent6 136 6" xfId="36447" xr:uid="{5F94EC86-073A-43D0-A932-3C9E01BC390A}"/>
    <cellStyle name="40% - Accent6 137" xfId="1971" xr:uid="{611431DF-F11A-40BE-A55D-4BFB63A6970D}"/>
    <cellStyle name="40% - Accent6 137 2" xfId="7120" xr:uid="{BEAEFBEF-F124-4B37-9AA5-474C1D018314}"/>
    <cellStyle name="40% - Accent6 137 2 2" xfId="14877" xr:uid="{D9D63106-E662-4AB9-AB78-4DB815B1214F}"/>
    <cellStyle name="40% - Accent6 137 2 2 2" xfId="33887" xr:uid="{EDF528E9-CCE5-43C5-AEBF-9624CB9AF41A}"/>
    <cellStyle name="40% - Accent6 137 2 2 3" xfId="49021" xr:uid="{71E8AFAF-1983-48A4-927D-91080DFB1634}"/>
    <cellStyle name="40% - Accent6 137 2 3" xfId="26343" xr:uid="{4F666248-7E85-42E0-9D73-3488C77FE2C8}"/>
    <cellStyle name="40% - Accent6 137 2 4" xfId="41477" xr:uid="{61AD9E4F-ECA3-4ECA-A7FA-C0A79F2EDB89}"/>
    <cellStyle name="40% - Accent6 137 3" xfId="4625" xr:uid="{1E9D23BA-8D63-490A-8410-46D3EA9A585A}"/>
    <cellStyle name="40% - Accent6 137 3 2" xfId="12388" xr:uid="{C25FCECC-2E5D-4DA1-8B5E-BF77C5B98BA4}"/>
    <cellStyle name="40% - Accent6 137 3 2 2" xfId="31413" xr:uid="{F2E6DB51-8119-48DA-865F-184EAA0328DB}"/>
    <cellStyle name="40% - Accent6 137 3 2 3" xfId="46547" xr:uid="{8779755F-D5F5-4692-964C-876F8EB62E15}"/>
    <cellStyle name="40% - Accent6 137 3 3" xfId="23869" xr:uid="{270DDE90-3BF0-4A91-A88E-AC7E2FDDD567}"/>
    <cellStyle name="40% - Accent6 137 3 4" xfId="39003" xr:uid="{7C11E922-9D8C-4A42-94AF-657EAA1221CF}"/>
    <cellStyle name="40% - Accent6 137 4" xfId="9762" xr:uid="{CC7C7CC1-5EB4-4841-98DC-B98C176A845A}"/>
    <cellStyle name="40% - Accent6 137 4 2" xfId="28871" xr:uid="{D86B90B6-6D02-4F28-99D5-89A15BA8F339}"/>
    <cellStyle name="40% - Accent6 137 4 3" xfId="44005" xr:uid="{1618E831-E158-4EAF-B98F-9280CED0FC06}"/>
    <cellStyle name="40% - Accent6 137 5" xfId="21327" xr:uid="{5EBFF579-4E07-449E-9E00-47557CEEF376}"/>
    <cellStyle name="40% - Accent6 137 6" xfId="36461" xr:uid="{E3CC3857-E324-4086-BD9F-EF2512CB1EF6}"/>
    <cellStyle name="40% - Accent6 138" xfId="1985" xr:uid="{72467A41-25E7-4637-9DE0-A85EFFBEE338}"/>
    <cellStyle name="40% - Accent6 138 2" xfId="7134" xr:uid="{08239075-E061-45AF-9085-454745D5B29A}"/>
    <cellStyle name="40% - Accent6 138 2 2" xfId="14891" xr:uid="{842EF557-3223-4AC1-9C4E-CDBC22C70EE0}"/>
    <cellStyle name="40% - Accent6 138 2 2 2" xfId="33901" xr:uid="{2EF3E39D-100A-4546-BC41-5F05A8060F7D}"/>
    <cellStyle name="40% - Accent6 138 2 2 3" xfId="49035" xr:uid="{66C7E47B-222C-4859-8046-D6DED9CE17D1}"/>
    <cellStyle name="40% - Accent6 138 2 3" xfId="26357" xr:uid="{FE74A0C9-C1B0-4D41-8D52-AE3592D1103E}"/>
    <cellStyle name="40% - Accent6 138 2 4" xfId="41491" xr:uid="{20823A70-0CBD-425C-BABF-053DE2FCCC9E}"/>
    <cellStyle name="40% - Accent6 138 3" xfId="4639" xr:uid="{78180AE1-EA09-41B4-9065-5FD4D422FFAE}"/>
    <cellStyle name="40% - Accent6 138 3 2" xfId="12402" xr:uid="{C0BE5390-5210-4F3B-8241-2B6CCE76AF60}"/>
    <cellStyle name="40% - Accent6 138 3 2 2" xfId="31427" xr:uid="{6FC01DD5-176C-4803-A285-020D66374BF6}"/>
    <cellStyle name="40% - Accent6 138 3 2 3" xfId="46561" xr:uid="{62D96721-2F05-4CFD-9D54-5F6639282C4E}"/>
    <cellStyle name="40% - Accent6 138 3 3" xfId="23883" xr:uid="{04013A7F-04BB-42B1-9972-28BD7435580F}"/>
    <cellStyle name="40% - Accent6 138 3 4" xfId="39017" xr:uid="{80C77462-6F37-434E-AE8F-7DE91E34AA93}"/>
    <cellStyle name="40% - Accent6 138 4" xfId="9776" xr:uid="{68CFD82B-8317-4BAA-B479-3BC0600093DA}"/>
    <cellStyle name="40% - Accent6 138 4 2" xfId="28885" xr:uid="{251DE601-73DC-4EDC-8604-57222DCCADC4}"/>
    <cellStyle name="40% - Accent6 138 4 3" xfId="44019" xr:uid="{714AA0CF-DB76-44C7-ADE8-EF8468F6D191}"/>
    <cellStyle name="40% - Accent6 138 5" xfId="21341" xr:uid="{640E36AC-9098-428E-A06D-BE7B17412162}"/>
    <cellStyle name="40% - Accent6 138 6" xfId="36475" xr:uid="{BBFC3DED-6DFB-4A1C-BFBB-53D3A4FAE34D}"/>
    <cellStyle name="40% - Accent6 139" xfId="1999" xr:uid="{59E44A25-504C-4030-AAB3-AB36B1C14989}"/>
    <cellStyle name="40% - Accent6 139 2" xfId="7148" xr:uid="{F42993C5-4BBC-4F2F-84C1-21A3CEE24EFC}"/>
    <cellStyle name="40% - Accent6 139 2 2" xfId="14905" xr:uid="{7B0F7873-3A05-4C28-A2B2-B8E8410AF659}"/>
    <cellStyle name="40% - Accent6 139 2 2 2" xfId="33915" xr:uid="{84EBB3CF-2C76-4CF0-85AD-5C3FF798DF2F}"/>
    <cellStyle name="40% - Accent6 139 2 2 3" xfId="49049" xr:uid="{1CF9D2FB-C4AF-4D2F-9C85-8ABFB20BD434}"/>
    <cellStyle name="40% - Accent6 139 2 3" xfId="26371" xr:uid="{A4CB2D63-5EF0-4856-90B9-B10FB27DCE26}"/>
    <cellStyle name="40% - Accent6 139 2 4" xfId="41505" xr:uid="{2326D141-152A-4ECB-8986-F9DC9C375447}"/>
    <cellStyle name="40% - Accent6 139 3" xfId="4653" xr:uid="{094B498E-CAC2-4292-8FFD-7FE01D80F79D}"/>
    <cellStyle name="40% - Accent6 139 3 2" xfId="12416" xr:uid="{654C14CF-B577-440F-BA7F-05031FFBF3D4}"/>
    <cellStyle name="40% - Accent6 139 3 2 2" xfId="31441" xr:uid="{E0029E23-2638-43B9-BD9D-4CE2F258F65F}"/>
    <cellStyle name="40% - Accent6 139 3 2 3" xfId="46575" xr:uid="{0A8AAC5F-7E62-4804-A70C-B7B72AC3942A}"/>
    <cellStyle name="40% - Accent6 139 3 3" xfId="23897" xr:uid="{A09BDE7F-6CC0-426F-AC6C-292FD274C983}"/>
    <cellStyle name="40% - Accent6 139 3 4" xfId="39031" xr:uid="{40C518CA-287D-433F-AA30-56B2F5B35ADC}"/>
    <cellStyle name="40% - Accent6 139 4" xfId="9790" xr:uid="{CB243E00-5B44-486E-8778-8C2BD288C020}"/>
    <cellStyle name="40% - Accent6 139 4 2" xfId="28899" xr:uid="{DF501AE7-F55E-45A0-8F15-21293A2B0B59}"/>
    <cellStyle name="40% - Accent6 139 4 3" xfId="44033" xr:uid="{2EFB731D-6B10-41E5-B7B4-88ED083552A0}"/>
    <cellStyle name="40% - Accent6 139 5" xfId="21355" xr:uid="{F566BDB5-9DFD-40B6-A29F-680BD212D5A1}"/>
    <cellStyle name="40% - Accent6 139 6" xfId="36489" xr:uid="{51438001-59B1-4301-914C-B112914D6E7F}"/>
    <cellStyle name="40% - Accent6 14" xfId="249" xr:uid="{E0BBCEFC-4792-4E06-833C-68AC717FF17C}"/>
    <cellStyle name="40% - Accent6 14 2" xfId="5392" xr:uid="{C6EF9020-459C-47B3-A956-8957E1EA63C4}"/>
    <cellStyle name="40% - Accent6 14 2 2" xfId="13149" xr:uid="{D4498847-5896-4BD3-BE80-9761F2A0F695}"/>
    <cellStyle name="40% - Accent6 14 2 2 2" xfId="32159" xr:uid="{D07EC7F8-705E-46BE-80C6-3AC3286F495C}"/>
    <cellStyle name="40% - Accent6 14 2 2 3" xfId="47293" xr:uid="{77134DB7-A3F9-4FD0-BDCE-5B54AFA68D06}"/>
    <cellStyle name="40% - Accent6 14 2 3" xfId="24615" xr:uid="{ABB63162-23E8-4EEC-BB3F-0DB5B035C47F}"/>
    <cellStyle name="40% - Accent6 14 2 4" xfId="39749" xr:uid="{92D4A6F7-4013-4734-82B0-74F527476B2D}"/>
    <cellStyle name="40% - Accent6 14 3" xfId="2903" xr:uid="{2347455E-A239-4298-9B37-6A4A8DDDE72B}"/>
    <cellStyle name="40% - Accent6 14 3 2" xfId="10666" xr:uid="{992D5555-B2FA-44DA-BDBC-51CBE8066069}"/>
    <cellStyle name="40% - Accent6 14 3 2 2" xfId="29691" xr:uid="{65488B97-F648-4A82-8B1A-7696A5E9A19C}"/>
    <cellStyle name="40% - Accent6 14 3 2 3" xfId="44825" xr:uid="{5CD1AA38-8B5C-4ADD-BBDD-54FEC33E7465}"/>
    <cellStyle name="40% - Accent6 14 3 3" xfId="22147" xr:uid="{8600FCDD-DFB6-4A1F-8821-9D104CC961D2}"/>
    <cellStyle name="40% - Accent6 14 3 4" xfId="37281" xr:uid="{257F44D4-012B-4417-B0D9-195D35489BE1}"/>
    <cellStyle name="40% - Accent6 14 4" xfId="8040" xr:uid="{0EAA4E8F-F06C-4FB8-9743-35F19CAD87AC}"/>
    <cellStyle name="40% - Accent6 14 4 2" xfId="27149" xr:uid="{666E62F1-0B8D-47E7-BDD4-F70B8D4B8523}"/>
    <cellStyle name="40% - Accent6 14 4 3" xfId="42283" xr:uid="{6D55C59D-9D81-47C1-9825-1B9899A0B57C}"/>
    <cellStyle name="40% - Accent6 14 5" xfId="19605" xr:uid="{56EF6275-3817-4CF1-BC2F-F898CA1E6B9E}"/>
    <cellStyle name="40% - Accent6 14 6" xfId="34739" xr:uid="{BFC6A19D-6ED8-42B6-8830-B0CA621185B4}"/>
    <cellStyle name="40% - Accent6 140" xfId="2013" xr:uid="{FE45033F-6D97-4012-9263-5AEC293B5281}"/>
    <cellStyle name="40% - Accent6 140 2" xfId="7162" xr:uid="{EC68EB75-FF76-40DF-87DF-F2C15A308941}"/>
    <cellStyle name="40% - Accent6 140 2 2" xfId="14919" xr:uid="{ACD12430-4EF9-4047-90C2-3CCD927FD699}"/>
    <cellStyle name="40% - Accent6 140 2 2 2" xfId="33929" xr:uid="{DB7CEDDE-7713-4703-ABB3-6EAEC736B455}"/>
    <cellStyle name="40% - Accent6 140 2 2 3" xfId="49063" xr:uid="{5FEA6860-8C40-4BC6-963E-09BEEBD634E8}"/>
    <cellStyle name="40% - Accent6 140 2 3" xfId="26385" xr:uid="{1367FDAD-A2A6-4819-90CC-A8C322F5632C}"/>
    <cellStyle name="40% - Accent6 140 2 4" xfId="41519" xr:uid="{68D454E1-BD84-465D-9E2F-BA09D0D34D9E}"/>
    <cellStyle name="40% - Accent6 140 3" xfId="4667" xr:uid="{E0B9B6EB-D666-4D8A-B76E-B7FDB2138ED4}"/>
    <cellStyle name="40% - Accent6 140 3 2" xfId="12430" xr:uid="{0ABBC1ED-4C36-4562-949A-E6FCC9E07F59}"/>
    <cellStyle name="40% - Accent6 140 3 2 2" xfId="31455" xr:uid="{17C200D8-4EBE-4AAF-9CCA-FDE6C42649B1}"/>
    <cellStyle name="40% - Accent6 140 3 2 3" xfId="46589" xr:uid="{292D3F07-2337-4C1B-AEA1-08C094206AE9}"/>
    <cellStyle name="40% - Accent6 140 3 3" xfId="23911" xr:uid="{76FA7361-E943-4CBC-8E42-404100017474}"/>
    <cellStyle name="40% - Accent6 140 3 4" xfId="39045" xr:uid="{6588DF79-B57A-4022-BD14-4E95D3798409}"/>
    <cellStyle name="40% - Accent6 140 4" xfId="9804" xr:uid="{F676381B-D165-4309-AD6F-8FB7C58EE509}"/>
    <cellStyle name="40% - Accent6 140 4 2" xfId="28913" xr:uid="{DA76A1BA-4990-40AE-88E1-6BC0F13D2A89}"/>
    <cellStyle name="40% - Accent6 140 4 3" xfId="44047" xr:uid="{357AE9ED-93D4-4ED0-9017-A7AFE45D3222}"/>
    <cellStyle name="40% - Accent6 140 5" xfId="21369" xr:uid="{675DE500-B7B2-408F-8C57-85F887D99D48}"/>
    <cellStyle name="40% - Accent6 140 6" xfId="36503" xr:uid="{A476CCD8-8E23-48EE-8F70-675846D1A9BF}"/>
    <cellStyle name="40% - Accent6 141" xfId="2027" xr:uid="{E33DF6D0-3427-4038-98E2-18E6F8C2C1CC}"/>
    <cellStyle name="40% - Accent6 141 2" xfId="7176" xr:uid="{3B2E972C-D0AC-4959-9AAB-37FED4B67941}"/>
    <cellStyle name="40% - Accent6 141 2 2" xfId="14933" xr:uid="{0F75AD59-F79B-4027-898F-D51D31729674}"/>
    <cellStyle name="40% - Accent6 141 2 2 2" xfId="33943" xr:uid="{BF62D1BE-4DAF-47F7-8BB3-B2B38FA0BF4F}"/>
    <cellStyle name="40% - Accent6 141 2 2 3" xfId="49077" xr:uid="{1055FA96-230A-49EC-B84B-D3AA59DB1BD7}"/>
    <cellStyle name="40% - Accent6 141 2 3" xfId="26399" xr:uid="{4AC6FE78-CE84-4C15-A3C0-B8FEDFA2F165}"/>
    <cellStyle name="40% - Accent6 141 2 4" xfId="41533" xr:uid="{3AC5AB1B-8891-40CA-A3DA-6A0CFF401183}"/>
    <cellStyle name="40% - Accent6 141 3" xfId="4681" xr:uid="{ECB94DC2-49E7-4493-9D46-F7DFE5B37FEA}"/>
    <cellStyle name="40% - Accent6 141 3 2" xfId="12444" xr:uid="{602F8D72-AA72-4A5B-9BAE-AA9543C0D285}"/>
    <cellStyle name="40% - Accent6 141 3 2 2" xfId="31469" xr:uid="{BB664A6C-95FD-4958-AFCD-632660E581FB}"/>
    <cellStyle name="40% - Accent6 141 3 2 3" xfId="46603" xr:uid="{5DC0B8F6-CD60-456E-9948-1180ACE9A50E}"/>
    <cellStyle name="40% - Accent6 141 3 3" xfId="23925" xr:uid="{589C9E96-AF65-421F-8DE7-DE33A26133D7}"/>
    <cellStyle name="40% - Accent6 141 3 4" xfId="39059" xr:uid="{4206BA93-087C-4A0B-8FBF-3AC30F2F37B0}"/>
    <cellStyle name="40% - Accent6 141 4" xfId="9818" xr:uid="{28609B27-17B2-4646-A5CE-0873C9245A2A}"/>
    <cellStyle name="40% - Accent6 141 4 2" xfId="28927" xr:uid="{379906D0-8085-40DC-BE3B-40AA2BF36A17}"/>
    <cellStyle name="40% - Accent6 141 4 3" xfId="44061" xr:uid="{E118C963-8076-4AA8-AB74-6F21497A9D5C}"/>
    <cellStyle name="40% - Accent6 141 5" xfId="21383" xr:uid="{ABB259A2-ADCB-41D2-BCC0-A7DCDBC071DF}"/>
    <cellStyle name="40% - Accent6 141 6" xfId="36517" xr:uid="{0839AAC4-7E4D-4237-8421-E2D1DB4DCE8F}"/>
    <cellStyle name="40% - Accent6 142" xfId="2041" xr:uid="{82FF05A5-02E4-4072-B39C-73EFF8CB0201}"/>
    <cellStyle name="40% - Accent6 142 2" xfId="7190" xr:uid="{6E975BF5-B69F-4CD8-B161-16D9A2DBF53B}"/>
    <cellStyle name="40% - Accent6 142 2 2" xfId="14947" xr:uid="{14599373-5540-4A7E-B7A3-151309BFCF96}"/>
    <cellStyle name="40% - Accent6 142 2 2 2" xfId="33957" xr:uid="{D65E196F-3FE8-4DE5-813A-0CC01DA65125}"/>
    <cellStyle name="40% - Accent6 142 2 2 3" xfId="49091" xr:uid="{87BFD11E-05DA-46FF-9199-4E9D459F5973}"/>
    <cellStyle name="40% - Accent6 142 2 3" xfId="26413" xr:uid="{D2FDAAA1-00B1-432B-B8F4-5E29371C6269}"/>
    <cellStyle name="40% - Accent6 142 2 4" xfId="41547" xr:uid="{E9BEDE8A-A883-4B38-9E28-ABBA91B14644}"/>
    <cellStyle name="40% - Accent6 142 3" xfId="4695" xr:uid="{79411E16-DB00-4660-9478-F2B9E1BE139B}"/>
    <cellStyle name="40% - Accent6 142 3 2" xfId="12458" xr:uid="{B86E9B0D-FE20-4ABA-B7EF-9B3F0F7D3ABC}"/>
    <cellStyle name="40% - Accent6 142 3 2 2" xfId="31483" xr:uid="{7AF5A251-896A-4CDB-810E-8B04A56C1D3A}"/>
    <cellStyle name="40% - Accent6 142 3 2 3" xfId="46617" xr:uid="{A406E845-3AAD-4F91-BB3E-91B79671EF3B}"/>
    <cellStyle name="40% - Accent6 142 3 3" xfId="23939" xr:uid="{FB033CEA-10A3-4EB0-A9E4-4233F9155A2A}"/>
    <cellStyle name="40% - Accent6 142 3 4" xfId="39073" xr:uid="{5B8CFACF-C4F8-4E44-A9DC-196B47460CA9}"/>
    <cellStyle name="40% - Accent6 142 4" xfId="9832" xr:uid="{35D727FC-1FD5-42C9-B52C-C3DC5BD23FD4}"/>
    <cellStyle name="40% - Accent6 142 4 2" xfId="28941" xr:uid="{A6EAD8C5-8956-4DFE-B8CC-14C2DB2944D5}"/>
    <cellStyle name="40% - Accent6 142 4 3" xfId="44075" xr:uid="{57CB7CB1-36DB-4FBB-88A4-47E0A3976EEA}"/>
    <cellStyle name="40% - Accent6 142 5" xfId="21397" xr:uid="{626BEF66-AF38-4B44-A990-AF362E440046}"/>
    <cellStyle name="40% - Accent6 142 6" xfId="36531" xr:uid="{749252A6-C766-490C-87EA-42B95E06FC93}"/>
    <cellStyle name="40% - Accent6 143" xfId="2055" xr:uid="{FF41D0A7-3863-4907-A876-B8446BE93EC6}"/>
    <cellStyle name="40% - Accent6 143 2" xfId="7204" xr:uid="{BAF37068-1E34-41E5-86F6-94E0FECE3531}"/>
    <cellStyle name="40% - Accent6 143 2 2" xfId="14961" xr:uid="{C2DA6F47-F628-471F-8640-8E77DBA11984}"/>
    <cellStyle name="40% - Accent6 143 2 2 2" xfId="33971" xr:uid="{52430C55-192A-4D29-A7BA-F132C127B9E5}"/>
    <cellStyle name="40% - Accent6 143 2 2 3" xfId="49105" xr:uid="{8FB379F4-EA48-4AA1-BA2D-8C3971854DCD}"/>
    <cellStyle name="40% - Accent6 143 2 3" xfId="26427" xr:uid="{D2EAAB13-9547-4E75-BEB0-E12980640094}"/>
    <cellStyle name="40% - Accent6 143 2 4" xfId="41561" xr:uid="{43DB4F9A-61FC-4AFC-AB95-D45AAC116D61}"/>
    <cellStyle name="40% - Accent6 143 3" xfId="4709" xr:uid="{C0FC2930-F638-4708-A093-CD48EA3CB3A2}"/>
    <cellStyle name="40% - Accent6 143 3 2" xfId="12472" xr:uid="{B036CA76-65FD-417F-A310-277F3E9885E8}"/>
    <cellStyle name="40% - Accent6 143 3 2 2" xfId="31497" xr:uid="{EAD41679-CDED-473F-9D7F-018CF7F304A5}"/>
    <cellStyle name="40% - Accent6 143 3 2 3" xfId="46631" xr:uid="{0F6392C4-7753-4169-9280-3A7C3150BF42}"/>
    <cellStyle name="40% - Accent6 143 3 3" xfId="23953" xr:uid="{22AF1958-EAD6-4207-8852-70973E1AF414}"/>
    <cellStyle name="40% - Accent6 143 3 4" xfId="39087" xr:uid="{F2B16F32-4CEB-4BE5-8147-CB0C4ECFF0A8}"/>
    <cellStyle name="40% - Accent6 143 4" xfId="9846" xr:uid="{650C34DA-8C79-4F2F-8296-E8206A9BB864}"/>
    <cellStyle name="40% - Accent6 143 4 2" xfId="28955" xr:uid="{E43D6975-8E1E-4E1B-84B2-7D0CCCB088BA}"/>
    <cellStyle name="40% - Accent6 143 4 3" xfId="44089" xr:uid="{4AE25404-ACD3-4571-82B6-2416BBAFDCC2}"/>
    <cellStyle name="40% - Accent6 143 5" xfId="21411" xr:uid="{CB64DF22-8CBE-43F4-A146-FA0FE2B0F555}"/>
    <cellStyle name="40% - Accent6 143 6" xfId="36545" xr:uid="{731B8069-7021-428E-A382-C643B3E16C48}"/>
    <cellStyle name="40% - Accent6 144" xfId="2069" xr:uid="{341F28ED-68E0-40EE-A9D9-698FF6F73D15}"/>
    <cellStyle name="40% - Accent6 144 2" xfId="7218" xr:uid="{8283B197-3D59-417C-891E-09CD89C46587}"/>
    <cellStyle name="40% - Accent6 144 2 2" xfId="14975" xr:uid="{852427C4-F4B7-4E8A-B788-3FAABC5DFF99}"/>
    <cellStyle name="40% - Accent6 144 2 2 2" xfId="33985" xr:uid="{A5866F0B-656B-4BCE-A5F5-37FC84908BDF}"/>
    <cellStyle name="40% - Accent6 144 2 2 3" xfId="49119" xr:uid="{E31D6BCF-C0E4-4BE5-90CB-827CDA79AD4D}"/>
    <cellStyle name="40% - Accent6 144 2 3" xfId="26441" xr:uid="{E098BDCA-6587-4F94-9FA2-3CBEA6657E75}"/>
    <cellStyle name="40% - Accent6 144 2 4" xfId="41575" xr:uid="{C1A962BF-5E65-4846-904A-67412455242F}"/>
    <cellStyle name="40% - Accent6 144 3" xfId="4723" xr:uid="{170EE667-D5E9-4D7D-8B49-94FDE346A8C3}"/>
    <cellStyle name="40% - Accent6 144 3 2" xfId="12486" xr:uid="{C0662CB6-D96B-4AC7-94B4-F4D1AA9D9EAE}"/>
    <cellStyle name="40% - Accent6 144 3 2 2" xfId="31511" xr:uid="{9CA39C2B-9C19-434D-9855-B9F1C215EF74}"/>
    <cellStyle name="40% - Accent6 144 3 2 3" xfId="46645" xr:uid="{831D6BA2-4BAF-4315-B63C-D57AAEF6B940}"/>
    <cellStyle name="40% - Accent6 144 3 3" xfId="23967" xr:uid="{2F0A58F7-C85E-4E0F-8CAC-1F4E5A92648C}"/>
    <cellStyle name="40% - Accent6 144 3 4" xfId="39101" xr:uid="{4161E6CC-5BAA-465F-907C-86EFFC632FCC}"/>
    <cellStyle name="40% - Accent6 144 4" xfId="9860" xr:uid="{15BDC887-8853-4E25-B2B0-90A9B8D225FB}"/>
    <cellStyle name="40% - Accent6 144 4 2" xfId="28969" xr:uid="{17C6C2FC-9A0B-48EB-953B-A957EDC2BA25}"/>
    <cellStyle name="40% - Accent6 144 4 3" xfId="44103" xr:uid="{B580F448-F2FE-4E6D-8F35-BAEB5B159754}"/>
    <cellStyle name="40% - Accent6 144 5" xfId="21425" xr:uid="{2369D974-537B-456F-B74A-E63D9EA4088E}"/>
    <cellStyle name="40% - Accent6 144 6" xfId="36559" xr:uid="{8C6E5079-0B8F-4FE4-807C-EE5509C8C6AF}"/>
    <cellStyle name="40% - Accent6 145" xfId="2083" xr:uid="{493E3A4F-69C4-45DF-AF95-874895D2532D}"/>
    <cellStyle name="40% - Accent6 145 2" xfId="7232" xr:uid="{36BC71E0-C666-4738-90B7-1636798D5AA8}"/>
    <cellStyle name="40% - Accent6 145 2 2" xfId="14989" xr:uid="{4AC7ACDF-71FA-44B8-9699-68E38EF96266}"/>
    <cellStyle name="40% - Accent6 145 2 2 2" xfId="33999" xr:uid="{43747101-B1DD-4C30-8E26-17763E5D3FDA}"/>
    <cellStyle name="40% - Accent6 145 2 2 3" xfId="49133" xr:uid="{FABBF72F-0A79-4D19-8F71-6DFE3E77E855}"/>
    <cellStyle name="40% - Accent6 145 2 3" xfId="26455" xr:uid="{F26A5A8E-BA46-4A56-944A-85B7213E2957}"/>
    <cellStyle name="40% - Accent6 145 2 4" xfId="41589" xr:uid="{B3F5EAA1-E06A-48B2-BF26-94408191A4C6}"/>
    <cellStyle name="40% - Accent6 145 3" xfId="4737" xr:uid="{D29F04AF-0D97-4876-92BE-80B07ACE11CC}"/>
    <cellStyle name="40% - Accent6 145 3 2" xfId="12500" xr:uid="{A2EC2300-90F9-49B4-B5E6-D53F462137A3}"/>
    <cellStyle name="40% - Accent6 145 3 2 2" xfId="31525" xr:uid="{A3D4737D-00EB-4F9C-8849-EEEACAC0004F}"/>
    <cellStyle name="40% - Accent6 145 3 2 3" xfId="46659" xr:uid="{57CF9BE8-6E42-4A0B-84F6-BA8512AA32BA}"/>
    <cellStyle name="40% - Accent6 145 3 3" xfId="23981" xr:uid="{D793BB7F-C8AB-4271-A8CE-7200D8B0547A}"/>
    <cellStyle name="40% - Accent6 145 3 4" xfId="39115" xr:uid="{81016E5C-C5A6-4DEC-8AA5-F1E82A0B13A2}"/>
    <cellStyle name="40% - Accent6 145 4" xfId="9874" xr:uid="{490D05FA-AF12-413B-B2B1-3848B97F9380}"/>
    <cellStyle name="40% - Accent6 145 4 2" xfId="28983" xr:uid="{18A7F4B5-DD91-4F7F-B97B-5CD41CA37637}"/>
    <cellStyle name="40% - Accent6 145 4 3" xfId="44117" xr:uid="{4B73C58A-F010-43C2-959C-4F9C9235E71A}"/>
    <cellStyle name="40% - Accent6 145 5" xfId="21439" xr:uid="{06CAFA05-D606-41A1-9BD0-1809E9AD4C70}"/>
    <cellStyle name="40% - Accent6 145 6" xfId="36573" xr:uid="{A9C1FDF7-75E1-47BC-A44A-F28C6AC3DEFE}"/>
    <cellStyle name="40% - Accent6 146" xfId="2097" xr:uid="{F1B73D3A-66A8-44B4-A2CE-F3EFA0446C14}"/>
    <cellStyle name="40% - Accent6 146 2" xfId="7246" xr:uid="{86203418-52BB-41C3-B041-0054B19F60BA}"/>
    <cellStyle name="40% - Accent6 146 2 2" xfId="15003" xr:uid="{25A62C5B-5063-48A4-B790-0C2049BF82C6}"/>
    <cellStyle name="40% - Accent6 146 2 2 2" xfId="34013" xr:uid="{959114B5-E93A-4259-A1F6-DBDBA05F11ED}"/>
    <cellStyle name="40% - Accent6 146 2 2 3" xfId="49147" xr:uid="{7F5F70E9-9170-46C0-8E6B-FE4ED219788A}"/>
    <cellStyle name="40% - Accent6 146 2 3" xfId="26469" xr:uid="{C06B9911-9EE7-4504-9DA5-9D86073E2535}"/>
    <cellStyle name="40% - Accent6 146 2 4" xfId="41603" xr:uid="{8CC6027F-46EB-4C82-AEBF-8B45EF25DC30}"/>
    <cellStyle name="40% - Accent6 146 3" xfId="4751" xr:uid="{688B29DC-C5C8-416C-9824-F616E8453AD5}"/>
    <cellStyle name="40% - Accent6 146 3 2" xfId="12514" xr:uid="{D6AC4DAF-DD57-48BA-AA42-F99815952743}"/>
    <cellStyle name="40% - Accent6 146 3 2 2" xfId="31539" xr:uid="{73B869FC-83B6-460E-8C10-307914F10A42}"/>
    <cellStyle name="40% - Accent6 146 3 2 3" xfId="46673" xr:uid="{B8E87061-5F9D-4200-ADF0-62BC7A00412C}"/>
    <cellStyle name="40% - Accent6 146 3 3" xfId="23995" xr:uid="{A9A71D7F-AF77-4819-B0E4-67D6CBE6DDF8}"/>
    <cellStyle name="40% - Accent6 146 3 4" xfId="39129" xr:uid="{6D53C0DC-2095-4591-8DC2-54AA474E8452}"/>
    <cellStyle name="40% - Accent6 146 4" xfId="9888" xr:uid="{272441EF-E37C-476F-BD9A-308E77019FE6}"/>
    <cellStyle name="40% - Accent6 146 4 2" xfId="28997" xr:uid="{923F1FF8-035C-4DD2-A5DF-03A52355E3E9}"/>
    <cellStyle name="40% - Accent6 146 4 3" xfId="44131" xr:uid="{20922F0A-A419-4B0E-AAD2-D33652B49C0A}"/>
    <cellStyle name="40% - Accent6 146 5" xfId="21453" xr:uid="{AE9D2D39-328A-464A-9F41-04B27F4C7320}"/>
    <cellStyle name="40% - Accent6 146 6" xfId="36587" xr:uid="{A7383BFF-03B4-4075-8FF9-D4194D05BA6B}"/>
    <cellStyle name="40% - Accent6 147" xfId="2111" xr:uid="{7EC51AC5-ADCD-41CF-843D-5B87E7F67B2F}"/>
    <cellStyle name="40% - Accent6 147 2" xfId="7260" xr:uid="{7D2C2F79-0BA7-4D7F-87F4-ED9E95348FC0}"/>
    <cellStyle name="40% - Accent6 147 2 2" xfId="15017" xr:uid="{7465DECA-960A-4874-B580-A7928A888AAE}"/>
    <cellStyle name="40% - Accent6 147 2 2 2" xfId="34027" xr:uid="{5628D7DA-620A-4637-B550-935C9303138B}"/>
    <cellStyle name="40% - Accent6 147 2 2 3" xfId="49161" xr:uid="{3CF055A8-0085-4FC6-81BA-54120138FD61}"/>
    <cellStyle name="40% - Accent6 147 2 3" xfId="26483" xr:uid="{27F3FFD0-1211-4D2B-A6E3-8D4088910C66}"/>
    <cellStyle name="40% - Accent6 147 2 4" xfId="41617" xr:uid="{34061CA4-A1FA-4BBF-A694-96D24955FC25}"/>
    <cellStyle name="40% - Accent6 147 3" xfId="4765" xr:uid="{582DBD4F-38EC-467C-AE4E-D1FD240A9A66}"/>
    <cellStyle name="40% - Accent6 147 3 2" xfId="12528" xr:uid="{A98C665F-7142-4915-B7ED-77EBA195D70E}"/>
    <cellStyle name="40% - Accent6 147 3 2 2" xfId="31553" xr:uid="{9CDC193F-71EC-4885-AA68-D4291A292BF8}"/>
    <cellStyle name="40% - Accent6 147 3 2 3" xfId="46687" xr:uid="{2625FDD0-08BC-4035-B012-9FC990CFD4AA}"/>
    <cellStyle name="40% - Accent6 147 3 3" xfId="24009" xr:uid="{EFE7EA29-2199-4207-8781-1DDE338A1B2B}"/>
    <cellStyle name="40% - Accent6 147 3 4" xfId="39143" xr:uid="{2CAF2066-4FCB-4F8A-8BB7-25E2DF9BFC35}"/>
    <cellStyle name="40% - Accent6 147 4" xfId="9902" xr:uid="{466E2CD6-5B5C-4E3E-B4EA-4BC3756EEE84}"/>
    <cellStyle name="40% - Accent6 147 4 2" xfId="29011" xr:uid="{0288A3B3-636B-4E50-AAFA-69A21D1EEBF9}"/>
    <cellStyle name="40% - Accent6 147 4 3" xfId="44145" xr:uid="{1604E37A-612D-406C-B8A3-C4AE1F3FF75E}"/>
    <cellStyle name="40% - Accent6 147 5" xfId="21467" xr:uid="{DE72D3FC-D7C2-40E4-A99F-BE72313F14EB}"/>
    <cellStyle name="40% - Accent6 147 6" xfId="36601" xr:uid="{E376A737-4724-42A2-93AC-7621F79D17DB}"/>
    <cellStyle name="40% - Accent6 148" xfId="2125" xr:uid="{B03EF992-57CF-4914-B508-0F2BE1122D2E}"/>
    <cellStyle name="40% - Accent6 148 2" xfId="7274" xr:uid="{4820011F-0529-490E-B50F-5C4EEAE4C0B2}"/>
    <cellStyle name="40% - Accent6 148 2 2" xfId="15031" xr:uid="{79093B74-C25A-4783-BE70-5F36AD00F597}"/>
    <cellStyle name="40% - Accent6 148 2 2 2" xfId="34041" xr:uid="{B9AAEFBE-4B23-4694-8145-46301E9802AD}"/>
    <cellStyle name="40% - Accent6 148 2 2 3" xfId="49175" xr:uid="{718D737C-C56E-44ED-8DC1-382E200F82AE}"/>
    <cellStyle name="40% - Accent6 148 2 3" xfId="26497" xr:uid="{A7F773D4-3544-4A5B-B2FE-6927E6F4C553}"/>
    <cellStyle name="40% - Accent6 148 2 4" xfId="41631" xr:uid="{6B7DDED2-EBC6-4808-B158-0C4BC4678403}"/>
    <cellStyle name="40% - Accent6 148 3" xfId="4779" xr:uid="{39E0A458-AD2F-4165-8BEE-342136E3A1B1}"/>
    <cellStyle name="40% - Accent6 148 3 2" xfId="12542" xr:uid="{6D8F36E4-14F2-4DAE-8B13-6BF1877DD1AB}"/>
    <cellStyle name="40% - Accent6 148 3 2 2" xfId="31567" xr:uid="{7BA345A8-0029-4895-8CB3-9FE9C68D4976}"/>
    <cellStyle name="40% - Accent6 148 3 2 3" xfId="46701" xr:uid="{4024D20A-EF4B-437E-A12F-E9434FA06B7D}"/>
    <cellStyle name="40% - Accent6 148 3 3" xfId="24023" xr:uid="{A29AD881-CD5F-49E3-98E0-8C39EE75FE1F}"/>
    <cellStyle name="40% - Accent6 148 3 4" xfId="39157" xr:uid="{C320DEA0-5B53-4D9C-BE72-7F3005D20111}"/>
    <cellStyle name="40% - Accent6 148 4" xfId="9916" xr:uid="{6FEC5D2F-0FA8-4EF7-B02A-9339A7A2C8E0}"/>
    <cellStyle name="40% - Accent6 148 4 2" xfId="29025" xr:uid="{E840824F-B588-4F46-842B-9D62FB65AEE6}"/>
    <cellStyle name="40% - Accent6 148 4 3" xfId="44159" xr:uid="{2D9EC033-19DC-458F-A7F5-F9308C1262CF}"/>
    <cellStyle name="40% - Accent6 148 5" xfId="21481" xr:uid="{5BC36072-5CAF-4AD4-ADBC-0C3AA7DE374D}"/>
    <cellStyle name="40% - Accent6 148 6" xfId="36615" xr:uid="{BB2A8DC5-A4A5-489A-B48F-B21CAD8BCC3E}"/>
    <cellStyle name="40% - Accent6 149" xfId="2139" xr:uid="{CACDCC98-1254-42A5-B8D8-46F89D2FC6E7}"/>
    <cellStyle name="40% - Accent6 149 2" xfId="7288" xr:uid="{736F72F1-0E2F-4ACB-9E6E-83D06B152114}"/>
    <cellStyle name="40% - Accent6 149 2 2" xfId="15045" xr:uid="{08FEE5AE-AB0B-404D-B3FE-16969A176974}"/>
    <cellStyle name="40% - Accent6 149 2 2 2" xfId="34055" xr:uid="{950D10E3-167D-4388-B476-C62C9545970E}"/>
    <cellStyle name="40% - Accent6 149 2 2 3" xfId="49189" xr:uid="{D30CF7C7-3A55-4EEB-B28E-79CCBE46BFB4}"/>
    <cellStyle name="40% - Accent6 149 2 3" xfId="26511" xr:uid="{955650F4-F04F-47E8-BC1B-D02C70222D23}"/>
    <cellStyle name="40% - Accent6 149 2 4" xfId="41645" xr:uid="{0C2DFE6F-0A4B-4CA4-92D3-A1463CDE8785}"/>
    <cellStyle name="40% - Accent6 149 3" xfId="4793" xr:uid="{C67C2623-E8C2-4686-AC2D-73A5E2DBAFCD}"/>
    <cellStyle name="40% - Accent6 149 3 2" xfId="12556" xr:uid="{E213DB45-AEFA-48EF-AFDB-7CF2B54E2628}"/>
    <cellStyle name="40% - Accent6 149 3 2 2" xfId="31581" xr:uid="{BDE8DB55-0CFB-422A-883D-282BD193355D}"/>
    <cellStyle name="40% - Accent6 149 3 2 3" xfId="46715" xr:uid="{865DC2D9-84EF-467A-8026-7CBAC4AE0195}"/>
    <cellStyle name="40% - Accent6 149 3 3" xfId="24037" xr:uid="{074FE313-5CDD-4246-9230-9158C962E15D}"/>
    <cellStyle name="40% - Accent6 149 3 4" xfId="39171" xr:uid="{55A672A7-7BB1-41C5-8DB7-47FC0348D898}"/>
    <cellStyle name="40% - Accent6 149 4" xfId="9930" xr:uid="{FD45C261-0A9B-41D1-893E-9F9DC9108933}"/>
    <cellStyle name="40% - Accent6 149 4 2" xfId="29039" xr:uid="{02F862F8-D9F9-4974-BF36-A679F4687202}"/>
    <cellStyle name="40% - Accent6 149 4 3" xfId="44173" xr:uid="{74A99A09-2D18-418D-BB88-E9C1E1A9C8BF}"/>
    <cellStyle name="40% - Accent6 149 5" xfId="21495" xr:uid="{8FF715DD-A73B-4794-920D-101621FCC673}"/>
    <cellStyle name="40% - Accent6 149 6" xfId="36629" xr:uid="{2310F9C5-B135-4859-BF66-E7F89E6D8FE0}"/>
    <cellStyle name="40% - Accent6 15" xfId="263" xr:uid="{F16A5FF1-C6EC-4DC9-BE1F-F79A769F047F}"/>
    <cellStyle name="40% - Accent6 15 2" xfId="5406" xr:uid="{228D7872-1A1C-404F-A603-296463F0D9EC}"/>
    <cellStyle name="40% - Accent6 15 2 2" xfId="13163" xr:uid="{AA6CC849-8695-48EC-84BB-6A358FCA85CA}"/>
    <cellStyle name="40% - Accent6 15 2 2 2" xfId="32173" xr:uid="{14D9EDC4-79B7-43F1-88EA-20FB44BC2AB7}"/>
    <cellStyle name="40% - Accent6 15 2 2 3" xfId="47307" xr:uid="{374B0C27-C224-4FD1-BC1C-A9B1D104F56D}"/>
    <cellStyle name="40% - Accent6 15 2 3" xfId="24629" xr:uid="{B7E6DE7A-1E61-44B5-8052-7C7441AC02BA}"/>
    <cellStyle name="40% - Accent6 15 2 4" xfId="39763" xr:uid="{55A49592-5884-4690-BE6B-E7403AF73BF4}"/>
    <cellStyle name="40% - Accent6 15 3" xfId="2917" xr:uid="{B8902CDC-6914-478D-BF57-09004E3783CC}"/>
    <cellStyle name="40% - Accent6 15 3 2" xfId="10680" xr:uid="{26499F99-9704-4FA5-A69A-9B3E794046C4}"/>
    <cellStyle name="40% - Accent6 15 3 2 2" xfId="29705" xr:uid="{7BC50E0B-1CA8-42E3-B6E8-964387A7A4C7}"/>
    <cellStyle name="40% - Accent6 15 3 2 3" xfId="44839" xr:uid="{AB813FBF-2BEF-4D4D-B2CC-EF0BB99926AD}"/>
    <cellStyle name="40% - Accent6 15 3 3" xfId="22161" xr:uid="{80A8FDC8-2497-4988-93C6-3C9A36D0BB5E}"/>
    <cellStyle name="40% - Accent6 15 3 4" xfId="37295" xr:uid="{DC990C45-4D7C-4A81-ACF3-15B749D75372}"/>
    <cellStyle name="40% - Accent6 15 4" xfId="8054" xr:uid="{B23C138E-4C98-49B8-9C44-ECA17385E1AB}"/>
    <cellStyle name="40% - Accent6 15 4 2" xfId="27163" xr:uid="{044021B7-2995-4E1D-8D4D-82901A73AB5F}"/>
    <cellStyle name="40% - Accent6 15 4 3" xfId="42297" xr:uid="{8555F3B5-0AC3-4913-9181-88406E30B0D6}"/>
    <cellStyle name="40% - Accent6 15 5" xfId="19619" xr:uid="{7858B8F4-CDD1-4082-983E-63FED78BD9C2}"/>
    <cellStyle name="40% - Accent6 15 6" xfId="34753" xr:uid="{72C5AA0C-741B-4990-8831-8478CD5763C6}"/>
    <cellStyle name="40% - Accent6 150" xfId="2153" xr:uid="{F314550A-8457-468E-A608-791D31DE8E45}"/>
    <cellStyle name="40% - Accent6 150 2" xfId="7302" xr:uid="{48A462F0-4151-43B1-B3F9-C4661A3C33F9}"/>
    <cellStyle name="40% - Accent6 150 2 2" xfId="15059" xr:uid="{0CDA831E-F724-4690-A4C8-CFA1CB16BC8C}"/>
    <cellStyle name="40% - Accent6 150 2 2 2" xfId="34069" xr:uid="{F6796283-6E6A-4BCA-B226-A4E37E780C17}"/>
    <cellStyle name="40% - Accent6 150 2 2 3" xfId="49203" xr:uid="{72807501-FD3E-4246-8558-092B8E7EC877}"/>
    <cellStyle name="40% - Accent6 150 2 3" xfId="26525" xr:uid="{4A0982D1-F0BA-459F-8999-1AF7C938BE4C}"/>
    <cellStyle name="40% - Accent6 150 2 4" xfId="41659" xr:uid="{0994838B-F94F-4AAA-8B20-74D5FBDDE2B5}"/>
    <cellStyle name="40% - Accent6 150 3" xfId="4807" xr:uid="{D8D62E7A-F892-4E58-9F14-11EC3698DADF}"/>
    <cellStyle name="40% - Accent6 150 3 2" xfId="12570" xr:uid="{E4FBFF11-020D-41F5-8EF9-E544A57D2413}"/>
    <cellStyle name="40% - Accent6 150 3 2 2" xfId="31595" xr:uid="{4CFAD9CB-58EE-4051-BAD1-F85059A42BA9}"/>
    <cellStyle name="40% - Accent6 150 3 2 3" xfId="46729" xr:uid="{9B494AC4-B5E6-49A6-A0F4-03F887C2C89D}"/>
    <cellStyle name="40% - Accent6 150 3 3" xfId="24051" xr:uid="{D4F4D680-B585-4C21-93D1-59316AE4C1B1}"/>
    <cellStyle name="40% - Accent6 150 3 4" xfId="39185" xr:uid="{4B0C257D-A4F8-4F39-8644-64BA1273AFE2}"/>
    <cellStyle name="40% - Accent6 150 4" xfId="9944" xr:uid="{BAEF1300-6589-4C70-BC10-F67974820789}"/>
    <cellStyle name="40% - Accent6 150 4 2" xfId="29053" xr:uid="{185103C2-05B5-45DE-AD88-562C648E89C1}"/>
    <cellStyle name="40% - Accent6 150 4 3" xfId="44187" xr:uid="{D6221CEA-275F-45E7-9114-234205CCD58B}"/>
    <cellStyle name="40% - Accent6 150 5" xfId="21509" xr:uid="{B595DE58-F068-426E-A6E5-E5A7A56D2FDF}"/>
    <cellStyle name="40% - Accent6 150 6" xfId="36643" xr:uid="{26D51005-FEEE-4DF4-813D-6CD86FE13F48}"/>
    <cellStyle name="40% - Accent6 151" xfId="2167" xr:uid="{1AB4FDA4-87F8-412D-9889-119777082D99}"/>
    <cellStyle name="40% - Accent6 151 2" xfId="7316" xr:uid="{98CFBFEB-D4E4-4293-9C19-E7CE5A270A41}"/>
    <cellStyle name="40% - Accent6 151 2 2" xfId="15073" xr:uid="{11D7EB7F-459A-4788-BD39-C4C8DACD4A0F}"/>
    <cellStyle name="40% - Accent6 151 2 2 2" xfId="34083" xr:uid="{CCC061B2-1B13-49C9-A52D-70C62BFD6035}"/>
    <cellStyle name="40% - Accent6 151 2 2 3" xfId="49217" xr:uid="{01BB4FBD-9BD8-4C78-9B73-4DA9AF0C56E8}"/>
    <cellStyle name="40% - Accent6 151 2 3" xfId="26539" xr:uid="{FC37F3E8-7EDA-49B6-8F22-050DADF3D5DE}"/>
    <cellStyle name="40% - Accent6 151 2 4" xfId="41673" xr:uid="{B165E49D-97BB-417E-8428-FA7084E53A38}"/>
    <cellStyle name="40% - Accent6 151 3" xfId="4821" xr:uid="{CA5E7E86-69E8-4569-8B90-9C8902AAE26E}"/>
    <cellStyle name="40% - Accent6 151 3 2" xfId="12584" xr:uid="{876484D4-DAF9-4790-8DC3-771D9771CC9F}"/>
    <cellStyle name="40% - Accent6 151 3 2 2" xfId="31609" xr:uid="{E76D94B7-0909-4C78-B404-7BBC467AC219}"/>
    <cellStyle name="40% - Accent6 151 3 2 3" xfId="46743" xr:uid="{E58918C9-97AB-4E3C-9F6E-EF8F2053FFEA}"/>
    <cellStyle name="40% - Accent6 151 3 3" xfId="24065" xr:uid="{A12BCEB6-2821-4611-B681-1584905B730A}"/>
    <cellStyle name="40% - Accent6 151 3 4" xfId="39199" xr:uid="{26B7845D-03AE-4FBC-8451-7BB574C437C6}"/>
    <cellStyle name="40% - Accent6 151 4" xfId="9958" xr:uid="{AC65366B-BD03-4C65-B468-A389021CD15E}"/>
    <cellStyle name="40% - Accent6 151 4 2" xfId="29067" xr:uid="{0E1DE424-6EED-4496-ADAB-69E817A082D3}"/>
    <cellStyle name="40% - Accent6 151 4 3" xfId="44201" xr:uid="{41CE6165-7759-461F-8D60-B405BA877761}"/>
    <cellStyle name="40% - Accent6 151 5" xfId="21523" xr:uid="{CA5E98FC-B667-4EE9-AF2F-3DDF674289F4}"/>
    <cellStyle name="40% - Accent6 151 6" xfId="36657" xr:uid="{385DCABA-C37D-452F-8DC8-B048E3D6099B}"/>
    <cellStyle name="40% - Accent6 152" xfId="2181" xr:uid="{9E6BCA17-4848-412B-BBB8-A529675E9707}"/>
    <cellStyle name="40% - Accent6 152 2" xfId="7330" xr:uid="{ECC75A9D-11CC-46C4-80C7-7C9C2A332536}"/>
    <cellStyle name="40% - Accent6 152 2 2" xfId="15087" xr:uid="{B86417F9-BB1A-4335-BCB5-AB917CC7F2B2}"/>
    <cellStyle name="40% - Accent6 152 2 2 2" xfId="34097" xr:uid="{2265655C-89C0-4DAE-A521-CE4E705836B4}"/>
    <cellStyle name="40% - Accent6 152 2 2 3" xfId="49231" xr:uid="{F4362774-0DD4-4C48-8905-3C927EA14EEE}"/>
    <cellStyle name="40% - Accent6 152 2 3" xfId="26553" xr:uid="{3B647922-B980-426F-9E01-9A8ADEA2CB2A}"/>
    <cellStyle name="40% - Accent6 152 2 4" xfId="41687" xr:uid="{31AE0EE2-7A58-44DD-9797-80DA11B53FC4}"/>
    <cellStyle name="40% - Accent6 152 3" xfId="4835" xr:uid="{B1A7A59A-540B-4D81-AE83-F7D3D71818CB}"/>
    <cellStyle name="40% - Accent6 152 3 2" xfId="12598" xr:uid="{1C354489-1B7D-49C4-B01A-FDD87DA2AD4B}"/>
    <cellStyle name="40% - Accent6 152 3 2 2" xfId="31623" xr:uid="{C47F5D1B-6E3D-472C-994E-49DBEC3F3600}"/>
    <cellStyle name="40% - Accent6 152 3 2 3" xfId="46757" xr:uid="{4BD67AC0-DF50-4926-800C-798EE2E8E82F}"/>
    <cellStyle name="40% - Accent6 152 3 3" xfId="24079" xr:uid="{8E14CD89-6CAA-4374-9A91-B6838F1FF478}"/>
    <cellStyle name="40% - Accent6 152 3 4" xfId="39213" xr:uid="{D5CC380A-5592-47F8-BF7D-B041F14A577A}"/>
    <cellStyle name="40% - Accent6 152 4" xfId="9972" xr:uid="{4BF2D86C-B4FA-49D9-81DC-AF5FF458AA79}"/>
    <cellStyle name="40% - Accent6 152 4 2" xfId="29081" xr:uid="{8141BA00-D140-4845-89A6-18FC51FE7A1E}"/>
    <cellStyle name="40% - Accent6 152 4 3" xfId="44215" xr:uid="{6A9A6B43-7D48-4DC0-B4C0-77F3242E1EB0}"/>
    <cellStyle name="40% - Accent6 152 5" xfId="21537" xr:uid="{0126D459-8EA0-4684-BFC7-AAB42B82BC59}"/>
    <cellStyle name="40% - Accent6 152 6" xfId="36671" xr:uid="{771AA7EE-1260-4E02-9855-EC0A9D4D9DC7}"/>
    <cellStyle name="40% - Accent6 153" xfId="2195" xr:uid="{BF413074-D186-4CE1-B0DE-63D4DD9503A4}"/>
    <cellStyle name="40% - Accent6 153 2" xfId="7344" xr:uid="{C705D581-87E7-41B9-B081-9839B28F6C5C}"/>
    <cellStyle name="40% - Accent6 153 2 2" xfId="15101" xr:uid="{B4D19F93-2709-47EB-B5BC-3F9FCA805085}"/>
    <cellStyle name="40% - Accent6 153 2 2 2" xfId="34111" xr:uid="{A91CD06F-44A4-4E87-BD43-A40EA70DEB1B}"/>
    <cellStyle name="40% - Accent6 153 2 2 3" xfId="49245" xr:uid="{53144252-DC31-4A72-B97B-4775C0F9DF8E}"/>
    <cellStyle name="40% - Accent6 153 2 3" xfId="26567" xr:uid="{28CC9AEE-27F2-48B9-AE31-B19D25BECB35}"/>
    <cellStyle name="40% - Accent6 153 2 4" xfId="41701" xr:uid="{42BADBEB-E5D2-4B22-BE65-B4F236E46735}"/>
    <cellStyle name="40% - Accent6 153 3" xfId="4849" xr:uid="{65FAE4E8-CB82-4084-845F-0964B9BB0C43}"/>
    <cellStyle name="40% - Accent6 153 3 2" xfId="12612" xr:uid="{8A21F53B-A389-4D7E-80F8-2C686E9C1C21}"/>
    <cellStyle name="40% - Accent6 153 3 2 2" xfId="31637" xr:uid="{D2D65B59-F0E6-407D-B91C-1F7783E35C3E}"/>
    <cellStyle name="40% - Accent6 153 3 2 3" xfId="46771" xr:uid="{0173CD29-A76C-4514-9D9A-8E6449F64053}"/>
    <cellStyle name="40% - Accent6 153 3 3" xfId="24093" xr:uid="{88EADA67-B320-4718-A7F8-0F9F58985F1F}"/>
    <cellStyle name="40% - Accent6 153 3 4" xfId="39227" xr:uid="{784C3611-FCF2-49E4-9DED-C5771ADD8256}"/>
    <cellStyle name="40% - Accent6 153 4" xfId="9986" xr:uid="{4EA7DD01-D39E-40BD-8237-8027CF97AC76}"/>
    <cellStyle name="40% - Accent6 153 4 2" xfId="29095" xr:uid="{C0ECAE48-12D7-4166-BF55-4B8B41A15507}"/>
    <cellStyle name="40% - Accent6 153 4 3" xfId="44229" xr:uid="{FD94964A-45B4-4EF0-AB3C-AE317765D3CE}"/>
    <cellStyle name="40% - Accent6 153 5" xfId="21551" xr:uid="{47CAA946-A0F9-40F9-81C2-8CD4829AC059}"/>
    <cellStyle name="40% - Accent6 153 6" xfId="36685" xr:uid="{8CF5950A-8EC6-41DA-81EF-52FED79E660F}"/>
    <cellStyle name="40% - Accent6 154" xfId="2209" xr:uid="{3AA23720-B328-4DDC-9DF6-A4D787DFD231}"/>
    <cellStyle name="40% - Accent6 154 2" xfId="7358" xr:uid="{BB8F81F4-E8A7-4C82-9C51-235D983A5CDC}"/>
    <cellStyle name="40% - Accent6 154 2 2" xfId="15115" xr:uid="{98DC1DB4-4A2B-4FA8-BB1F-084191551545}"/>
    <cellStyle name="40% - Accent6 154 2 2 2" xfId="34125" xr:uid="{C5F6718D-7DA6-4744-A6BD-0FE3A6C03630}"/>
    <cellStyle name="40% - Accent6 154 2 2 3" xfId="49259" xr:uid="{2ED19663-46E2-450E-9D9F-147489751695}"/>
    <cellStyle name="40% - Accent6 154 2 3" xfId="26581" xr:uid="{D680969D-1F3D-4712-82AF-1D7C96F5B37E}"/>
    <cellStyle name="40% - Accent6 154 2 4" xfId="41715" xr:uid="{D9F543BB-952E-4CD5-A69C-8C3347C92D18}"/>
    <cellStyle name="40% - Accent6 154 3" xfId="4863" xr:uid="{4A8B95D0-FCF6-4F9D-AD84-71A345E23997}"/>
    <cellStyle name="40% - Accent6 154 3 2" xfId="12626" xr:uid="{80004A8C-324A-45C3-9178-D4F3E49AE109}"/>
    <cellStyle name="40% - Accent6 154 3 2 2" xfId="31651" xr:uid="{83B0D778-6572-4EDE-9B2D-6303FACA2FF9}"/>
    <cellStyle name="40% - Accent6 154 3 2 3" xfId="46785" xr:uid="{22A4341B-84CA-4BE5-AE42-A72E361E1267}"/>
    <cellStyle name="40% - Accent6 154 3 3" xfId="24107" xr:uid="{D88C5B8D-B6BB-4B33-80D6-A8290003819D}"/>
    <cellStyle name="40% - Accent6 154 3 4" xfId="39241" xr:uid="{2EBA0123-3CD9-43D2-9F48-7F79F2AD6E85}"/>
    <cellStyle name="40% - Accent6 154 4" xfId="10000" xr:uid="{E90402BB-B12C-450D-A17D-1E2CA7B49A24}"/>
    <cellStyle name="40% - Accent6 154 4 2" xfId="29109" xr:uid="{4EBCFFB4-6263-4DD3-94B8-413865451D83}"/>
    <cellStyle name="40% - Accent6 154 4 3" xfId="44243" xr:uid="{17E8C08E-8149-446F-8F5D-E6239130C2E7}"/>
    <cellStyle name="40% - Accent6 154 5" xfId="21565" xr:uid="{2CB06B92-AA38-45E7-9A4C-2096A4D5756D}"/>
    <cellStyle name="40% - Accent6 154 6" xfId="36699" xr:uid="{AF843C74-89C3-4DB3-9E44-FC9EB67F9873}"/>
    <cellStyle name="40% - Accent6 155" xfId="2223" xr:uid="{E8946DC1-5242-45E1-9FD4-ABDBF3D46322}"/>
    <cellStyle name="40% - Accent6 155 2" xfId="7372" xr:uid="{45EE41F5-AA2A-4927-9BAD-55B71B1B6281}"/>
    <cellStyle name="40% - Accent6 155 2 2" xfId="15129" xr:uid="{90D9CE91-40D9-4C6B-BDC2-8AA2FFBAE6CB}"/>
    <cellStyle name="40% - Accent6 155 2 2 2" xfId="34139" xr:uid="{B4B096F3-7E83-4CFD-A8F4-F452D71F01CD}"/>
    <cellStyle name="40% - Accent6 155 2 2 3" xfId="49273" xr:uid="{4BAF7168-0AA5-4365-B7E3-5F9482662639}"/>
    <cellStyle name="40% - Accent6 155 2 3" xfId="26595" xr:uid="{A13BB404-2BD8-4C30-B923-0E6615E0D099}"/>
    <cellStyle name="40% - Accent6 155 2 4" xfId="41729" xr:uid="{638FA4F3-0C10-4028-983B-DD445053D97B}"/>
    <cellStyle name="40% - Accent6 155 3" xfId="4877" xr:uid="{B31D2EDD-9769-470E-B8FA-13409B96808C}"/>
    <cellStyle name="40% - Accent6 155 3 2" xfId="12640" xr:uid="{F4CCC234-4AAF-46CB-BC85-1E58890C1CE3}"/>
    <cellStyle name="40% - Accent6 155 3 2 2" xfId="31665" xr:uid="{88524BF2-8D2A-41F6-9EF4-E53F064E59E4}"/>
    <cellStyle name="40% - Accent6 155 3 2 3" xfId="46799" xr:uid="{389C5E74-FD61-41A4-86D6-A165F97E2987}"/>
    <cellStyle name="40% - Accent6 155 3 3" xfId="24121" xr:uid="{7EDB2BE4-ED8F-472C-A9CA-C3F55FE5F56F}"/>
    <cellStyle name="40% - Accent6 155 3 4" xfId="39255" xr:uid="{CC4C26F4-18D7-46C5-8FEE-BA35CF6E2610}"/>
    <cellStyle name="40% - Accent6 155 4" xfId="10014" xr:uid="{A6EAE5AF-14D0-4A25-815B-DA33C71334A8}"/>
    <cellStyle name="40% - Accent6 155 4 2" xfId="29123" xr:uid="{3F4E5923-DA6B-4CBA-9107-FA9C3562BAF5}"/>
    <cellStyle name="40% - Accent6 155 4 3" xfId="44257" xr:uid="{3F1B5042-6C83-4FA0-9C28-296624AB4052}"/>
    <cellStyle name="40% - Accent6 155 5" xfId="21579" xr:uid="{EC75B209-BCCD-4641-ADDA-F314FE317F51}"/>
    <cellStyle name="40% - Accent6 155 6" xfId="36713" xr:uid="{2F70BC97-4B7B-46FF-87F6-FD3887230410}"/>
    <cellStyle name="40% - Accent6 156" xfId="2237" xr:uid="{F13D3C64-E34C-40D3-AF47-0F7664C81D99}"/>
    <cellStyle name="40% - Accent6 156 2" xfId="7386" xr:uid="{D08E83CB-EB59-47A8-99CD-0D9E81AA3070}"/>
    <cellStyle name="40% - Accent6 156 2 2" xfId="15143" xr:uid="{B250B3DA-AF91-4F29-8C1B-BFA2B9418C27}"/>
    <cellStyle name="40% - Accent6 156 2 2 2" xfId="34153" xr:uid="{B1D106DE-D14B-4DA9-8E99-00C460B84220}"/>
    <cellStyle name="40% - Accent6 156 2 2 3" xfId="49287" xr:uid="{AB97E4D2-E3CB-4EE1-AE59-288B5F3B4378}"/>
    <cellStyle name="40% - Accent6 156 2 3" xfId="26609" xr:uid="{2E076F19-45D0-4B4E-9CC8-A0FCAB3EA802}"/>
    <cellStyle name="40% - Accent6 156 2 4" xfId="41743" xr:uid="{36FFE5F3-C6D2-4563-8DB8-B1CA9879AC46}"/>
    <cellStyle name="40% - Accent6 156 3" xfId="4891" xr:uid="{E3FDE32B-9FFB-425D-AB75-3856F353EA4B}"/>
    <cellStyle name="40% - Accent6 156 3 2" xfId="12654" xr:uid="{FB071FA1-B267-4A1D-AC8A-0CED2C23FF11}"/>
    <cellStyle name="40% - Accent6 156 3 2 2" xfId="31679" xr:uid="{EDC71B65-0BF0-43F7-8FC6-43FF9706577C}"/>
    <cellStyle name="40% - Accent6 156 3 2 3" xfId="46813" xr:uid="{7DE792BC-1D7E-4D6A-86CE-AD2A4B7306B9}"/>
    <cellStyle name="40% - Accent6 156 3 3" xfId="24135" xr:uid="{48F616D1-42DC-44FC-A82F-EFDB8FD8A264}"/>
    <cellStyle name="40% - Accent6 156 3 4" xfId="39269" xr:uid="{8DFAFBBC-FD69-46D5-9A12-D6DAB07DA14F}"/>
    <cellStyle name="40% - Accent6 156 4" xfId="10028" xr:uid="{3236602A-0F22-430A-984B-DD8CD2B0BB9F}"/>
    <cellStyle name="40% - Accent6 156 4 2" xfId="29137" xr:uid="{3184917A-075D-4CED-A986-94D7867039D1}"/>
    <cellStyle name="40% - Accent6 156 4 3" xfId="44271" xr:uid="{0D1E27D7-7116-40A0-805E-36B6E2C7E647}"/>
    <cellStyle name="40% - Accent6 156 5" xfId="21593" xr:uid="{3EA21977-2550-4342-B525-56CCDD0402D5}"/>
    <cellStyle name="40% - Accent6 156 6" xfId="36727" xr:uid="{7B8E0291-F860-478E-9F0C-4DB793A2358C}"/>
    <cellStyle name="40% - Accent6 157" xfId="2251" xr:uid="{25742C2E-8BD5-4DF9-B47B-478773D2B0E3}"/>
    <cellStyle name="40% - Accent6 157 2" xfId="7400" xr:uid="{D090A800-CB89-42EC-9CCA-D9E4CB7BCBD2}"/>
    <cellStyle name="40% - Accent6 157 2 2" xfId="15157" xr:uid="{44F9187D-8744-4B59-999D-B1E215330DAF}"/>
    <cellStyle name="40% - Accent6 157 2 2 2" xfId="34167" xr:uid="{84D2C765-8311-4C3F-8B2A-880EDB7266FC}"/>
    <cellStyle name="40% - Accent6 157 2 2 3" xfId="49301" xr:uid="{F4EA94C1-19CC-41C2-88E6-8E8C0C1B7C68}"/>
    <cellStyle name="40% - Accent6 157 2 3" xfId="26623" xr:uid="{16B79708-5672-4E2C-A8EF-8E71511C34B8}"/>
    <cellStyle name="40% - Accent6 157 2 4" xfId="41757" xr:uid="{24B4AEA4-963E-4D82-B195-47CC04432A29}"/>
    <cellStyle name="40% - Accent6 157 3" xfId="4905" xr:uid="{D082164B-FF41-47D7-936E-4D11231A40AD}"/>
    <cellStyle name="40% - Accent6 157 3 2" xfId="12668" xr:uid="{CB78567E-3995-4797-86C8-932780475704}"/>
    <cellStyle name="40% - Accent6 157 3 2 2" xfId="31693" xr:uid="{1AF19031-15AE-40C0-A062-534C4EF5CDFD}"/>
    <cellStyle name="40% - Accent6 157 3 2 3" xfId="46827" xr:uid="{F7892DF9-FAB4-4C06-8FD2-9FBD20619B3A}"/>
    <cellStyle name="40% - Accent6 157 3 3" xfId="24149" xr:uid="{8F03325D-80B5-4A16-9EE1-9F18DCDB6CEC}"/>
    <cellStyle name="40% - Accent6 157 3 4" xfId="39283" xr:uid="{D69D6A02-70D8-4CAE-8E95-1F341F572C3C}"/>
    <cellStyle name="40% - Accent6 157 4" xfId="10042" xr:uid="{E3F5FE06-C907-428B-BE56-D72251962393}"/>
    <cellStyle name="40% - Accent6 157 4 2" xfId="29151" xr:uid="{DF426F46-1EA6-4A01-BFAF-553D9B9162BB}"/>
    <cellStyle name="40% - Accent6 157 4 3" xfId="44285" xr:uid="{82D281FA-4942-4F5B-AAFC-699046C1364A}"/>
    <cellStyle name="40% - Accent6 157 5" xfId="21607" xr:uid="{E0E10B5D-4E1B-4E61-BEAA-FAA00730FBF2}"/>
    <cellStyle name="40% - Accent6 157 6" xfId="36741" xr:uid="{857AD549-333C-4899-BDB9-0578AFC25D6E}"/>
    <cellStyle name="40% - Accent6 158" xfId="2265" xr:uid="{DA7D1B78-95C3-400D-A03C-8BAA993B88CD}"/>
    <cellStyle name="40% - Accent6 158 2" xfId="7414" xr:uid="{30EADD3C-C885-46DB-9418-4815FE05EE9C}"/>
    <cellStyle name="40% - Accent6 158 2 2" xfId="15171" xr:uid="{AE724087-6FB4-416B-A7F9-FE637F5FEC7D}"/>
    <cellStyle name="40% - Accent6 158 2 2 2" xfId="34181" xr:uid="{604DEE68-9889-4952-998F-6BFBAEE132A5}"/>
    <cellStyle name="40% - Accent6 158 2 2 3" xfId="49315" xr:uid="{5C80D71C-2AF3-4DF7-B55F-D57417AC215D}"/>
    <cellStyle name="40% - Accent6 158 2 3" xfId="26637" xr:uid="{1F8058C5-59D5-4300-B0F2-B8E99325F0A4}"/>
    <cellStyle name="40% - Accent6 158 2 4" xfId="41771" xr:uid="{316CA3DF-8A9C-4663-8353-2565FE31F02D}"/>
    <cellStyle name="40% - Accent6 158 3" xfId="4919" xr:uid="{085971A0-B693-4C73-AC8E-91DA81B37F35}"/>
    <cellStyle name="40% - Accent6 158 3 2" xfId="12682" xr:uid="{96702F53-5358-4256-9D8F-9B827AA3E28B}"/>
    <cellStyle name="40% - Accent6 158 3 2 2" xfId="31707" xr:uid="{4978B01F-13E4-4DEA-8467-E06F11E1B33E}"/>
    <cellStyle name="40% - Accent6 158 3 2 3" xfId="46841" xr:uid="{54AC9435-5692-4018-855B-54374CD63B1B}"/>
    <cellStyle name="40% - Accent6 158 3 3" xfId="24163" xr:uid="{0F96D7F6-E897-4887-ABC1-E8A152A42091}"/>
    <cellStyle name="40% - Accent6 158 3 4" xfId="39297" xr:uid="{D5E46691-D76B-4A1C-B3A0-E5412B100FD4}"/>
    <cellStyle name="40% - Accent6 158 4" xfId="10056" xr:uid="{A581E934-7C14-4CD3-8859-79A6C4FF3C0A}"/>
    <cellStyle name="40% - Accent6 158 4 2" xfId="29165" xr:uid="{96D24049-3827-49E7-863E-99189A6F0107}"/>
    <cellStyle name="40% - Accent6 158 4 3" xfId="44299" xr:uid="{722D20EF-26CE-4124-8349-8A81728DA768}"/>
    <cellStyle name="40% - Accent6 158 5" xfId="21621" xr:uid="{F33A1566-8230-4093-8578-0263826E27BF}"/>
    <cellStyle name="40% - Accent6 158 6" xfId="36755" xr:uid="{7643715A-19D4-4E11-9F10-EAC84E41A184}"/>
    <cellStyle name="40% - Accent6 159" xfId="2279" xr:uid="{0E121023-D56A-4766-8F13-E30ECB9A3CDB}"/>
    <cellStyle name="40% - Accent6 159 2" xfId="7428" xr:uid="{AE87BFC7-2853-4BA5-AB39-DFD6B25B288D}"/>
    <cellStyle name="40% - Accent6 159 2 2" xfId="15185" xr:uid="{F4662BC4-FFD6-42E7-A06B-C4B441164CEA}"/>
    <cellStyle name="40% - Accent6 159 2 2 2" xfId="34195" xr:uid="{3F514F27-30E7-415F-9B95-F183154747B6}"/>
    <cellStyle name="40% - Accent6 159 2 2 3" xfId="49329" xr:uid="{0B8AC848-6C7C-4D2D-BE52-B57A6ABC1ADE}"/>
    <cellStyle name="40% - Accent6 159 2 3" xfId="26651" xr:uid="{58CFA3E2-BF00-414B-9480-97F16841D388}"/>
    <cellStyle name="40% - Accent6 159 2 4" xfId="41785" xr:uid="{BE90DE4B-58C5-41BC-B253-5062F5F1A735}"/>
    <cellStyle name="40% - Accent6 159 3" xfId="4933" xr:uid="{AE6345A2-F0F5-4084-97AA-54AC056B4FD0}"/>
    <cellStyle name="40% - Accent6 159 3 2" xfId="12696" xr:uid="{C6B654D2-484B-41CD-9DEB-87A3924FCD83}"/>
    <cellStyle name="40% - Accent6 159 3 2 2" xfId="31721" xr:uid="{3F287DAD-8C0D-483C-B5D4-3E8725222557}"/>
    <cellStyle name="40% - Accent6 159 3 2 3" xfId="46855" xr:uid="{FAA64C43-A85E-4845-8295-C02307085C8A}"/>
    <cellStyle name="40% - Accent6 159 3 3" xfId="24177" xr:uid="{699762B8-B55E-4FE7-8775-6D301C9C166E}"/>
    <cellStyle name="40% - Accent6 159 3 4" xfId="39311" xr:uid="{DA740CB8-8F66-471F-B88C-D05CB15558B6}"/>
    <cellStyle name="40% - Accent6 159 4" xfId="10070" xr:uid="{32610F50-07CE-4492-8984-6D034461993E}"/>
    <cellStyle name="40% - Accent6 159 4 2" xfId="29179" xr:uid="{34EB8685-6F87-49EC-A033-871803E7F789}"/>
    <cellStyle name="40% - Accent6 159 4 3" xfId="44313" xr:uid="{7EFE6A57-8686-4963-AC7A-755CA03CB6B1}"/>
    <cellStyle name="40% - Accent6 159 5" xfId="21635" xr:uid="{91C2520C-F06F-4019-921E-7442475AE52A}"/>
    <cellStyle name="40% - Accent6 159 6" xfId="36769" xr:uid="{41EAFA7B-C7F9-49A4-AC28-260CE1E7085A}"/>
    <cellStyle name="40% - Accent6 16" xfId="277" xr:uid="{B2142615-CBBB-42AC-B31D-E9CE0894DA50}"/>
    <cellStyle name="40% - Accent6 16 2" xfId="5420" xr:uid="{77090472-75E5-4AA7-969B-A14B058DDC09}"/>
    <cellStyle name="40% - Accent6 16 2 2" xfId="13177" xr:uid="{45A1B7A5-FFE2-47FB-9A15-98DDB67BE9FC}"/>
    <cellStyle name="40% - Accent6 16 2 2 2" xfId="32187" xr:uid="{FFE1CC9B-2149-44B4-9AF1-08CCA62FC9C4}"/>
    <cellStyle name="40% - Accent6 16 2 2 3" xfId="47321" xr:uid="{58DB7AEC-CB8A-4461-87EA-DC4C2740D407}"/>
    <cellStyle name="40% - Accent6 16 2 3" xfId="24643" xr:uid="{4EFD591B-2622-4511-B59E-BA7EA92D6FFD}"/>
    <cellStyle name="40% - Accent6 16 2 4" xfId="39777" xr:uid="{B90206C9-21A9-48D4-A826-9E362EA69BD9}"/>
    <cellStyle name="40% - Accent6 16 3" xfId="2931" xr:uid="{6079BEBF-CC74-4486-A0C0-E83E24AFE6ED}"/>
    <cellStyle name="40% - Accent6 16 3 2" xfId="10694" xr:uid="{229CA6F4-E335-4355-8322-5C3D457C98A4}"/>
    <cellStyle name="40% - Accent6 16 3 2 2" xfId="29719" xr:uid="{C3D5CBB0-D3B3-47A1-B4DF-E2B95121E8B2}"/>
    <cellStyle name="40% - Accent6 16 3 2 3" xfId="44853" xr:uid="{C0DF97F3-D44F-4617-9B1F-D125CE7A933D}"/>
    <cellStyle name="40% - Accent6 16 3 3" xfId="22175" xr:uid="{76FE515C-31E5-47A8-965D-6EA1168A1177}"/>
    <cellStyle name="40% - Accent6 16 3 4" xfId="37309" xr:uid="{DDC02674-D811-4333-B483-FAEE5BA82EDB}"/>
    <cellStyle name="40% - Accent6 16 4" xfId="8068" xr:uid="{D149A812-8F35-4A5D-AB24-C5B15F651DC2}"/>
    <cellStyle name="40% - Accent6 16 4 2" xfId="27177" xr:uid="{C437FF76-DAB8-4C1B-85C9-7EB1D4E14BF9}"/>
    <cellStyle name="40% - Accent6 16 4 3" xfId="42311" xr:uid="{79CBBB52-D6DB-40FF-9856-69738418BA13}"/>
    <cellStyle name="40% - Accent6 16 5" xfId="19633" xr:uid="{B261B248-C0F4-4C2D-B8B2-E5F2408D572B}"/>
    <cellStyle name="40% - Accent6 16 6" xfId="34767" xr:uid="{79D6E3A4-6768-423B-AA22-A75C2D473B29}"/>
    <cellStyle name="40% - Accent6 160" xfId="2293" xr:uid="{17DFB6A9-EDEC-402E-A9C1-AA41034E17C0}"/>
    <cellStyle name="40% - Accent6 160 2" xfId="7442" xr:uid="{0D2B6C22-8A40-4866-AA5E-6DD0B6A49AE8}"/>
    <cellStyle name="40% - Accent6 160 2 2" xfId="15199" xr:uid="{D89DC8FB-83CE-4E39-8B47-3E222E527EC6}"/>
    <cellStyle name="40% - Accent6 160 2 2 2" xfId="34209" xr:uid="{591D82DB-5E1B-41B3-9A8B-8B2A15D17561}"/>
    <cellStyle name="40% - Accent6 160 2 2 3" xfId="49343" xr:uid="{3A58BFA5-7AFF-4768-8959-D554879953CD}"/>
    <cellStyle name="40% - Accent6 160 2 3" xfId="26665" xr:uid="{9408C581-F7F8-4F19-B6F4-5F549644E8C9}"/>
    <cellStyle name="40% - Accent6 160 2 4" xfId="41799" xr:uid="{8CC6C657-4032-43D1-9516-B5CAC966FF8C}"/>
    <cellStyle name="40% - Accent6 160 3" xfId="4947" xr:uid="{9C6D070F-6084-4AD8-A4D7-B6E90ED7A3D0}"/>
    <cellStyle name="40% - Accent6 160 3 2" xfId="12710" xr:uid="{88A4186C-309B-489B-AAC6-9990AF71F417}"/>
    <cellStyle name="40% - Accent6 160 3 2 2" xfId="31735" xr:uid="{D67092DF-42AA-40AA-9398-679B44BC537B}"/>
    <cellStyle name="40% - Accent6 160 3 2 3" xfId="46869" xr:uid="{88D633F4-6FC9-4429-99AC-7C687AD8176F}"/>
    <cellStyle name="40% - Accent6 160 3 3" xfId="24191" xr:uid="{C2FF33E6-43D7-4048-B78C-E63ADC3C643A}"/>
    <cellStyle name="40% - Accent6 160 3 4" xfId="39325" xr:uid="{6DF73DB7-BBFE-44E4-B57E-0F9C59758B6A}"/>
    <cellStyle name="40% - Accent6 160 4" xfId="10084" xr:uid="{DCBF80AC-E6E1-4AC2-BD6B-17A5207AB932}"/>
    <cellStyle name="40% - Accent6 160 4 2" xfId="29193" xr:uid="{35219953-3F38-4B71-824E-76366419F1C2}"/>
    <cellStyle name="40% - Accent6 160 4 3" xfId="44327" xr:uid="{FA070811-4EA8-4AF7-80DD-3F027325CF5E}"/>
    <cellStyle name="40% - Accent6 160 5" xfId="21649" xr:uid="{4A40BD51-6FEE-4439-BF8A-F82D214A5395}"/>
    <cellStyle name="40% - Accent6 160 6" xfId="36783" xr:uid="{E0E38609-30F3-4778-AB2D-FAF322E902CB}"/>
    <cellStyle name="40% - Accent6 161" xfId="2307" xr:uid="{4ABB26D5-F0B0-4158-A227-519784D20488}"/>
    <cellStyle name="40% - Accent6 161 2" xfId="7456" xr:uid="{07ADF155-6C82-42B5-A267-CC6D61294953}"/>
    <cellStyle name="40% - Accent6 161 2 2" xfId="15213" xr:uid="{2B384C13-C0AD-4965-A336-84A64C561A39}"/>
    <cellStyle name="40% - Accent6 161 2 2 2" xfId="34223" xr:uid="{AC0213B1-423F-446E-85E9-C9FC65C86A73}"/>
    <cellStyle name="40% - Accent6 161 2 2 3" xfId="49357" xr:uid="{B9712D1F-4533-4139-B8EE-8711CB83FDCC}"/>
    <cellStyle name="40% - Accent6 161 2 3" xfId="26679" xr:uid="{5CE8A111-8AA5-46C3-A974-D273F9CCC5B2}"/>
    <cellStyle name="40% - Accent6 161 2 4" xfId="41813" xr:uid="{B44D7822-D9AE-4FFC-9AC7-C3C73CE1F2A2}"/>
    <cellStyle name="40% - Accent6 161 3" xfId="4961" xr:uid="{751970FA-073A-4BEF-B2D5-16425D57F290}"/>
    <cellStyle name="40% - Accent6 161 3 2" xfId="12724" xr:uid="{E6258BEB-3F9A-4647-97A4-6B96B168F3B4}"/>
    <cellStyle name="40% - Accent6 161 3 2 2" xfId="31749" xr:uid="{D54DE5A6-FB1B-4DAD-ABFB-18BB7F27697E}"/>
    <cellStyle name="40% - Accent6 161 3 2 3" xfId="46883" xr:uid="{5763A03E-C2B9-4DAF-A3F8-796A5317F081}"/>
    <cellStyle name="40% - Accent6 161 3 3" xfId="24205" xr:uid="{00D63B4F-4B6E-498D-B875-42BB667B2502}"/>
    <cellStyle name="40% - Accent6 161 3 4" xfId="39339" xr:uid="{1662EA44-9BB4-4097-8F70-F853123AD622}"/>
    <cellStyle name="40% - Accent6 161 4" xfId="10098" xr:uid="{FCB4D326-0ADE-4F98-A31F-DAAB22BF19DE}"/>
    <cellStyle name="40% - Accent6 161 4 2" xfId="29207" xr:uid="{7265E125-CA34-428A-90BC-AB8F86D963C9}"/>
    <cellStyle name="40% - Accent6 161 4 3" xfId="44341" xr:uid="{DE174602-638F-4690-8D00-EB18FB8B0D6F}"/>
    <cellStyle name="40% - Accent6 161 5" xfId="21663" xr:uid="{67F77715-4DF5-44EE-BA30-D6F7D5F9416A}"/>
    <cellStyle name="40% - Accent6 161 6" xfId="36797" xr:uid="{0A379784-4957-4BE0-8655-58F213A91649}"/>
    <cellStyle name="40% - Accent6 162" xfId="2321" xr:uid="{6093C015-26A6-4E1B-A32E-7B34812FCE13}"/>
    <cellStyle name="40% - Accent6 162 2" xfId="7470" xr:uid="{DC8225B5-42AB-4F08-8980-DDB8B1EB7D2C}"/>
    <cellStyle name="40% - Accent6 162 2 2" xfId="15227" xr:uid="{2BED878A-CA72-4ADC-8165-D0845D060BBC}"/>
    <cellStyle name="40% - Accent6 162 2 2 2" xfId="34237" xr:uid="{DA2E8335-6E10-45D6-B608-4094A95F5D57}"/>
    <cellStyle name="40% - Accent6 162 2 2 3" xfId="49371" xr:uid="{F038216B-9561-4998-9224-2B6ED2268C56}"/>
    <cellStyle name="40% - Accent6 162 2 3" xfId="26693" xr:uid="{86F83782-43A7-467E-A48C-61C14A152858}"/>
    <cellStyle name="40% - Accent6 162 2 4" xfId="41827" xr:uid="{D2C3B62C-5241-4F79-AA1B-052D08DD21E7}"/>
    <cellStyle name="40% - Accent6 162 3" xfId="4975" xr:uid="{0D20EDCC-7379-4B6C-A692-4CB070CFCF24}"/>
    <cellStyle name="40% - Accent6 162 3 2" xfId="12738" xr:uid="{81FEA261-42CC-4E22-B74B-83A646186D90}"/>
    <cellStyle name="40% - Accent6 162 3 2 2" xfId="31763" xr:uid="{FF3A31EF-1369-4864-81D6-A4603B8F6F7D}"/>
    <cellStyle name="40% - Accent6 162 3 2 3" xfId="46897" xr:uid="{EFC2EC67-7433-4EEB-BD04-F2CBB6CC2D37}"/>
    <cellStyle name="40% - Accent6 162 3 3" xfId="24219" xr:uid="{D2394560-8373-4A06-844B-38495B1B190D}"/>
    <cellStyle name="40% - Accent6 162 3 4" xfId="39353" xr:uid="{A8A65A0B-CEC5-4BC3-93A2-C9EB1C0D17AA}"/>
    <cellStyle name="40% - Accent6 162 4" xfId="10112" xr:uid="{80DA599B-BC5E-43FF-BD61-6EDA8429D7DF}"/>
    <cellStyle name="40% - Accent6 162 4 2" xfId="29221" xr:uid="{7B3E820D-7D3D-4615-AA78-577D6BE3656D}"/>
    <cellStyle name="40% - Accent6 162 4 3" xfId="44355" xr:uid="{B833C2C0-5E0D-41C7-8EC6-BE7E2482C2EF}"/>
    <cellStyle name="40% - Accent6 162 5" xfId="21677" xr:uid="{817B611D-8A28-4D97-A543-1DD8840FBB85}"/>
    <cellStyle name="40% - Accent6 162 6" xfId="36811" xr:uid="{3A351495-0957-4263-A0FD-92904BC54764}"/>
    <cellStyle name="40% - Accent6 163" xfId="2335" xr:uid="{6B12DD77-79A2-45D3-9C58-0E4F96C4A70B}"/>
    <cellStyle name="40% - Accent6 163 2" xfId="7484" xr:uid="{12462B62-EF88-4318-85E5-24071E6924B5}"/>
    <cellStyle name="40% - Accent6 163 2 2" xfId="15241" xr:uid="{FB8A8DBD-9F51-4E5E-BCFF-4805407A13BC}"/>
    <cellStyle name="40% - Accent6 163 2 2 2" xfId="34251" xr:uid="{30C2FD79-9342-4A78-B331-C307081E8074}"/>
    <cellStyle name="40% - Accent6 163 2 2 3" xfId="49385" xr:uid="{FA04CA48-8491-4282-AFA5-701C2827C4E9}"/>
    <cellStyle name="40% - Accent6 163 2 3" xfId="26707" xr:uid="{0C316E29-8C92-40C1-BACA-477B1C76354E}"/>
    <cellStyle name="40% - Accent6 163 2 4" xfId="41841" xr:uid="{33926C88-F8D1-4B70-A001-CA68C0AC5E8D}"/>
    <cellStyle name="40% - Accent6 163 3" xfId="4989" xr:uid="{D2E3D408-B95E-49DD-9BD0-C75B2F0B1FD7}"/>
    <cellStyle name="40% - Accent6 163 3 2" xfId="12752" xr:uid="{F18BD1B5-7D27-48F1-995F-F4D46BDBAF75}"/>
    <cellStyle name="40% - Accent6 163 3 2 2" xfId="31777" xr:uid="{C575D301-0F6B-4149-A11D-2B56D81C3204}"/>
    <cellStyle name="40% - Accent6 163 3 2 3" xfId="46911" xr:uid="{CE0E8278-5515-4254-8D49-F3BCEE1EAB00}"/>
    <cellStyle name="40% - Accent6 163 3 3" xfId="24233" xr:uid="{BFCE893F-E9E3-492B-A010-6369B1E02759}"/>
    <cellStyle name="40% - Accent6 163 3 4" xfId="39367" xr:uid="{589D226B-FF04-404E-8E21-F35499EF908D}"/>
    <cellStyle name="40% - Accent6 163 4" xfId="10126" xr:uid="{D06B6688-8C36-48AB-8569-1D38FC9D67B9}"/>
    <cellStyle name="40% - Accent6 163 4 2" xfId="29235" xr:uid="{E23E9DF4-121F-4768-8C4E-74DCEA3E6904}"/>
    <cellStyle name="40% - Accent6 163 4 3" xfId="44369" xr:uid="{4D51226F-849D-4D82-9AF7-5B0E1A875F80}"/>
    <cellStyle name="40% - Accent6 163 5" xfId="21691" xr:uid="{2B4FE327-CD63-4719-9065-B6970E80A31F}"/>
    <cellStyle name="40% - Accent6 163 6" xfId="36825" xr:uid="{17D4BB01-D456-4FE5-8ABD-CEA3B30306A2}"/>
    <cellStyle name="40% - Accent6 164" xfId="2349" xr:uid="{94D9DB6B-E4AA-4DC6-A106-24A54B0645BA}"/>
    <cellStyle name="40% - Accent6 164 2" xfId="7498" xr:uid="{A6D44E97-096A-4437-B15C-ABA61F51ADAA}"/>
    <cellStyle name="40% - Accent6 164 2 2" xfId="15255" xr:uid="{729886F4-E557-4E7C-A5B2-D809BD07B1F1}"/>
    <cellStyle name="40% - Accent6 164 2 2 2" xfId="34265" xr:uid="{DEEB5C5E-D890-4EB4-997C-C72A9EDB8798}"/>
    <cellStyle name="40% - Accent6 164 2 2 3" xfId="49399" xr:uid="{E0E9DE39-8AF4-4736-8C18-F05D7B849DF4}"/>
    <cellStyle name="40% - Accent6 164 2 3" xfId="26721" xr:uid="{AF6D1593-E5B8-4BD5-B893-892B44F54DEB}"/>
    <cellStyle name="40% - Accent6 164 2 4" xfId="41855" xr:uid="{40D9BB79-2ACE-493F-B0A6-8A4BD08733B4}"/>
    <cellStyle name="40% - Accent6 164 3" xfId="5003" xr:uid="{FEF9349C-732A-4767-BDBD-9FE39590BCF1}"/>
    <cellStyle name="40% - Accent6 164 3 2" xfId="12766" xr:uid="{65EBC631-9DE0-4615-BDE4-A61925C9A2C1}"/>
    <cellStyle name="40% - Accent6 164 3 2 2" xfId="31791" xr:uid="{F48EC8D4-1B47-442B-BDEF-E93AD3AD901E}"/>
    <cellStyle name="40% - Accent6 164 3 2 3" xfId="46925" xr:uid="{FAC6C652-7658-4178-BB4C-253915227F3A}"/>
    <cellStyle name="40% - Accent6 164 3 3" xfId="24247" xr:uid="{65C0C6C8-3164-45AB-A30F-E0DCAC328376}"/>
    <cellStyle name="40% - Accent6 164 3 4" xfId="39381" xr:uid="{13E6ED0C-84A0-4E70-8567-179711A300C9}"/>
    <cellStyle name="40% - Accent6 164 4" xfId="10140" xr:uid="{A97A370E-9E5D-4247-BBF6-BD69F7E3F9DE}"/>
    <cellStyle name="40% - Accent6 164 4 2" xfId="29249" xr:uid="{6D884F9D-F377-4661-A303-F884AC3CE086}"/>
    <cellStyle name="40% - Accent6 164 4 3" xfId="44383" xr:uid="{329CD771-5159-4B91-B6D1-2F05E77379F6}"/>
    <cellStyle name="40% - Accent6 164 5" xfId="21705" xr:uid="{D7621091-418E-438C-80A6-19C31C438D71}"/>
    <cellStyle name="40% - Accent6 164 6" xfId="36839" xr:uid="{81A22930-22C0-4117-BCB5-958B8FAC7A98}"/>
    <cellStyle name="40% - Accent6 165" xfId="2363" xr:uid="{986CC9E6-7BEB-432B-90F7-CD6AA1485251}"/>
    <cellStyle name="40% - Accent6 165 2" xfId="7512" xr:uid="{36F5543F-2CEE-4D69-874E-73C2B7B287F1}"/>
    <cellStyle name="40% - Accent6 165 2 2" xfId="15269" xr:uid="{D828BB3D-481B-4617-93A3-263A282DFEA8}"/>
    <cellStyle name="40% - Accent6 165 2 2 2" xfId="34279" xr:uid="{5E7903E2-9FD1-4F29-B17E-C4A4B8A2E232}"/>
    <cellStyle name="40% - Accent6 165 2 2 3" xfId="49413" xr:uid="{1F1ADE1C-F97B-47B0-9E2A-7808CFEF82DF}"/>
    <cellStyle name="40% - Accent6 165 2 3" xfId="26735" xr:uid="{39625919-87CC-43B3-BE55-424C04C65F39}"/>
    <cellStyle name="40% - Accent6 165 2 4" xfId="41869" xr:uid="{D686B7A9-1767-490B-B4C2-F6889922CA00}"/>
    <cellStyle name="40% - Accent6 165 3" xfId="5017" xr:uid="{703FC988-485B-4632-B8F0-C9ABCFA15886}"/>
    <cellStyle name="40% - Accent6 165 3 2" xfId="12780" xr:uid="{C0F5CBE5-B553-4C4A-A526-D53CAB680097}"/>
    <cellStyle name="40% - Accent6 165 3 2 2" xfId="31805" xr:uid="{EECADE66-F9E1-4FC6-87AC-F67D4D06CC69}"/>
    <cellStyle name="40% - Accent6 165 3 2 3" xfId="46939" xr:uid="{6A0E2A12-63FA-4FD8-A04D-D6ACCC3C0B67}"/>
    <cellStyle name="40% - Accent6 165 3 3" xfId="24261" xr:uid="{963A5688-4010-41EC-A4B0-D19D78162295}"/>
    <cellStyle name="40% - Accent6 165 3 4" xfId="39395" xr:uid="{60782B97-73C7-45F3-B846-E9CC4613184B}"/>
    <cellStyle name="40% - Accent6 165 4" xfId="10154" xr:uid="{9591DACC-B1C0-4469-B24B-48B2D826701D}"/>
    <cellStyle name="40% - Accent6 165 4 2" xfId="29263" xr:uid="{0FAE14F6-D6AA-47D2-8116-0FAB584022DE}"/>
    <cellStyle name="40% - Accent6 165 4 3" xfId="44397" xr:uid="{CB3D262D-01D6-49E2-9591-F16CAEC94556}"/>
    <cellStyle name="40% - Accent6 165 5" xfId="21719" xr:uid="{FCC6576D-1448-4859-B81D-47E8DB3E8DE6}"/>
    <cellStyle name="40% - Accent6 165 6" xfId="36853" xr:uid="{EDB3847E-9697-4819-BE95-226E187E6CD3}"/>
    <cellStyle name="40% - Accent6 166" xfId="2377" xr:uid="{4F8ACBFD-8307-498B-AA5C-A0E36D1B905A}"/>
    <cellStyle name="40% - Accent6 166 2" xfId="7526" xr:uid="{E182BF63-75A4-4F9C-9950-D2275EB6FAEC}"/>
    <cellStyle name="40% - Accent6 166 2 2" xfId="15283" xr:uid="{D3023873-AA1A-4D68-A833-08A5BF55050C}"/>
    <cellStyle name="40% - Accent6 166 2 2 2" xfId="34293" xr:uid="{CAFAC517-7A6C-4480-A380-8FBE4AE1C1C0}"/>
    <cellStyle name="40% - Accent6 166 2 2 3" xfId="49427" xr:uid="{2F03B685-42ED-4154-BE5C-E4EA82F1BE3B}"/>
    <cellStyle name="40% - Accent6 166 2 3" xfId="26749" xr:uid="{16E97CD4-23DE-4C5A-B913-C1126DB4A3B9}"/>
    <cellStyle name="40% - Accent6 166 2 4" xfId="41883" xr:uid="{AB956FDA-5243-4FB3-95CD-DB35805C928E}"/>
    <cellStyle name="40% - Accent6 166 3" xfId="5031" xr:uid="{7B1B3120-A038-49FA-B290-2869CB3EA8B8}"/>
    <cellStyle name="40% - Accent6 166 3 2" xfId="12794" xr:uid="{F01AB0D8-2299-46F1-9DFD-A3D8D69C1186}"/>
    <cellStyle name="40% - Accent6 166 3 2 2" xfId="31819" xr:uid="{89AA52A7-FF4A-4BDC-997F-8B609661A424}"/>
    <cellStyle name="40% - Accent6 166 3 2 3" xfId="46953" xr:uid="{C767887F-F259-43E2-8164-6008509653D0}"/>
    <cellStyle name="40% - Accent6 166 3 3" xfId="24275" xr:uid="{16AAAAFC-4F65-48B3-87FF-B11D89859994}"/>
    <cellStyle name="40% - Accent6 166 3 4" xfId="39409" xr:uid="{96092D78-0436-45A5-9833-AE0B934A5D3D}"/>
    <cellStyle name="40% - Accent6 166 4" xfId="10168" xr:uid="{25C14EBB-1AA9-49FE-B978-94F51D235736}"/>
    <cellStyle name="40% - Accent6 166 4 2" xfId="29277" xr:uid="{DEE1D82D-86C2-45F6-917A-A51553CD9A2F}"/>
    <cellStyle name="40% - Accent6 166 4 3" xfId="44411" xr:uid="{B7D66A53-8DDB-46A7-8659-6D0C3FDA7087}"/>
    <cellStyle name="40% - Accent6 166 5" xfId="21733" xr:uid="{3B2D4D96-BEEB-495B-8C50-C9CF573C5A03}"/>
    <cellStyle name="40% - Accent6 166 6" xfId="36867" xr:uid="{73D6E1F2-40ED-49A4-A595-BDBD9426477F}"/>
    <cellStyle name="40% - Accent6 167" xfId="2391" xr:uid="{8A87E1E5-DC9E-4C01-A651-E951062AAC22}"/>
    <cellStyle name="40% - Accent6 167 2" xfId="7540" xr:uid="{A11BAC08-FAC7-467B-8D1F-6BA832D19CEE}"/>
    <cellStyle name="40% - Accent6 167 2 2" xfId="15297" xr:uid="{E1DACAFD-EDA8-4DDB-85ED-CC946C3737E8}"/>
    <cellStyle name="40% - Accent6 167 2 2 2" xfId="34307" xr:uid="{F75B9D87-9296-44EF-8CE3-CEA2D416DF00}"/>
    <cellStyle name="40% - Accent6 167 2 2 3" xfId="49441" xr:uid="{D5116D72-89DA-4180-8754-BD517E6B522D}"/>
    <cellStyle name="40% - Accent6 167 2 3" xfId="26763" xr:uid="{92A27311-87C7-4881-B9B6-6EB4819CCFAD}"/>
    <cellStyle name="40% - Accent6 167 2 4" xfId="41897" xr:uid="{CEE9E946-95F7-4C0C-9EBD-3712BBE92491}"/>
    <cellStyle name="40% - Accent6 167 3" xfId="5045" xr:uid="{3836D2D1-DB8A-43A9-861B-308818AEE46F}"/>
    <cellStyle name="40% - Accent6 167 3 2" xfId="12808" xr:uid="{85E1FE19-709F-451A-A2D9-C59678364611}"/>
    <cellStyle name="40% - Accent6 167 3 2 2" xfId="31833" xr:uid="{FF39D2F7-BADF-4376-92B4-EBC5356E8523}"/>
    <cellStyle name="40% - Accent6 167 3 2 3" xfId="46967" xr:uid="{294EA5A9-0608-4D54-8699-B5F134A2BC20}"/>
    <cellStyle name="40% - Accent6 167 3 3" xfId="24289" xr:uid="{FDC639C7-711B-45D6-B02C-0412AC9D9D7E}"/>
    <cellStyle name="40% - Accent6 167 3 4" xfId="39423" xr:uid="{EAF1174B-C96E-4B78-9102-0704C8627EA6}"/>
    <cellStyle name="40% - Accent6 167 4" xfId="10182" xr:uid="{20729090-4A2C-4D46-96B5-65ECC81EB1F9}"/>
    <cellStyle name="40% - Accent6 167 4 2" xfId="29291" xr:uid="{8E836A1D-5F35-42E5-9328-EFA7743A83B3}"/>
    <cellStyle name="40% - Accent6 167 4 3" xfId="44425" xr:uid="{85C46070-297A-4C30-BCD6-5E1A08681DC0}"/>
    <cellStyle name="40% - Accent6 167 5" xfId="21747" xr:uid="{3832B212-DEC4-4591-BDAC-48BD91D41498}"/>
    <cellStyle name="40% - Accent6 167 6" xfId="36881" xr:uid="{4C12A240-58B8-44F3-B203-1A5E993E5D29}"/>
    <cellStyle name="40% - Accent6 168" xfId="2405" xr:uid="{41D41122-0CE8-4198-A2BC-95E9D42DE282}"/>
    <cellStyle name="40% - Accent6 168 2" xfId="7554" xr:uid="{79A1C216-EB4C-45FA-8D55-A46EF27858E6}"/>
    <cellStyle name="40% - Accent6 168 2 2" xfId="15311" xr:uid="{5A2FAF8C-10BB-4C00-8945-6801E8608E80}"/>
    <cellStyle name="40% - Accent6 168 2 2 2" xfId="34321" xr:uid="{4A2E44ED-253B-41AD-AC25-249B0F7870B5}"/>
    <cellStyle name="40% - Accent6 168 2 2 3" xfId="49455" xr:uid="{9CDF806D-6A55-48EE-A042-685F62A7C2FD}"/>
    <cellStyle name="40% - Accent6 168 2 3" xfId="26777" xr:uid="{A40AD1E4-2925-465B-9C7F-AEBFB1FB8984}"/>
    <cellStyle name="40% - Accent6 168 2 4" xfId="41911" xr:uid="{9B688E7B-A7FF-4CB9-AD71-AA78DEF44E24}"/>
    <cellStyle name="40% - Accent6 168 3" xfId="5059" xr:uid="{D773C25C-BB72-4379-B949-512D722DDCF6}"/>
    <cellStyle name="40% - Accent6 168 3 2" xfId="12822" xr:uid="{B6AA6AAF-46D8-4542-A6C8-1ED3F91A264F}"/>
    <cellStyle name="40% - Accent6 168 3 2 2" xfId="31847" xr:uid="{5101C144-BDCB-4DCC-8A59-55A56AA177AA}"/>
    <cellStyle name="40% - Accent6 168 3 2 3" xfId="46981" xr:uid="{D3B6B9F5-226E-4951-8302-1381EDB97314}"/>
    <cellStyle name="40% - Accent6 168 3 3" xfId="24303" xr:uid="{0CA561F8-4BE3-4DEC-9C16-5C28EBE0BE42}"/>
    <cellStyle name="40% - Accent6 168 3 4" xfId="39437" xr:uid="{02C38820-9660-48B0-96DA-BBBEB5E1053D}"/>
    <cellStyle name="40% - Accent6 168 4" xfId="10196" xr:uid="{5B748F2D-4BB8-49AA-9D61-D0DFEA07C322}"/>
    <cellStyle name="40% - Accent6 168 4 2" xfId="29305" xr:uid="{26410CBD-B620-42B2-B918-0059F70B1F00}"/>
    <cellStyle name="40% - Accent6 168 4 3" xfId="44439" xr:uid="{9F22C104-AAC0-456F-BAC7-C13449961DDF}"/>
    <cellStyle name="40% - Accent6 168 5" xfId="21761" xr:uid="{3B488B66-2ECA-49A4-9F25-9D6DE82F94A7}"/>
    <cellStyle name="40% - Accent6 168 6" xfId="36895" xr:uid="{F357F430-F90A-4FB6-B5E3-00F85A9A0793}"/>
    <cellStyle name="40% - Accent6 169" xfId="2419" xr:uid="{2CDA7F1F-95B7-476A-8848-1AD209A63F9F}"/>
    <cellStyle name="40% - Accent6 169 2" xfId="7568" xr:uid="{88DF2391-119E-4A07-BDDF-55BB3C7F07B2}"/>
    <cellStyle name="40% - Accent6 169 2 2" xfId="15325" xr:uid="{D4C92CC1-A2BD-430F-9C26-72784E7CFE95}"/>
    <cellStyle name="40% - Accent6 169 2 2 2" xfId="34335" xr:uid="{42BD0B3E-F760-48F2-A2D9-B9FC0741AC2C}"/>
    <cellStyle name="40% - Accent6 169 2 2 3" xfId="49469" xr:uid="{892E701B-146F-43E8-B9EF-13879116FF37}"/>
    <cellStyle name="40% - Accent6 169 2 3" xfId="26791" xr:uid="{028C3997-9CCD-4806-879A-D539DD584C85}"/>
    <cellStyle name="40% - Accent6 169 2 4" xfId="41925" xr:uid="{C3196320-F6C2-4107-ADA6-A81D1363A37D}"/>
    <cellStyle name="40% - Accent6 169 3" xfId="5073" xr:uid="{E8350F75-7AC7-4B1B-9BB4-A26BC23E4382}"/>
    <cellStyle name="40% - Accent6 169 3 2" xfId="12836" xr:uid="{18B75778-3099-41A7-BE9D-AB1E6940093C}"/>
    <cellStyle name="40% - Accent6 169 3 2 2" xfId="31861" xr:uid="{EF756257-51DA-420D-ADE8-3AE7B7F43591}"/>
    <cellStyle name="40% - Accent6 169 3 2 3" xfId="46995" xr:uid="{50FEEE8D-9D76-4E6F-899B-623B56E6230E}"/>
    <cellStyle name="40% - Accent6 169 3 3" xfId="24317" xr:uid="{58ED2BE2-7215-4D9C-BF67-7ADF2F6E03CA}"/>
    <cellStyle name="40% - Accent6 169 3 4" xfId="39451" xr:uid="{E34BDBF7-07F9-4E9E-9FF1-47CD9A3FDDB9}"/>
    <cellStyle name="40% - Accent6 169 4" xfId="10210" xr:uid="{5352A91F-8EB0-4367-90DB-8B1DA51B3847}"/>
    <cellStyle name="40% - Accent6 169 4 2" xfId="29319" xr:uid="{6EE3267B-B985-44A7-8FC3-D16F6EECE769}"/>
    <cellStyle name="40% - Accent6 169 4 3" xfId="44453" xr:uid="{05770766-8499-468F-8EC7-2F5FBF7ADE89}"/>
    <cellStyle name="40% - Accent6 169 5" xfId="21775" xr:uid="{01EE933C-ADAC-4132-AB30-627539AAC279}"/>
    <cellStyle name="40% - Accent6 169 6" xfId="36909" xr:uid="{A21BE484-BEBE-4E20-89BB-5B3B9A99208F}"/>
    <cellStyle name="40% - Accent6 17" xfId="291" xr:uid="{395423CD-8D6E-4363-8749-EEE36ECC2AA6}"/>
    <cellStyle name="40% - Accent6 17 2" xfId="5434" xr:uid="{6347A442-F84A-417B-8C3E-A3D4FDD4B486}"/>
    <cellStyle name="40% - Accent6 17 2 2" xfId="13191" xr:uid="{9545938B-6372-4AB1-BB4C-529C1F868CFA}"/>
    <cellStyle name="40% - Accent6 17 2 2 2" xfId="32201" xr:uid="{E0F4A2D9-4DF1-4A01-906F-89370538DA90}"/>
    <cellStyle name="40% - Accent6 17 2 2 3" xfId="47335" xr:uid="{529CAA9B-A008-4749-B066-58BA867E8E64}"/>
    <cellStyle name="40% - Accent6 17 2 3" xfId="24657" xr:uid="{81C8CBF2-7495-47B0-A28D-02B3E6AF5C10}"/>
    <cellStyle name="40% - Accent6 17 2 4" xfId="39791" xr:uid="{D3AD0C9E-03A0-40BB-8B03-629F07E53735}"/>
    <cellStyle name="40% - Accent6 17 3" xfId="2945" xr:uid="{734EFCAF-545F-4821-A292-3BBBD91003FF}"/>
    <cellStyle name="40% - Accent6 17 3 2" xfId="10708" xr:uid="{A6A239AA-E54B-475F-977C-C85EEE370047}"/>
    <cellStyle name="40% - Accent6 17 3 2 2" xfId="29733" xr:uid="{C3BD2A2B-FBE4-44DD-AE77-C156077581FA}"/>
    <cellStyle name="40% - Accent6 17 3 2 3" xfId="44867" xr:uid="{E68E50B4-9D77-4E4F-B7F7-542430182529}"/>
    <cellStyle name="40% - Accent6 17 3 3" xfId="22189" xr:uid="{070B92A2-4491-47D2-AE97-636DDBB1E942}"/>
    <cellStyle name="40% - Accent6 17 3 4" xfId="37323" xr:uid="{9820DBA4-2FCC-4A6B-B34E-4C7C766BE664}"/>
    <cellStyle name="40% - Accent6 17 4" xfId="8082" xr:uid="{DEABEC63-7993-42CC-8BE5-57C379F8B24D}"/>
    <cellStyle name="40% - Accent6 17 4 2" xfId="27191" xr:uid="{286D2EB8-8FD4-4C25-B648-1257C03A2623}"/>
    <cellStyle name="40% - Accent6 17 4 3" xfId="42325" xr:uid="{8DC64626-0856-4628-BF51-D393595D6D7B}"/>
    <cellStyle name="40% - Accent6 17 5" xfId="19647" xr:uid="{E2967180-B49A-456F-8333-69759BC75099}"/>
    <cellStyle name="40% - Accent6 17 6" xfId="34781" xr:uid="{47A908DF-19CA-4F9D-8760-4326954E07CB}"/>
    <cellStyle name="40% - Accent6 170" xfId="2433" xr:uid="{3C5F6010-1B05-485C-B2B6-F3EF4CED299A}"/>
    <cellStyle name="40% - Accent6 170 2" xfId="7582" xr:uid="{58F81A57-B46B-4760-84E2-FC0AD5F48E5E}"/>
    <cellStyle name="40% - Accent6 170 2 2" xfId="15339" xr:uid="{FCCD585A-E460-4CF7-B13F-65937F4E1F18}"/>
    <cellStyle name="40% - Accent6 170 2 2 2" xfId="34349" xr:uid="{4282F32E-81E1-46E6-898E-0F694B6AD225}"/>
    <cellStyle name="40% - Accent6 170 2 2 3" xfId="49483" xr:uid="{9188CA7B-AC02-4A02-B006-72A7241678EB}"/>
    <cellStyle name="40% - Accent6 170 2 3" xfId="26805" xr:uid="{D5D79432-08E0-4447-8ED0-8E3C0FB99C21}"/>
    <cellStyle name="40% - Accent6 170 2 4" xfId="41939" xr:uid="{7B828207-F60B-4B30-9D62-529E54A8D323}"/>
    <cellStyle name="40% - Accent6 170 3" xfId="5087" xr:uid="{59BA88C2-191D-49A9-A73F-4D8CA55242C2}"/>
    <cellStyle name="40% - Accent6 170 3 2" xfId="12850" xr:uid="{3E775CDB-3A47-45EC-8D6A-9D5DB69C7FC1}"/>
    <cellStyle name="40% - Accent6 170 3 2 2" xfId="31875" xr:uid="{153100CE-6D1B-4F2A-ADE5-A8AEDE179EBB}"/>
    <cellStyle name="40% - Accent6 170 3 2 3" xfId="47009" xr:uid="{047697EF-D2E4-40B2-80C7-38D452B78190}"/>
    <cellStyle name="40% - Accent6 170 3 3" xfId="24331" xr:uid="{6516ED78-9BF4-435F-834D-C0470F8DCC11}"/>
    <cellStyle name="40% - Accent6 170 3 4" xfId="39465" xr:uid="{3DB36C12-D509-4557-AE4E-31A7FFC0F744}"/>
    <cellStyle name="40% - Accent6 170 4" xfId="10224" xr:uid="{70AD19BD-7872-460A-9063-5CCC2EF4FEF5}"/>
    <cellStyle name="40% - Accent6 170 4 2" xfId="29333" xr:uid="{A36B4E06-DBBA-4E56-97CF-B084885F3717}"/>
    <cellStyle name="40% - Accent6 170 4 3" xfId="44467" xr:uid="{318DA676-BB45-44F5-B76C-4862E0178AB9}"/>
    <cellStyle name="40% - Accent6 170 5" xfId="21789" xr:uid="{FF1DCF43-CDD4-42E2-BF0A-A976C776E9AC}"/>
    <cellStyle name="40% - Accent6 170 6" xfId="36923" xr:uid="{A13A8996-5B9E-4667-B2A6-EAB9EF0BA8AB}"/>
    <cellStyle name="40% - Accent6 171" xfId="2447" xr:uid="{4E633A7E-BB22-43E0-A7AC-707647F48690}"/>
    <cellStyle name="40% - Accent6 171 2" xfId="7596" xr:uid="{8F2AD0CC-8143-4274-AB98-C9F61B5EE7E1}"/>
    <cellStyle name="40% - Accent6 171 2 2" xfId="15353" xr:uid="{D900BD66-7915-42B4-ACA9-E6EF8A7841B3}"/>
    <cellStyle name="40% - Accent6 171 2 2 2" xfId="34363" xr:uid="{97497FAE-06C4-4256-976E-0D6635DAAF4B}"/>
    <cellStyle name="40% - Accent6 171 2 2 3" xfId="49497" xr:uid="{A7E5FFDD-378B-497F-B988-E03D1DAF8C79}"/>
    <cellStyle name="40% - Accent6 171 2 3" xfId="26819" xr:uid="{1716E97F-D676-4F6B-B9E5-8371470AA26E}"/>
    <cellStyle name="40% - Accent6 171 2 4" xfId="41953" xr:uid="{A0E89FB2-41EF-4D1D-AE79-1CAA59A3E2CB}"/>
    <cellStyle name="40% - Accent6 171 3" xfId="5101" xr:uid="{DBFBC2C5-EC6E-4AB6-8CAB-566685B636BC}"/>
    <cellStyle name="40% - Accent6 171 3 2" xfId="12864" xr:uid="{818C9D6B-F70C-4185-82A6-29582F16ED0A}"/>
    <cellStyle name="40% - Accent6 171 3 2 2" xfId="31889" xr:uid="{7358E868-8C54-4A38-A94F-62FCE0047C6D}"/>
    <cellStyle name="40% - Accent6 171 3 2 3" xfId="47023" xr:uid="{7CE0E790-9D3A-4DE7-9563-82851A18F637}"/>
    <cellStyle name="40% - Accent6 171 3 3" xfId="24345" xr:uid="{A216BF7D-3579-4373-B340-A6AE78A02CA6}"/>
    <cellStyle name="40% - Accent6 171 3 4" xfId="39479" xr:uid="{11143655-688B-433B-8F72-CB522B3DFDC3}"/>
    <cellStyle name="40% - Accent6 171 4" xfId="10238" xr:uid="{1A68F8BF-D03E-458C-B57A-DAB393BD21E7}"/>
    <cellStyle name="40% - Accent6 171 4 2" xfId="29347" xr:uid="{F7718A31-B313-443A-B4C4-803E7E77D4EA}"/>
    <cellStyle name="40% - Accent6 171 4 3" xfId="44481" xr:uid="{216F32B1-26B9-4CC5-9A81-55F0E646266E}"/>
    <cellStyle name="40% - Accent6 171 5" xfId="21803" xr:uid="{A6E200D8-F7E7-4534-9C06-C1394FCBAE4D}"/>
    <cellStyle name="40% - Accent6 171 6" xfId="36937" xr:uid="{ADC7371E-3671-43A5-BF93-9FAB3DDCF657}"/>
    <cellStyle name="40% - Accent6 172" xfId="2461" xr:uid="{1A2EC16C-E165-4EB8-9BB9-AE5AF1A16A09}"/>
    <cellStyle name="40% - Accent6 172 2" xfId="7610" xr:uid="{7BC21B1C-62D9-4E1F-B441-DD1AABCECFEB}"/>
    <cellStyle name="40% - Accent6 172 2 2" xfId="15367" xr:uid="{1D641660-58E4-4C4A-B85F-741E385A9087}"/>
    <cellStyle name="40% - Accent6 172 2 2 2" xfId="34377" xr:uid="{B09A7DEE-C982-4FA4-ABC4-39C198853E9D}"/>
    <cellStyle name="40% - Accent6 172 2 2 3" xfId="49511" xr:uid="{09A87935-14D1-47CB-9483-1A9EE4BD610C}"/>
    <cellStyle name="40% - Accent6 172 2 3" xfId="26833" xr:uid="{57C0E49A-4D5D-4E80-BBAF-F04DC9F61702}"/>
    <cellStyle name="40% - Accent6 172 2 4" xfId="41967" xr:uid="{55E94982-1424-4D6F-9F14-6A9A046CC403}"/>
    <cellStyle name="40% - Accent6 172 3" xfId="5115" xr:uid="{98D1BF4D-9BA5-49F8-87E0-43CDC30FB2E2}"/>
    <cellStyle name="40% - Accent6 172 3 2" xfId="12878" xr:uid="{DCE9E343-28FD-468D-88A7-F3A2243582E8}"/>
    <cellStyle name="40% - Accent6 172 3 2 2" xfId="31903" xr:uid="{5A299D1C-AEA5-49DC-AAFB-AC33FA055480}"/>
    <cellStyle name="40% - Accent6 172 3 2 3" xfId="47037" xr:uid="{B3507C6E-3331-468E-B10A-2E6133AA5067}"/>
    <cellStyle name="40% - Accent6 172 3 3" xfId="24359" xr:uid="{88861916-9C6B-41B0-946E-94163F79DDED}"/>
    <cellStyle name="40% - Accent6 172 3 4" xfId="39493" xr:uid="{59A56E7B-F23C-4C88-B188-1B9840732E1E}"/>
    <cellStyle name="40% - Accent6 172 4" xfId="10252" xr:uid="{26418B5E-F724-4B0C-85FA-44E04591614A}"/>
    <cellStyle name="40% - Accent6 172 4 2" xfId="29361" xr:uid="{4B218433-DA99-4495-9EEA-71186839A971}"/>
    <cellStyle name="40% - Accent6 172 4 3" xfId="44495" xr:uid="{870CE61E-542D-45C8-B5FD-62F1A7603211}"/>
    <cellStyle name="40% - Accent6 172 5" xfId="21817" xr:uid="{EA78783D-C2D4-4742-BD29-1509E79A9E7C}"/>
    <cellStyle name="40% - Accent6 172 6" xfId="36951" xr:uid="{C69F8E4D-DF4F-41AC-BEE3-A6DC21002031}"/>
    <cellStyle name="40% - Accent6 173" xfId="2475" xr:uid="{95525AA7-8453-428A-959C-222D48784ECD}"/>
    <cellStyle name="40% - Accent6 173 2" xfId="7624" xr:uid="{9023AF1E-57DB-4992-A128-D9D8015C5C2B}"/>
    <cellStyle name="40% - Accent6 173 2 2" xfId="15381" xr:uid="{FD1E7933-11EE-4B11-8A22-8EE2420E828C}"/>
    <cellStyle name="40% - Accent6 173 2 2 2" xfId="34391" xr:uid="{450BF69C-AD1D-401D-BDF1-CAFC89DC1CFA}"/>
    <cellStyle name="40% - Accent6 173 2 2 3" xfId="49525" xr:uid="{FCE7B035-49A0-4A02-AFF1-33ACE1079446}"/>
    <cellStyle name="40% - Accent6 173 2 3" xfId="26847" xr:uid="{FE1A5824-0304-4642-9161-6BA6914B2B42}"/>
    <cellStyle name="40% - Accent6 173 2 4" xfId="41981" xr:uid="{30DAB17F-4E30-440E-8E1B-D851DB850923}"/>
    <cellStyle name="40% - Accent6 173 3" xfId="5129" xr:uid="{7E9350C9-88F8-4E02-8CC4-BB510783899A}"/>
    <cellStyle name="40% - Accent6 173 3 2" xfId="12892" xr:uid="{EB3A5CC9-8962-46DF-BFF5-2D3A580B055C}"/>
    <cellStyle name="40% - Accent6 173 3 2 2" xfId="31917" xr:uid="{18003D59-E176-4031-B314-5E0149DB01E7}"/>
    <cellStyle name="40% - Accent6 173 3 2 3" xfId="47051" xr:uid="{E46DC01E-9888-43B0-8FCF-F9F9C35A914D}"/>
    <cellStyle name="40% - Accent6 173 3 3" xfId="24373" xr:uid="{B6D3C6DF-75D0-470D-BB4E-3EC88DA733AC}"/>
    <cellStyle name="40% - Accent6 173 3 4" xfId="39507" xr:uid="{6B220E7C-61DA-419B-8646-C8F180C1ADBD}"/>
    <cellStyle name="40% - Accent6 173 4" xfId="10266" xr:uid="{17CDA90A-5A5D-4304-B095-4C82BB1C567E}"/>
    <cellStyle name="40% - Accent6 173 4 2" xfId="29375" xr:uid="{100C9EF0-96DC-4C80-A81E-247DF80F592E}"/>
    <cellStyle name="40% - Accent6 173 4 3" xfId="44509" xr:uid="{F1F5C85F-D455-4278-8CD9-045FD885D475}"/>
    <cellStyle name="40% - Accent6 173 5" xfId="21831" xr:uid="{DB8CFA51-A1F6-4DED-A890-97F32A1A9B5C}"/>
    <cellStyle name="40% - Accent6 173 6" xfId="36965" xr:uid="{F3316473-E4F4-479F-9DDA-F6A5504D069F}"/>
    <cellStyle name="40% - Accent6 174" xfId="2489" xr:uid="{1FB230AC-3FA9-4401-BDCE-827F8675E4AA}"/>
    <cellStyle name="40% - Accent6 174 2" xfId="7638" xr:uid="{3C42ECDD-6396-4286-8714-94FEF2CC4D2C}"/>
    <cellStyle name="40% - Accent6 174 2 2" xfId="15395" xr:uid="{3F982A96-0EF1-4EC9-AEAA-1FF9D9708CA9}"/>
    <cellStyle name="40% - Accent6 174 2 2 2" xfId="34405" xr:uid="{CDDBF998-AE97-4158-9289-D0F3E899702B}"/>
    <cellStyle name="40% - Accent6 174 2 2 3" xfId="49539" xr:uid="{F788B9A8-6A04-4CA2-90B6-BFAFB1C54CB0}"/>
    <cellStyle name="40% - Accent6 174 2 3" xfId="26861" xr:uid="{C4147FF4-85FF-4318-9126-E382B35D34AE}"/>
    <cellStyle name="40% - Accent6 174 2 4" xfId="41995" xr:uid="{8C187CAB-9659-473F-A5BC-C3231F456AD7}"/>
    <cellStyle name="40% - Accent6 174 3" xfId="5143" xr:uid="{C3140444-D576-4D03-B6EF-BA23A94287C0}"/>
    <cellStyle name="40% - Accent6 174 3 2" xfId="12906" xr:uid="{A070353B-F375-4169-AA29-287AAE4D98C4}"/>
    <cellStyle name="40% - Accent6 174 3 2 2" xfId="31931" xr:uid="{2387B936-4734-4DEF-8F2D-4EEA0189F360}"/>
    <cellStyle name="40% - Accent6 174 3 2 3" xfId="47065" xr:uid="{EA63BA9B-6A3D-40F1-BB50-2EE9677CA6FC}"/>
    <cellStyle name="40% - Accent6 174 3 3" xfId="24387" xr:uid="{7B21335F-2F32-4BE3-92E1-80578D4C0021}"/>
    <cellStyle name="40% - Accent6 174 3 4" xfId="39521" xr:uid="{A7827260-9B7C-4DD6-B036-D15508276742}"/>
    <cellStyle name="40% - Accent6 174 4" xfId="10280" xr:uid="{13743AD4-5FA6-40CC-9D99-554E586F293D}"/>
    <cellStyle name="40% - Accent6 174 4 2" xfId="29389" xr:uid="{A170D188-C8A5-431E-8702-9DA325B40C11}"/>
    <cellStyle name="40% - Accent6 174 4 3" xfId="44523" xr:uid="{0CE34987-24C4-4D6E-9099-627926D8FC46}"/>
    <cellStyle name="40% - Accent6 174 5" xfId="21845" xr:uid="{5863E88B-6A11-47DE-9D90-2C29CE50D9B5}"/>
    <cellStyle name="40% - Accent6 174 6" xfId="36979" xr:uid="{4293AE48-85BF-4B0C-AB01-9236BE93AFCB}"/>
    <cellStyle name="40% - Accent6 175" xfId="2503" xr:uid="{064CD56A-85BC-4265-97CD-91DC42A9F9BF}"/>
    <cellStyle name="40% - Accent6 175 2" xfId="7652" xr:uid="{27C652AB-3AE7-4EB6-AB6E-A0016E63F6EA}"/>
    <cellStyle name="40% - Accent6 175 2 2" xfId="15409" xr:uid="{3550D1CD-5DB5-466D-97C3-D03447303678}"/>
    <cellStyle name="40% - Accent6 175 2 2 2" xfId="34419" xr:uid="{35CC1FB9-3B13-41D8-B7A0-0442BAEAF5C1}"/>
    <cellStyle name="40% - Accent6 175 2 2 3" xfId="49553" xr:uid="{6AF58165-D89B-449B-A98A-F63F1ED0C5E7}"/>
    <cellStyle name="40% - Accent6 175 2 3" xfId="26875" xr:uid="{FD2901AE-6CC3-4785-B4F9-7D06EB4B6AC7}"/>
    <cellStyle name="40% - Accent6 175 2 4" xfId="42009" xr:uid="{F36FA544-7C3C-4CED-90E3-103C9CC3B05D}"/>
    <cellStyle name="40% - Accent6 175 3" xfId="5157" xr:uid="{EBAE9112-C2A7-4496-9879-007B5F941771}"/>
    <cellStyle name="40% - Accent6 175 3 2" xfId="12920" xr:uid="{BAE3BE15-4658-489B-A05B-971C26C32EAB}"/>
    <cellStyle name="40% - Accent6 175 3 2 2" xfId="31945" xr:uid="{180AD228-D2AA-40EB-A9F2-A677CCBC919C}"/>
    <cellStyle name="40% - Accent6 175 3 2 3" xfId="47079" xr:uid="{79114DFC-A0E0-4339-9456-C63DA2EAB74D}"/>
    <cellStyle name="40% - Accent6 175 3 3" xfId="24401" xr:uid="{58B8E14B-C849-4433-8B43-DB741096BD54}"/>
    <cellStyle name="40% - Accent6 175 3 4" xfId="39535" xr:uid="{9EA717E0-F831-462E-96F7-E2A4EA6D7534}"/>
    <cellStyle name="40% - Accent6 175 4" xfId="10294" xr:uid="{349C06A9-E753-40B1-9DDA-A7E4F41CC7EB}"/>
    <cellStyle name="40% - Accent6 175 4 2" xfId="29403" xr:uid="{6E593534-0FCC-4472-B9AF-3A21C88CCBE2}"/>
    <cellStyle name="40% - Accent6 175 4 3" xfId="44537" xr:uid="{7A47C40D-540E-4187-A2C9-393E2DD43AD5}"/>
    <cellStyle name="40% - Accent6 175 5" xfId="21859" xr:uid="{72B40C7B-5FCC-4D9B-8550-B3F2995E9B9C}"/>
    <cellStyle name="40% - Accent6 175 6" xfId="36993" xr:uid="{E8A46CD4-61E7-4651-96A1-92C018B38AC5}"/>
    <cellStyle name="40% - Accent6 176" xfId="2517" xr:uid="{9A95FC53-8E19-4D45-9918-9020C3382424}"/>
    <cellStyle name="40% - Accent6 176 2" xfId="7666" xr:uid="{DE7D4266-6406-455A-B31C-547AE9BE86C6}"/>
    <cellStyle name="40% - Accent6 176 2 2" xfId="15423" xr:uid="{D5AEB1D6-1BB2-421D-A27E-3023DFA4C407}"/>
    <cellStyle name="40% - Accent6 176 2 2 2" xfId="34433" xr:uid="{5DBA15F6-2EAB-4DB9-9F24-013B492ADAE9}"/>
    <cellStyle name="40% - Accent6 176 2 2 3" xfId="49567" xr:uid="{56A2587F-6013-443F-86B1-3D74FDD5DC6A}"/>
    <cellStyle name="40% - Accent6 176 2 3" xfId="26889" xr:uid="{579F44AC-3726-4153-8E22-78B1C3C2E258}"/>
    <cellStyle name="40% - Accent6 176 2 4" xfId="42023" xr:uid="{C3CC90FD-59F7-429C-9E4F-DFB082F74DF6}"/>
    <cellStyle name="40% - Accent6 176 3" xfId="5171" xr:uid="{C888CDEA-B3D1-474C-A985-6E12DEF5C8D6}"/>
    <cellStyle name="40% - Accent6 176 3 2" xfId="12934" xr:uid="{F3A12A76-A1DF-4C01-B8C5-19DDE80F8832}"/>
    <cellStyle name="40% - Accent6 176 3 2 2" xfId="31959" xr:uid="{8345AB52-B3C1-4DB0-9EAE-1AB566D86671}"/>
    <cellStyle name="40% - Accent6 176 3 2 3" xfId="47093" xr:uid="{72072855-5BEA-4BC5-9AC5-EE9FCD7CC938}"/>
    <cellStyle name="40% - Accent6 176 3 3" xfId="24415" xr:uid="{BE6FAEF7-319D-4BE8-BC04-199A53D8A6D7}"/>
    <cellStyle name="40% - Accent6 176 3 4" xfId="39549" xr:uid="{A625069E-EC01-4E7A-BD0A-C493DC000D8D}"/>
    <cellStyle name="40% - Accent6 176 4" xfId="10308" xr:uid="{73B3B184-C180-4690-B1CB-DFA3AA41DCBA}"/>
    <cellStyle name="40% - Accent6 176 4 2" xfId="29417" xr:uid="{A313FC8F-EC8A-480A-9542-CF6870B3072D}"/>
    <cellStyle name="40% - Accent6 176 4 3" xfId="44551" xr:uid="{72A4C88E-690C-455B-B9DF-ADE9C91DB3C3}"/>
    <cellStyle name="40% - Accent6 176 5" xfId="21873" xr:uid="{7BF2B7CF-7805-4F5F-9227-2C1D1298424E}"/>
    <cellStyle name="40% - Accent6 176 6" xfId="37007" xr:uid="{89055B12-DA40-4EAD-82CD-3ACCB5C04D01}"/>
    <cellStyle name="40% - Accent6 177" xfId="2531" xr:uid="{DA5FD3B1-6BD6-40CB-852D-DA014A05C1E2}"/>
    <cellStyle name="40% - Accent6 177 2" xfId="5185" xr:uid="{D566F116-968B-4D53-90F7-5876FB44085A}"/>
    <cellStyle name="40% - Accent6 177 2 2" xfId="12948" xr:uid="{B09E6A94-0634-4E1C-9F61-433D1E3B20C3}"/>
    <cellStyle name="40% - Accent6 177 2 2 2" xfId="31973" xr:uid="{0F424C26-C985-4813-9E38-F148E9FC4361}"/>
    <cellStyle name="40% - Accent6 177 2 2 3" xfId="47107" xr:uid="{F9BD719F-5F02-4C17-8A28-EBF7D3597004}"/>
    <cellStyle name="40% - Accent6 177 2 3" xfId="24429" xr:uid="{616D1B74-2F94-4387-99BF-DADD8FD4F818}"/>
    <cellStyle name="40% - Accent6 177 2 4" xfId="39563" xr:uid="{5DA9D35E-38C0-4704-8F11-9893706FC30E}"/>
    <cellStyle name="40% - Accent6 177 3" xfId="10322" xr:uid="{E12B7331-0DC5-4256-9B45-CBF7885B35E5}"/>
    <cellStyle name="40% - Accent6 177 3 2" xfId="29431" xr:uid="{1EBBBC8F-FB88-4268-9F12-DE5A024E7C5F}"/>
    <cellStyle name="40% - Accent6 177 3 3" xfId="44565" xr:uid="{C21AABEF-A785-4484-A0BD-A04BCE14C868}"/>
    <cellStyle name="40% - Accent6 177 4" xfId="21887" xr:uid="{BDEDC2A6-E904-4F48-AAC3-2C640A6987BC}"/>
    <cellStyle name="40% - Accent6 177 5" xfId="37021" xr:uid="{8D28FCA2-6B70-4BE0-A612-0609F607A976}"/>
    <cellStyle name="40% - Accent6 178" xfId="2545" xr:uid="{064F2D4E-3A02-48DD-AE80-764A625D9684}"/>
    <cellStyle name="40% - Accent6 178 2" xfId="7680" xr:uid="{1CFBBEA9-ADAE-43DF-B706-31A3B90E00E2}"/>
    <cellStyle name="40% - Accent6 178 2 2" xfId="15437" xr:uid="{5DF61ADE-5EC2-4454-B96C-7BA1D4F99128}"/>
    <cellStyle name="40% - Accent6 178 2 2 2" xfId="15977" xr:uid="{6EFC5014-A6EA-41AE-9287-35ABA63A6095}"/>
    <cellStyle name="40% - Accent6 178 2 2 2 2" xfId="18783" xr:uid="{187A5E4B-613C-4032-A661-7DBD67CDF597}"/>
    <cellStyle name="40% - Accent6 178 2 2 3" xfId="18312" xr:uid="{083B1869-63EE-4F4A-8DC9-B5D7F71F29B7}"/>
    <cellStyle name="40% - Accent6 178 2 3" xfId="15764" xr:uid="{D5B7323E-6DFC-437D-BA01-2DDA73CC0220}"/>
    <cellStyle name="40% - Accent6 178 2 3 2" xfId="18570" xr:uid="{DDB86A27-364A-4FB6-8E3E-7AE24C184BD5}"/>
    <cellStyle name="40% - Accent6 178 2 4" xfId="18099" xr:uid="{0335C6B1-28CF-4521-AFBA-12FCE9E01D35}"/>
    <cellStyle name="40% - Accent6 178 3" xfId="7695" xr:uid="{35F3187B-080E-47A0-92D0-EF610EF85A0A}"/>
    <cellStyle name="40% - Accent6 178 3 2" xfId="15452" xr:uid="{90001CC3-BC94-4CB0-9A16-3E1EEEA011C0}"/>
    <cellStyle name="40% - Accent6 178 3 2 2" xfId="15992" xr:uid="{FB69DB4F-1F02-499B-BE45-2949F4A41C47}"/>
    <cellStyle name="40% - Accent6 178 3 2 2 2" xfId="18798" xr:uid="{64F4A421-909E-404C-A1EA-EEAA4001289A}"/>
    <cellStyle name="40% - Accent6 178 3 2 3" xfId="18327" xr:uid="{5DF2FF50-D133-44DA-B5ED-53CBADC3C83B}"/>
    <cellStyle name="40% - Accent6 178 3 3" xfId="15779" xr:uid="{B2BBF465-B003-4772-96F0-8DF4AC00DC39}"/>
    <cellStyle name="40% - Accent6 178 3 3 2" xfId="18585" xr:uid="{89C6E936-E5C3-45CE-A07B-BF02CEDF5E02}"/>
    <cellStyle name="40% - Accent6 178 3 4" xfId="18114" xr:uid="{245F54BF-A398-4124-99F6-F0C8D97A14DF}"/>
    <cellStyle name="40% - Accent6 178 4" xfId="5199" xr:uid="{67D886F5-2412-441B-9528-4AE32D7C03DE}"/>
    <cellStyle name="40% - Accent6 178 4 2" xfId="12962" xr:uid="{DFADCC37-8F74-46C3-8FD4-07B7F4C695FB}"/>
    <cellStyle name="40% - Accent6 178 4 2 2" xfId="15962" xr:uid="{B8D74875-A3EA-437D-BB69-F73B3F310538}"/>
    <cellStyle name="40% - Accent6 178 4 2 2 2" xfId="18768" xr:uid="{79BAF8A4-2DDA-4E85-80B5-7E0B7C1134B0}"/>
    <cellStyle name="40% - Accent6 178 4 2 3" xfId="18297" xr:uid="{E4D24B96-829D-4B32-91D9-6EBB5F62E881}"/>
    <cellStyle name="40% - Accent6 178 4 3" xfId="15749" xr:uid="{A1217888-2756-47E3-A702-580A6A30A914}"/>
    <cellStyle name="40% - Accent6 178 4 3 2" xfId="18555" xr:uid="{BFF9A320-1A3A-45D1-BB38-6EB478831AF6}"/>
    <cellStyle name="40% - Accent6 178 4 4" xfId="18084" xr:uid="{D9D8A0A2-DE93-4C03-8D14-9A4326EEE8B8}"/>
    <cellStyle name="40% - Accent6 178 5" xfId="10336" xr:uid="{D1099792-485F-4C16-B98F-3CCD1E7735A5}"/>
    <cellStyle name="40% - Accent6 178 5 2" xfId="29445" xr:uid="{71116D2D-F2C8-4CDA-BE9A-5CDBAA8E8F46}"/>
    <cellStyle name="40% - Accent6 178 5 3" xfId="44579" xr:uid="{9A3B0021-143D-4572-A7F5-97A72EB3A5A1}"/>
    <cellStyle name="40% - Accent6 178 6" xfId="21901" xr:uid="{B04C500E-3081-46DD-B721-09052E7604F2}"/>
    <cellStyle name="40% - Accent6 178 7" xfId="37035" xr:uid="{492B030A-F0FE-482E-AC65-FD69174F7B00}"/>
    <cellStyle name="40% - Accent6 179" xfId="2559" xr:uid="{2CBFCF27-5576-444D-9912-F883E7E0C541}"/>
    <cellStyle name="40% - Accent6 179 2" xfId="7710" xr:uid="{CC512FF9-2E85-414C-A7AB-5BB04A645A11}"/>
    <cellStyle name="40% - Accent6 179 2 2" xfId="15467" xr:uid="{C216E380-ADFF-4F9B-BAA0-08282BC3D29B}"/>
    <cellStyle name="40% - Accent6 179 2 2 2" xfId="34447" xr:uid="{97844FE3-ED50-4B65-8BE7-20C01441CB44}"/>
    <cellStyle name="40% - Accent6 179 2 2 3" xfId="49581" xr:uid="{B80C2E28-B385-452B-BC36-E01C83643FA3}"/>
    <cellStyle name="40% - Accent6 179 2 3" xfId="26903" xr:uid="{BF54DAE0-5CA9-4ADD-B13E-5B61FA05F737}"/>
    <cellStyle name="40% - Accent6 179 2 4" xfId="42037" xr:uid="{3CF29A08-4474-4B59-B636-06D12121A9F6}"/>
    <cellStyle name="40% - Accent6 179 3" xfId="10350" xr:uid="{849BDCA5-64C6-4BFA-B20C-90506CEF6C77}"/>
    <cellStyle name="40% - Accent6 179 3 2" xfId="29459" xr:uid="{85E01E9D-9A5F-4C8A-9C3F-39BC3D10A498}"/>
    <cellStyle name="40% - Accent6 179 3 3" xfId="44593" xr:uid="{C8B9C3C9-BD9F-463B-8D8E-261CDE37BC71}"/>
    <cellStyle name="40% - Accent6 179 4" xfId="21915" xr:uid="{F5CCED73-16C2-4A41-9C30-6630C5398B4E}"/>
    <cellStyle name="40% - Accent6 179 5" xfId="37049" xr:uid="{1645DA4B-B8F5-4D23-9B81-9276A8CB3FC3}"/>
    <cellStyle name="40% - Accent6 18" xfId="305" xr:uid="{9DCA1F10-3A18-4CA2-A7D9-6B138545A0A8}"/>
    <cellStyle name="40% - Accent6 18 2" xfId="5448" xr:uid="{F43FDF5C-8E3D-4411-B95E-9502361197A3}"/>
    <cellStyle name="40% - Accent6 18 2 2" xfId="13205" xr:uid="{378A9512-97E0-4082-91CC-CA53E4D6D3A3}"/>
    <cellStyle name="40% - Accent6 18 2 2 2" xfId="32215" xr:uid="{3ED0057D-541F-4E49-B361-CEBDF9BB7FC9}"/>
    <cellStyle name="40% - Accent6 18 2 2 3" xfId="47349" xr:uid="{7BF13CA2-0413-4FA9-A661-31E9BC7A8B61}"/>
    <cellStyle name="40% - Accent6 18 2 3" xfId="24671" xr:uid="{54A8D2DB-EC3C-4177-91C5-FFD7E35BD11A}"/>
    <cellStyle name="40% - Accent6 18 2 4" xfId="39805" xr:uid="{5E023B2C-A0AA-4F5B-B159-8A47AA2170CD}"/>
    <cellStyle name="40% - Accent6 18 3" xfId="2959" xr:uid="{03492E19-D79F-4913-94D5-062F01A53573}"/>
    <cellStyle name="40% - Accent6 18 3 2" xfId="10722" xr:uid="{9F886309-267D-428F-B5BB-2E8ACDF75A46}"/>
    <cellStyle name="40% - Accent6 18 3 2 2" xfId="29747" xr:uid="{DC3B2756-9373-4EF7-BEFC-6C7B2A63AFC3}"/>
    <cellStyle name="40% - Accent6 18 3 2 3" xfId="44881" xr:uid="{044E8846-F57C-45A2-B2F7-DE48B8E33D93}"/>
    <cellStyle name="40% - Accent6 18 3 3" xfId="22203" xr:uid="{8231F0D5-94AC-489E-A996-14B4EC7A9816}"/>
    <cellStyle name="40% - Accent6 18 3 4" xfId="37337" xr:uid="{77B3755A-251D-439C-85D7-9588F8E6B2A3}"/>
    <cellStyle name="40% - Accent6 18 4" xfId="8096" xr:uid="{27D71CD1-0550-4A86-8555-18D5AD3B3E4D}"/>
    <cellStyle name="40% - Accent6 18 4 2" xfId="27205" xr:uid="{2ED98624-F391-45C9-BC02-D72C49846D6A}"/>
    <cellStyle name="40% - Accent6 18 4 3" xfId="42339" xr:uid="{9DB7DD74-E7C2-4E15-8110-6D8186158855}"/>
    <cellStyle name="40% - Accent6 18 5" xfId="19661" xr:uid="{1C10DF43-0DD1-43BD-84EC-9C0C1616BE0C}"/>
    <cellStyle name="40% - Accent6 18 6" xfId="34795" xr:uid="{5855AB45-38B3-49AE-B744-A34B0A5BF7D5}"/>
    <cellStyle name="40% - Accent6 180" xfId="2573" xr:uid="{A6ACE3CF-9E93-4F4D-90A2-ADA3A58FAC02}"/>
    <cellStyle name="40% - Accent6 180 2" xfId="7724" xr:uid="{BBAC46E2-BEEA-4725-8FAB-1B033D4F0C93}"/>
    <cellStyle name="40% - Accent6 180 2 2" xfId="15481" xr:uid="{F5F9B2B1-D36C-424D-91EB-9D1117C417C9}"/>
    <cellStyle name="40% - Accent6 180 2 2 2" xfId="34461" xr:uid="{1AF7CBF9-8293-45B2-BBC8-838BE89E7A38}"/>
    <cellStyle name="40% - Accent6 180 2 2 3" xfId="49595" xr:uid="{1063CDDA-A4BB-4971-BD46-969675E6E8AE}"/>
    <cellStyle name="40% - Accent6 180 2 3" xfId="26917" xr:uid="{DEB3943B-CF10-4C37-AC32-696235E05AAD}"/>
    <cellStyle name="40% - Accent6 180 2 4" xfId="42051" xr:uid="{B3E517C0-3FEE-439B-9E5D-87FAC18A6EA8}"/>
    <cellStyle name="40% - Accent6 180 3" xfId="10364" xr:uid="{81D26E49-128C-4101-8AFF-D471F935F396}"/>
    <cellStyle name="40% - Accent6 180 3 2" xfId="29473" xr:uid="{90574B8E-A694-40EC-BC8D-762A429AE555}"/>
    <cellStyle name="40% - Accent6 180 3 3" xfId="44607" xr:uid="{07A4C9C0-2C39-4844-984B-4B4CBB22639A}"/>
    <cellStyle name="40% - Accent6 180 4" xfId="21929" xr:uid="{B6FA3193-EA05-48D7-A404-047A162BF6B0}"/>
    <cellStyle name="40% - Accent6 180 5" xfId="37063" xr:uid="{245409B3-E2A7-4505-B03E-CB991DBAEE1A}"/>
    <cellStyle name="40% - Accent6 181" xfId="2587" xr:uid="{21822FB8-E306-483D-8057-FBE037D3133D}"/>
    <cellStyle name="40% - Accent6 181 2" xfId="7738" xr:uid="{8E16D90C-8DAC-4C44-8CED-E6E80A799EAD}"/>
    <cellStyle name="40% - Accent6 181 2 2" xfId="15495" xr:uid="{500EF95A-1D38-48CF-9D2C-CB65957EE825}"/>
    <cellStyle name="40% - Accent6 181 2 2 2" xfId="34475" xr:uid="{694ACBEC-7265-47F3-ADCE-C90AEB860833}"/>
    <cellStyle name="40% - Accent6 181 2 2 3" xfId="49609" xr:uid="{24461339-6A77-42C2-BC1A-12E88EBAC430}"/>
    <cellStyle name="40% - Accent6 181 2 3" xfId="26931" xr:uid="{4E7F0F67-D7ED-4A7A-901C-99ECE8C98B80}"/>
    <cellStyle name="40% - Accent6 181 2 4" xfId="42065" xr:uid="{5A4EAFCB-5DD7-442A-A928-34DD74365809}"/>
    <cellStyle name="40% - Accent6 181 3" xfId="10378" xr:uid="{2ECC4209-BA3C-4992-8D50-B2437B47AB81}"/>
    <cellStyle name="40% - Accent6 181 3 2" xfId="29487" xr:uid="{817DC6CF-7A40-4D9F-B6BE-E2B64F173970}"/>
    <cellStyle name="40% - Accent6 181 3 3" xfId="44621" xr:uid="{6D8FCB58-DE23-4AAC-A07C-B00A43B4FE6D}"/>
    <cellStyle name="40% - Accent6 181 4" xfId="21943" xr:uid="{CA77BFCC-E605-4B31-B66C-7AE5CEB7D98D}"/>
    <cellStyle name="40% - Accent6 181 5" xfId="37077" xr:uid="{BB15D44B-3613-471D-86AB-4F2A8FACB0EC}"/>
    <cellStyle name="40% - Accent6 182" xfId="2628" xr:uid="{F7915C35-A8EA-4442-8759-E4B799EF75EF}"/>
    <cellStyle name="40% - Accent6 182 2" xfId="7752" xr:uid="{9953A722-EB1E-4F7E-A3C2-9CE8BB551D4B}"/>
    <cellStyle name="40% - Accent6 182 2 2" xfId="15509" xr:uid="{77EEE46B-B087-48E9-9CB8-BD26BE3A82D0}"/>
    <cellStyle name="40% - Accent6 182 2 2 2" xfId="16007" xr:uid="{B7216ED9-FB20-4850-BD78-1B19A0159355}"/>
    <cellStyle name="40% - Accent6 182 2 2 2 2" xfId="18813" xr:uid="{37D5A8F5-0719-4BD7-86EF-CC937C3D18C6}"/>
    <cellStyle name="40% - Accent6 182 2 2 3" xfId="18342" xr:uid="{53D25610-8ACC-47F7-A0E9-E3400AF771BA}"/>
    <cellStyle name="40% - Accent6 182 2 3" xfId="15794" xr:uid="{974F6076-C44E-4500-B8FA-68B77AD7D85E}"/>
    <cellStyle name="40% - Accent6 182 2 3 2" xfId="18600" xr:uid="{FDBFDAF8-0B47-4B38-B4B3-FCAC360808C8}"/>
    <cellStyle name="40% - Accent6 182 2 4" xfId="18129" xr:uid="{8FBE84C6-AE2E-4BAF-AAB2-249F4E14C29C}"/>
    <cellStyle name="40% - Accent6 182 3" xfId="10392" xr:uid="{7BC95BE0-3EC5-4336-8A0C-267580FA07E9}"/>
    <cellStyle name="40% - Accent6 182 3 2" xfId="15878" xr:uid="{11B650BF-45F3-4B17-BBB3-E6A5A8B43EA8}"/>
    <cellStyle name="40% - Accent6 182 3 2 2" xfId="18684" xr:uid="{9F5ED2AB-C8F9-4627-8FA6-96B4E13CAC18}"/>
    <cellStyle name="40% - Accent6 182 3 3" xfId="18213" xr:uid="{35AC65E1-86E3-4736-A583-870050CF819D}"/>
    <cellStyle name="40% - Accent6 182 4" xfId="15665" xr:uid="{C9FFD423-40F0-49EC-BB56-5E12E388DA60}"/>
    <cellStyle name="40% - Accent6 182 4 2" xfId="18471" xr:uid="{ED764E40-8D82-44F0-B23E-E00F8C8BB19E}"/>
    <cellStyle name="40% - Accent6 182 5" xfId="18000" xr:uid="{D8885D81-5B55-45A6-9F6D-8EF1D635C447}"/>
    <cellStyle name="40% - Accent6 183" xfId="2643" xr:uid="{A6E33988-8656-4719-A669-EA2FB23EEBD5}"/>
    <cellStyle name="40% - Accent6 183 2" xfId="7766" xr:uid="{B67D0C0F-E693-45D0-829F-1EA59F566F78}"/>
    <cellStyle name="40% - Accent6 183 2 2" xfId="15523" xr:uid="{EC819F21-CF29-4807-91E7-FE888C5D0841}"/>
    <cellStyle name="40% - Accent6 183 2 2 2" xfId="16021" xr:uid="{CCB58AF4-4EE4-4EB9-9A27-A454FF5BE2CD}"/>
    <cellStyle name="40% - Accent6 183 2 2 2 2" xfId="18827" xr:uid="{C77B4F6F-AD3B-4FEE-9B50-05DA645D990B}"/>
    <cellStyle name="40% - Accent6 183 2 2 3" xfId="18356" xr:uid="{7E276182-9C28-4D61-8471-B5C371E7BFE0}"/>
    <cellStyle name="40% - Accent6 183 2 3" xfId="15808" xr:uid="{7FAAE201-4310-4FD1-BACB-4C5F989C1887}"/>
    <cellStyle name="40% - Accent6 183 2 3 2" xfId="18614" xr:uid="{D9092ED9-D1E7-4829-9A67-94EE6024B177}"/>
    <cellStyle name="40% - Accent6 183 2 4" xfId="18143" xr:uid="{7E783183-F380-4518-B2ED-A3346227BD14}"/>
    <cellStyle name="40% - Accent6 183 3" xfId="10406" xr:uid="{E1C16647-5BDB-4804-8C0E-F349206653F1}"/>
    <cellStyle name="40% - Accent6 183 3 2" xfId="15892" xr:uid="{C9B5A229-E376-4437-85FA-8F54431D933A}"/>
    <cellStyle name="40% - Accent6 183 3 2 2" xfId="18698" xr:uid="{36C6E5A0-4711-4C93-85D5-1C112E2C7B36}"/>
    <cellStyle name="40% - Accent6 183 3 3" xfId="18227" xr:uid="{FB895ADF-BF16-4FB1-907A-AF38034E2E55}"/>
    <cellStyle name="40% - Accent6 183 4" xfId="15679" xr:uid="{79B3E262-5863-425F-9851-F90F7AA0792E}"/>
    <cellStyle name="40% - Accent6 183 4 2" xfId="18485" xr:uid="{43238343-15A4-477F-9645-D2F30C4449FD}"/>
    <cellStyle name="40% - Accent6 183 5" xfId="18014" xr:uid="{E9E6923B-502C-4108-837F-9F7D1A19136F}"/>
    <cellStyle name="40% - Accent6 184" xfId="2657" xr:uid="{52A828FC-3B7E-4F88-8787-DFD175E9D299}"/>
    <cellStyle name="40% - Accent6 184 2" xfId="7780" xr:uid="{D8CE54C2-43B0-487E-8EE4-C1D1C7342F3E}"/>
    <cellStyle name="40% - Accent6 184 2 2" xfId="15537" xr:uid="{CC077C0E-5732-43A0-A3CA-D1A027901A62}"/>
    <cellStyle name="40% - Accent6 184 2 2 2" xfId="34489" xr:uid="{CE3FDDBE-A725-4628-9503-CCEB78E381E8}"/>
    <cellStyle name="40% - Accent6 184 2 2 3" xfId="49623" xr:uid="{E021A3C6-40CC-4245-A770-61EB24BE675E}"/>
    <cellStyle name="40% - Accent6 184 2 3" xfId="26945" xr:uid="{C645C9B2-9BED-4C5F-B3A5-B346AD757735}"/>
    <cellStyle name="40% - Accent6 184 2 4" xfId="42079" xr:uid="{3FA1247A-9E8C-4D31-AFA5-95CB07997EAD}"/>
    <cellStyle name="40% - Accent6 184 3" xfId="10420" xr:uid="{AB05C212-3A6B-4AB2-B6FB-1E977E443A10}"/>
    <cellStyle name="40% - Accent6 184 3 2" xfId="15906" xr:uid="{993B0ED3-25F9-4CF5-9FDF-965D740182AE}"/>
    <cellStyle name="40% - Accent6 184 3 2 2" xfId="18712" xr:uid="{A923B878-9AEE-4BDF-9609-9DC4BDB475D2}"/>
    <cellStyle name="40% - Accent6 184 3 3" xfId="18241" xr:uid="{4D3258B0-5120-4959-831E-99B1707BCB56}"/>
    <cellStyle name="40% - Accent6 184 4" xfId="15693" xr:uid="{E15A88A6-503D-4D95-BC5A-B4DBBE483872}"/>
    <cellStyle name="40% - Accent6 184 4 2" xfId="18499" xr:uid="{29386681-368F-46AA-8834-C6B08A733D00}"/>
    <cellStyle name="40% - Accent6 184 5" xfId="18028" xr:uid="{354D9CCE-1E28-40F9-AE69-C546B346A4F9}"/>
    <cellStyle name="40% - Accent6 185" xfId="2671" xr:uid="{5417FD8C-4054-4C23-BC8C-621F1B0B8D82}"/>
    <cellStyle name="40% - Accent6 185 2" xfId="10434" xr:uid="{E3B6C1F6-4D3C-491C-BC16-B526C866622D}"/>
    <cellStyle name="40% - Accent6 185 2 2" xfId="15920" xr:uid="{94128C31-B1F3-491F-B7CA-E34F87846339}"/>
    <cellStyle name="40% - Accent6 185 2 2 2" xfId="18726" xr:uid="{FC3452FA-17C8-45C9-BBFD-CE8F77CE1CE5}"/>
    <cellStyle name="40% - Accent6 185 2 3" xfId="18255" xr:uid="{759B016A-97D4-4A52-88A0-36A5454C6825}"/>
    <cellStyle name="40% - Accent6 185 3" xfId="15707" xr:uid="{76CCC106-6B1A-47E1-BD05-182CDBBBAAA2}"/>
    <cellStyle name="40% - Accent6 185 3 2" xfId="18513" xr:uid="{8A5EA9C2-22E3-4DC3-B4DA-A71A75AEF90C}"/>
    <cellStyle name="40% - Accent6 185 4" xfId="18042" xr:uid="{1DC93B83-A281-4964-8F1F-57495A4B1A69}"/>
    <cellStyle name="40% - Accent6 186" xfId="2685" xr:uid="{8C9F838E-ACD0-414F-AD1F-E4A6409103D4}"/>
    <cellStyle name="40% - Accent6 186 2" xfId="10448" xr:uid="{B8D76795-F1D2-4D8D-8E8D-1C1B76990CA6}"/>
    <cellStyle name="40% - Accent6 186 2 2" xfId="15934" xr:uid="{23ECCDFB-FD89-4F26-BA4E-478970703608}"/>
    <cellStyle name="40% - Accent6 186 2 2 2" xfId="18740" xr:uid="{9F71CF0A-9B53-4D54-9BA6-83AA354D7BFB}"/>
    <cellStyle name="40% - Accent6 186 2 3" xfId="18269" xr:uid="{8D9FF563-4DDC-4A0F-9C1B-958A79BE94A8}"/>
    <cellStyle name="40% - Accent6 186 3" xfId="15721" xr:uid="{8F73156B-F9EB-4C7D-83AD-AEF2FB460D31}"/>
    <cellStyle name="40% - Accent6 186 3 2" xfId="18527" xr:uid="{F308638C-AC78-4997-9798-964F2DD81735}"/>
    <cellStyle name="40% - Accent6 186 4" xfId="18056" xr:uid="{E11A3C54-009B-4167-BF11-E970B4834EED}"/>
    <cellStyle name="40% - Accent6 187" xfId="2699" xr:uid="{0661FC51-A0A5-4642-9EF2-1247E6D12FF5}"/>
    <cellStyle name="40% - Accent6 187 2" xfId="10462" xr:uid="{ACEE3279-6D03-49E0-AC16-AB6783542236}"/>
    <cellStyle name="40% - Accent6 187 2 2" xfId="15948" xr:uid="{11056C86-A595-430E-B8C0-D6D1F7974AAD}"/>
    <cellStyle name="40% - Accent6 187 2 2 2" xfId="18754" xr:uid="{923E644C-3485-4B63-966C-4BCC2524AFA0}"/>
    <cellStyle name="40% - Accent6 187 2 3" xfId="18283" xr:uid="{F486B898-4228-42DF-B8A2-E73D9DD39F80}"/>
    <cellStyle name="40% - Accent6 187 3" xfId="15735" xr:uid="{B31B0B57-F91C-4C3A-8180-3182446C87A2}"/>
    <cellStyle name="40% - Accent6 187 3 2" xfId="18541" xr:uid="{AEED245B-984D-4FE1-907C-E66A25082DE4}"/>
    <cellStyle name="40% - Accent6 187 4" xfId="18070" xr:uid="{0E04B5FE-ECE0-4B91-9867-7D8C9939F553}"/>
    <cellStyle name="40% - Accent6 188" xfId="7794" xr:uid="{70180A6A-2912-4E8D-B7F1-185F5AC7A49D}"/>
    <cellStyle name="40% - Accent6 188 2" xfId="15822" xr:uid="{53C355EF-F78A-4FC8-86F3-2317E471ED96}"/>
    <cellStyle name="40% - Accent6 188 2 2" xfId="18628" xr:uid="{519DB0AB-4320-43DC-AC5D-541931C35AFA}"/>
    <cellStyle name="40% - Accent6 188 3" xfId="18157" xr:uid="{FA190D21-C618-4573-95C5-135338F44825}"/>
    <cellStyle name="40% - Accent6 189" xfId="7808" xr:uid="{F9279966-A153-4C30-B6B6-90EF736AB4A1}"/>
    <cellStyle name="40% - Accent6 189 2" xfId="15836" xr:uid="{3F3406D6-86F4-4765-A2EF-92AE74B5645A}"/>
    <cellStyle name="40% - Accent6 189 2 2" xfId="18642" xr:uid="{16329614-41DD-40A8-A911-A3444F3BCB75}"/>
    <cellStyle name="40% - Accent6 189 3" xfId="18171" xr:uid="{E77A1C6A-84B1-4D46-9E82-B0A2029D4B14}"/>
    <cellStyle name="40% - Accent6 19" xfId="319" xr:uid="{933A52FB-C32D-4644-B8FB-A83EA08DC5A1}"/>
    <cellStyle name="40% - Accent6 19 2" xfId="5462" xr:uid="{92DF708D-4A78-42A4-BD55-2D185FA33CB8}"/>
    <cellStyle name="40% - Accent6 19 2 2" xfId="13219" xr:uid="{28087EF7-F0BF-4F78-B1E7-542F8C1D7C44}"/>
    <cellStyle name="40% - Accent6 19 2 2 2" xfId="32229" xr:uid="{F972E9FB-145F-477E-B3F3-28B14E1E9DFC}"/>
    <cellStyle name="40% - Accent6 19 2 2 3" xfId="47363" xr:uid="{BD6DA5B7-BBF9-4DD6-8466-F009B9290EF0}"/>
    <cellStyle name="40% - Accent6 19 2 3" xfId="24685" xr:uid="{F371EAB6-C0E9-4031-8946-1E7DD4609A80}"/>
    <cellStyle name="40% - Accent6 19 2 4" xfId="39819" xr:uid="{DEC1EA8D-4DB3-4932-88FA-E74148CBC286}"/>
    <cellStyle name="40% - Accent6 19 3" xfId="2973" xr:uid="{DF262D14-2349-4275-AC48-43AC8A32F93D}"/>
    <cellStyle name="40% - Accent6 19 3 2" xfId="10736" xr:uid="{6F6994C9-829E-43D7-9004-4BE59B584BD3}"/>
    <cellStyle name="40% - Accent6 19 3 2 2" xfId="29761" xr:uid="{5412F364-8F91-4DAA-BCF4-7E3CC3106453}"/>
    <cellStyle name="40% - Accent6 19 3 2 3" xfId="44895" xr:uid="{61AEEEF0-21BF-4586-BAFA-07727927978F}"/>
    <cellStyle name="40% - Accent6 19 3 3" xfId="22217" xr:uid="{56C84A11-CA10-4D6B-9605-F23E9F906166}"/>
    <cellStyle name="40% - Accent6 19 3 4" xfId="37351" xr:uid="{331D74C6-6B21-48A1-93D1-C382235EBFA4}"/>
    <cellStyle name="40% - Accent6 19 4" xfId="8110" xr:uid="{B81A9420-7F1D-4763-92E9-EA444C8657D9}"/>
    <cellStyle name="40% - Accent6 19 4 2" xfId="27219" xr:uid="{A55D1A3E-288A-4C29-9021-312781B22921}"/>
    <cellStyle name="40% - Accent6 19 4 3" xfId="42353" xr:uid="{62CD25AE-2E73-4D5C-93BD-AC29F88B9FCB}"/>
    <cellStyle name="40% - Accent6 19 5" xfId="19675" xr:uid="{F34AB970-16AD-4C1B-9EF2-B2C3F2C52041}"/>
    <cellStyle name="40% - Accent6 19 6" xfId="34809" xr:uid="{DA623B17-8BE9-4039-89D8-D0D4356ED94B}"/>
    <cellStyle name="40% - Accent6 190" xfId="7822" xr:uid="{FD869F33-BE9A-4F97-8BC6-72F69407430F}"/>
    <cellStyle name="40% - Accent6 190 2" xfId="15850" xr:uid="{34FC72D1-4A11-4DE9-8D11-929A29034A0C}"/>
    <cellStyle name="40% - Accent6 190 2 2" xfId="18656" xr:uid="{8D183369-B50B-4D58-AF27-8AAD46ACE508}"/>
    <cellStyle name="40% - Accent6 190 3" xfId="18185" xr:uid="{FE2BADED-E3AF-4648-BCA9-4F0B998F4A2B}"/>
    <cellStyle name="40% - Accent6 191" xfId="7836" xr:uid="{2B779540-7ED7-4D82-81FE-06F8231EE16A}"/>
    <cellStyle name="40% - Accent6 191 2" xfId="15864" xr:uid="{4B2AEEB6-E49D-4DCC-82BE-FA3A43E7F792}"/>
    <cellStyle name="40% - Accent6 191 2 2" xfId="18670" xr:uid="{8C7FD3D9-098D-4CB7-842F-F848260ABD01}"/>
    <cellStyle name="40% - Accent6 191 3" xfId="18199" xr:uid="{FE192309-59BA-4DE2-B335-F36858EB33D0}"/>
    <cellStyle name="40% - Accent6 192" xfId="7855" xr:uid="{D50BA6E3-22F0-4E2C-BC1D-30C4275D3D63}"/>
    <cellStyle name="40% - Accent6 192 2" xfId="26964" xr:uid="{282A7143-7EE5-4AAE-A007-4A8C81E1C4D4}"/>
    <cellStyle name="40% - Accent6 192 3" xfId="42098" xr:uid="{4D3B614C-EE1A-4F44-80C5-BE6627AFEAEA}"/>
    <cellStyle name="40% - Accent6 193" xfId="15552" xr:uid="{E06AFEBE-0D0E-4A5A-A75D-E28A4FE2F4FF}"/>
    <cellStyle name="40% - Accent6 193 2" xfId="16035" xr:uid="{ED66C5F5-45E1-4E29-82DD-69AD3143353F}"/>
    <cellStyle name="40% - Accent6 193 2 2" xfId="18841" xr:uid="{0D99C0BC-6040-45CC-BB7B-9702A7DAAAF0}"/>
    <cellStyle name="40% - Accent6 193 3" xfId="18371" xr:uid="{DEC80F16-EC44-4AFB-BA43-C511B8690977}"/>
    <cellStyle name="40% - Accent6 194" xfId="15566" xr:uid="{4BE3AD91-85B7-4DEF-A73A-98AD2709D0D4}"/>
    <cellStyle name="40% - Accent6 194 2" xfId="16049" xr:uid="{2A9BCEC0-331B-4308-AECA-3FE9CA94D3E0}"/>
    <cellStyle name="40% - Accent6 194 2 2" xfId="18855" xr:uid="{B5E38E0B-05A2-4397-A4AA-981E5AF1C2D0}"/>
    <cellStyle name="40% - Accent6 194 3" xfId="18385" xr:uid="{E5941913-C584-451D-A775-80B3C04D74FA}"/>
    <cellStyle name="40% - Accent6 195" xfId="64" xr:uid="{FCD99599-5E53-443B-BEF0-32C2E9D83090}"/>
    <cellStyle name="40% - Accent6 195 2" xfId="16063" xr:uid="{88C0A5C8-5E6F-4149-AB2B-3779E15A1893}"/>
    <cellStyle name="40% - Accent6 195 2 2" xfId="18869" xr:uid="{B689BB77-B8EA-450F-BE79-8B33D26852FE}"/>
    <cellStyle name="40% - Accent6 195 3" xfId="15581" xr:uid="{A6E27D16-CF4D-4726-9480-AEB091185D01}"/>
    <cellStyle name="40% - Accent6 196" xfId="15595" xr:uid="{7F64DA5F-CFC4-49B4-B62E-FA9E67B52DFA}"/>
    <cellStyle name="40% - Accent6 196 2" xfId="16077" xr:uid="{7EDCF9D3-C112-4EBB-BA04-EB4D6353C304}"/>
    <cellStyle name="40% - Accent6 196 2 2" xfId="18883" xr:uid="{7BC6F5F0-F2C5-4D2C-ADBB-90A920880171}"/>
    <cellStyle name="40% - Accent6 196 3" xfId="18401" xr:uid="{4FB088F3-D9FA-491E-AA98-8C37AFBC5421}"/>
    <cellStyle name="40% - Accent6 197" xfId="15609" xr:uid="{7C749AB2-A2FA-400C-9D40-FD6005C5FDFA}"/>
    <cellStyle name="40% - Accent6 197 2" xfId="16091" xr:uid="{E3D32881-1743-4AF6-A3A0-53CAB9689080}"/>
    <cellStyle name="40% - Accent6 197 2 2" xfId="18897" xr:uid="{D0B009D7-BB61-4EB8-97E7-7BA0EACCEBB2}"/>
    <cellStyle name="40% - Accent6 197 3" xfId="18415" xr:uid="{F66A1990-4D46-4E00-A1A8-E5978D2CD068}"/>
    <cellStyle name="40% - Accent6 198" xfId="15623" xr:uid="{2B5EA4F6-3B57-4628-9F62-E21FAFDF8459}"/>
    <cellStyle name="40% - Accent6 198 2" xfId="16105" xr:uid="{61D8F164-473E-4C7D-BA33-05E659AE79FA}"/>
    <cellStyle name="40% - Accent6 198 2 2" xfId="18911" xr:uid="{2B2E40D5-E90D-47A2-8B2D-E7E144F0CEA0}"/>
    <cellStyle name="40% - Accent6 198 3" xfId="18429" xr:uid="{F8BBE08F-2651-4A2E-9500-C8742C95F878}"/>
    <cellStyle name="40% - Accent6 199" xfId="15637" xr:uid="{A511D857-E2CE-4F61-86CD-DADF3B6EDCA3}"/>
    <cellStyle name="40% - Accent6 199 2" xfId="16119" xr:uid="{D7510D98-1BA1-48C7-8E3E-AB44306E7310}"/>
    <cellStyle name="40% - Accent6 199 2 2" xfId="18925" xr:uid="{B3C3993E-7948-4828-95D1-847E079518BE}"/>
    <cellStyle name="40% - Accent6 199 3" xfId="18443" xr:uid="{DD8B8FC4-815A-4492-A4B9-3902D2E2B9E6}"/>
    <cellStyle name="40% - Accent6 2" xfId="81" xr:uid="{6A601018-956A-4FE8-976C-C83998130ED5}"/>
    <cellStyle name="40% - Accent6 2 2" xfId="5224" xr:uid="{761B5C12-54F9-4FCA-AC46-E19FE99857FE}"/>
    <cellStyle name="40% - Accent6 2 2 2" xfId="12981" xr:uid="{B6B9F66B-E0A7-4190-BEE0-5338EA2EEEC4}"/>
    <cellStyle name="40% - Accent6 2 2 2 2" xfId="31991" xr:uid="{101C0173-9C78-4F23-9E4E-6A5C30D984CB}"/>
    <cellStyle name="40% - Accent6 2 2 2 3" xfId="47125" xr:uid="{A199320B-CD1C-4A05-A013-D41999E170BE}"/>
    <cellStyle name="40% - Accent6 2 2 3" xfId="24447" xr:uid="{BB412565-26E9-4C01-88F2-7E397B1EA928}"/>
    <cellStyle name="40% - Accent6 2 2 4" xfId="39581" xr:uid="{F4C764D8-C5EC-4F08-A3E4-8B873E2EFB17}"/>
    <cellStyle name="40% - Accent6 2 3" xfId="2734" xr:uid="{5A6D6A33-FA75-48A4-8B8F-6C13F73187C0}"/>
    <cellStyle name="40% - Accent6 2 3 2" xfId="10497" xr:uid="{D4729509-4203-4CB4-9B05-96564F9315A2}"/>
    <cellStyle name="40% - Accent6 2 3 2 2" xfId="29522" xr:uid="{963FE933-F225-4120-9DAF-132792654073}"/>
    <cellStyle name="40% - Accent6 2 3 2 3" xfId="44656" xr:uid="{290731CD-EAE8-44ED-8736-CFEC0C4BAE65}"/>
    <cellStyle name="40% - Accent6 2 3 3" xfId="21978" xr:uid="{BE00F21B-59BD-4097-A01F-0C6CFFF850B9}"/>
    <cellStyle name="40% - Accent6 2 3 4" xfId="37112" xr:uid="{B95A3DAA-BFCE-4E72-A9C8-58BBDD9A62F3}"/>
    <cellStyle name="40% - Accent6 2 4" xfId="7871" xr:uid="{ADE63425-D1A9-4C16-87EA-67B0C1E7DF7F}"/>
    <cellStyle name="40% - Accent6 2 4 2" xfId="26980" xr:uid="{18E6A5E9-7EB0-4FAF-94FB-E3CB50F1A7EC}"/>
    <cellStyle name="40% - Accent6 2 4 3" xfId="42114" xr:uid="{CA908A58-E4D0-44DE-99C7-2424A1C59C62}"/>
    <cellStyle name="40% - Accent6 2 5" xfId="19436" xr:uid="{4FAB2176-14A6-4AC1-B528-795AE846A77D}"/>
    <cellStyle name="40% - Accent6 2 6" xfId="34507" xr:uid="{D49664D7-6147-42FC-B92E-D924799DD9EF}"/>
    <cellStyle name="40% - Accent6 2 7" xfId="34570" xr:uid="{50B5A236-C57C-4630-9357-22B6D804F8CD}"/>
    <cellStyle name="40% - Accent6 20" xfId="333" xr:uid="{19CFFC85-00C2-452C-BBA8-B39E0C8D8943}"/>
    <cellStyle name="40% - Accent6 20 2" xfId="5476" xr:uid="{B78C4097-59F8-455F-81EE-D2101E271438}"/>
    <cellStyle name="40% - Accent6 20 2 2" xfId="13233" xr:uid="{D48C3B8B-F0D0-4ED6-B973-8923B524DFFE}"/>
    <cellStyle name="40% - Accent6 20 2 2 2" xfId="32243" xr:uid="{F366381A-4670-465D-9F5D-6DEB32DF50E5}"/>
    <cellStyle name="40% - Accent6 20 2 2 3" xfId="47377" xr:uid="{3051977E-9FF8-427D-B5DC-65F3495AF11F}"/>
    <cellStyle name="40% - Accent6 20 2 3" xfId="24699" xr:uid="{2B85A47C-5D2C-49CF-BF40-262DBE663797}"/>
    <cellStyle name="40% - Accent6 20 2 4" xfId="39833" xr:uid="{845A5F22-BE8F-4B38-B76E-F6309EF3D11A}"/>
    <cellStyle name="40% - Accent6 20 3" xfId="2987" xr:uid="{CD5A9342-B916-450B-A7D4-D6A355F78E4E}"/>
    <cellStyle name="40% - Accent6 20 3 2" xfId="10750" xr:uid="{0BE6AFB5-5190-41C0-96F6-3BAEC24BEE04}"/>
    <cellStyle name="40% - Accent6 20 3 2 2" xfId="29775" xr:uid="{13F838A8-6455-43E7-9909-180B1599DB46}"/>
    <cellStyle name="40% - Accent6 20 3 2 3" xfId="44909" xr:uid="{4EB64990-43DA-4CAA-A8B2-62B232121633}"/>
    <cellStyle name="40% - Accent6 20 3 3" xfId="22231" xr:uid="{25A0730B-2653-4D91-9A8D-5BBCA01EB3C4}"/>
    <cellStyle name="40% - Accent6 20 3 4" xfId="37365" xr:uid="{2E95610F-3EE6-429B-A680-D89E4C93A7E0}"/>
    <cellStyle name="40% - Accent6 20 4" xfId="8124" xr:uid="{E1C97118-273D-491E-BE1C-77B606B8AA08}"/>
    <cellStyle name="40% - Accent6 20 4 2" xfId="27233" xr:uid="{790B4085-3F31-4577-BBF2-0F8667CE46C8}"/>
    <cellStyle name="40% - Accent6 20 4 3" xfId="42367" xr:uid="{6CE4CE14-38BC-47E9-BDB8-781B816D000F}"/>
    <cellStyle name="40% - Accent6 20 5" xfId="19689" xr:uid="{57BE7235-175D-4D56-8F4B-61FF99194881}"/>
    <cellStyle name="40% - Accent6 20 6" xfId="34823" xr:uid="{F0711299-EC96-46B7-8E9E-B1FDAAF5BF00}"/>
    <cellStyle name="40% - Accent6 200" xfId="15651" xr:uid="{2953054F-0FFD-4567-AC6E-EE08125FD1C1}"/>
    <cellStyle name="40% - Accent6 200 2" xfId="18457" xr:uid="{8D46A8FB-F81E-45DF-B83B-6AB540499E99}"/>
    <cellStyle name="40% - Accent6 201" xfId="16133" xr:uid="{CA868EB0-A675-4A68-898D-0002B6E3C2BD}"/>
    <cellStyle name="40% - Accent6 201 2" xfId="18939" xr:uid="{3DBA83C7-8BBF-4154-A3E8-36A5BF362E3D}"/>
    <cellStyle name="40% - Accent6 202" xfId="16147" xr:uid="{00634A07-D32A-4639-8688-DB0200AAEAC2}"/>
    <cellStyle name="40% - Accent6 202 2" xfId="18953" xr:uid="{332DB329-4AEF-47CE-B665-AEA5B22129EE}"/>
    <cellStyle name="40% - Accent6 203" xfId="16161" xr:uid="{A2F98727-770D-44DC-87D7-A949CF13AE34}"/>
    <cellStyle name="40% - Accent6 203 2" xfId="18967" xr:uid="{2A6C558A-8F8D-476C-A8CA-B071DCB32D4A}"/>
    <cellStyle name="40% - Accent6 204" xfId="16175" xr:uid="{B1B7E1A3-6252-49B9-B63B-ABD3C43AED79}"/>
    <cellStyle name="40% - Accent6 204 2" xfId="18981" xr:uid="{FDF323C6-982D-4762-AAAE-C4C84CDF9F31}"/>
    <cellStyle name="40% - Accent6 205" xfId="16189" xr:uid="{67AABFA3-6B93-4420-8ED5-60D88B7C2D54}"/>
    <cellStyle name="40% - Accent6 205 2" xfId="18995" xr:uid="{3307CAAE-E7F8-4C86-8007-4D099811F66E}"/>
    <cellStyle name="40% - Accent6 206" xfId="16203" xr:uid="{62904B4D-7A1E-4CFB-9A2D-02E4CEABA42D}"/>
    <cellStyle name="40% - Accent6 206 2" xfId="19009" xr:uid="{8EB89393-55C1-42C9-A722-F5135E06553D}"/>
    <cellStyle name="40% - Accent6 207" xfId="16217" xr:uid="{EB1E91DA-E079-4C98-A9A6-FBF406889FF6}"/>
    <cellStyle name="40% - Accent6 207 2" xfId="19023" xr:uid="{5AD76146-7400-4576-A712-3D064683A10D}"/>
    <cellStyle name="40% - Accent6 208" xfId="16231" xr:uid="{CEDA9436-B59C-4E9C-A747-EE53C54FB4B2}"/>
    <cellStyle name="40% - Accent6 208 2" xfId="19037" xr:uid="{83EEE3A5-D2ED-46C2-B847-A567F5218BCD}"/>
    <cellStyle name="40% - Accent6 209" xfId="16245" xr:uid="{309D3B1E-A0FA-4473-B4EC-0A501AC7DB5D}"/>
    <cellStyle name="40% - Accent6 209 2" xfId="19051" xr:uid="{0DAFD64F-F4DE-4E23-B05A-8E4C94D5F2DF}"/>
    <cellStyle name="40% - Accent6 21" xfId="347" xr:uid="{F8E45C11-6575-41F4-BBE2-FF384AF4C815}"/>
    <cellStyle name="40% - Accent6 21 2" xfId="5490" xr:uid="{253ECF88-A456-4F4F-99FD-FB93AB1D900C}"/>
    <cellStyle name="40% - Accent6 21 2 2" xfId="13247" xr:uid="{E11CBB75-7014-4AFB-9979-95923B7991A4}"/>
    <cellStyle name="40% - Accent6 21 2 2 2" xfId="32257" xr:uid="{CEBE7255-3414-43A0-9963-8ACBF124EC3D}"/>
    <cellStyle name="40% - Accent6 21 2 2 3" xfId="47391" xr:uid="{71745BC9-3D0E-4E94-A65B-6133048A4CF1}"/>
    <cellStyle name="40% - Accent6 21 2 3" xfId="24713" xr:uid="{7C645F65-07D6-4069-B000-0A4208E04C42}"/>
    <cellStyle name="40% - Accent6 21 2 4" xfId="39847" xr:uid="{1BE50795-B0C8-47F8-921E-C646EA061741}"/>
    <cellStyle name="40% - Accent6 21 3" xfId="3001" xr:uid="{1C894B61-BE72-4474-BC79-D4318B84EF45}"/>
    <cellStyle name="40% - Accent6 21 3 2" xfId="10764" xr:uid="{97ACC76B-9CD1-4884-B8AD-161EFCDAE1B8}"/>
    <cellStyle name="40% - Accent6 21 3 2 2" xfId="29789" xr:uid="{253E5E93-9687-421B-9335-D3E3197AF5C8}"/>
    <cellStyle name="40% - Accent6 21 3 2 3" xfId="44923" xr:uid="{78B5B2EE-FB1C-463A-86F1-1D113F01F8C0}"/>
    <cellStyle name="40% - Accent6 21 3 3" xfId="22245" xr:uid="{A2200E5A-F057-4719-9770-20AF07DF9C5C}"/>
    <cellStyle name="40% - Accent6 21 3 4" xfId="37379" xr:uid="{8D8E5988-C498-41C1-B370-C7ECCF091885}"/>
    <cellStyle name="40% - Accent6 21 4" xfId="8138" xr:uid="{312C1A74-2ADA-4913-8A2A-19FF62498660}"/>
    <cellStyle name="40% - Accent6 21 4 2" xfId="27247" xr:uid="{A1F68FA8-E888-4506-85BA-ED9ABA03C7BC}"/>
    <cellStyle name="40% - Accent6 21 4 3" xfId="42381" xr:uid="{3449362D-50C4-4BCE-B810-9AF7EB221463}"/>
    <cellStyle name="40% - Accent6 21 5" xfId="19703" xr:uid="{3ABAEB5B-E70B-40B7-A200-D0AB83BAB89E}"/>
    <cellStyle name="40% - Accent6 21 6" xfId="34837" xr:uid="{FC6F2CB1-1BEE-4881-B3A7-6D0385FEB3B5}"/>
    <cellStyle name="40% - Accent6 210" xfId="16259" xr:uid="{C639C1AC-0A9F-4C1B-949E-4D22B8BA623A}"/>
    <cellStyle name="40% - Accent6 210 2" xfId="19065" xr:uid="{DAF3BA11-029D-428A-8CF2-78165AB2846B}"/>
    <cellStyle name="40% - Accent6 211" xfId="16273" xr:uid="{F70E6D27-88BF-4A3B-9F98-A7EC60751ECF}"/>
    <cellStyle name="40% - Accent6 211 2" xfId="19079" xr:uid="{1B986CF0-D7E9-4895-8EC1-75B3DB824E18}"/>
    <cellStyle name="40% - Accent6 212" xfId="16287" xr:uid="{58FEB421-7540-441E-99D1-B742FC7D369F}"/>
    <cellStyle name="40% - Accent6 212 2" xfId="19093" xr:uid="{F0A520E3-D9B5-4D3B-B0D2-09396F069162}"/>
    <cellStyle name="40% - Accent6 213" xfId="16301" xr:uid="{DC7A2493-E028-4CEC-BD2E-23ECEA098C36}"/>
    <cellStyle name="40% - Accent6 213 2" xfId="19107" xr:uid="{5CF55595-55BA-4732-8132-F6B7134A76A8}"/>
    <cellStyle name="40% - Accent6 214" xfId="16315" xr:uid="{33DAB8C5-0E4A-4B5F-9D2A-C48E24B66389}"/>
    <cellStyle name="40% - Accent6 214 2" xfId="19121" xr:uid="{22EA939E-53D8-4597-AE12-00E4113D8340}"/>
    <cellStyle name="40% - Accent6 215" xfId="16329" xr:uid="{9AEC99AC-7651-467A-A129-5575FDF66105}"/>
    <cellStyle name="40% - Accent6 215 2" xfId="19135" xr:uid="{B5BF2EDB-61A2-4C55-9961-0D85950579E6}"/>
    <cellStyle name="40% - Accent6 216" xfId="16343" xr:uid="{3173D96F-9DCF-41DF-B80A-7B7CA992DA52}"/>
    <cellStyle name="40% - Accent6 216 2" xfId="19149" xr:uid="{2390ED3E-1D11-4F53-82D3-D381953B4EBE}"/>
    <cellStyle name="40% - Accent6 217" xfId="16357" xr:uid="{6A90F213-E5CA-4E4A-AD4E-AD8554C9E30A}"/>
    <cellStyle name="40% - Accent6 217 2" xfId="19163" xr:uid="{A6CC7AC5-9711-41F2-8824-382B259A587F}"/>
    <cellStyle name="40% - Accent6 218" xfId="16371" xr:uid="{126CEC9C-F913-4829-B867-A07CE56F940C}"/>
    <cellStyle name="40% - Accent6 218 2" xfId="19177" xr:uid="{FA8B08B4-CBCE-4C82-BE74-A68B1E12A289}"/>
    <cellStyle name="40% - Accent6 219" xfId="16385" xr:uid="{44A3217F-9BED-474B-AEA2-FE907FFF3A53}"/>
    <cellStyle name="40% - Accent6 219 2" xfId="19191" xr:uid="{833C9CF1-1D9C-4FEE-977C-35A9FB0853FA}"/>
    <cellStyle name="40% - Accent6 22" xfId="361" xr:uid="{26FC5AB2-FC5D-4AA7-800B-23346850B0F3}"/>
    <cellStyle name="40% - Accent6 22 2" xfId="5504" xr:uid="{8352FA1C-3016-48C4-BDD7-7FEE18B95742}"/>
    <cellStyle name="40% - Accent6 22 2 2" xfId="13261" xr:uid="{EF145727-7338-4982-B689-B3DF050A3C90}"/>
    <cellStyle name="40% - Accent6 22 2 2 2" xfId="32271" xr:uid="{F0D998C8-AF95-4536-8B9E-153451A9681E}"/>
    <cellStyle name="40% - Accent6 22 2 2 3" xfId="47405" xr:uid="{9D560858-448D-4513-9D24-0DFC589D5879}"/>
    <cellStyle name="40% - Accent6 22 2 3" xfId="24727" xr:uid="{0822CB05-0304-496C-88FB-FB0EFC151DFD}"/>
    <cellStyle name="40% - Accent6 22 2 4" xfId="39861" xr:uid="{F5549825-EE41-407A-8995-0D0425F71B5C}"/>
    <cellStyle name="40% - Accent6 22 3" xfId="3015" xr:uid="{A8797A2F-A731-4369-B7D7-9A66436E442B}"/>
    <cellStyle name="40% - Accent6 22 3 2" xfId="10778" xr:uid="{2A061FA1-95FE-4626-B405-3C41C870DB4D}"/>
    <cellStyle name="40% - Accent6 22 3 2 2" xfId="29803" xr:uid="{8787463E-3E00-40F8-98F1-40B8EA16B1A5}"/>
    <cellStyle name="40% - Accent6 22 3 2 3" xfId="44937" xr:uid="{FA685776-E192-4264-8218-00991D046BB7}"/>
    <cellStyle name="40% - Accent6 22 3 3" xfId="22259" xr:uid="{9D40CE0F-E94D-4973-BB30-0CD3A5BA227A}"/>
    <cellStyle name="40% - Accent6 22 3 4" xfId="37393" xr:uid="{8CDAB9AA-489A-4F49-B64E-8A11F5EADD87}"/>
    <cellStyle name="40% - Accent6 22 4" xfId="8152" xr:uid="{18DFE4CE-905D-424A-A48D-561C4C3287FF}"/>
    <cellStyle name="40% - Accent6 22 4 2" xfId="27261" xr:uid="{6705B32D-C9CE-4825-92A1-8F9DD89BF683}"/>
    <cellStyle name="40% - Accent6 22 4 3" xfId="42395" xr:uid="{A32B11A9-03AB-448F-81CF-968BA9EDD2B9}"/>
    <cellStyle name="40% - Accent6 22 5" xfId="19717" xr:uid="{B05E4DEA-E9BB-411A-93BB-034433CD83FF}"/>
    <cellStyle name="40% - Accent6 22 6" xfId="34851" xr:uid="{7BD090D8-1DC5-4920-9861-030C6D1DEA2C}"/>
    <cellStyle name="40% - Accent6 220" xfId="16399" xr:uid="{203C0D42-6188-45CC-9CB9-D06EF2929754}"/>
    <cellStyle name="40% - Accent6 220 2" xfId="19205" xr:uid="{563E5935-DC73-4413-AD41-12A285D742A7}"/>
    <cellStyle name="40% - Accent6 221" xfId="16413" xr:uid="{6009E731-FF25-4A97-B68B-85F97F31802A}"/>
    <cellStyle name="40% - Accent6 221 2" xfId="19219" xr:uid="{D6A4B0F9-3BE6-4FE1-BFAF-4F69F893FDCD}"/>
    <cellStyle name="40% - Accent6 222" xfId="16427" xr:uid="{5DCA1C8B-A1C0-445F-AC71-D53BAB49D358}"/>
    <cellStyle name="40% - Accent6 222 2" xfId="19233" xr:uid="{8F7B3B43-14D8-4B70-A275-58939B0620B3}"/>
    <cellStyle name="40% - Accent6 223" xfId="16441" xr:uid="{4B7ABD52-FD49-4045-9918-9903C590419A}"/>
    <cellStyle name="40% - Accent6 223 2" xfId="19247" xr:uid="{222B36FA-993B-41BC-BF13-2DFD203F3D57}"/>
    <cellStyle name="40% - Accent6 224" xfId="16455" xr:uid="{D14B9CC4-E7A4-4CBD-A993-A3FB48BD3587}"/>
    <cellStyle name="40% - Accent6 224 2" xfId="19261" xr:uid="{33AF11AD-87B2-49E6-B6E4-EAB951D9FDFC}"/>
    <cellStyle name="40% - Accent6 225" xfId="16469" xr:uid="{E00606B4-5290-4551-B307-682B994AFD08}"/>
    <cellStyle name="40% - Accent6 225 2" xfId="19275" xr:uid="{E0D627E0-E115-475C-8C0D-9F3DD19AD2DC}"/>
    <cellStyle name="40% - Accent6 226" xfId="16483" xr:uid="{3FB85F73-1009-4CAA-BAB0-361A02FCFB93}"/>
    <cellStyle name="40% - Accent6 226 2" xfId="19289" xr:uid="{A8478735-15E5-46DE-AC99-D85458CDFA5A}"/>
    <cellStyle name="40% - Accent6 227" xfId="16497" xr:uid="{C29A37BB-9912-4DB6-ADD9-3B5BADA6196C}"/>
    <cellStyle name="40% - Accent6 227 2" xfId="19303" xr:uid="{6B1D2294-0C45-46C6-8247-0D5EAAAA2D32}"/>
    <cellStyle name="40% - Accent6 228" xfId="16511" xr:uid="{70A2A654-A93C-455E-B9B0-B934872B2BB0}"/>
    <cellStyle name="40% - Accent6 228 2" xfId="19317" xr:uid="{6A4219BD-F052-4CE3-A914-CE61DE4E34EA}"/>
    <cellStyle name="40% - Accent6 229" xfId="16525" xr:uid="{F5983206-B2BC-4323-80A8-8434CD9D8797}"/>
    <cellStyle name="40% - Accent6 229 2" xfId="19331" xr:uid="{A29947D5-80DA-4AE0-B6E0-8EEDDFBF8ECC}"/>
    <cellStyle name="40% - Accent6 23" xfId="375" xr:uid="{872CEEC1-1B80-4367-B7AE-D082A45E57BA}"/>
    <cellStyle name="40% - Accent6 23 2" xfId="5518" xr:uid="{D9674B5D-8873-47C6-9EAE-393F1590D12D}"/>
    <cellStyle name="40% - Accent6 23 2 2" xfId="13275" xr:uid="{F1E841AA-A209-4F88-9CBA-DA02D42F7803}"/>
    <cellStyle name="40% - Accent6 23 2 2 2" xfId="32285" xr:uid="{B4DDBD3F-550A-4BC8-AE51-2BF8481E679E}"/>
    <cellStyle name="40% - Accent6 23 2 2 3" xfId="47419" xr:uid="{B3390E53-CFF2-4CE4-9DC8-2231CF9106BD}"/>
    <cellStyle name="40% - Accent6 23 2 3" xfId="24741" xr:uid="{47ACA8F5-2731-4952-A89C-3FE80E3C11E6}"/>
    <cellStyle name="40% - Accent6 23 2 4" xfId="39875" xr:uid="{34FC75C5-0219-4216-966B-3034C63783CF}"/>
    <cellStyle name="40% - Accent6 23 3" xfId="3029" xr:uid="{7E9D7F55-DFC9-44A8-B332-758A97942B2C}"/>
    <cellStyle name="40% - Accent6 23 3 2" xfId="10792" xr:uid="{FD4801D1-BA1C-41A4-82F4-E321CAC6D9B2}"/>
    <cellStyle name="40% - Accent6 23 3 2 2" xfId="29817" xr:uid="{5DAFD13E-B3F6-4996-B9F7-5DA9C1244808}"/>
    <cellStyle name="40% - Accent6 23 3 2 3" xfId="44951" xr:uid="{E42CC104-25B8-4CC9-88E0-9CCC87481FF5}"/>
    <cellStyle name="40% - Accent6 23 3 3" xfId="22273" xr:uid="{7733BC44-AB9E-48D6-89B2-095AB7946FCC}"/>
    <cellStyle name="40% - Accent6 23 3 4" xfId="37407" xr:uid="{304EC1C4-82BB-4A80-B868-9B3595D1EB0E}"/>
    <cellStyle name="40% - Accent6 23 4" xfId="8166" xr:uid="{0BE31BA3-2DCB-4F8C-9DA8-33914755FB2A}"/>
    <cellStyle name="40% - Accent6 23 4 2" xfId="27275" xr:uid="{28940EE2-CF85-4FCD-8441-970C0521E568}"/>
    <cellStyle name="40% - Accent6 23 4 3" xfId="42409" xr:uid="{720F4465-1494-4A55-9FB5-38B0B3EE7001}"/>
    <cellStyle name="40% - Accent6 23 5" xfId="19731" xr:uid="{C6BF9258-3629-43CC-B264-520CD3CD0256}"/>
    <cellStyle name="40% - Accent6 23 6" xfId="34865" xr:uid="{5078A7C6-9BC0-4F19-B65A-F12EB12AF569}"/>
    <cellStyle name="40% - Accent6 230" xfId="16539" xr:uid="{7EBD4609-9F5F-44CE-BB40-78E5182B83E5}"/>
    <cellStyle name="40% - Accent6 230 2" xfId="19345" xr:uid="{AA7F4FDC-35A9-40D0-90E5-41E0C7433599}"/>
    <cellStyle name="40% - Accent6 231" xfId="16553" xr:uid="{F72631F9-7CC6-4ADF-8AF5-9E153F5497D5}"/>
    <cellStyle name="40% - Accent6 231 2" xfId="19359" xr:uid="{F74729D6-8796-47AB-BC22-C01CC6EE96DC}"/>
    <cellStyle name="40% - Accent6 232" xfId="16567" xr:uid="{FC126831-2D7C-4A57-9BD6-844F9A0208DC}"/>
    <cellStyle name="40% - Accent6 232 2" xfId="19373" xr:uid="{D4606497-0669-424B-8145-B76C0F198B4B}"/>
    <cellStyle name="40% - Accent6 233" xfId="16581" xr:uid="{C8C1FD23-FDBF-4DC0-98EE-FDDB90125494}"/>
    <cellStyle name="40% - Accent6 234" xfId="16595" xr:uid="{6730D307-FAE0-4048-8FED-907BB889E8F8}"/>
    <cellStyle name="40% - Accent6 235" xfId="16609" xr:uid="{8AB1473E-5741-4B53-9060-BE7C977186DF}"/>
    <cellStyle name="40% - Accent6 236" xfId="16623" xr:uid="{1168BB9F-12AB-4E8F-8737-54588FE01ED9}"/>
    <cellStyle name="40% - Accent6 237" xfId="16637" xr:uid="{574FC334-FD5E-452D-9A41-B468C8388A49}"/>
    <cellStyle name="40% - Accent6 238" xfId="16651" xr:uid="{9867F084-68E7-476C-95A5-CDB18F27EA80}"/>
    <cellStyle name="40% - Accent6 239" xfId="16666" xr:uid="{E6D62BAE-05DD-4A52-804C-5ECD5FC5CD2A}"/>
    <cellStyle name="40% - Accent6 24" xfId="389" xr:uid="{C693DF2B-8261-45A9-8FB3-C39991C99C18}"/>
    <cellStyle name="40% - Accent6 24 2" xfId="5532" xr:uid="{D165BF9A-4915-44F0-840E-0ABCE798476F}"/>
    <cellStyle name="40% - Accent6 24 2 2" xfId="13289" xr:uid="{5DCB9DEE-28E1-43B8-90B5-0CAC06C895A3}"/>
    <cellStyle name="40% - Accent6 24 2 2 2" xfId="32299" xr:uid="{3428DB8B-9ACD-4ED1-A7E0-553321FFA900}"/>
    <cellStyle name="40% - Accent6 24 2 2 3" xfId="47433" xr:uid="{DE2B93A8-6631-42F4-9866-E39B90662FBD}"/>
    <cellStyle name="40% - Accent6 24 2 3" xfId="24755" xr:uid="{9D3E9EE9-BF64-4D70-B180-CC85BF39509F}"/>
    <cellStyle name="40% - Accent6 24 2 4" xfId="39889" xr:uid="{1304E5F8-1B79-4583-ACD3-5B3879828250}"/>
    <cellStyle name="40% - Accent6 24 3" xfId="3043" xr:uid="{0FE67D04-E9D3-4111-BC87-459ACB109375}"/>
    <cellStyle name="40% - Accent6 24 3 2" xfId="10806" xr:uid="{26EAA2E9-6B1E-4AEF-A773-83529A09322C}"/>
    <cellStyle name="40% - Accent6 24 3 2 2" xfId="29831" xr:uid="{B7FF1E26-AD84-49C7-A68C-F81995E152FE}"/>
    <cellStyle name="40% - Accent6 24 3 2 3" xfId="44965" xr:uid="{F17187E8-4468-45D7-AD79-97038239AFFC}"/>
    <cellStyle name="40% - Accent6 24 3 3" xfId="22287" xr:uid="{11F700D0-B7B6-4619-9568-00273A5A25E0}"/>
    <cellStyle name="40% - Accent6 24 3 4" xfId="37421" xr:uid="{E01BFDB2-9FFE-443E-94FB-CC933BD7E9C3}"/>
    <cellStyle name="40% - Accent6 24 4" xfId="8180" xr:uid="{543145D1-EE76-4F98-BAA5-56EF4A5D8A45}"/>
    <cellStyle name="40% - Accent6 24 4 2" xfId="27289" xr:uid="{A8B9499E-D2FC-496F-A9B7-2C80E51BA5B1}"/>
    <cellStyle name="40% - Accent6 24 4 3" xfId="42423" xr:uid="{6514EDD6-DC45-4772-83C5-F448AB22CC5D}"/>
    <cellStyle name="40% - Accent6 24 5" xfId="19745" xr:uid="{A0877C73-B2EF-49BA-9B0E-08366C4426EA}"/>
    <cellStyle name="40% - Accent6 24 6" xfId="34879" xr:uid="{BD3DFC21-5EF5-4BF6-BB2E-97A368C8AA3E}"/>
    <cellStyle name="40% - Accent6 240" xfId="16680" xr:uid="{B63AB3C4-C18C-4749-A7BE-241425E89D60}"/>
    <cellStyle name="40% - Accent6 241" xfId="16694" xr:uid="{8EDDD9BD-A77F-47FE-9C15-F9A9D7B19A5E}"/>
    <cellStyle name="40% - Accent6 242" xfId="16708" xr:uid="{DF5B5E66-6D47-4435-B692-5D46BCFE811C}"/>
    <cellStyle name="40% - Accent6 243" xfId="16722" xr:uid="{FA0E9C60-FB72-45B5-A1AC-7AFD3415FD3F}"/>
    <cellStyle name="40% - Accent6 244" xfId="16736" xr:uid="{ACC687D8-E20B-420C-9FF5-C4CD0368B49B}"/>
    <cellStyle name="40% - Accent6 245" xfId="16750" xr:uid="{BACD1CD6-4AAD-4E39-91BA-A20B846D7FAA}"/>
    <cellStyle name="40% - Accent6 246" xfId="16764" xr:uid="{90E06811-30C2-4BF5-962D-0F5D58A8639F}"/>
    <cellStyle name="40% - Accent6 247" xfId="16778" xr:uid="{6489E619-78EF-4E94-BE51-AAB95DF5008B}"/>
    <cellStyle name="40% - Accent6 248" xfId="16792" xr:uid="{5E1BAA59-ADBC-4CE8-A22D-1391EFFF2CCE}"/>
    <cellStyle name="40% - Accent6 249" xfId="16806" xr:uid="{7D222D7D-AA3C-4DC6-B820-9F461F6FDFED}"/>
    <cellStyle name="40% - Accent6 25" xfId="403" xr:uid="{D083ACF5-9C30-4BB0-BFE5-E476F309A3DD}"/>
    <cellStyle name="40% - Accent6 25 2" xfId="5546" xr:uid="{2736B991-6D14-4B12-B5ED-2D679ADF00C9}"/>
    <cellStyle name="40% - Accent6 25 2 2" xfId="13303" xr:uid="{47324FC7-CA5C-4BC8-8E6A-E59C607ABE67}"/>
    <cellStyle name="40% - Accent6 25 2 2 2" xfId="32313" xr:uid="{3D98A30A-1DB7-499E-8C5B-DFE1BD6A8D55}"/>
    <cellStyle name="40% - Accent6 25 2 2 3" xfId="47447" xr:uid="{9306A301-7FF2-482D-AFFE-9E22926F522C}"/>
    <cellStyle name="40% - Accent6 25 2 3" xfId="24769" xr:uid="{945D878D-777A-4588-8996-408817927FC4}"/>
    <cellStyle name="40% - Accent6 25 2 4" xfId="39903" xr:uid="{8165F6AF-4F2B-4D61-BC94-6B8B418B5E0A}"/>
    <cellStyle name="40% - Accent6 25 3" xfId="3057" xr:uid="{CAE70F3B-2B46-433D-8D34-A7BC01833168}"/>
    <cellStyle name="40% - Accent6 25 3 2" xfId="10820" xr:uid="{1C4C7AF1-EB6A-41DA-9E54-25D497374A98}"/>
    <cellStyle name="40% - Accent6 25 3 2 2" xfId="29845" xr:uid="{A447B065-A634-4055-8F23-8B8727A0A498}"/>
    <cellStyle name="40% - Accent6 25 3 2 3" xfId="44979" xr:uid="{C4EEBB02-80FA-4028-B13F-C12AADF70339}"/>
    <cellStyle name="40% - Accent6 25 3 3" xfId="22301" xr:uid="{44DB5927-ED5C-4B19-B192-FF91FDEE623E}"/>
    <cellStyle name="40% - Accent6 25 3 4" xfId="37435" xr:uid="{E941B081-CFCA-457E-9706-9292F1648DB5}"/>
    <cellStyle name="40% - Accent6 25 4" xfId="8194" xr:uid="{298C8542-0EEE-4A8F-9349-FC028BB11070}"/>
    <cellStyle name="40% - Accent6 25 4 2" xfId="27303" xr:uid="{E3FDDED5-8744-4DD1-9456-DDAD4333FB1F}"/>
    <cellStyle name="40% - Accent6 25 4 3" xfId="42437" xr:uid="{A7E865CA-D0E9-41E4-AD15-F3D330D1D85A}"/>
    <cellStyle name="40% - Accent6 25 5" xfId="19759" xr:uid="{2D7393B7-081A-4FA8-AC40-4696C763DB3B}"/>
    <cellStyle name="40% - Accent6 25 6" xfId="34893" xr:uid="{8E2E7415-A1E1-4935-9424-A32187C6D0C6}"/>
    <cellStyle name="40% - Accent6 250" xfId="16820" xr:uid="{57BA1E55-DE4C-474F-BEBB-6A25818ACF44}"/>
    <cellStyle name="40% - Accent6 251" xfId="16834" xr:uid="{2A5B2457-9BBA-4925-9E31-3A804A3D6E34}"/>
    <cellStyle name="40% - Accent6 252" xfId="16848" xr:uid="{C23142A4-A112-4F1A-853D-6915F2D6EE19}"/>
    <cellStyle name="40% - Accent6 253" xfId="16862" xr:uid="{960FDA91-8F8D-450D-AA65-62F577B71BAF}"/>
    <cellStyle name="40% - Accent6 254" xfId="16876" xr:uid="{0A46F105-3662-427B-A19A-E647A2DFED4F}"/>
    <cellStyle name="40% - Accent6 255" xfId="16890" xr:uid="{5CED5777-0B3A-485C-9C61-9E27C6B58636}"/>
    <cellStyle name="40% - Accent6 256" xfId="16904" xr:uid="{81A1411C-3476-4EA1-96B6-81028DB588F8}"/>
    <cellStyle name="40% - Accent6 257" xfId="16918" xr:uid="{E69DD6F8-9840-4F16-82D2-A8B79FF86C47}"/>
    <cellStyle name="40% - Accent6 258" xfId="16932" xr:uid="{DC140BDD-59D7-43FB-A36C-6FB925084878}"/>
    <cellStyle name="40% - Accent6 259" xfId="16946" xr:uid="{D94B3F6F-699A-43ED-A9AB-0E1CE20F636F}"/>
    <cellStyle name="40% - Accent6 26" xfId="417" xr:uid="{A9B730A6-07B1-48FE-84C9-E67012A3D19A}"/>
    <cellStyle name="40% - Accent6 26 2" xfId="5560" xr:uid="{C454396F-F0C3-4ADB-90DD-7559D9F7ADFE}"/>
    <cellStyle name="40% - Accent6 26 2 2" xfId="13317" xr:uid="{93B251DF-573B-47AC-800A-FF073F1B645C}"/>
    <cellStyle name="40% - Accent6 26 2 2 2" xfId="32327" xr:uid="{9ED1A3ED-7E8F-484D-B06C-C32F10136840}"/>
    <cellStyle name="40% - Accent6 26 2 2 3" xfId="47461" xr:uid="{8DDC75C2-BB5B-429B-A1C6-FAB537391A67}"/>
    <cellStyle name="40% - Accent6 26 2 3" xfId="24783" xr:uid="{65E8D239-28B4-49ED-96D1-AC9DA7F03D0F}"/>
    <cellStyle name="40% - Accent6 26 2 4" xfId="39917" xr:uid="{E7A19CC1-18EF-4A32-8D8D-FD5B402D933E}"/>
    <cellStyle name="40% - Accent6 26 3" xfId="3071" xr:uid="{A56B6D75-13A9-4A97-BF28-ED9102916F2F}"/>
    <cellStyle name="40% - Accent6 26 3 2" xfId="10834" xr:uid="{3072CB9C-BD27-4127-9E49-130415F4F8D1}"/>
    <cellStyle name="40% - Accent6 26 3 2 2" xfId="29859" xr:uid="{C01F52CA-E453-4CD9-AAED-1BE3C6805018}"/>
    <cellStyle name="40% - Accent6 26 3 2 3" xfId="44993" xr:uid="{1CE65751-E1CE-4122-8790-26C5CCCCA88E}"/>
    <cellStyle name="40% - Accent6 26 3 3" xfId="22315" xr:uid="{AECC944F-B905-49F7-8117-86D3B4DE3427}"/>
    <cellStyle name="40% - Accent6 26 3 4" xfId="37449" xr:uid="{82219B58-F2A2-49BA-8FF0-380305241F22}"/>
    <cellStyle name="40% - Accent6 26 4" xfId="8208" xr:uid="{AF5F3DC0-EEB5-4E21-9660-CA0B37987472}"/>
    <cellStyle name="40% - Accent6 26 4 2" xfId="27317" xr:uid="{FEA5C465-34C2-4E99-B5BD-F78CE8B22A48}"/>
    <cellStyle name="40% - Accent6 26 4 3" xfId="42451" xr:uid="{3A89545F-7F03-4D14-AC11-7C2A4D0D9F9A}"/>
    <cellStyle name="40% - Accent6 26 5" xfId="19773" xr:uid="{8D40405C-3128-436A-B0BD-A69BE37F49F6}"/>
    <cellStyle name="40% - Accent6 26 6" xfId="34907" xr:uid="{A67D4CA8-7CFA-4CC7-A4D9-152716209DF9}"/>
    <cellStyle name="40% - Accent6 260" xfId="16960" xr:uid="{CF7BDA32-0310-46F1-9185-EF603CDA5E70}"/>
    <cellStyle name="40% - Accent6 261" xfId="16974" xr:uid="{065DBBE0-5B63-42A9-A9FA-FF71C543AA46}"/>
    <cellStyle name="40% - Accent6 262" xfId="16988" xr:uid="{2037AE1F-BD80-4FEF-974C-3980730F94B9}"/>
    <cellStyle name="40% - Accent6 263" xfId="17002" xr:uid="{EAAFFDD1-4EC6-4637-9624-A1B077980D0C}"/>
    <cellStyle name="40% - Accent6 264" xfId="17016" xr:uid="{ADB77D48-1FD5-43D1-A842-9CAC4FF0E957}"/>
    <cellStyle name="40% - Accent6 265" xfId="17030" xr:uid="{A0CEB449-8885-4EE3-AE44-8376E3DC6564}"/>
    <cellStyle name="40% - Accent6 266" xfId="17044" xr:uid="{11DE48A4-A62D-4603-BCD4-E78A4D62F50D}"/>
    <cellStyle name="40% - Accent6 267" xfId="17058" xr:uid="{9E434A68-C3A1-40AB-B2E2-43B386FDBE95}"/>
    <cellStyle name="40% - Accent6 268" xfId="17072" xr:uid="{925E4378-09A9-4861-BB4E-2F065E94E54B}"/>
    <cellStyle name="40% - Accent6 269" xfId="17086" xr:uid="{200E1DA1-F659-4CFB-B628-1E55B198E96E}"/>
    <cellStyle name="40% - Accent6 27" xfId="431" xr:uid="{2C0C6AC8-1CC2-4D3C-9064-A73EF91C0D9E}"/>
    <cellStyle name="40% - Accent6 27 2" xfId="5574" xr:uid="{782ED4B7-DE2A-41DE-BF6E-5F5B455B3D2A}"/>
    <cellStyle name="40% - Accent6 27 2 2" xfId="13331" xr:uid="{85B5A397-94B9-46D6-AB00-2904C7A54D5D}"/>
    <cellStyle name="40% - Accent6 27 2 2 2" xfId="32341" xr:uid="{00882C8D-733A-4FD1-9D7A-30A7FE1CF33F}"/>
    <cellStyle name="40% - Accent6 27 2 2 3" xfId="47475" xr:uid="{054D9D00-E273-475D-8AC2-1376ADA2BFB7}"/>
    <cellStyle name="40% - Accent6 27 2 3" xfId="24797" xr:uid="{62A32CA6-0310-452D-80AA-6038593B4323}"/>
    <cellStyle name="40% - Accent6 27 2 4" xfId="39931" xr:uid="{848E65FE-11F9-4A44-BF21-B959F4DB9B16}"/>
    <cellStyle name="40% - Accent6 27 3" xfId="3085" xr:uid="{8AEB7334-B4FA-405F-961C-A65F824C1442}"/>
    <cellStyle name="40% - Accent6 27 3 2" xfId="10848" xr:uid="{9B3AFE3F-3AAF-453E-9EF8-F815219E981C}"/>
    <cellStyle name="40% - Accent6 27 3 2 2" xfId="29873" xr:uid="{7285EEEE-A03A-4E86-A118-BB3A81377B2C}"/>
    <cellStyle name="40% - Accent6 27 3 2 3" xfId="45007" xr:uid="{DFF30DEB-F015-4764-800E-C2A2BCB1D3D3}"/>
    <cellStyle name="40% - Accent6 27 3 3" xfId="22329" xr:uid="{6BD8A253-777C-4DF1-BC98-8DF60173B1ED}"/>
    <cellStyle name="40% - Accent6 27 3 4" xfId="37463" xr:uid="{DB437179-98D4-4BB3-A099-33AEFD88E382}"/>
    <cellStyle name="40% - Accent6 27 4" xfId="8222" xr:uid="{7B53A5DF-02AB-4181-BFE2-784EC7F1DF52}"/>
    <cellStyle name="40% - Accent6 27 4 2" xfId="27331" xr:uid="{EED7514D-EAC1-4543-B906-58030D8F7102}"/>
    <cellStyle name="40% - Accent6 27 4 3" xfId="42465" xr:uid="{15DA4CA3-9F7D-4E07-AF20-A009C01FA592}"/>
    <cellStyle name="40% - Accent6 27 5" xfId="19787" xr:uid="{6243E54A-C0CD-452E-9C8A-C7CE39E91D5D}"/>
    <cellStyle name="40% - Accent6 27 6" xfId="34921" xr:uid="{57B1FBBC-CFAF-4BA0-AB30-E0E7A33B5BF1}"/>
    <cellStyle name="40% - Accent6 270" xfId="17100" xr:uid="{370A1C9E-BCFC-4EDA-9BBD-6C7BA308453A}"/>
    <cellStyle name="40% - Accent6 271" xfId="17114" xr:uid="{3BA97DF1-2CB8-4E9E-A4BA-882D03F47815}"/>
    <cellStyle name="40% - Accent6 272" xfId="17128" xr:uid="{E926DE51-AA70-41B8-999F-AB403D2BB6E7}"/>
    <cellStyle name="40% - Accent6 273" xfId="17142" xr:uid="{38B8655B-5FFD-4871-81B9-8DBAF0D8FDDA}"/>
    <cellStyle name="40% - Accent6 274" xfId="17156" xr:uid="{02AF754E-5012-4008-8FCC-4626F6B96441}"/>
    <cellStyle name="40% - Accent6 275" xfId="17170" xr:uid="{1BE52DF4-1D0C-477C-8395-AE1A8C177230}"/>
    <cellStyle name="40% - Accent6 276" xfId="17184" xr:uid="{B57E244E-0562-48BE-939B-AFD67D1DCF09}"/>
    <cellStyle name="40% - Accent6 277" xfId="17198" xr:uid="{1F719C8E-702C-4674-A8B9-C6B6FCC5FF36}"/>
    <cellStyle name="40% - Accent6 278" xfId="17212" xr:uid="{DF34E47F-1420-4E80-9660-1BF5BEFF04EA}"/>
    <cellStyle name="40% - Accent6 279" xfId="17227" xr:uid="{3F933609-5854-47FD-9606-41A3D988E937}"/>
    <cellStyle name="40% - Accent6 28" xfId="445" xr:uid="{2AB2E51A-3F48-4B35-ABD7-DDA980A5724C}"/>
    <cellStyle name="40% - Accent6 28 2" xfId="5588" xr:uid="{2C910E33-6B6C-47D8-A8C7-63F50D23AA7D}"/>
    <cellStyle name="40% - Accent6 28 2 2" xfId="13345" xr:uid="{52E432D5-22FB-49A3-9C96-927E5434DA0A}"/>
    <cellStyle name="40% - Accent6 28 2 2 2" xfId="32355" xr:uid="{5DC464C1-FF18-4C6E-BDEB-CE957DA3DEA6}"/>
    <cellStyle name="40% - Accent6 28 2 2 3" xfId="47489" xr:uid="{FFF2F6A7-0A2C-4DD5-9559-C8AA89467574}"/>
    <cellStyle name="40% - Accent6 28 2 3" xfId="24811" xr:uid="{F852F3F6-3A26-47B6-B22B-08586E661F38}"/>
    <cellStyle name="40% - Accent6 28 2 4" xfId="39945" xr:uid="{189656DF-AFC2-4935-9EB3-C9248E38E84E}"/>
    <cellStyle name="40% - Accent6 28 3" xfId="3099" xr:uid="{45FF1CAA-B3A6-4574-AFF5-D6B7CB1F1403}"/>
    <cellStyle name="40% - Accent6 28 3 2" xfId="10862" xr:uid="{5360FABD-98A0-44E9-9641-BFC81BD05835}"/>
    <cellStyle name="40% - Accent6 28 3 2 2" xfId="29887" xr:uid="{83C255AB-C2EB-42F1-9003-F657D25CF3F1}"/>
    <cellStyle name="40% - Accent6 28 3 2 3" xfId="45021" xr:uid="{6F16982F-2574-4C26-BD07-0255AB13CEF4}"/>
    <cellStyle name="40% - Accent6 28 3 3" xfId="22343" xr:uid="{8EBD641A-A618-4DB3-894F-CCBEB01C2B2C}"/>
    <cellStyle name="40% - Accent6 28 3 4" xfId="37477" xr:uid="{A86A3A57-5A57-4EF5-94A3-02DCA65F1D14}"/>
    <cellStyle name="40% - Accent6 28 4" xfId="8236" xr:uid="{F13EB9F6-B604-483B-B572-689855CB6E65}"/>
    <cellStyle name="40% - Accent6 28 4 2" xfId="27345" xr:uid="{774F9CFC-7E0F-4312-B269-90E9B79276A4}"/>
    <cellStyle name="40% - Accent6 28 4 3" xfId="42479" xr:uid="{A4652108-99F1-4F88-8BA3-B29FC9655778}"/>
    <cellStyle name="40% - Accent6 28 5" xfId="19801" xr:uid="{93425AA7-EA98-498C-9161-45284A6E8BB5}"/>
    <cellStyle name="40% - Accent6 28 6" xfId="34935" xr:uid="{F8C72DE9-36DF-4713-A7D6-D956CDE97C45}"/>
    <cellStyle name="40% - Accent6 280" xfId="17241" xr:uid="{294CDBDB-4406-4CCA-9A43-77B35B192AD1}"/>
    <cellStyle name="40% - Accent6 281" xfId="17255" xr:uid="{C351EFD6-DE11-4A3F-9D9B-93C901EF8CBB}"/>
    <cellStyle name="40% - Accent6 282" xfId="17269" xr:uid="{E9CA0127-ABCF-4027-A4F6-6C4A0B5319AE}"/>
    <cellStyle name="40% - Accent6 283" xfId="17283" xr:uid="{C57BDB40-863B-42B9-9995-CFB2ECEFE3AA}"/>
    <cellStyle name="40% - Accent6 284" xfId="17297" xr:uid="{8408EC7F-F267-4026-BEA0-5D1933C01C90}"/>
    <cellStyle name="40% - Accent6 285" xfId="17311" xr:uid="{92A7ADB5-0B0A-4EF7-BF9E-E44E8243FADD}"/>
    <cellStyle name="40% - Accent6 286" xfId="17325" xr:uid="{C436E273-F2B1-42EC-9820-B5C4A45CB6FC}"/>
    <cellStyle name="40% - Accent6 287" xfId="17339" xr:uid="{669391B0-13D2-475E-83D4-4EA2537236F6}"/>
    <cellStyle name="40% - Accent6 288" xfId="17353" xr:uid="{1AB13E68-67BD-458D-8150-0A3A92238A52}"/>
    <cellStyle name="40% - Accent6 289" xfId="17367" xr:uid="{2CB2154E-58E0-4D82-BC6C-951F78203F95}"/>
    <cellStyle name="40% - Accent6 29" xfId="459" xr:uid="{8819B63C-311B-4ECC-BED4-3203A2BF382E}"/>
    <cellStyle name="40% - Accent6 29 2" xfId="5602" xr:uid="{EACDB49C-78A2-4219-8955-2773E6474E10}"/>
    <cellStyle name="40% - Accent6 29 2 2" xfId="13359" xr:uid="{96E0F815-5A02-4438-823F-5A654CE484E9}"/>
    <cellStyle name="40% - Accent6 29 2 2 2" xfId="32369" xr:uid="{33E4A5D1-7905-4C2E-8616-D8A91E9155A3}"/>
    <cellStyle name="40% - Accent6 29 2 2 3" xfId="47503" xr:uid="{2D9D0214-DEEA-47D9-8B47-31C77F88F4EF}"/>
    <cellStyle name="40% - Accent6 29 2 3" xfId="24825" xr:uid="{3B9CE37C-4DA8-4732-8739-B7D73BF5822A}"/>
    <cellStyle name="40% - Accent6 29 2 4" xfId="39959" xr:uid="{33D1B1AD-B860-4AA8-B1E1-FDF7BAFAD1C2}"/>
    <cellStyle name="40% - Accent6 29 3" xfId="3113" xr:uid="{CA1F1384-AE6B-4056-8883-596D8E2379D6}"/>
    <cellStyle name="40% - Accent6 29 3 2" xfId="10876" xr:uid="{0D3F77D6-27AA-4D33-AA29-130C1A039AFF}"/>
    <cellStyle name="40% - Accent6 29 3 2 2" xfId="29901" xr:uid="{D1BA9732-3254-440B-8377-5C0F4445C96D}"/>
    <cellStyle name="40% - Accent6 29 3 2 3" xfId="45035" xr:uid="{2208CAC9-ACEF-495C-8F9A-C2C714B15796}"/>
    <cellStyle name="40% - Accent6 29 3 3" xfId="22357" xr:uid="{8D51C0C0-73B2-4515-952B-8250D4DDF154}"/>
    <cellStyle name="40% - Accent6 29 3 4" xfId="37491" xr:uid="{5686F74E-C9D6-4B6C-A28F-B1CAD00C9300}"/>
    <cellStyle name="40% - Accent6 29 4" xfId="8250" xr:uid="{504558F0-51E7-4B2B-ADB9-02758DE7BEC6}"/>
    <cellStyle name="40% - Accent6 29 4 2" xfId="27359" xr:uid="{97F9ED95-DB3B-46BE-B25B-983F2E375678}"/>
    <cellStyle name="40% - Accent6 29 4 3" xfId="42493" xr:uid="{26AF3DDF-DAF6-405C-9599-30FB170A6094}"/>
    <cellStyle name="40% - Accent6 29 5" xfId="19815" xr:uid="{E28F7E59-49FF-4A9D-9A6A-BE4B8C67D373}"/>
    <cellStyle name="40% - Accent6 29 6" xfId="34949" xr:uid="{174FE16D-3C91-43E9-BA6A-014FF5A0C4E9}"/>
    <cellStyle name="40% - Accent6 290" xfId="17381" xr:uid="{C1303659-01BE-43C3-97CC-FB2A3C21F364}"/>
    <cellStyle name="40% - Accent6 291" xfId="17395" xr:uid="{59ABB0B6-4BAF-41EB-A403-714BA00DA620}"/>
    <cellStyle name="40% - Accent6 292" xfId="17409" xr:uid="{F4F77FE6-27EE-4CB9-BFAE-73C0492CC54B}"/>
    <cellStyle name="40% - Accent6 293" xfId="17423" xr:uid="{3117B453-90FA-4993-8532-FC8DBDCC35C8}"/>
    <cellStyle name="40% - Accent6 294" xfId="17437" xr:uid="{F108328F-9865-4422-A059-410E12F349F9}"/>
    <cellStyle name="40% - Accent6 295" xfId="17451" xr:uid="{753380A3-9325-49D4-8B53-E3DDC667544A}"/>
    <cellStyle name="40% - Accent6 296" xfId="17465" xr:uid="{EEFFBF31-DD78-4BC0-B05D-3F934CBF5D0C}"/>
    <cellStyle name="40% - Accent6 297" xfId="17479" xr:uid="{CDD4F5D0-C6AC-466F-808E-4F71DCCA27EE}"/>
    <cellStyle name="40% - Accent6 298" xfId="17493" xr:uid="{8A624CDB-E767-4D52-8BB7-D8C62115697F}"/>
    <cellStyle name="40% - Accent6 299" xfId="17507" xr:uid="{ADCAAEB1-FAF8-4C0C-806B-7591C717C0A2}"/>
    <cellStyle name="40% - Accent6 3" xfId="95" xr:uid="{F57A1635-C7BD-4217-B976-DFD429CE8EAE}"/>
    <cellStyle name="40% - Accent6 3 2" xfId="5238" xr:uid="{1596A1BC-3F8E-4E8E-8EBA-6ED250071F94}"/>
    <cellStyle name="40% - Accent6 3 2 2" xfId="12995" xr:uid="{3336EC3E-A748-4439-ABCC-EA2C49755D90}"/>
    <cellStyle name="40% - Accent6 3 2 2 2" xfId="32005" xr:uid="{CB046ED7-820B-4A88-8269-C1ED5C1B7687}"/>
    <cellStyle name="40% - Accent6 3 2 2 3" xfId="47139" xr:uid="{C27DAAD3-675E-4216-BED4-0ED499C99B64}"/>
    <cellStyle name="40% - Accent6 3 2 3" xfId="24461" xr:uid="{43CB8B60-14A9-44D3-8F37-1E9AC9DC43B9}"/>
    <cellStyle name="40% - Accent6 3 2 4" xfId="39595" xr:uid="{1E7E95E9-CB6D-4A12-9196-B1CC12DFA365}"/>
    <cellStyle name="40% - Accent6 3 3" xfId="2748" xr:uid="{788EFC50-A3D1-428C-8E80-F8A4978CF6DB}"/>
    <cellStyle name="40% - Accent6 3 3 2" xfId="10511" xr:uid="{10941717-5D0A-47BA-8B0E-494595025C30}"/>
    <cellStyle name="40% - Accent6 3 3 2 2" xfId="29536" xr:uid="{EE37AD6F-8A84-4011-9CB2-1DAC9E30EBA9}"/>
    <cellStyle name="40% - Accent6 3 3 2 3" xfId="44670" xr:uid="{B7524AE3-1E32-487D-9A80-508E7BEEE55C}"/>
    <cellStyle name="40% - Accent6 3 3 3" xfId="21992" xr:uid="{EEC3D240-A82E-45CC-B98C-D2CFE187317E}"/>
    <cellStyle name="40% - Accent6 3 3 4" xfId="37126" xr:uid="{B9422218-2E45-490E-84F5-2886CA8073EE}"/>
    <cellStyle name="40% - Accent6 3 4" xfId="7885" xr:uid="{6E7129FC-A4A6-400D-AD4A-5EE9C340FDAB}"/>
    <cellStyle name="40% - Accent6 3 4 2" xfId="26994" xr:uid="{0A232A5A-4B62-4663-847C-ED11D9577FEB}"/>
    <cellStyle name="40% - Accent6 3 4 3" xfId="42128" xr:uid="{DB791DD2-7300-4D85-AA49-0EA5942D0F3C}"/>
    <cellStyle name="40% - Accent6 3 5" xfId="19450" xr:uid="{DD9E017F-3C3E-4C6E-BF95-92F1EB443B5E}"/>
    <cellStyle name="40% - Accent6 3 6" xfId="34584" xr:uid="{155AB7BC-027C-4A6F-BC4D-BF741C1BC825}"/>
    <cellStyle name="40% - Accent6 30" xfId="473" xr:uid="{AC49A6DE-FAF1-4068-8649-28895715EA78}"/>
    <cellStyle name="40% - Accent6 30 2" xfId="5616" xr:uid="{5B2CDDA8-546D-4C36-B24D-643799EDB8CC}"/>
    <cellStyle name="40% - Accent6 30 2 2" xfId="13373" xr:uid="{745CA65D-9C31-4799-B70B-CE83F3437485}"/>
    <cellStyle name="40% - Accent6 30 2 2 2" xfId="32383" xr:uid="{F44432CB-5750-47A2-988A-AE08F96EEEB2}"/>
    <cellStyle name="40% - Accent6 30 2 2 3" xfId="47517" xr:uid="{3C9F215D-8E86-431A-B8DF-A3577D2BDD1E}"/>
    <cellStyle name="40% - Accent6 30 2 3" xfId="24839" xr:uid="{5591FC77-2167-4FD3-8F7E-01C56B0646E9}"/>
    <cellStyle name="40% - Accent6 30 2 4" xfId="39973" xr:uid="{4CAF4141-EB4F-4D08-8FA4-2E88C2B98FA3}"/>
    <cellStyle name="40% - Accent6 30 3" xfId="3127" xr:uid="{5CE9DD2E-3201-4AC0-88F5-723FD56C8F46}"/>
    <cellStyle name="40% - Accent6 30 3 2" xfId="10890" xr:uid="{86A77E45-A73C-4FDF-8486-74837694E195}"/>
    <cellStyle name="40% - Accent6 30 3 2 2" xfId="29915" xr:uid="{45ACEF4F-BE82-4D30-9E35-721A5652DD4E}"/>
    <cellStyle name="40% - Accent6 30 3 2 3" xfId="45049" xr:uid="{607992C7-83B0-4286-9F6D-87CE7ECBACC2}"/>
    <cellStyle name="40% - Accent6 30 3 3" xfId="22371" xr:uid="{7DE711E8-CB99-4C48-9084-14FF7B437645}"/>
    <cellStyle name="40% - Accent6 30 3 4" xfId="37505" xr:uid="{BD4FCD2B-C906-4A5E-B7DC-3F0A80A09AA9}"/>
    <cellStyle name="40% - Accent6 30 4" xfId="8264" xr:uid="{A0F4915D-1A81-4F4C-913A-C99BBD0164F2}"/>
    <cellStyle name="40% - Accent6 30 4 2" xfId="27373" xr:uid="{E666D9A3-5FDC-4937-B7A6-ED6BFB202E04}"/>
    <cellStyle name="40% - Accent6 30 4 3" xfId="42507" xr:uid="{AA26E569-4BE6-40D7-858A-3B95620CA45C}"/>
    <cellStyle name="40% - Accent6 30 5" xfId="19829" xr:uid="{614530E7-7FB7-4D2F-89E7-2E6FDC6E58A6}"/>
    <cellStyle name="40% - Accent6 30 6" xfId="34963" xr:uid="{64A960AC-4C2B-4F9E-BA5F-5F371FDFFADB}"/>
    <cellStyle name="40% - Accent6 300" xfId="17521" xr:uid="{E8FFD3B5-A881-486D-A51C-BFD9E31C900D}"/>
    <cellStyle name="40% - Accent6 301" xfId="17535" xr:uid="{E90F0A3C-FE37-4690-8265-E33472FA26B0}"/>
    <cellStyle name="40% - Accent6 302" xfId="17549" xr:uid="{2C1BCA25-04BE-4A91-8E12-3EF023685F5A}"/>
    <cellStyle name="40% - Accent6 303" xfId="17563" xr:uid="{54D5E054-7248-4216-8A5C-78002C2794FA}"/>
    <cellStyle name="40% - Accent6 304" xfId="17577" xr:uid="{438EB67D-ED88-42C9-9FDA-F826C6E7B23E}"/>
    <cellStyle name="40% - Accent6 305" xfId="17591" xr:uid="{B0126971-380D-4FF8-BE9D-BC8568BE7BFF}"/>
    <cellStyle name="40% - Accent6 306" xfId="17605" xr:uid="{02B84F63-DBC0-4739-B3F5-5CBB419D91C1}"/>
    <cellStyle name="40% - Accent6 307" xfId="17619" xr:uid="{B8D10897-38E3-4D43-992C-7440030427D5}"/>
    <cellStyle name="40% - Accent6 308" xfId="17633" xr:uid="{460C22CF-F4B1-4D48-9D2C-E7B5F8D2E021}"/>
    <cellStyle name="40% - Accent6 309" xfId="17647" xr:uid="{A1CF52DF-B4A9-4D45-B594-FDD937712727}"/>
    <cellStyle name="40% - Accent6 31" xfId="487" xr:uid="{770D4615-A1FA-4C7E-8D8C-E02D92E6B095}"/>
    <cellStyle name="40% - Accent6 31 2" xfId="5630" xr:uid="{DDBB7842-5A37-47F9-A5A6-5C17E0E3F51F}"/>
    <cellStyle name="40% - Accent6 31 2 2" xfId="13387" xr:uid="{FD3F021A-ED32-46F4-A38C-249122D9FD35}"/>
    <cellStyle name="40% - Accent6 31 2 2 2" xfId="32397" xr:uid="{C20C9EAB-E923-49A2-8AA9-412430B6E629}"/>
    <cellStyle name="40% - Accent6 31 2 2 3" xfId="47531" xr:uid="{ED14CFD2-EB00-4940-8909-F58C743520E7}"/>
    <cellStyle name="40% - Accent6 31 2 3" xfId="24853" xr:uid="{8A66A1A0-DD8F-47BE-B091-7EE596F71AA6}"/>
    <cellStyle name="40% - Accent6 31 2 4" xfId="39987" xr:uid="{C70F7F05-5BA7-4333-8951-5F126032F5A0}"/>
    <cellStyle name="40% - Accent6 31 3" xfId="3141" xr:uid="{0C965AAE-5BA9-4055-9B3B-3A363EEF77A7}"/>
    <cellStyle name="40% - Accent6 31 3 2" xfId="10904" xr:uid="{692328A4-F735-44D1-B2C8-B057D6905683}"/>
    <cellStyle name="40% - Accent6 31 3 2 2" xfId="29929" xr:uid="{326EA524-BAFB-45E5-A102-72618F7135EE}"/>
    <cellStyle name="40% - Accent6 31 3 2 3" xfId="45063" xr:uid="{2036B7F7-5245-40C5-9A01-05DBFD984397}"/>
    <cellStyle name="40% - Accent6 31 3 3" xfId="22385" xr:uid="{BC8B1D94-A94C-41B7-992A-3C9F1EAFBF2D}"/>
    <cellStyle name="40% - Accent6 31 3 4" xfId="37519" xr:uid="{A8AA85E5-10C1-41F3-A503-E51DB93AE92D}"/>
    <cellStyle name="40% - Accent6 31 4" xfId="8278" xr:uid="{47770A2B-F89A-421C-8097-7B8085F25EA1}"/>
    <cellStyle name="40% - Accent6 31 4 2" xfId="27387" xr:uid="{9E30C849-24E0-4262-8869-F4798A1B8160}"/>
    <cellStyle name="40% - Accent6 31 4 3" xfId="42521" xr:uid="{0D387594-2E80-4FB4-B25C-4D45B8A57918}"/>
    <cellStyle name="40% - Accent6 31 5" xfId="19843" xr:uid="{46B28278-0C5F-4A77-915C-5993AFD0DFC6}"/>
    <cellStyle name="40% - Accent6 31 6" xfId="34977" xr:uid="{745A7900-4DB7-4561-9799-3E341186F5B9}"/>
    <cellStyle name="40% - Accent6 310" xfId="17661" xr:uid="{249EF5E4-53EF-4AF3-86FF-64E4B9FC81DE}"/>
    <cellStyle name="40% - Accent6 311" xfId="17675" xr:uid="{3E2AE623-AF54-46F8-A920-D5C1A7FF71C9}"/>
    <cellStyle name="40% - Accent6 312" xfId="17689" xr:uid="{0C4CE2FD-2B57-422B-B7C7-85EFEF472BCD}"/>
    <cellStyle name="40% - Accent6 313" xfId="17703" xr:uid="{878A2879-A2CB-4394-A162-C67F60C818A1}"/>
    <cellStyle name="40% - Accent6 314" xfId="17717" xr:uid="{5575AD00-3AFD-40A5-9860-0131B9502242}"/>
    <cellStyle name="40% - Accent6 315" xfId="17731" xr:uid="{81A4B19A-7F7B-4819-A872-256996C93319}"/>
    <cellStyle name="40% - Accent6 316" xfId="17745" xr:uid="{C968D43D-071E-45B7-9491-9F6B9992633E}"/>
    <cellStyle name="40% - Accent6 317" xfId="17759" xr:uid="{46F2244B-C9B6-4E38-8EBA-2759FB1DDF01}"/>
    <cellStyle name="40% - Accent6 318" xfId="17773" xr:uid="{6CBC2652-9D9B-4FB9-B993-DA272C06CE93}"/>
    <cellStyle name="40% - Accent6 319" xfId="17787" xr:uid="{490A0075-F0F8-4B32-8BEC-16F19C9580EA}"/>
    <cellStyle name="40% - Accent6 32" xfId="501" xr:uid="{5AD7E0C2-C3B8-4153-91CF-59A1B423463F}"/>
    <cellStyle name="40% - Accent6 32 2" xfId="5644" xr:uid="{FEFBD122-BCEE-415C-A9AD-DED420F9A372}"/>
    <cellStyle name="40% - Accent6 32 2 2" xfId="13401" xr:uid="{1C73FBEE-42EC-4784-B025-6A82AC927EBA}"/>
    <cellStyle name="40% - Accent6 32 2 2 2" xfId="32411" xr:uid="{8972A41F-DA03-4345-84B9-73C0F5A51498}"/>
    <cellStyle name="40% - Accent6 32 2 2 3" xfId="47545" xr:uid="{206F2463-4316-497A-9087-734A5071EDC9}"/>
    <cellStyle name="40% - Accent6 32 2 3" xfId="24867" xr:uid="{A8D103C6-E48E-4D87-9BDE-BA531DC01DD4}"/>
    <cellStyle name="40% - Accent6 32 2 4" xfId="40001" xr:uid="{1C2270ED-C976-42CA-B527-8D49F3035D18}"/>
    <cellStyle name="40% - Accent6 32 3" xfId="3155" xr:uid="{BB171CBD-F143-4844-B9D0-910F9011AA67}"/>
    <cellStyle name="40% - Accent6 32 3 2" xfId="10918" xr:uid="{A9B727EC-318A-411A-8F2F-D9B87F7D95F7}"/>
    <cellStyle name="40% - Accent6 32 3 2 2" xfId="29943" xr:uid="{CB0A4B9C-344F-443C-996A-C50528B26F32}"/>
    <cellStyle name="40% - Accent6 32 3 2 3" xfId="45077" xr:uid="{8F6FCB23-860A-4B2C-85F5-AAE01478E659}"/>
    <cellStyle name="40% - Accent6 32 3 3" xfId="22399" xr:uid="{F9C14CD8-1D00-483D-96DB-1E7D15FB00AA}"/>
    <cellStyle name="40% - Accent6 32 3 4" xfId="37533" xr:uid="{3AA7156E-2C59-4360-A5AB-311E026010D3}"/>
    <cellStyle name="40% - Accent6 32 4" xfId="8292" xr:uid="{0D039028-6F43-4A91-B7E8-563E83F50BE3}"/>
    <cellStyle name="40% - Accent6 32 4 2" xfId="27401" xr:uid="{06D86273-5866-447C-9109-28C71BF58FC4}"/>
    <cellStyle name="40% - Accent6 32 4 3" xfId="42535" xr:uid="{AFF856A2-0AB9-4C46-B930-A2D911C033C5}"/>
    <cellStyle name="40% - Accent6 32 5" xfId="19857" xr:uid="{708DCC46-A4C1-4F2E-99FB-A92EDDC49663}"/>
    <cellStyle name="40% - Accent6 32 6" xfId="34991" xr:uid="{F0D9843E-F848-4709-B588-5CD36E780430}"/>
    <cellStyle name="40% - Accent6 320" xfId="17801" xr:uid="{B91297EE-3F32-4EF2-8335-EF6E94A57C6E}"/>
    <cellStyle name="40% - Accent6 321" xfId="17815" xr:uid="{08892F69-8B78-4015-9074-0C11AA0EB22E}"/>
    <cellStyle name="40% - Accent6 322" xfId="17829" xr:uid="{DFBFF9B6-A88C-4675-AD7B-3029342BA5D2}"/>
    <cellStyle name="40% - Accent6 323" xfId="17843" xr:uid="{DAA988C5-8717-4545-9ACE-B485FB51FF01}"/>
    <cellStyle name="40% - Accent6 324" xfId="17857" xr:uid="{9E08B347-7620-47B4-A273-00AC31ED62F7}"/>
    <cellStyle name="40% - Accent6 325" xfId="17871" xr:uid="{C85DA8C6-7F15-477B-92B6-E0F4D62434A6}"/>
    <cellStyle name="40% - Accent6 326" xfId="17885" xr:uid="{DEE3F338-2041-4F93-96AB-05822BEA6E05}"/>
    <cellStyle name="40% - Accent6 327" xfId="17899" xr:uid="{84A0D27B-088F-4DA0-9EB7-5D8A9325D81B}"/>
    <cellStyle name="40% - Accent6 328" xfId="17913" xr:uid="{B07104F4-7A05-4448-9C33-CF4ACDDCFB8A}"/>
    <cellStyle name="40% - Accent6 329" xfId="17927" xr:uid="{66517C2B-6AE8-4631-8234-D3AD257A8355}"/>
    <cellStyle name="40% - Accent6 33" xfId="515" xr:uid="{03B37F76-EFB0-4277-B19A-0DF5A072505A}"/>
    <cellStyle name="40% - Accent6 33 2" xfId="5658" xr:uid="{1E8221BE-4313-4475-B6FD-1CF18F9D27C8}"/>
    <cellStyle name="40% - Accent6 33 2 2" xfId="13415" xr:uid="{944292D6-1578-442C-90D3-44F50744ED02}"/>
    <cellStyle name="40% - Accent6 33 2 2 2" xfId="32425" xr:uid="{BB4AF35E-E703-4A96-834A-8E0B72F79199}"/>
    <cellStyle name="40% - Accent6 33 2 2 3" xfId="47559" xr:uid="{2906C390-451F-4644-A353-81679440D360}"/>
    <cellStyle name="40% - Accent6 33 2 3" xfId="24881" xr:uid="{4DA37B0E-7C68-4C00-9DFD-BF90355CAF35}"/>
    <cellStyle name="40% - Accent6 33 2 4" xfId="40015" xr:uid="{B9C905A0-C0A4-4F5E-9022-9CB20E205876}"/>
    <cellStyle name="40% - Accent6 33 3" xfId="3169" xr:uid="{1277206D-0EB2-47B4-A717-244643CEC571}"/>
    <cellStyle name="40% - Accent6 33 3 2" xfId="10932" xr:uid="{F9477949-38E7-4165-A1F1-D189CD833E52}"/>
    <cellStyle name="40% - Accent6 33 3 2 2" xfId="29957" xr:uid="{33734728-864E-4485-B400-4CC6F04E482B}"/>
    <cellStyle name="40% - Accent6 33 3 2 3" xfId="45091" xr:uid="{F05D470B-2D44-4E8A-A8DC-C8F94E263E9E}"/>
    <cellStyle name="40% - Accent6 33 3 3" xfId="22413" xr:uid="{324CDFC6-881E-4F6F-8040-AF6D8B22BA82}"/>
    <cellStyle name="40% - Accent6 33 3 4" xfId="37547" xr:uid="{3A6CC4AE-FB14-4BA5-B8C3-EE8B37C3C560}"/>
    <cellStyle name="40% - Accent6 33 4" xfId="8306" xr:uid="{7AC0D6A1-CE45-493F-B346-5D505D9D159D}"/>
    <cellStyle name="40% - Accent6 33 4 2" xfId="27415" xr:uid="{FF6F3512-613C-48FD-B5ED-81D3BC7DE09F}"/>
    <cellStyle name="40% - Accent6 33 4 3" xfId="42549" xr:uid="{3B03C521-B284-4ABB-A2E3-34853E0FD244}"/>
    <cellStyle name="40% - Accent6 33 5" xfId="19871" xr:uid="{7234F7B5-B106-41DF-BA63-8C1363483B18}"/>
    <cellStyle name="40% - Accent6 33 6" xfId="35005" xr:uid="{29A37BFB-0187-46A7-A233-4EDB8991B6F7}"/>
    <cellStyle name="40% - Accent6 330" xfId="17941" xr:uid="{D2A438E2-8A71-4840-8163-37F04331CFA8}"/>
    <cellStyle name="40% - Accent6 331" xfId="17955" xr:uid="{616F0225-A0C5-46CD-B683-A918C300B8E2}"/>
    <cellStyle name="40% - Accent6 332" xfId="17969" xr:uid="{28739984-93E5-44E1-88CE-15EE3935A725}"/>
    <cellStyle name="40% - Accent6 333" xfId="17983" xr:uid="{40AAECB0-7F5A-4993-997F-548295DFDAB8}"/>
    <cellStyle name="40% - Accent6 334" xfId="19412" xr:uid="{B319A3FF-EB4A-44EC-9C16-5349F2741B0C}"/>
    <cellStyle name="40% - Accent6 335" xfId="34546" xr:uid="{9AE0D304-3909-4CC0-9BC6-167178C08E99}"/>
    <cellStyle name="40% - Accent6 34" xfId="529" xr:uid="{63B6710C-0370-4634-B107-9C9037B0D6F6}"/>
    <cellStyle name="40% - Accent6 34 2" xfId="5672" xr:uid="{34DBFAF9-4C2F-40BD-B67A-FD3D6B69F157}"/>
    <cellStyle name="40% - Accent6 34 2 2" xfId="13429" xr:uid="{7E30B577-8885-4E27-892B-973A33F68200}"/>
    <cellStyle name="40% - Accent6 34 2 2 2" xfId="32439" xr:uid="{D3D6673E-D50F-4D1B-A8E5-F66B0B1EDCC0}"/>
    <cellStyle name="40% - Accent6 34 2 2 3" xfId="47573" xr:uid="{6C770393-9705-48E6-8D07-ED78F12C0A47}"/>
    <cellStyle name="40% - Accent6 34 2 3" xfId="24895" xr:uid="{E12866DC-AA0C-4A53-8E0F-B1651E7FF9D3}"/>
    <cellStyle name="40% - Accent6 34 2 4" xfId="40029" xr:uid="{C001F065-82CA-4662-9A10-DBB35CE30191}"/>
    <cellStyle name="40% - Accent6 34 3" xfId="3183" xr:uid="{578C104C-8D98-4345-8ECF-63A9D4F680A1}"/>
    <cellStyle name="40% - Accent6 34 3 2" xfId="10946" xr:uid="{E665FE04-9B2D-43C7-B8B6-4856FE911925}"/>
    <cellStyle name="40% - Accent6 34 3 2 2" xfId="29971" xr:uid="{7FDD6414-2CE0-4A44-94BF-DE22360A7E9F}"/>
    <cellStyle name="40% - Accent6 34 3 2 3" xfId="45105" xr:uid="{1FCE1E25-D385-4765-85D2-3916B672794E}"/>
    <cellStyle name="40% - Accent6 34 3 3" xfId="22427" xr:uid="{E3D2B739-07B2-4849-8512-C11708E75686}"/>
    <cellStyle name="40% - Accent6 34 3 4" xfId="37561" xr:uid="{3CA95AB9-E591-4E50-974D-10BA4E3C396C}"/>
    <cellStyle name="40% - Accent6 34 4" xfId="8320" xr:uid="{BA8FCC46-0927-4A83-A1D1-BA5007570E4C}"/>
    <cellStyle name="40% - Accent6 34 4 2" xfId="27429" xr:uid="{9EC6962B-2AE1-416D-916F-8C073B25E563}"/>
    <cellStyle name="40% - Accent6 34 4 3" xfId="42563" xr:uid="{E5741201-9E41-4996-AF17-429767C5DC15}"/>
    <cellStyle name="40% - Accent6 34 5" xfId="19885" xr:uid="{9EB86F9D-A393-4D1F-ACF9-7ADB4E62C2AC}"/>
    <cellStyle name="40% - Accent6 34 6" xfId="35019" xr:uid="{2060E215-E5D6-4640-A6E4-9B25C2EE8023}"/>
    <cellStyle name="40% - Accent6 35" xfId="543" xr:uid="{1ED4A70E-8DB7-4F4A-9145-BC2B06777A36}"/>
    <cellStyle name="40% - Accent6 35 2" xfId="5686" xr:uid="{64E4885F-336C-486B-A7E0-48A53358D9B6}"/>
    <cellStyle name="40% - Accent6 35 2 2" xfId="13443" xr:uid="{35906D55-D38B-45B9-9212-2A18CB2EBFC3}"/>
    <cellStyle name="40% - Accent6 35 2 2 2" xfId="32453" xr:uid="{1BF6A819-DE0E-4937-A554-7B748FCAADF3}"/>
    <cellStyle name="40% - Accent6 35 2 2 3" xfId="47587" xr:uid="{796868ED-9FB0-4D32-B54E-A117AACF5393}"/>
    <cellStyle name="40% - Accent6 35 2 3" xfId="24909" xr:uid="{0BD07D9A-6087-44A5-BFFC-AEDECEB7979F}"/>
    <cellStyle name="40% - Accent6 35 2 4" xfId="40043" xr:uid="{C84F31F7-F2B0-486F-B9E3-590AB9F9410C}"/>
    <cellStyle name="40% - Accent6 35 3" xfId="3197" xr:uid="{0194A713-D806-4853-B60B-F5439CC5D5C5}"/>
    <cellStyle name="40% - Accent6 35 3 2" xfId="10960" xr:uid="{41AC46F2-4371-4532-A80C-C5A944E8559C}"/>
    <cellStyle name="40% - Accent6 35 3 2 2" xfId="29985" xr:uid="{8426C521-8477-45F1-98BD-A4D17BFCB09C}"/>
    <cellStyle name="40% - Accent6 35 3 2 3" xfId="45119" xr:uid="{B9B74758-1628-4504-A052-4563E37BA4A7}"/>
    <cellStyle name="40% - Accent6 35 3 3" xfId="22441" xr:uid="{1EC04A9E-D6D1-42F0-B118-B11CA1C87E72}"/>
    <cellStyle name="40% - Accent6 35 3 4" xfId="37575" xr:uid="{AC26A16C-6BBB-4B67-BD27-4299D1389394}"/>
    <cellStyle name="40% - Accent6 35 4" xfId="8334" xr:uid="{4430B20B-9EBD-4E14-AB04-C110361AE92C}"/>
    <cellStyle name="40% - Accent6 35 4 2" xfId="27443" xr:uid="{AEBA34E2-B44B-4D00-B7FE-B6245257662C}"/>
    <cellStyle name="40% - Accent6 35 4 3" xfId="42577" xr:uid="{CFE0081E-F1DC-4EDE-A3E7-574B1520182E}"/>
    <cellStyle name="40% - Accent6 35 5" xfId="19899" xr:uid="{E26653EC-F8F1-4FB1-AD15-432E7400FEAE}"/>
    <cellStyle name="40% - Accent6 35 6" xfId="35033" xr:uid="{34691C7A-253C-4B89-A355-5596137A24CD}"/>
    <cellStyle name="40% - Accent6 36" xfId="557" xr:uid="{EA12C3B6-43F5-4CBA-84DD-C2D392AE9902}"/>
    <cellStyle name="40% - Accent6 36 2" xfId="5700" xr:uid="{CD71D0CB-DA6E-49C6-95D8-9D9D7B769C18}"/>
    <cellStyle name="40% - Accent6 36 2 2" xfId="13457" xr:uid="{1D9088E8-712D-4DFE-A6B4-3B89F666C15E}"/>
    <cellStyle name="40% - Accent6 36 2 2 2" xfId="32467" xr:uid="{052613F1-CB63-4FBB-93AE-D6DC4C7A8F5F}"/>
    <cellStyle name="40% - Accent6 36 2 2 3" xfId="47601" xr:uid="{377E01B7-1640-46F6-B51F-82854227726B}"/>
    <cellStyle name="40% - Accent6 36 2 3" xfId="24923" xr:uid="{65FF13AB-4FAA-496B-A9BF-42DFE515C20B}"/>
    <cellStyle name="40% - Accent6 36 2 4" xfId="40057" xr:uid="{8FB63D70-9D32-45D5-A68F-731E68192955}"/>
    <cellStyle name="40% - Accent6 36 3" xfId="3211" xr:uid="{D4D386D0-6E13-445F-B5A7-66F11098305A}"/>
    <cellStyle name="40% - Accent6 36 3 2" xfId="10974" xr:uid="{4C217842-36E3-4276-A49A-D2515968FEFB}"/>
    <cellStyle name="40% - Accent6 36 3 2 2" xfId="29999" xr:uid="{F4AB8C76-EE8A-44AD-846A-9A7503E1CFCC}"/>
    <cellStyle name="40% - Accent6 36 3 2 3" xfId="45133" xr:uid="{D1BD9F7F-0031-4701-A858-1C7F1A35FABB}"/>
    <cellStyle name="40% - Accent6 36 3 3" xfId="22455" xr:uid="{EEAE3044-9A51-4BA0-B3C0-79CE1FFA786D}"/>
    <cellStyle name="40% - Accent6 36 3 4" xfId="37589" xr:uid="{37630F71-33A5-4334-A694-4AB1755848DC}"/>
    <cellStyle name="40% - Accent6 36 4" xfId="8348" xr:uid="{614728AC-6A84-4555-B99A-FC7E546185F4}"/>
    <cellStyle name="40% - Accent6 36 4 2" xfId="27457" xr:uid="{259F3408-5FB9-4283-9F21-5D48A5E89ACF}"/>
    <cellStyle name="40% - Accent6 36 4 3" xfId="42591" xr:uid="{937927DA-B304-408F-99D6-ADF0FA3ABD0F}"/>
    <cellStyle name="40% - Accent6 36 5" xfId="19913" xr:uid="{7E9E78C3-E464-4572-8238-8DE60204D0D3}"/>
    <cellStyle name="40% - Accent6 36 6" xfId="35047" xr:uid="{E84DBFD5-CB6F-41A9-AAE1-8AA2491D97FE}"/>
    <cellStyle name="40% - Accent6 37" xfId="571" xr:uid="{A445CACE-F9AF-4BAE-A348-E01B3D3B4594}"/>
    <cellStyle name="40% - Accent6 37 2" xfId="5714" xr:uid="{D9D9FC3F-0A92-4036-B142-85E3F37B3F09}"/>
    <cellStyle name="40% - Accent6 37 2 2" xfId="13471" xr:uid="{E361280D-F834-41AB-B335-FC0E5F06EFDE}"/>
    <cellStyle name="40% - Accent6 37 2 2 2" xfId="32481" xr:uid="{53B4E141-0154-4486-BD36-19C4931BB721}"/>
    <cellStyle name="40% - Accent6 37 2 2 3" xfId="47615" xr:uid="{E5350D0F-5782-4368-9957-95B0F6977E16}"/>
    <cellStyle name="40% - Accent6 37 2 3" xfId="24937" xr:uid="{49282E4F-BE61-4A30-A2EC-E5D747A2FD7D}"/>
    <cellStyle name="40% - Accent6 37 2 4" xfId="40071" xr:uid="{E41DD234-9CCF-4732-9E55-5E43DD4FCD5B}"/>
    <cellStyle name="40% - Accent6 37 3" xfId="3225" xr:uid="{E2427EF7-AADA-4146-9775-46CB3D65AE01}"/>
    <cellStyle name="40% - Accent6 37 3 2" xfId="10988" xr:uid="{BCF9C7A4-092F-4392-888D-9CEE879CD695}"/>
    <cellStyle name="40% - Accent6 37 3 2 2" xfId="30013" xr:uid="{B597F8E7-F87D-48DE-964D-BA84919973B9}"/>
    <cellStyle name="40% - Accent6 37 3 2 3" xfId="45147" xr:uid="{4E01B33E-43DB-44E7-9F49-B995A1A8F95F}"/>
    <cellStyle name="40% - Accent6 37 3 3" xfId="22469" xr:uid="{8433052F-FC17-4D4E-8FAB-4C8A5AAC3D2F}"/>
    <cellStyle name="40% - Accent6 37 3 4" xfId="37603" xr:uid="{41E895EC-5000-4CD8-9FD2-74DFCB3CEEF6}"/>
    <cellStyle name="40% - Accent6 37 4" xfId="8362" xr:uid="{444C691C-3411-4766-B162-88560B296396}"/>
    <cellStyle name="40% - Accent6 37 4 2" xfId="27471" xr:uid="{A5493829-D686-4EB6-945A-0B7809925CC5}"/>
    <cellStyle name="40% - Accent6 37 4 3" xfId="42605" xr:uid="{1DED5952-0DCC-440B-B353-CC046AD02CD3}"/>
    <cellStyle name="40% - Accent6 37 5" xfId="19927" xr:uid="{10AE3B3C-B769-4493-B1D5-9802D9516F8B}"/>
    <cellStyle name="40% - Accent6 37 6" xfId="35061" xr:uid="{CD430E79-020B-485E-8334-447FC894D52B}"/>
    <cellStyle name="40% - Accent6 38" xfId="585" xr:uid="{280A4EFB-4D71-4254-98B9-21040C067A8F}"/>
    <cellStyle name="40% - Accent6 38 2" xfId="5728" xr:uid="{36AE235F-DFAF-4D7E-B0D1-B74F5EC6EFE9}"/>
    <cellStyle name="40% - Accent6 38 2 2" xfId="13485" xr:uid="{AB1101F4-67CD-4BC1-9EF1-A6B631E24B98}"/>
    <cellStyle name="40% - Accent6 38 2 2 2" xfId="32495" xr:uid="{9AD152D0-B723-4F8B-9334-2F6A5EEE673B}"/>
    <cellStyle name="40% - Accent6 38 2 2 3" xfId="47629" xr:uid="{301D4683-CD37-4358-8F12-F1BE6AF26DEF}"/>
    <cellStyle name="40% - Accent6 38 2 3" xfId="24951" xr:uid="{5B6A1F32-C072-468B-8FE9-73E3796E54BF}"/>
    <cellStyle name="40% - Accent6 38 2 4" xfId="40085" xr:uid="{6711EDED-CEAC-450D-B932-E9FA645CE815}"/>
    <cellStyle name="40% - Accent6 38 3" xfId="3239" xr:uid="{487B4F68-AA83-47FB-9855-B5810CF6475A}"/>
    <cellStyle name="40% - Accent6 38 3 2" xfId="11002" xr:uid="{A9341F03-BBED-479E-858A-DC6878779397}"/>
    <cellStyle name="40% - Accent6 38 3 2 2" xfId="30027" xr:uid="{B1F62948-1B83-4DED-9096-01B63D393E09}"/>
    <cellStyle name="40% - Accent6 38 3 2 3" xfId="45161" xr:uid="{5A8FE947-D17F-44EA-A179-C8C64EDEB69B}"/>
    <cellStyle name="40% - Accent6 38 3 3" xfId="22483" xr:uid="{86E68DDF-8740-4494-B274-63D9AAABD77C}"/>
    <cellStyle name="40% - Accent6 38 3 4" xfId="37617" xr:uid="{45470D2E-7178-4766-8399-A061FFE2258A}"/>
    <cellStyle name="40% - Accent6 38 4" xfId="8376" xr:uid="{4BD65026-A95B-430F-994A-C02EF8C3EE20}"/>
    <cellStyle name="40% - Accent6 38 4 2" xfId="27485" xr:uid="{0AF75BA5-3691-4D4D-8CA3-698B08A04E06}"/>
    <cellStyle name="40% - Accent6 38 4 3" xfId="42619" xr:uid="{E6121DB2-E706-4AE6-95B8-F4B1A24D86BA}"/>
    <cellStyle name="40% - Accent6 38 5" xfId="19941" xr:uid="{7C46F84B-966F-4981-B74C-46FA72E94CAC}"/>
    <cellStyle name="40% - Accent6 38 6" xfId="35075" xr:uid="{95AA36CA-3C78-4575-950F-04491FED316F}"/>
    <cellStyle name="40% - Accent6 39" xfId="599" xr:uid="{B7286FFF-35E0-4B14-85F1-96CD4B26B3F3}"/>
    <cellStyle name="40% - Accent6 39 2" xfId="5742" xr:uid="{607DEA1A-E65E-4A05-9844-67EA9AD70F64}"/>
    <cellStyle name="40% - Accent6 39 2 2" xfId="13499" xr:uid="{E5585970-7DE4-44E8-957F-70264664BD61}"/>
    <cellStyle name="40% - Accent6 39 2 2 2" xfId="32509" xr:uid="{51D713A3-648E-409C-9A13-8F0D94738F1A}"/>
    <cellStyle name="40% - Accent6 39 2 2 3" xfId="47643" xr:uid="{0A6C4B3A-7433-4C6B-95EC-05A18AD504BC}"/>
    <cellStyle name="40% - Accent6 39 2 3" xfId="24965" xr:uid="{6B220DC5-72FE-484E-8042-BF3B315380E3}"/>
    <cellStyle name="40% - Accent6 39 2 4" xfId="40099" xr:uid="{EA8985FC-9FF7-4B3D-B4EA-9E5ADA194E47}"/>
    <cellStyle name="40% - Accent6 39 3" xfId="3253" xr:uid="{46E7BBF7-A9B8-4B93-9D54-D69EC14A23DB}"/>
    <cellStyle name="40% - Accent6 39 3 2" xfId="11016" xr:uid="{7E57DD90-19BB-4A07-BB22-AF1A6985B6D2}"/>
    <cellStyle name="40% - Accent6 39 3 2 2" xfId="30041" xr:uid="{0521ACD1-9131-4768-812B-89ABAA130799}"/>
    <cellStyle name="40% - Accent6 39 3 2 3" xfId="45175" xr:uid="{C17E1C57-6704-43EF-871F-722717EEBB70}"/>
    <cellStyle name="40% - Accent6 39 3 3" xfId="22497" xr:uid="{6DBD0C54-565C-45B9-B741-667A1BC814CD}"/>
    <cellStyle name="40% - Accent6 39 3 4" xfId="37631" xr:uid="{EFEC3D27-5BA2-41FD-9C96-93E53EE3A46B}"/>
    <cellStyle name="40% - Accent6 39 4" xfId="8390" xr:uid="{964FA9AB-6A34-4006-A10F-DBB8E6D1DDEE}"/>
    <cellStyle name="40% - Accent6 39 4 2" xfId="27499" xr:uid="{749BBAA6-46CB-4E60-A1DE-5DD629D2843B}"/>
    <cellStyle name="40% - Accent6 39 4 3" xfId="42633" xr:uid="{04CFF450-E5FC-42DC-941A-DB132C81CC35}"/>
    <cellStyle name="40% - Accent6 39 5" xfId="19955" xr:uid="{9A9CF38D-9E40-4DD6-AD2C-BA1349FD8A3C}"/>
    <cellStyle name="40% - Accent6 39 6" xfId="35089" xr:uid="{51D0F822-54FC-43E8-AFBC-FE25707A71B6}"/>
    <cellStyle name="40% - Accent6 4" xfId="109" xr:uid="{2AED62DC-7156-429D-888C-9A85BE01C5CB}"/>
    <cellStyle name="40% - Accent6 4 2" xfId="5252" xr:uid="{4EB5F653-1E63-41ED-AC11-A15034E82603}"/>
    <cellStyle name="40% - Accent6 4 2 2" xfId="13009" xr:uid="{DB51DC5F-52E2-4DC6-9DE5-3DEBA0273D76}"/>
    <cellStyle name="40% - Accent6 4 2 2 2" xfId="32019" xr:uid="{06E9A26A-E849-41DF-99A2-A4C4C315AE0D}"/>
    <cellStyle name="40% - Accent6 4 2 2 3" xfId="47153" xr:uid="{E7BA1E82-92BF-4456-BED1-8EEF631438BB}"/>
    <cellStyle name="40% - Accent6 4 2 3" xfId="24475" xr:uid="{98ADD49F-4BC5-463B-991E-E60A62FA7469}"/>
    <cellStyle name="40% - Accent6 4 2 4" xfId="39609" xr:uid="{1BA840A1-8FFE-423A-BD15-F6A34E6301E5}"/>
    <cellStyle name="40% - Accent6 4 3" xfId="2762" xr:uid="{640BCD83-D287-44B6-B52E-56DF6212E359}"/>
    <cellStyle name="40% - Accent6 4 3 2" xfId="10525" xr:uid="{7E9A5498-F2C1-43A2-AC21-B9ED45250D83}"/>
    <cellStyle name="40% - Accent6 4 3 2 2" xfId="29550" xr:uid="{F8B2192D-6BA6-4CFC-A700-ACDE498D5A8A}"/>
    <cellStyle name="40% - Accent6 4 3 2 3" xfId="44684" xr:uid="{6312BEBE-BF41-4D9A-B3AB-8C5A66BA0C11}"/>
    <cellStyle name="40% - Accent6 4 3 3" xfId="22006" xr:uid="{217F8032-436D-4A51-BCD3-E59BF8DA6419}"/>
    <cellStyle name="40% - Accent6 4 3 4" xfId="37140" xr:uid="{30CF6A06-9A12-4B82-952C-24C7BD8E8AC1}"/>
    <cellStyle name="40% - Accent6 4 4" xfId="7899" xr:uid="{B29A605A-77F5-429E-8850-2D9C86ACFA3C}"/>
    <cellStyle name="40% - Accent6 4 4 2" xfId="27008" xr:uid="{C6D12A55-BCE2-494E-91C5-CA240A87CFC6}"/>
    <cellStyle name="40% - Accent6 4 4 3" xfId="42142" xr:uid="{CA44A1AB-6C5B-483B-90D9-00AE6B4A2A8A}"/>
    <cellStyle name="40% - Accent6 4 5" xfId="19464" xr:uid="{92108B29-AC1C-4D7B-9751-E9C4BBCA41BF}"/>
    <cellStyle name="40% - Accent6 4 6" xfId="34598" xr:uid="{97ED5AE7-57B1-417F-835B-1D589BA823C7}"/>
    <cellStyle name="40% - Accent6 40" xfId="613" xr:uid="{BAD389BB-5EB9-484B-BE3F-01BF4B4E3BCB}"/>
    <cellStyle name="40% - Accent6 40 2" xfId="5756" xr:uid="{1B9B5531-A2B3-4154-B8E9-113D73D45491}"/>
    <cellStyle name="40% - Accent6 40 2 2" xfId="13513" xr:uid="{4D1D3420-18BE-4AC7-8821-FB4611011D7A}"/>
    <cellStyle name="40% - Accent6 40 2 2 2" xfId="32523" xr:uid="{35F43E95-65F0-44F7-B901-A1DF016CF008}"/>
    <cellStyle name="40% - Accent6 40 2 2 3" xfId="47657" xr:uid="{EDAFDD7F-BF0B-47D3-B9F4-81A766A88E2F}"/>
    <cellStyle name="40% - Accent6 40 2 3" xfId="24979" xr:uid="{7576453C-78C1-4ACD-972F-43FA7BFDB97F}"/>
    <cellStyle name="40% - Accent6 40 2 4" xfId="40113" xr:uid="{C0B83289-E585-4A9D-A5AC-5B70BBA70C81}"/>
    <cellStyle name="40% - Accent6 40 3" xfId="3267" xr:uid="{07D21561-FB14-45A6-A845-B5976D4EBFAD}"/>
    <cellStyle name="40% - Accent6 40 3 2" xfId="11030" xr:uid="{743B3187-EE36-456A-B6DF-3BE44B6BD608}"/>
    <cellStyle name="40% - Accent6 40 3 2 2" xfId="30055" xr:uid="{AB2A754E-5649-4DD0-AB3F-C176E917122C}"/>
    <cellStyle name="40% - Accent6 40 3 2 3" xfId="45189" xr:uid="{03262508-F2EB-4768-81DB-A2B65B540FAE}"/>
    <cellStyle name="40% - Accent6 40 3 3" xfId="22511" xr:uid="{F78FE50D-7997-4DEA-A5D7-840E312FE373}"/>
    <cellStyle name="40% - Accent6 40 3 4" xfId="37645" xr:uid="{7D26AE5A-3DC4-4184-8D57-C4E9513FE169}"/>
    <cellStyle name="40% - Accent6 40 4" xfId="8404" xr:uid="{70CA1904-C0FD-447E-8545-2B84D1563F5A}"/>
    <cellStyle name="40% - Accent6 40 4 2" xfId="27513" xr:uid="{DCF438D3-5223-4CAE-9B1B-DA9B2C37FB7A}"/>
    <cellStyle name="40% - Accent6 40 4 3" xfId="42647" xr:uid="{9B3B7183-F323-4496-BDC9-6EFA7E4E7E20}"/>
    <cellStyle name="40% - Accent6 40 5" xfId="19969" xr:uid="{A78A2962-AF51-44F3-9C01-C2361417C7F5}"/>
    <cellStyle name="40% - Accent6 40 6" xfId="35103" xr:uid="{21CC8345-6241-447E-81CD-B69461F41D8E}"/>
    <cellStyle name="40% - Accent6 41" xfId="627" xr:uid="{D3D8FA93-424B-4940-8095-6E30F41F6FDF}"/>
    <cellStyle name="40% - Accent6 41 2" xfId="5770" xr:uid="{BFDB9724-6C83-458E-8FEA-949F80B6CFDA}"/>
    <cellStyle name="40% - Accent6 41 2 2" xfId="13527" xr:uid="{23EE7A33-80C6-4E29-A32F-44353C016F11}"/>
    <cellStyle name="40% - Accent6 41 2 2 2" xfId="32537" xr:uid="{E647F68D-75B8-48B8-B6C0-C762C7CF7A99}"/>
    <cellStyle name="40% - Accent6 41 2 2 3" xfId="47671" xr:uid="{DEE69802-035E-49F2-BCF8-D08DB160F6CC}"/>
    <cellStyle name="40% - Accent6 41 2 3" xfId="24993" xr:uid="{1638F8AC-05F3-457F-AECA-3280F3073078}"/>
    <cellStyle name="40% - Accent6 41 2 4" xfId="40127" xr:uid="{4214F937-2532-4BBC-8C8C-F60795DB75B8}"/>
    <cellStyle name="40% - Accent6 41 3" xfId="3281" xr:uid="{6BF65B65-5572-45B8-92DB-4CED88CEE181}"/>
    <cellStyle name="40% - Accent6 41 3 2" xfId="11044" xr:uid="{6E8BC90D-9EB6-4294-B32D-381FE9A509AB}"/>
    <cellStyle name="40% - Accent6 41 3 2 2" xfId="30069" xr:uid="{B8816C3C-B5DA-4BB2-99A0-2F045EF4F5B9}"/>
    <cellStyle name="40% - Accent6 41 3 2 3" xfId="45203" xr:uid="{17824D95-DAB0-4DF4-88ED-DC7072E9BBC0}"/>
    <cellStyle name="40% - Accent6 41 3 3" xfId="22525" xr:uid="{BEBDEB6F-9834-4525-9F10-17B4BA463FFC}"/>
    <cellStyle name="40% - Accent6 41 3 4" xfId="37659" xr:uid="{3C8C5BD8-7137-4C66-B017-5034650E5FB8}"/>
    <cellStyle name="40% - Accent6 41 4" xfId="8418" xr:uid="{62239C1F-BA7B-4EE7-8841-669DE44F1EE9}"/>
    <cellStyle name="40% - Accent6 41 4 2" xfId="27527" xr:uid="{1430EC7A-BFCE-42D1-8BE1-CF8CE90FCFA2}"/>
    <cellStyle name="40% - Accent6 41 4 3" xfId="42661" xr:uid="{5388D3FF-BD8D-4CC5-AA67-10BD7BFA662E}"/>
    <cellStyle name="40% - Accent6 41 5" xfId="19983" xr:uid="{A4FF63FA-105C-460E-9F43-7F756EF92C93}"/>
    <cellStyle name="40% - Accent6 41 6" xfId="35117" xr:uid="{49420EF9-68C1-4853-BAC1-6083A915AD6E}"/>
    <cellStyle name="40% - Accent6 42" xfId="641" xr:uid="{1CA5029D-987A-463D-BFC7-83E1D5C71F51}"/>
    <cellStyle name="40% - Accent6 42 2" xfId="5784" xr:uid="{1D92C0E3-81A0-4B86-88CE-F2A8C0824938}"/>
    <cellStyle name="40% - Accent6 42 2 2" xfId="13541" xr:uid="{95F30482-475C-4BCD-A1B4-72EBE4D8A40C}"/>
    <cellStyle name="40% - Accent6 42 2 2 2" xfId="32551" xr:uid="{847C417B-18FD-4B0C-A014-8CB1E287E71F}"/>
    <cellStyle name="40% - Accent6 42 2 2 3" xfId="47685" xr:uid="{43B0573D-E6BD-434C-B691-D22ED72180A0}"/>
    <cellStyle name="40% - Accent6 42 2 3" xfId="25007" xr:uid="{F8DF16E7-BCDD-4B9B-9DE1-4638291136B5}"/>
    <cellStyle name="40% - Accent6 42 2 4" xfId="40141" xr:uid="{7B5419DF-3B13-4E32-9E52-4008E3E35FCD}"/>
    <cellStyle name="40% - Accent6 42 3" xfId="3295" xr:uid="{52C45499-B96C-4120-A171-9AF36486F067}"/>
    <cellStyle name="40% - Accent6 42 3 2" xfId="11058" xr:uid="{24DFE272-AB5D-4482-A472-973FA6C8144F}"/>
    <cellStyle name="40% - Accent6 42 3 2 2" xfId="30083" xr:uid="{C3819272-3D64-4725-98E8-6D138E4E9C13}"/>
    <cellStyle name="40% - Accent6 42 3 2 3" xfId="45217" xr:uid="{F77EEBBD-58E0-4612-BF37-C2F2CFE1BE10}"/>
    <cellStyle name="40% - Accent6 42 3 3" xfId="22539" xr:uid="{A7AFE680-D60D-4798-8630-570F1CB174D3}"/>
    <cellStyle name="40% - Accent6 42 3 4" xfId="37673" xr:uid="{9344B308-EC5C-45E8-8AE5-C8F476EEA427}"/>
    <cellStyle name="40% - Accent6 42 4" xfId="8432" xr:uid="{26AB6ED0-321F-4E22-8EAF-84CD053FA2C8}"/>
    <cellStyle name="40% - Accent6 42 4 2" xfId="27541" xr:uid="{94331645-C338-4FC9-AE01-B52E12F69FE5}"/>
    <cellStyle name="40% - Accent6 42 4 3" xfId="42675" xr:uid="{CF1CC547-1616-40FE-9C7F-5309ED8DDEF4}"/>
    <cellStyle name="40% - Accent6 42 5" xfId="19997" xr:uid="{AE7A7739-47B5-4CAE-8133-31260DEA7D02}"/>
    <cellStyle name="40% - Accent6 42 6" xfId="35131" xr:uid="{AB98C556-5B1F-4AF4-B6F8-0FDB3420392E}"/>
    <cellStyle name="40% - Accent6 43" xfId="655" xr:uid="{9E0DC7C7-0D7A-4EF0-9E72-808DE6FFC8C5}"/>
    <cellStyle name="40% - Accent6 43 2" xfId="5798" xr:uid="{D66592E0-DCF4-4C68-933E-FA182A9E4AFF}"/>
    <cellStyle name="40% - Accent6 43 2 2" xfId="13555" xr:uid="{C975A59E-F052-4455-99CD-5C6BB0B4D867}"/>
    <cellStyle name="40% - Accent6 43 2 2 2" xfId="32565" xr:uid="{27F071C1-F29E-4C5C-9E90-24B7E1E6BC88}"/>
    <cellStyle name="40% - Accent6 43 2 2 3" xfId="47699" xr:uid="{1EC54C00-10B0-4E07-B7B8-9EE2A0E1CA17}"/>
    <cellStyle name="40% - Accent6 43 2 3" xfId="25021" xr:uid="{2ECB880B-16D6-46AF-8E14-50839B1C73CB}"/>
    <cellStyle name="40% - Accent6 43 2 4" xfId="40155" xr:uid="{01063E34-BFA2-44BC-A6C8-3618E5DA7192}"/>
    <cellStyle name="40% - Accent6 43 3" xfId="3309" xr:uid="{6FF341D0-C956-45A7-A547-AB3E1485CFC2}"/>
    <cellStyle name="40% - Accent6 43 3 2" xfId="11072" xr:uid="{DD8700AF-8118-45DD-B96F-EB3E25BE4EA4}"/>
    <cellStyle name="40% - Accent6 43 3 2 2" xfId="30097" xr:uid="{3FD305FD-A1C3-43E0-81D5-853567646F5C}"/>
    <cellStyle name="40% - Accent6 43 3 2 3" xfId="45231" xr:uid="{B620E38A-EB80-4B4D-AD05-98046EEE9DA4}"/>
    <cellStyle name="40% - Accent6 43 3 3" xfId="22553" xr:uid="{B0F6D126-2886-46C9-BA2E-1AE754D0B84F}"/>
    <cellStyle name="40% - Accent6 43 3 4" xfId="37687" xr:uid="{2A3CB717-520C-4BF4-A2B9-C19DC796FD39}"/>
    <cellStyle name="40% - Accent6 43 4" xfId="8446" xr:uid="{4A6476FF-257F-4F16-A78F-E1FB5F9167EA}"/>
    <cellStyle name="40% - Accent6 43 4 2" xfId="27555" xr:uid="{7D7788BB-3D08-4617-B896-543DD9774535}"/>
    <cellStyle name="40% - Accent6 43 4 3" xfId="42689" xr:uid="{38B5C99A-EE1A-4197-92F7-7B4D68EB8481}"/>
    <cellStyle name="40% - Accent6 43 5" xfId="20011" xr:uid="{391232F8-54C9-4683-8254-9E622906C454}"/>
    <cellStyle name="40% - Accent6 43 6" xfId="35145" xr:uid="{C9F8C737-CFBD-4548-8912-F158F0227A40}"/>
    <cellStyle name="40% - Accent6 44" xfId="669" xr:uid="{762956A4-CDE4-4B47-8994-9781D7CFE706}"/>
    <cellStyle name="40% - Accent6 44 2" xfId="5812" xr:uid="{93B81D08-1770-4788-A760-8290D6DD38BD}"/>
    <cellStyle name="40% - Accent6 44 2 2" xfId="13569" xr:uid="{31FAFFD4-8E08-4111-AD2F-2177A9F30B1E}"/>
    <cellStyle name="40% - Accent6 44 2 2 2" xfId="32579" xr:uid="{6A9BB80E-F150-49F5-9D19-8718A73D7782}"/>
    <cellStyle name="40% - Accent6 44 2 2 3" xfId="47713" xr:uid="{5E6826B8-35DD-4AD1-954C-42E9F8A06F49}"/>
    <cellStyle name="40% - Accent6 44 2 3" xfId="25035" xr:uid="{D1FF3608-1FBF-4D55-927B-C6F8EF92B34E}"/>
    <cellStyle name="40% - Accent6 44 2 4" xfId="40169" xr:uid="{1F0393FF-5ACD-4F27-B97D-EFA47A6D6B32}"/>
    <cellStyle name="40% - Accent6 44 3" xfId="3323" xr:uid="{56BE35BB-2A7F-4CEB-9F7A-EE07E2EDFA52}"/>
    <cellStyle name="40% - Accent6 44 3 2" xfId="11086" xr:uid="{17F29CAD-802B-4AA3-B49A-1F00F51F7C7B}"/>
    <cellStyle name="40% - Accent6 44 3 2 2" xfId="30111" xr:uid="{1B267DE1-BFB5-4F57-906E-99E8ABEF229E}"/>
    <cellStyle name="40% - Accent6 44 3 2 3" xfId="45245" xr:uid="{265FC340-A0C4-47F8-BBFC-49A4BEB99F51}"/>
    <cellStyle name="40% - Accent6 44 3 3" xfId="22567" xr:uid="{2EA35EAE-149B-43CD-968A-4AB6EEBD6E01}"/>
    <cellStyle name="40% - Accent6 44 3 4" xfId="37701" xr:uid="{68BAFA04-9D71-4237-AB9A-E49E8E4E0D0F}"/>
    <cellStyle name="40% - Accent6 44 4" xfId="8460" xr:uid="{0EAA8D71-A3AB-4719-9D23-3D45FF0F9908}"/>
    <cellStyle name="40% - Accent6 44 4 2" xfId="27569" xr:uid="{406E6635-7AC7-4487-84C0-9DFF552ED81B}"/>
    <cellStyle name="40% - Accent6 44 4 3" xfId="42703" xr:uid="{52F4939D-80B3-457C-8B25-5F86A3CFEA59}"/>
    <cellStyle name="40% - Accent6 44 5" xfId="20025" xr:uid="{4B4C6621-78DC-4C43-9342-D0E2E483E9E2}"/>
    <cellStyle name="40% - Accent6 44 6" xfId="35159" xr:uid="{A651F66C-EF13-47DD-89B5-F25D3832464A}"/>
    <cellStyle name="40% - Accent6 45" xfId="683" xr:uid="{218B1993-D652-4FF0-98AC-2EEBE4A752E2}"/>
    <cellStyle name="40% - Accent6 45 2" xfId="5826" xr:uid="{78854C5F-CAD9-4FB2-B8BC-606A8400969B}"/>
    <cellStyle name="40% - Accent6 45 2 2" xfId="13583" xr:uid="{5DB9B425-37A6-4D9C-865D-83ACBDACFDCF}"/>
    <cellStyle name="40% - Accent6 45 2 2 2" xfId="32593" xr:uid="{5D28336E-F56E-4EBB-950F-C7208AA192C1}"/>
    <cellStyle name="40% - Accent6 45 2 2 3" xfId="47727" xr:uid="{FCFD28AF-B26B-4F03-8C1C-BC5C59D1DB0E}"/>
    <cellStyle name="40% - Accent6 45 2 3" xfId="25049" xr:uid="{8497B866-B43C-45E1-A454-D9C0594B655D}"/>
    <cellStyle name="40% - Accent6 45 2 4" xfId="40183" xr:uid="{0FC16038-E723-49EA-89CF-3B5D39805A9A}"/>
    <cellStyle name="40% - Accent6 45 3" xfId="3337" xr:uid="{E88E8A41-E478-44C8-B642-FBA3A8B21408}"/>
    <cellStyle name="40% - Accent6 45 3 2" xfId="11100" xr:uid="{EABE860C-8D03-438E-89A6-2E013B5101D9}"/>
    <cellStyle name="40% - Accent6 45 3 2 2" xfId="30125" xr:uid="{F004FF0C-6EBE-46AD-86E2-6EA9877423C0}"/>
    <cellStyle name="40% - Accent6 45 3 2 3" xfId="45259" xr:uid="{39763733-F498-415A-AA6F-38325CC37A6B}"/>
    <cellStyle name="40% - Accent6 45 3 3" xfId="22581" xr:uid="{467489B2-FFFF-4953-8E5F-C0437528C509}"/>
    <cellStyle name="40% - Accent6 45 3 4" xfId="37715" xr:uid="{049BFF81-9112-4010-808C-B48F7F3317CF}"/>
    <cellStyle name="40% - Accent6 45 4" xfId="8474" xr:uid="{F0E020B1-1F09-410E-BA55-F30088B2652F}"/>
    <cellStyle name="40% - Accent6 45 4 2" xfId="27583" xr:uid="{7A7EA7D7-27A7-45EE-99FA-3771A5A8A73E}"/>
    <cellStyle name="40% - Accent6 45 4 3" xfId="42717" xr:uid="{F00E0F70-26BC-44DE-A212-41FDC3A4533C}"/>
    <cellStyle name="40% - Accent6 45 5" xfId="20039" xr:uid="{B9A3C4B9-D2F8-425D-8B1F-B26CE0CACCEB}"/>
    <cellStyle name="40% - Accent6 45 6" xfId="35173" xr:uid="{578290DD-D644-43BA-A1F6-FC295B238D2E}"/>
    <cellStyle name="40% - Accent6 46" xfId="697" xr:uid="{871318EB-F24C-4CFC-AB80-0829A1F87BA0}"/>
    <cellStyle name="40% - Accent6 46 2" xfId="5846" xr:uid="{F801BEB4-21DF-40D7-90EB-C67CDAC2B49E}"/>
    <cellStyle name="40% - Accent6 46 2 2" xfId="13603" xr:uid="{E99D7913-DF12-4185-8D05-7BCC1F54EA97}"/>
    <cellStyle name="40% - Accent6 46 2 2 2" xfId="32613" xr:uid="{C6B4BF66-B8E3-4FE0-8231-594C6D3F1065}"/>
    <cellStyle name="40% - Accent6 46 2 2 3" xfId="47747" xr:uid="{CA2F8DBB-5845-4319-9BAD-F9306A7C6540}"/>
    <cellStyle name="40% - Accent6 46 2 3" xfId="25069" xr:uid="{CD033153-5F89-45AD-A7A2-1F43164B5643}"/>
    <cellStyle name="40% - Accent6 46 2 4" xfId="40203" xr:uid="{6AA9E8D5-83B5-4D5C-AA34-CE82C0268E52}"/>
    <cellStyle name="40% - Accent6 46 3" xfId="3351" xr:uid="{50FDEB9C-7BB8-4862-AC69-32D6722C29B1}"/>
    <cellStyle name="40% - Accent6 46 3 2" xfId="11114" xr:uid="{BE98BB02-B229-4D24-AC26-8A7F62ECC663}"/>
    <cellStyle name="40% - Accent6 46 3 2 2" xfId="30139" xr:uid="{EA39293A-4B58-4A01-B39F-EFBF3E9125B2}"/>
    <cellStyle name="40% - Accent6 46 3 2 3" xfId="45273" xr:uid="{895E03D8-2264-4645-9346-8239B0866092}"/>
    <cellStyle name="40% - Accent6 46 3 3" xfId="22595" xr:uid="{C76B66FB-2840-4017-B338-EA0D7A5435BF}"/>
    <cellStyle name="40% - Accent6 46 3 4" xfId="37729" xr:uid="{E606863C-07B0-412C-BED6-342BF0F28D1D}"/>
    <cellStyle name="40% - Accent6 46 4" xfId="8488" xr:uid="{91D4EB2B-F0C3-464E-86CF-D722FB14293D}"/>
    <cellStyle name="40% - Accent6 46 4 2" xfId="27597" xr:uid="{5F715C72-99FB-47E0-9C08-89975155EFE5}"/>
    <cellStyle name="40% - Accent6 46 4 3" xfId="42731" xr:uid="{F2067AFF-B1A3-44C9-92A6-9E2D4D81D4BC}"/>
    <cellStyle name="40% - Accent6 46 5" xfId="20053" xr:uid="{466B3D68-A63C-469B-B296-0C6F9AFC672A}"/>
    <cellStyle name="40% - Accent6 46 6" xfId="35187" xr:uid="{83D0F116-86BD-44C1-B324-59148F0F010A}"/>
    <cellStyle name="40% - Accent6 47" xfId="711" xr:uid="{AB45BB45-0447-4B50-9854-D5B2F38E4519}"/>
    <cellStyle name="40% - Accent6 47 2" xfId="5860" xr:uid="{8A412CEC-A274-4970-907B-B9E365686DC6}"/>
    <cellStyle name="40% - Accent6 47 2 2" xfId="13617" xr:uid="{C1236036-32D0-4863-A50A-77371F06AE69}"/>
    <cellStyle name="40% - Accent6 47 2 2 2" xfId="32627" xr:uid="{9BA7599E-0481-4340-A163-F13896C5D778}"/>
    <cellStyle name="40% - Accent6 47 2 2 3" xfId="47761" xr:uid="{3AD8701D-43D4-4FE0-B41A-D06ADC3D34CE}"/>
    <cellStyle name="40% - Accent6 47 2 3" xfId="25083" xr:uid="{F48CAC73-4163-4660-AC12-F497AD6C3C63}"/>
    <cellStyle name="40% - Accent6 47 2 4" xfId="40217" xr:uid="{28E49811-1A37-4678-BFCE-D9835A800500}"/>
    <cellStyle name="40% - Accent6 47 3" xfId="3365" xr:uid="{E9AE3AAD-AE87-4E40-99D9-4114D588D6D4}"/>
    <cellStyle name="40% - Accent6 47 3 2" xfId="11128" xr:uid="{219AF7C8-8EA8-4EF6-BD1D-6A0B369C04E9}"/>
    <cellStyle name="40% - Accent6 47 3 2 2" xfId="30153" xr:uid="{B46467B0-DB68-4F87-AA4A-D16ADF3BD932}"/>
    <cellStyle name="40% - Accent6 47 3 2 3" xfId="45287" xr:uid="{FCECF3B7-5194-48F5-9F29-979A054BB508}"/>
    <cellStyle name="40% - Accent6 47 3 3" xfId="22609" xr:uid="{FFEC8264-6DAD-46F7-9F07-EF808E9AD34E}"/>
    <cellStyle name="40% - Accent6 47 3 4" xfId="37743" xr:uid="{CCC30D54-B400-41CB-9EE8-A93C6AB30CCF}"/>
    <cellStyle name="40% - Accent6 47 4" xfId="8502" xr:uid="{2379F175-2DA3-4D3E-B0E5-0975AE03B07D}"/>
    <cellStyle name="40% - Accent6 47 4 2" xfId="27611" xr:uid="{7DCBE674-1141-4CF1-971E-FDE2875C92AC}"/>
    <cellStyle name="40% - Accent6 47 4 3" xfId="42745" xr:uid="{CFA30CC0-42E1-41CF-B752-BF83416089AC}"/>
    <cellStyle name="40% - Accent6 47 5" xfId="20067" xr:uid="{D2D783CC-DB47-48A5-B4F3-02974115F13E}"/>
    <cellStyle name="40% - Accent6 47 6" xfId="35201" xr:uid="{5109316C-77C5-4CDE-BD3D-2D1125F2AD5A}"/>
    <cellStyle name="40% - Accent6 48" xfId="725" xr:uid="{6597653B-BE34-4430-B84D-B90972EBE99F}"/>
    <cellStyle name="40% - Accent6 48 2" xfId="5874" xr:uid="{67CE3A46-5368-4323-BBAB-BE970ECC9F05}"/>
    <cellStyle name="40% - Accent6 48 2 2" xfId="13631" xr:uid="{3F731C38-5AC0-4A2F-81D2-0E21DC7EC70C}"/>
    <cellStyle name="40% - Accent6 48 2 2 2" xfId="32641" xr:uid="{92BC9368-EB03-483C-BEA9-25FBEE0C6B4C}"/>
    <cellStyle name="40% - Accent6 48 2 2 3" xfId="47775" xr:uid="{5EA4DCF6-7EB3-4990-9B47-EA12EE2ED4CC}"/>
    <cellStyle name="40% - Accent6 48 2 3" xfId="25097" xr:uid="{A1E43C9E-C779-456C-99E2-C842474148E2}"/>
    <cellStyle name="40% - Accent6 48 2 4" xfId="40231" xr:uid="{B2E2F355-75C7-42D8-BE7A-CD92CE5198EA}"/>
    <cellStyle name="40% - Accent6 48 3" xfId="3379" xr:uid="{232688EE-8C17-4023-AAED-F498B6375940}"/>
    <cellStyle name="40% - Accent6 48 3 2" xfId="11142" xr:uid="{E0F3D492-5FD4-437A-BD7C-6DE6D4C14563}"/>
    <cellStyle name="40% - Accent6 48 3 2 2" xfId="30167" xr:uid="{AB298C6E-63F2-4D81-A17C-E8D48D9A0C9E}"/>
    <cellStyle name="40% - Accent6 48 3 2 3" xfId="45301" xr:uid="{085EB6EB-93F6-4594-800B-E4F53E68AF8D}"/>
    <cellStyle name="40% - Accent6 48 3 3" xfId="22623" xr:uid="{657CC092-6FE5-41DC-82EF-27564A032A78}"/>
    <cellStyle name="40% - Accent6 48 3 4" xfId="37757" xr:uid="{C38CC12C-8BAA-4ABB-AF1A-D75AEEEF1EB0}"/>
    <cellStyle name="40% - Accent6 48 4" xfId="8516" xr:uid="{67753E75-E338-464B-9003-8A98EBBE2429}"/>
    <cellStyle name="40% - Accent6 48 4 2" xfId="27625" xr:uid="{EA56AB19-14AC-4A6E-9E09-696BC34E17D6}"/>
    <cellStyle name="40% - Accent6 48 4 3" xfId="42759" xr:uid="{5580264A-8F53-47A2-9D6F-9829F58EFFDE}"/>
    <cellStyle name="40% - Accent6 48 5" xfId="20081" xr:uid="{58ABEB12-B567-48BE-80AF-09714997F3F8}"/>
    <cellStyle name="40% - Accent6 48 6" xfId="35215" xr:uid="{DABC36C4-37EA-46E3-8676-09477915F0EC}"/>
    <cellStyle name="40% - Accent6 49" xfId="739" xr:uid="{4AE6B50C-6C23-4647-BB0C-5A721581647A}"/>
    <cellStyle name="40% - Accent6 49 2" xfId="5888" xr:uid="{34F556EA-47CB-45BB-B511-7E10844F0163}"/>
    <cellStyle name="40% - Accent6 49 2 2" xfId="13645" xr:uid="{B94CB02E-C943-4D4F-A321-4E879DC9826A}"/>
    <cellStyle name="40% - Accent6 49 2 2 2" xfId="32655" xr:uid="{8EA79AA6-9465-4FF1-8EBC-F845FD3FC4BB}"/>
    <cellStyle name="40% - Accent6 49 2 2 3" xfId="47789" xr:uid="{3289F9BF-C1C0-4849-ADFF-A7209D27306F}"/>
    <cellStyle name="40% - Accent6 49 2 3" xfId="25111" xr:uid="{A7402C65-BB4C-4499-BDE6-7FFD7E22AD24}"/>
    <cellStyle name="40% - Accent6 49 2 4" xfId="40245" xr:uid="{2CCEF01B-4BE0-43DB-9067-2B9BC0F4A662}"/>
    <cellStyle name="40% - Accent6 49 3" xfId="3393" xr:uid="{5E1E11FC-D006-4F4F-B1BA-591BF669A995}"/>
    <cellStyle name="40% - Accent6 49 3 2" xfId="11156" xr:uid="{6D33EA83-8C70-42CD-9E9B-C4C520D8F2C7}"/>
    <cellStyle name="40% - Accent6 49 3 2 2" xfId="30181" xr:uid="{B45C1705-0795-4AA7-A7A5-CF3B2C15052D}"/>
    <cellStyle name="40% - Accent6 49 3 2 3" xfId="45315" xr:uid="{512F8629-5EFE-4FD8-A1E6-D094C314A122}"/>
    <cellStyle name="40% - Accent6 49 3 3" xfId="22637" xr:uid="{5A927090-42D8-4F27-A086-0BD512183EDD}"/>
    <cellStyle name="40% - Accent6 49 3 4" xfId="37771" xr:uid="{8296910D-8A52-4235-9094-F23D7F1B76F2}"/>
    <cellStyle name="40% - Accent6 49 4" xfId="8530" xr:uid="{DC35F325-ED94-4AA7-A545-B84CA51B8AE9}"/>
    <cellStyle name="40% - Accent6 49 4 2" xfId="27639" xr:uid="{BD270588-2185-4759-9170-FB799DFFFFC8}"/>
    <cellStyle name="40% - Accent6 49 4 3" xfId="42773" xr:uid="{4504BA43-6C68-452C-AB57-D4B674746B8D}"/>
    <cellStyle name="40% - Accent6 49 5" xfId="20095" xr:uid="{6C8A4C60-F8AB-4939-82E3-F4869A1A149B}"/>
    <cellStyle name="40% - Accent6 49 6" xfId="35229" xr:uid="{09455376-27EC-430D-9A68-88AE7F2CF10B}"/>
    <cellStyle name="40% - Accent6 5" xfId="123" xr:uid="{8A64A59A-D538-4D42-9655-4F1EB9F59B65}"/>
    <cellStyle name="40% - Accent6 5 2" xfId="5266" xr:uid="{5420AC80-B3E2-4790-ABE3-0139FE8F1135}"/>
    <cellStyle name="40% - Accent6 5 2 2" xfId="13023" xr:uid="{78840D2F-FA87-474B-B23E-78DB7811D0C8}"/>
    <cellStyle name="40% - Accent6 5 2 2 2" xfId="32033" xr:uid="{2E03B1DE-0456-468F-ABA5-82A2002CEC82}"/>
    <cellStyle name="40% - Accent6 5 2 2 3" xfId="47167" xr:uid="{9C05E08F-008D-4C38-9DE7-1E2C8CAD160E}"/>
    <cellStyle name="40% - Accent6 5 2 3" xfId="24489" xr:uid="{1BBDF7BF-2C48-48E6-85FF-F00D3CBD83F2}"/>
    <cellStyle name="40% - Accent6 5 2 4" xfId="39623" xr:uid="{C55FAD9C-8189-40A6-984B-0324C3677F79}"/>
    <cellStyle name="40% - Accent6 5 3" xfId="2776" xr:uid="{2ED4B069-7F77-4BDF-94C7-23FBF10375D0}"/>
    <cellStyle name="40% - Accent6 5 3 2" xfId="10539" xr:uid="{9A4C008D-007E-4758-9AA2-8EA0715C99A7}"/>
    <cellStyle name="40% - Accent6 5 3 2 2" xfId="29564" xr:uid="{D7E6899E-31F8-4162-9D35-AD758D2CB343}"/>
    <cellStyle name="40% - Accent6 5 3 2 3" xfId="44698" xr:uid="{7DA41082-3C45-4B16-AAF0-2715A122E09C}"/>
    <cellStyle name="40% - Accent6 5 3 3" xfId="22020" xr:uid="{3491C3A1-D600-460C-97FA-A671055989E1}"/>
    <cellStyle name="40% - Accent6 5 3 4" xfId="37154" xr:uid="{7D5B9047-5399-4869-9EC0-B690F3E689A0}"/>
    <cellStyle name="40% - Accent6 5 4" xfId="7913" xr:uid="{92E579B4-7A2B-4D1A-A87C-D9DAC1EB9FB1}"/>
    <cellStyle name="40% - Accent6 5 4 2" xfId="27022" xr:uid="{197BE9AE-318B-4521-B349-B51BB2B49D2A}"/>
    <cellStyle name="40% - Accent6 5 4 3" xfId="42156" xr:uid="{C9E30E51-98D3-4B78-943F-ECC508679D6C}"/>
    <cellStyle name="40% - Accent6 5 5" xfId="19478" xr:uid="{277A380A-56F7-4734-BD8F-5F4B87F5792E}"/>
    <cellStyle name="40% - Accent6 5 6" xfId="34612" xr:uid="{211CF6B5-4948-4DCC-989F-D805C7723267}"/>
    <cellStyle name="40% - Accent6 50" xfId="753" xr:uid="{30232709-9523-49AA-B322-86148167E02D}"/>
    <cellStyle name="40% - Accent6 50 2" xfId="5902" xr:uid="{ED8CB803-80FC-42E8-828D-4A9AC60AB255}"/>
    <cellStyle name="40% - Accent6 50 2 2" xfId="13659" xr:uid="{2E2DA9F5-9C0B-4A4D-925A-4D36E6D9888E}"/>
    <cellStyle name="40% - Accent6 50 2 2 2" xfId="32669" xr:uid="{52B6AE7E-AA51-46AC-8E52-027C68FED3F2}"/>
    <cellStyle name="40% - Accent6 50 2 2 3" xfId="47803" xr:uid="{7AC1AFEC-E5B4-49CF-A7CE-B6AA1AB551AE}"/>
    <cellStyle name="40% - Accent6 50 2 3" xfId="25125" xr:uid="{9EA815C6-6DE8-471F-B386-72D1957F3123}"/>
    <cellStyle name="40% - Accent6 50 2 4" xfId="40259" xr:uid="{EAB9383E-045D-4ED4-A8AE-7D0ACA155D3E}"/>
    <cellStyle name="40% - Accent6 50 3" xfId="3407" xr:uid="{AEC3F00D-3445-48A5-9CBD-787281AF181C}"/>
    <cellStyle name="40% - Accent6 50 3 2" xfId="11170" xr:uid="{28EB29D9-A125-4C21-A43B-0A2647FDBFEB}"/>
    <cellStyle name="40% - Accent6 50 3 2 2" xfId="30195" xr:uid="{5AA8E4C9-E00E-4A9B-B72A-6AF5C9D383A0}"/>
    <cellStyle name="40% - Accent6 50 3 2 3" xfId="45329" xr:uid="{51D65277-D5C0-4A63-A1F4-69F237FACFE6}"/>
    <cellStyle name="40% - Accent6 50 3 3" xfId="22651" xr:uid="{DA27438C-D8C5-401A-8718-CB06FED3DBB4}"/>
    <cellStyle name="40% - Accent6 50 3 4" xfId="37785" xr:uid="{F8950154-C5CB-434E-86A9-42572B06E671}"/>
    <cellStyle name="40% - Accent6 50 4" xfId="8544" xr:uid="{36BC9C41-0492-4502-B81B-C62CA0025A74}"/>
    <cellStyle name="40% - Accent6 50 4 2" xfId="27653" xr:uid="{62A38DD5-6B6F-470A-AEB8-19F0AC200E60}"/>
    <cellStyle name="40% - Accent6 50 4 3" xfId="42787" xr:uid="{318F435D-31F7-4453-9F31-CF0A44931987}"/>
    <cellStyle name="40% - Accent6 50 5" xfId="20109" xr:uid="{F0F66D25-C97A-4A6F-B2E1-15D04A5781C0}"/>
    <cellStyle name="40% - Accent6 50 6" xfId="35243" xr:uid="{3548D079-016B-45A9-9B6C-BCF1FE75E11C}"/>
    <cellStyle name="40% - Accent6 51" xfId="767" xr:uid="{5558D420-26D5-4A85-B733-8266ABE43313}"/>
    <cellStyle name="40% - Accent6 51 2" xfId="5916" xr:uid="{B720D4F8-B0EB-4E2E-9813-1CD1D9082FA5}"/>
    <cellStyle name="40% - Accent6 51 2 2" xfId="13673" xr:uid="{5C75D2B3-1E2A-460A-A90C-403EE2E9779D}"/>
    <cellStyle name="40% - Accent6 51 2 2 2" xfId="32683" xr:uid="{AC51FABB-64BC-46A6-9341-9FF44EDFDBCB}"/>
    <cellStyle name="40% - Accent6 51 2 2 3" xfId="47817" xr:uid="{41239C32-5D2B-4D6F-9814-AF5CFD0FD240}"/>
    <cellStyle name="40% - Accent6 51 2 3" xfId="25139" xr:uid="{33E586BA-AEC1-490C-BE05-713E326B3E68}"/>
    <cellStyle name="40% - Accent6 51 2 4" xfId="40273" xr:uid="{4AFC24D0-4A2B-4CB4-B463-9100DCA7A275}"/>
    <cellStyle name="40% - Accent6 51 3" xfId="3421" xr:uid="{4DF77FBE-1F2A-45A3-BDE4-1AAA64CB637A}"/>
    <cellStyle name="40% - Accent6 51 3 2" xfId="11184" xr:uid="{7423A79A-F85B-4124-84B9-5F3022F702F7}"/>
    <cellStyle name="40% - Accent6 51 3 2 2" xfId="30209" xr:uid="{25D75C55-59E2-44F9-A135-677D3A5E8338}"/>
    <cellStyle name="40% - Accent6 51 3 2 3" xfId="45343" xr:uid="{CAE5FAFC-D628-41E2-A58A-5CE635FC44F5}"/>
    <cellStyle name="40% - Accent6 51 3 3" xfId="22665" xr:uid="{679A8554-9D2B-4518-8E11-90E560A85291}"/>
    <cellStyle name="40% - Accent6 51 3 4" xfId="37799" xr:uid="{720AFED7-4CF8-4A0D-B390-39ECCB733B14}"/>
    <cellStyle name="40% - Accent6 51 4" xfId="8558" xr:uid="{CC1D3FD5-5510-4BC6-A570-3C68AE5B621F}"/>
    <cellStyle name="40% - Accent6 51 4 2" xfId="27667" xr:uid="{B7E18457-38B4-4D12-BFAC-74499B691A57}"/>
    <cellStyle name="40% - Accent6 51 4 3" xfId="42801" xr:uid="{2C91C7B5-C1F9-48BB-A80E-1F31D9EBA999}"/>
    <cellStyle name="40% - Accent6 51 5" xfId="20123" xr:uid="{3E769177-4A43-4BD1-A9D2-7266541490ED}"/>
    <cellStyle name="40% - Accent6 51 6" xfId="35257" xr:uid="{8B9DA164-251E-4CF5-B056-4079A9A29DE1}"/>
    <cellStyle name="40% - Accent6 52" xfId="781" xr:uid="{254F9EEE-6025-4E25-AE7D-875D15735D72}"/>
    <cellStyle name="40% - Accent6 52 2" xfId="5930" xr:uid="{D84FE5EF-2767-40F1-A7AD-559C0384F66D}"/>
    <cellStyle name="40% - Accent6 52 2 2" xfId="13687" xr:uid="{C0EB8E4D-5FED-43CC-89C2-171DD1C4C555}"/>
    <cellStyle name="40% - Accent6 52 2 2 2" xfId="32697" xr:uid="{BCE8F031-DADB-413A-B7DE-6E92C0C6E7D6}"/>
    <cellStyle name="40% - Accent6 52 2 2 3" xfId="47831" xr:uid="{EE56F4C5-C6E1-4A74-B884-161B236DF092}"/>
    <cellStyle name="40% - Accent6 52 2 3" xfId="25153" xr:uid="{CE10AFB9-366D-4FB2-83A2-739915B7E9F1}"/>
    <cellStyle name="40% - Accent6 52 2 4" xfId="40287" xr:uid="{2A7FE968-A3F0-4B03-AF96-4C050A3C6585}"/>
    <cellStyle name="40% - Accent6 52 3" xfId="3435" xr:uid="{C86F2D65-A61E-482F-B3C6-38177C3170DD}"/>
    <cellStyle name="40% - Accent6 52 3 2" xfId="11198" xr:uid="{74D8730C-317F-46AA-AEE6-2388CA88D005}"/>
    <cellStyle name="40% - Accent6 52 3 2 2" xfId="30223" xr:uid="{F86A6420-1366-4DD5-A266-B1962B2842BC}"/>
    <cellStyle name="40% - Accent6 52 3 2 3" xfId="45357" xr:uid="{DBB57D9B-9846-440C-89BB-9468C09B7342}"/>
    <cellStyle name="40% - Accent6 52 3 3" xfId="22679" xr:uid="{ED765A9C-94E2-40A4-84C8-39981CFC8A3F}"/>
    <cellStyle name="40% - Accent6 52 3 4" xfId="37813" xr:uid="{C3786850-1AFF-4EB1-9754-F440336D6536}"/>
    <cellStyle name="40% - Accent6 52 4" xfId="8572" xr:uid="{5E7E5B3F-DD14-4DB7-BCF3-F1776B085BBA}"/>
    <cellStyle name="40% - Accent6 52 4 2" xfId="27681" xr:uid="{9C6CDB12-8B05-47B9-AE39-9284ABACA1BB}"/>
    <cellStyle name="40% - Accent6 52 4 3" xfId="42815" xr:uid="{9D783964-9958-4EBB-BD56-91E285469090}"/>
    <cellStyle name="40% - Accent6 52 5" xfId="20137" xr:uid="{2369633F-7829-41AC-A70F-0E0903CD4D97}"/>
    <cellStyle name="40% - Accent6 52 6" xfId="35271" xr:uid="{3502C5F6-A684-453E-AC95-736EEB0C3FE8}"/>
    <cellStyle name="40% - Accent6 53" xfId="795" xr:uid="{CDB3CDC4-230A-45DA-93D4-D8660D9B1B58}"/>
    <cellStyle name="40% - Accent6 53 2" xfId="5944" xr:uid="{6B65BE20-B05E-408A-ADBC-A1506E025262}"/>
    <cellStyle name="40% - Accent6 53 2 2" xfId="13701" xr:uid="{0C2E56F5-027B-4336-88AA-869F4F4D84BB}"/>
    <cellStyle name="40% - Accent6 53 2 2 2" xfId="32711" xr:uid="{EE5377E3-3711-4671-870E-35CA0F9AD058}"/>
    <cellStyle name="40% - Accent6 53 2 2 3" xfId="47845" xr:uid="{6CF988A0-6EC3-407D-BF54-30AD8383019E}"/>
    <cellStyle name="40% - Accent6 53 2 3" xfId="25167" xr:uid="{51ABE0EF-565C-42E2-BB15-D0B9D8114D27}"/>
    <cellStyle name="40% - Accent6 53 2 4" xfId="40301" xr:uid="{235D062C-0979-4ACE-A8FF-80062B3115F4}"/>
    <cellStyle name="40% - Accent6 53 3" xfId="3449" xr:uid="{764B2E4A-D6B4-41C0-B66E-2F8B9A5EEE70}"/>
    <cellStyle name="40% - Accent6 53 3 2" xfId="11212" xr:uid="{B70A2156-EC95-4FCC-BBB1-722D437AE420}"/>
    <cellStyle name="40% - Accent6 53 3 2 2" xfId="30237" xr:uid="{4CFAFC26-B751-4517-B6F6-351F465207BE}"/>
    <cellStyle name="40% - Accent6 53 3 2 3" xfId="45371" xr:uid="{170C7074-8C79-4877-A8B9-E9B3C0586DCB}"/>
    <cellStyle name="40% - Accent6 53 3 3" xfId="22693" xr:uid="{85BC897C-9D0C-4456-961B-9A3E2D749C5E}"/>
    <cellStyle name="40% - Accent6 53 3 4" xfId="37827" xr:uid="{0D646DB4-B8E0-46F7-9280-08E069EDAF8D}"/>
    <cellStyle name="40% - Accent6 53 4" xfId="8586" xr:uid="{0C3BA67B-B785-4F22-B222-8FBE6CC0B63F}"/>
    <cellStyle name="40% - Accent6 53 4 2" xfId="27695" xr:uid="{3676430F-3244-4329-A4BC-8B40AC30F430}"/>
    <cellStyle name="40% - Accent6 53 4 3" xfId="42829" xr:uid="{C1E3716B-372C-4662-92A8-0AA88E9FE77F}"/>
    <cellStyle name="40% - Accent6 53 5" xfId="20151" xr:uid="{893FDEF9-DE34-431C-9F0A-72A959B47FB3}"/>
    <cellStyle name="40% - Accent6 53 6" xfId="35285" xr:uid="{926886C9-6060-4609-89B8-F38E371CD2BA}"/>
    <cellStyle name="40% - Accent6 54" xfId="809" xr:uid="{05A04420-F9D5-4D06-AADD-B6A4EA570064}"/>
    <cellStyle name="40% - Accent6 54 2" xfId="5958" xr:uid="{E713F025-1305-4E83-89F6-FBEFF7AC7F80}"/>
    <cellStyle name="40% - Accent6 54 2 2" xfId="13715" xr:uid="{B8B6DD9F-F209-4221-BBF7-F45BA6AEF0F6}"/>
    <cellStyle name="40% - Accent6 54 2 2 2" xfId="32725" xr:uid="{B6DD7C94-8BE1-4830-A4DE-A4F2E040CE30}"/>
    <cellStyle name="40% - Accent6 54 2 2 3" xfId="47859" xr:uid="{CFEFD24D-91C4-4BEC-AAAD-9BDF3C19D412}"/>
    <cellStyle name="40% - Accent6 54 2 3" xfId="25181" xr:uid="{86976474-D997-4F02-AD3A-33E65E3633BD}"/>
    <cellStyle name="40% - Accent6 54 2 4" xfId="40315" xr:uid="{167A78C4-9DDA-425C-BB11-C9C8E538EAC2}"/>
    <cellStyle name="40% - Accent6 54 3" xfId="3463" xr:uid="{0F8296F9-28C9-49A6-806D-E0F36E4B33EB}"/>
    <cellStyle name="40% - Accent6 54 3 2" xfId="11226" xr:uid="{3593AD60-2DA2-431C-9F7D-BFC92D2E63EB}"/>
    <cellStyle name="40% - Accent6 54 3 2 2" xfId="30251" xr:uid="{696FFE63-5168-4FCD-810C-0815DF17C7F3}"/>
    <cellStyle name="40% - Accent6 54 3 2 3" xfId="45385" xr:uid="{ED91B389-965F-4D8E-AD8D-923F2BF86819}"/>
    <cellStyle name="40% - Accent6 54 3 3" xfId="22707" xr:uid="{97751927-68D3-4A61-B1FA-337EF00F4815}"/>
    <cellStyle name="40% - Accent6 54 3 4" xfId="37841" xr:uid="{7241AD34-04B0-400C-ADA4-2E96342D5723}"/>
    <cellStyle name="40% - Accent6 54 4" xfId="8600" xr:uid="{36102A2F-A482-436F-AA4F-1C9D6685D219}"/>
    <cellStyle name="40% - Accent6 54 4 2" xfId="27709" xr:uid="{70067796-E717-4DA2-9475-F34245289A4D}"/>
    <cellStyle name="40% - Accent6 54 4 3" xfId="42843" xr:uid="{36462F30-37BD-4D9E-97A1-AE34DA4CAAA3}"/>
    <cellStyle name="40% - Accent6 54 5" xfId="20165" xr:uid="{0A641421-120B-43B1-BCEB-43A72E5CEB9E}"/>
    <cellStyle name="40% - Accent6 54 6" xfId="35299" xr:uid="{44AECA3A-5C1A-4E83-AAED-D561C66997E1}"/>
    <cellStyle name="40% - Accent6 55" xfId="823" xr:uid="{C50713E4-AC9E-4F66-A6A4-54E27415312B}"/>
    <cellStyle name="40% - Accent6 55 2" xfId="5972" xr:uid="{02979683-F276-4D18-A2A1-0ECAD3F82365}"/>
    <cellStyle name="40% - Accent6 55 2 2" xfId="13729" xr:uid="{E7C88E83-9F89-4B81-A211-EE1360160F98}"/>
    <cellStyle name="40% - Accent6 55 2 2 2" xfId="32739" xr:uid="{8FD4069A-148F-43AD-9E95-A9110D4317CB}"/>
    <cellStyle name="40% - Accent6 55 2 2 3" xfId="47873" xr:uid="{EF304585-0AA0-4BDD-8E3B-C6DED249152D}"/>
    <cellStyle name="40% - Accent6 55 2 3" xfId="25195" xr:uid="{E7A4FD1C-AF2F-4734-9406-DD90100B15A5}"/>
    <cellStyle name="40% - Accent6 55 2 4" xfId="40329" xr:uid="{BFF3E6A2-8333-40C6-A8FB-B698355A7770}"/>
    <cellStyle name="40% - Accent6 55 3" xfId="3477" xr:uid="{EB537554-E63A-4BD2-BA5A-F62A023410CC}"/>
    <cellStyle name="40% - Accent6 55 3 2" xfId="11240" xr:uid="{6A67A43B-10DA-41B0-9BB4-FFFE3FC008EE}"/>
    <cellStyle name="40% - Accent6 55 3 2 2" xfId="30265" xr:uid="{13AD1E7E-D53F-4F03-BC44-115FC0213D90}"/>
    <cellStyle name="40% - Accent6 55 3 2 3" xfId="45399" xr:uid="{2620FAE6-4854-4562-BF0C-70E48CD85CF4}"/>
    <cellStyle name="40% - Accent6 55 3 3" xfId="22721" xr:uid="{03C38251-8BA1-427D-8F84-81A766F19024}"/>
    <cellStyle name="40% - Accent6 55 3 4" xfId="37855" xr:uid="{110CD9D1-FE5E-4FFA-A2F3-94407CABC820}"/>
    <cellStyle name="40% - Accent6 55 4" xfId="8614" xr:uid="{E7B873B3-5EFE-49C2-AE6C-932CF7F65DCC}"/>
    <cellStyle name="40% - Accent6 55 4 2" xfId="27723" xr:uid="{B8A9F8A0-1B90-4585-B38B-45EEAA92BD3F}"/>
    <cellStyle name="40% - Accent6 55 4 3" xfId="42857" xr:uid="{52F0FD62-BEF1-4989-B855-595B2AF9566A}"/>
    <cellStyle name="40% - Accent6 55 5" xfId="20179" xr:uid="{2FA50F44-391A-4B81-B57B-2A8903C5BFEC}"/>
    <cellStyle name="40% - Accent6 55 6" xfId="35313" xr:uid="{E3421384-C61C-4D95-9A64-1EC6EB7CBDDA}"/>
    <cellStyle name="40% - Accent6 56" xfId="837" xr:uid="{1338DB30-4AAB-46E8-B520-7D0DA7F4BDA3}"/>
    <cellStyle name="40% - Accent6 56 2" xfId="5986" xr:uid="{98BB925F-49ED-4FED-B3FC-7F255C697290}"/>
    <cellStyle name="40% - Accent6 56 2 2" xfId="13743" xr:uid="{C21E1410-EC04-4601-89AE-709758FAFA2D}"/>
    <cellStyle name="40% - Accent6 56 2 2 2" xfId="32753" xr:uid="{9C603B04-291B-4F02-9604-6694542C6C9A}"/>
    <cellStyle name="40% - Accent6 56 2 2 3" xfId="47887" xr:uid="{8FB2A7DF-DD0E-40C1-B7A7-3834006F1FFB}"/>
    <cellStyle name="40% - Accent6 56 2 3" xfId="25209" xr:uid="{E93A80E9-A371-461D-8F69-4DEA90554486}"/>
    <cellStyle name="40% - Accent6 56 2 4" xfId="40343" xr:uid="{7B293420-42CC-4D89-8009-EDBE64EDA0DC}"/>
    <cellStyle name="40% - Accent6 56 3" xfId="3491" xr:uid="{4678FE7A-3558-4C79-A608-02EA17285B58}"/>
    <cellStyle name="40% - Accent6 56 3 2" xfId="11254" xr:uid="{D093A10C-BAB9-451A-BA6F-9DDE3DA86506}"/>
    <cellStyle name="40% - Accent6 56 3 2 2" xfId="30279" xr:uid="{C20B8F32-EB34-44FC-8457-3C26D1098FC1}"/>
    <cellStyle name="40% - Accent6 56 3 2 3" xfId="45413" xr:uid="{4592618B-3018-447E-AAE9-BA15ABF8942E}"/>
    <cellStyle name="40% - Accent6 56 3 3" xfId="22735" xr:uid="{8C9566A4-521B-4255-AF76-A9E1EBE857A7}"/>
    <cellStyle name="40% - Accent6 56 3 4" xfId="37869" xr:uid="{7A09DA48-5BEF-4F91-8F8D-05DE71DC990F}"/>
    <cellStyle name="40% - Accent6 56 4" xfId="8628" xr:uid="{4AD7FEB7-C5D5-4C72-A6E9-BA488A398D16}"/>
    <cellStyle name="40% - Accent6 56 4 2" xfId="27737" xr:uid="{58B03BC6-2DD4-4EA4-813B-7D59D6B17301}"/>
    <cellStyle name="40% - Accent6 56 4 3" xfId="42871" xr:uid="{A5810E66-2156-4EA6-84FA-9489F29D008F}"/>
    <cellStyle name="40% - Accent6 56 5" xfId="20193" xr:uid="{B848010C-DDA1-4039-B741-C2ADCAD37A57}"/>
    <cellStyle name="40% - Accent6 56 6" xfId="35327" xr:uid="{757AB7E0-08F6-48E8-A86B-6C656E64CC56}"/>
    <cellStyle name="40% - Accent6 57" xfId="851" xr:uid="{FC36E38C-238B-42D2-8802-D57956DC7B00}"/>
    <cellStyle name="40% - Accent6 57 2" xfId="6000" xr:uid="{6D7A03D0-FB67-4AE2-B55A-0520596CD3CE}"/>
    <cellStyle name="40% - Accent6 57 2 2" xfId="13757" xr:uid="{EABCB751-6B7D-4D09-AD3B-152153528F16}"/>
    <cellStyle name="40% - Accent6 57 2 2 2" xfId="32767" xr:uid="{6DEC2D28-BAA3-4CE0-81E7-0EB58B82EBE3}"/>
    <cellStyle name="40% - Accent6 57 2 2 3" xfId="47901" xr:uid="{D83D42B2-9052-4A35-A89B-0FEA89236FFC}"/>
    <cellStyle name="40% - Accent6 57 2 3" xfId="25223" xr:uid="{B6FCA6B9-8406-4AF2-83C9-2A7A8AC641B3}"/>
    <cellStyle name="40% - Accent6 57 2 4" xfId="40357" xr:uid="{E5880250-47CA-4BB0-A02F-4C9D6898AF7A}"/>
    <cellStyle name="40% - Accent6 57 3" xfId="3505" xr:uid="{0A2EE498-C156-4A33-BB4E-4FDDB9E855B3}"/>
    <cellStyle name="40% - Accent6 57 3 2" xfId="11268" xr:uid="{4DFF8489-D60F-41D3-B53B-2D9228C5E65E}"/>
    <cellStyle name="40% - Accent6 57 3 2 2" xfId="30293" xr:uid="{25187559-18B9-490C-B2B6-B9BE4DA771F1}"/>
    <cellStyle name="40% - Accent6 57 3 2 3" xfId="45427" xr:uid="{A6C8DC1A-AEFE-4233-9BA0-4A9698DC3F33}"/>
    <cellStyle name="40% - Accent6 57 3 3" xfId="22749" xr:uid="{45A0F35C-7FBD-4888-90A2-45C5217DF94F}"/>
    <cellStyle name="40% - Accent6 57 3 4" xfId="37883" xr:uid="{9DD8A23C-661C-44C9-BF7B-9EFC4CA7DD6B}"/>
    <cellStyle name="40% - Accent6 57 4" xfId="8642" xr:uid="{5FBE9E83-0015-479B-864F-C84380CE2388}"/>
    <cellStyle name="40% - Accent6 57 4 2" xfId="27751" xr:uid="{7255A42C-32EC-4A6F-8D67-E76C870D4FC2}"/>
    <cellStyle name="40% - Accent6 57 4 3" xfId="42885" xr:uid="{1055CCAF-D319-40B7-BD91-5913E471C3F4}"/>
    <cellStyle name="40% - Accent6 57 5" xfId="20207" xr:uid="{DC219D36-FF7A-46FE-807B-AA7DC39EBCCF}"/>
    <cellStyle name="40% - Accent6 57 6" xfId="35341" xr:uid="{748938E1-9DF4-43A7-9696-05CF7C2D4D8E}"/>
    <cellStyle name="40% - Accent6 58" xfId="865" xr:uid="{323F8183-42DA-4236-8F6D-497163C594FE}"/>
    <cellStyle name="40% - Accent6 58 2" xfId="6014" xr:uid="{FBF1172B-DC44-43D8-8820-21F69B8191B6}"/>
    <cellStyle name="40% - Accent6 58 2 2" xfId="13771" xr:uid="{72AE1D9A-291E-4246-82CB-3805E8079CCE}"/>
    <cellStyle name="40% - Accent6 58 2 2 2" xfId="32781" xr:uid="{8CD183F7-5E14-4FF6-9DDF-0258EDAAA38B}"/>
    <cellStyle name="40% - Accent6 58 2 2 3" xfId="47915" xr:uid="{B9D13039-A339-48F7-A093-D0A5CD1778D5}"/>
    <cellStyle name="40% - Accent6 58 2 3" xfId="25237" xr:uid="{41EEBF27-450A-4FA4-A7C7-4F5BA2B51811}"/>
    <cellStyle name="40% - Accent6 58 2 4" xfId="40371" xr:uid="{DE670C5F-2A64-4EC5-B43E-7D278B2A76B0}"/>
    <cellStyle name="40% - Accent6 58 3" xfId="3519" xr:uid="{3291FE83-70D5-4F9A-9CAC-B45AFC2E1005}"/>
    <cellStyle name="40% - Accent6 58 3 2" xfId="11282" xr:uid="{782858F9-A6AF-40C6-8DC6-D693D68B0D55}"/>
    <cellStyle name="40% - Accent6 58 3 2 2" xfId="30307" xr:uid="{C94D050A-C05C-411F-9D70-F3E5740DE624}"/>
    <cellStyle name="40% - Accent6 58 3 2 3" xfId="45441" xr:uid="{D99548B9-213D-4DE0-96DB-31CD9D000938}"/>
    <cellStyle name="40% - Accent6 58 3 3" xfId="22763" xr:uid="{725DF17C-BA5B-4047-ABB9-C2DD7B9BF262}"/>
    <cellStyle name="40% - Accent6 58 3 4" xfId="37897" xr:uid="{2530E491-B2CD-40B8-A8EB-2F50E2B158F0}"/>
    <cellStyle name="40% - Accent6 58 4" xfId="8656" xr:uid="{6A54B9E0-DDDB-4731-8473-A6E89D22375D}"/>
    <cellStyle name="40% - Accent6 58 4 2" xfId="27765" xr:uid="{652508CF-9DAC-4E64-A90D-1311F03B9C30}"/>
    <cellStyle name="40% - Accent6 58 4 3" xfId="42899" xr:uid="{647E9623-91CE-4EA4-AC17-F3C3EC60F261}"/>
    <cellStyle name="40% - Accent6 58 5" xfId="20221" xr:uid="{1C00C09B-9F07-496B-8658-149CF70F0676}"/>
    <cellStyle name="40% - Accent6 58 6" xfId="35355" xr:uid="{3A854CB1-5D6C-4D02-B1C6-EA7255816E9B}"/>
    <cellStyle name="40% - Accent6 59" xfId="879" xr:uid="{5A8C65AC-EC54-4ABF-BD95-B40343341B89}"/>
    <cellStyle name="40% - Accent6 59 2" xfId="6028" xr:uid="{CB3FC546-CA4C-4536-95A5-C07C6E0E9D77}"/>
    <cellStyle name="40% - Accent6 59 2 2" xfId="13785" xr:uid="{61C4175D-ACEA-458C-9004-679D59F40A58}"/>
    <cellStyle name="40% - Accent6 59 2 2 2" xfId="32795" xr:uid="{53E2C6C5-BBC5-4A19-A0C6-AC488EE0D2DF}"/>
    <cellStyle name="40% - Accent6 59 2 2 3" xfId="47929" xr:uid="{459DF73A-0E22-4E5A-8B70-C7CCC2054B70}"/>
    <cellStyle name="40% - Accent6 59 2 3" xfId="25251" xr:uid="{330BE324-9AD5-401A-82CA-D998FE7F8502}"/>
    <cellStyle name="40% - Accent6 59 2 4" xfId="40385" xr:uid="{294B73AD-DF82-4887-B97C-76C6B6A27A7B}"/>
    <cellStyle name="40% - Accent6 59 3" xfId="3533" xr:uid="{22D3A971-5D50-4406-80E5-4910BFEDA372}"/>
    <cellStyle name="40% - Accent6 59 3 2" xfId="11296" xr:uid="{DC8D796A-50EA-4C05-9CC9-554335029414}"/>
    <cellStyle name="40% - Accent6 59 3 2 2" xfId="30321" xr:uid="{4C02CF76-F231-4A30-858D-05E82A4AD29B}"/>
    <cellStyle name="40% - Accent6 59 3 2 3" xfId="45455" xr:uid="{DAF4F406-E50D-4E1A-949A-26A60F8888BD}"/>
    <cellStyle name="40% - Accent6 59 3 3" xfId="22777" xr:uid="{7C5B24DD-B2F0-4785-A64C-AEAD1B3404BB}"/>
    <cellStyle name="40% - Accent6 59 3 4" xfId="37911" xr:uid="{483CCC81-7EE5-449C-96E9-2A19AB863A8E}"/>
    <cellStyle name="40% - Accent6 59 4" xfId="8670" xr:uid="{0994FBE4-9EAB-4003-93B9-FD569CBE50D1}"/>
    <cellStyle name="40% - Accent6 59 4 2" xfId="27779" xr:uid="{4EC4767B-B6EA-4B2B-88F4-7331E93FCA45}"/>
    <cellStyle name="40% - Accent6 59 4 3" xfId="42913" xr:uid="{9776B514-2412-4C12-88C5-3422C103F3C2}"/>
    <cellStyle name="40% - Accent6 59 5" xfId="20235" xr:uid="{A427D4AD-F32E-4FDC-A9C0-FF0EF1B715C6}"/>
    <cellStyle name="40% - Accent6 59 6" xfId="35369" xr:uid="{6489A91D-401F-4C25-8B39-F5AB6F478F99}"/>
    <cellStyle name="40% - Accent6 6" xfId="137" xr:uid="{6ED8AE56-8A3C-41A7-A05E-6D904B543390}"/>
    <cellStyle name="40% - Accent6 6 2" xfId="5280" xr:uid="{B1024403-BAA1-4ADD-B6BD-50F8C0CCC7BD}"/>
    <cellStyle name="40% - Accent6 6 2 2" xfId="13037" xr:uid="{01B6E104-434D-470D-A04A-C9770AD3C6D7}"/>
    <cellStyle name="40% - Accent6 6 2 2 2" xfId="32047" xr:uid="{0285BB5F-757A-45FB-B3E7-0FF6FAB298FE}"/>
    <cellStyle name="40% - Accent6 6 2 2 3" xfId="47181" xr:uid="{151497E5-801D-4313-A874-197185D30730}"/>
    <cellStyle name="40% - Accent6 6 2 3" xfId="24503" xr:uid="{9DF5C377-7890-42AB-B36E-32E62F63B75A}"/>
    <cellStyle name="40% - Accent6 6 2 4" xfId="39637" xr:uid="{CB61A1D6-E443-4179-B265-2CF92638F824}"/>
    <cellStyle name="40% - Accent6 6 3" xfId="2790" xr:uid="{26D57820-4763-45EC-8CDB-EA14402D3ED9}"/>
    <cellStyle name="40% - Accent6 6 3 2" xfId="10553" xr:uid="{7408952F-C618-4BC5-9A9A-049851D21292}"/>
    <cellStyle name="40% - Accent6 6 3 2 2" xfId="29578" xr:uid="{2EDB39A6-0725-4849-95DA-A4BB72AFF33C}"/>
    <cellStyle name="40% - Accent6 6 3 2 3" xfId="44712" xr:uid="{A2CB871A-44BA-4F03-A680-E4FAA569BC4B}"/>
    <cellStyle name="40% - Accent6 6 3 3" xfId="22034" xr:uid="{14C6B152-5790-40A4-AF26-2262393CB1CA}"/>
    <cellStyle name="40% - Accent6 6 3 4" xfId="37168" xr:uid="{08986DB2-CCEF-4DD1-9D64-B43D64E6CDD0}"/>
    <cellStyle name="40% - Accent6 6 4" xfId="7927" xr:uid="{93938714-9C6D-4D5E-9D5A-F1AC7AC731E4}"/>
    <cellStyle name="40% - Accent6 6 4 2" xfId="27036" xr:uid="{DFC0A649-8915-4BCA-8D2C-A834FF3968BE}"/>
    <cellStyle name="40% - Accent6 6 4 3" xfId="42170" xr:uid="{E23CAEDB-A594-447F-8C31-AD991EB45FBE}"/>
    <cellStyle name="40% - Accent6 6 5" xfId="19492" xr:uid="{6A9195C6-5AD4-4B7B-ABF2-C3A709290DA1}"/>
    <cellStyle name="40% - Accent6 6 6" xfId="34626" xr:uid="{8E45E5E9-883D-4855-A382-FC4205C3888E}"/>
    <cellStyle name="40% - Accent6 60" xfId="893" xr:uid="{4C7CB67B-95F1-4B68-963E-7B68DACB101E}"/>
    <cellStyle name="40% - Accent6 60 2" xfId="6042" xr:uid="{79E45634-50C1-446C-82C4-DB9AC10FB147}"/>
    <cellStyle name="40% - Accent6 60 2 2" xfId="13799" xr:uid="{13430A07-9D22-4AE1-85E4-B382AFC56A20}"/>
    <cellStyle name="40% - Accent6 60 2 2 2" xfId="32809" xr:uid="{C96A72BC-BD74-478E-A763-33AC6C56B3F8}"/>
    <cellStyle name="40% - Accent6 60 2 2 3" xfId="47943" xr:uid="{8F6E3826-A97A-4673-B959-F32C59961A56}"/>
    <cellStyle name="40% - Accent6 60 2 3" xfId="25265" xr:uid="{C87552E8-D543-4494-A688-88EEDD911E32}"/>
    <cellStyle name="40% - Accent6 60 2 4" xfId="40399" xr:uid="{6053364C-0352-4C05-A23B-7A898D0E0DE5}"/>
    <cellStyle name="40% - Accent6 60 3" xfId="3547" xr:uid="{BAB3A5DD-03F9-4FF0-833A-33153C684224}"/>
    <cellStyle name="40% - Accent6 60 3 2" xfId="11310" xr:uid="{9C8453B6-B9ED-4ED9-9B86-667653E93AE2}"/>
    <cellStyle name="40% - Accent6 60 3 2 2" xfId="30335" xr:uid="{37D175BC-99D7-4EF6-A49A-06A6D0E148CB}"/>
    <cellStyle name="40% - Accent6 60 3 2 3" xfId="45469" xr:uid="{4F1F065E-48BA-4949-81B8-C7F33A895B50}"/>
    <cellStyle name="40% - Accent6 60 3 3" xfId="22791" xr:uid="{B39AF586-F90B-409F-B17F-40C60BEE8930}"/>
    <cellStyle name="40% - Accent6 60 3 4" xfId="37925" xr:uid="{86BE45B2-B34F-4CFB-A7F8-B60F9C27FDF5}"/>
    <cellStyle name="40% - Accent6 60 4" xfId="8684" xr:uid="{9D0401F2-3EB4-44A5-9255-82C4A0D6CF0D}"/>
    <cellStyle name="40% - Accent6 60 4 2" xfId="27793" xr:uid="{730488BE-C0D2-48E0-9BA5-09F98FF9136E}"/>
    <cellStyle name="40% - Accent6 60 4 3" xfId="42927" xr:uid="{6CF36978-C00A-4D05-B8D2-FC54E693D0FC}"/>
    <cellStyle name="40% - Accent6 60 5" xfId="20249" xr:uid="{33225E08-410C-4C14-B253-2C2D2A8480B4}"/>
    <cellStyle name="40% - Accent6 60 6" xfId="35383" xr:uid="{47D053D3-510A-4336-8D32-B6BC6BA69F49}"/>
    <cellStyle name="40% - Accent6 61" xfId="907" xr:uid="{6C358786-864B-4B48-8E90-AC2CC6C99F64}"/>
    <cellStyle name="40% - Accent6 61 2" xfId="6056" xr:uid="{CF7AFA27-8FEF-45F9-9FC4-599F4CED81F7}"/>
    <cellStyle name="40% - Accent6 61 2 2" xfId="13813" xr:uid="{ACC95651-44E8-48DE-BFC4-9FB46F72B48E}"/>
    <cellStyle name="40% - Accent6 61 2 2 2" xfId="32823" xr:uid="{FB747F5D-0D07-459F-92A3-1D48FFF24AA9}"/>
    <cellStyle name="40% - Accent6 61 2 2 3" xfId="47957" xr:uid="{62A4428D-1F78-4C98-BB74-71AE3E3450B5}"/>
    <cellStyle name="40% - Accent6 61 2 3" xfId="25279" xr:uid="{4BC98527-E4BC-4C88-ACAF-049A2535A573}"/>
    <cellStyle name="40% - Accent6 61 2 4" xfId="40413" xr:uid="{CA2280D7-4DD9-4639-B705-8F09F820168B}"/>
    <cellStyle name="40% - Accent6 61 3" xfId="3561" xr:uid="{568A4C48-67FF-4521-848C-68C89E94124A}"/>
    <cellStyle name="40% - Accent6 61 3 2" xfId="11324" xr:uid="{C284C201-F25F-4629-B943-61750683FA51}"/>
    <cellStyle name="40% - Accent6 61 3 2 2" xfId="30349" xr:uid="{9883B463-5A3F-42FF-9B3E-D13548146F6D}"/>
    <cellStyle name="40% - Accent6 61 3 2 3" xfId="45483" xr:uid="{BE1D29FF-E915-49CA-9ECE-FBEC2AD35F90}"/>
    <cellStyle name="40% - Accent6 61 3 3" xfId="22805" xr:uid="{31A4396F-1CD4-4EB3-94B1-B675F46E62C5}"/>
    <cellStyle name="40% - Accent6 61 3 4" xfId="37939" xr:uid="{9B10A95B-5682-4DD4-B007-6E173A76F110}"/>
    <cellStyle name="40% - Accent6 61 4" xfId="8698" xr:uid="{BDCFBFA7-1AF5-412D-9277-E51717BD3FE3}"/>
    <cellStyle name="40% - Accent6 61 4 2" xfId="27807" xr:uid="{CE30A019-6F3D-4341-9B10-90B48B0019A3}"/>
    <cellStyle name="40% - Accent6 61 4 3" xfId="42941" xr:uid="{82D36DC2-BD12-4B0E-BD94-6A3307CD9F08}"/>
    <cellStyle name="40% - Accent6 61 5" xfId="20263" xr:uid="{5D463F8C-0C5C-41E6-BF2C-F66DA2711AA9}"/>
    <cellStyle name="40% - Accent6 61 6" xfId="35397" xr:uid="{21438771-191D-4DDA-8847-2725DD0B15F4}"/>
    <cellStyle name="40% - Accent6 62" xfId="921" xr:uid="{1AA01FDE-306B-41C9-AE4D-95293D6E3447}"/>
    <cellStyle name="40% - Accent6 62 2" xfId="6070" xr:uid="{1B85AA20-A571-4443-A7B6-89B3271C40D3}"/>
    <cellStyle name="40% - Accent6 62 2 2" xfId="13827" xr:uid="{B6BD9EC2-43B5-48F1-B895-3E784439F289}"/>
    <cellStyle name="40% - Accent6 62 2 2 2" xfId="32837" xr:uid="{4B9D69CB-50A6-4697-B1EF-570E710C32F2}"/>
    <cellStyle name="40% - Accent6 62 2 2 3" xfId="47971" xr:uid="{A6DE8C28-42B3-4289-BC87-B3B90DCA6C83}"/>
    <cellStyle name="40% - Accent6 62 2 3" xfId="25293" xr:uid="{A3EFC9ED-BEB6-412F-912D-1C34C128C3E7}"/>
    <cellStyle name="40% - Accent6 62 2 4" xfId="40427" xr:uid="{E9135B2B-E6C7-4A4E-BFD2-35F460228E85}"/>
    <cellStyle name="40% - Accent6 62 3" xfId="3575" xr:uid="{FDA62FB2-AE0D-49F1-A131-6B00A1F01A37}"/>
    <cellStyle name="40% - Accent6 62 3 2" xfId="11338" xr:uid="{4FF99E10-EF71-4895-90F9-F976CD3155B5}"/>
    <cellStyle name="40% - Accent6 62 3 2 2" xfId="30363" xr:uid="{E5614CE6-9EB9-4162-A306-3F1BDB806402}"/>
    <cellStyle name="40% - Accent6 62 3 2 3" xfId="45497" xr:uid="{ACB6CFE3-41F6-4470-A9FA-84CF82DA73F5}"/>
    <cellStyle name="40% - Accent6 62 3 3" xfId="22819" xr:uid="{207BB2A3-71F6-4BEC-A939-A69555BD388D}"/>
    <cellStyle name="40% - Accent6 62 3 4" xfId="37953" xr:uid="{C948AF98-9257-45F8-8FC4-A835436E1554}"/>
    <cellStyle name="40% - Accent6 62 4" xfId="8712" xr:uid="{FD5A6F0F-AE93-4260-8B83-0626ED6AB0CC}"/>
    <cellStyle name="40% - Accent6 62 4 2" xfId="27821" xr:uid="{6F4B1097-8A28-4B90-879E-16E9904B788A}"/>
    <cellStyle name="40% - Accent6 62 4 3" xfId="42955" xr:uid="{BBA5C70A-FE71-42EF-B1ED-2C92AC7CC5C9}"/>
    <cellStyle name="40% - Accent6 62 5" xfId="20277" xr:uid="{D49E7508-1E77-43BD-B461-AE9924DB1AFA}"/>
    <cellStyle name="40% - Accent6 62 6" xfId="35411" xr:uid="{52B49EFB-957B-406D-9EFB-69A916275552}"/>
    <cellStyle name="40% - Accent6 63" xfId="935" xr:uid="{0DED69D3-E025-43FA-A301-E3561257696F}"/>
    <cellStyle name="40% - Accent6 63 2" xfId="6084" xr:uid="{DA5080A4-4DEC-4AB4-907A-7676855F36B7}"/>
    <cellStyle name="40% - Accent6 63 2 2" xfId="13841" xr:uid="{C4DB7429-E844-4401-B83A-5000A9F7DA38}"/>
    <cellStyle name="40% - Accent6 63 2 2 2" xfId="32851" xr:uid="{05EF10C0-15E3-40BA-9F64-436DB2943159}"/>
    <cellStyle name="40% - Accent6 63 2 2 3" xfId="47985" xr:uid="{8310E32E-1F24-4E29-83C0-63783967297A}"/>
    <cellStyle name="40% - Accent6 63 2 3" xfId="25307" xr:uid="{FEEA9932-0216-475D-957F-73BE87795672}"/>
    <cellStyle name="40% - Accent6 63 2 4" xfId="40441" xr:uid="{E52BE5FA-3737-4081-A99A-CB4A2F203B9D}"/>
    <cellStyle name="40% - Accent6 63 3" xfId="3589" xr:uid="{E1C93051-1039-4719-A45F-87B9C819B0AC}"/>
    <cellStyle name="40% - Accent6 63 3 2" xfId="11352" xr:uid="{2D83E928-52FC-4664-9CD5-10C9468469DC}"/>
    <cellStyle name="40% - Accent6 63 3 2 2" xfId="30377" xr:uid="{64124A53-43CE-4C34-A8DF-3462FDF86011}"/>
    <cellStyle name="40% - Accent6 63 3 2 3" xfId="45511" xr:uid="{9D1F4D05-A606-4744-BB17-E943078BDD9B}"/>
    <cellStyle name="40% - Accent6 63 3 3" xfId="22833" xr:uid="{BAD63FE2-F34A-4355-9813-9CB9792080B3}"/>
    <cellStyle name="40% - Accent6 63 3 4" xfId="37967" xr:uid="{147299B8-7C06-43E2-B144-A2BA2AAD7B5C}"/>
    <cellStyle name="40% - Accent6 63 4" xfId="8726" xr:uid="{EB5A5279-6D62-48E9-B711-F4050E94712B}"/>
    <cellStyle name="40% - Accent6 63 4 2" xfId="27835" xr:uid="{219A0837-B195-4B8D-9BAF-E11A321F8B53}"/>
    <cellStyle name="40% - Accent6 63 4 3" xfId="42969" xr:uid="{5BAF0AF2-D624-4B4F-8E1A-59CD73B81582}"/>
    <cellStyle name="40% - Accent6 63 5" xfId="20291" xr:uid="{B2AB7E1C-5F7B-4C54-845F-B33B42FA17DD}"/>
    <cellStyle name="40% - Accent6 63 6" xfId="35425" xr:uid="{3F60E879-5406-43D0-ABB9-02543D2DC9E6}"/>
    <cellStyle name="40% - Accent6 64" xfId="949" xr:uid="{914AF0AD-8DAC-406D-8318-6D5CBF63868D}"/>
    <cellStyle name="40% - Accent6 64 2" xfId="6098" xr:uid="{7E0E0FD4-5557-42CE-803C-6934CDCF7B23}"/>
    <cellStyle name="40% - Accent6 64 2 2" xfId="13855" xr:uid="{43F1BDCD-8497-4D7F-8E31-E914ECCC0913}"/>
    <cellStyle name="40% - Accent6 64 2 2 2" xfId="32865" xr:uid="{3874F18C-A329-4C19-9810-E4A4DF78FF50}"/>
    <cellStyle name="40% - Accent6 64 2 2 3" xfId="47999" xr:uid="{E379A749-6221-40F8-BE88-698B9063C795}"/>
    <cellStyle name="40% - Accent6 64 2 3" xfId="25321" xr:uid="{E950244E-8A02-4CC9-BD44-14BE777B4FF4}"/>
    <cellStyle name="40% - Accent6 64 2 4" xfId="40455" xr:uid="{6B738F1C-E97E-441E-BE0A-99474F75B1F9}"/>
    <cellStyle name="40% - Accent6 64 3" xfId="3603" xr:uid="{ACAF0CA3-95F6-4319-A6E9-EE6B82EF7BB0}"/>
    <cellStyle name="40% - Accent6 64 3 2" xfId="11366" xr:uid="{8AA83959-B45D-41BB-B041-05B88F3B00DB}"/>
    <cellStyle name="40% - Accent6 64 3 2 2" xfId="30391" xr:uid="{50BC013E-1CA9-457A-A33A-D9B80042274E}"/>
    <cellStyle name="40% - Accent6 64 3 2 3" xfId="45525" xr:uid="{DBB3CC2B-AFDC-4F2C-8B5C-4FE3517371ED}"/>
    <cellStyle name="40% - Accent6 64 3 3" xfId="22847" xr:uid="{12432850-1F4C-4BA3-AACC-541C72389C56}"/>
    <cellStyle name="40% - Accent6 64 3 4" xfId="37981" xr:uid="{E3DD05B4-EF91-4A67-80AB-37916A31D518}"/>
    <cellStyle name="40% - Accent6 64 4" xfId="8740" xr:uid="{3C551196-FA64-4AF7-BA05-157946147A1B}"/>
    <cellStyle name="40% - Accent6 64 4 2" xfId="27849" xr:uid="{90E348FF-BCCB-43C7-B1E0-B7F6ECCFD5D7}"/>
    <cellStyle name="40% - Accent6 64 4 3" xfId="42983" xr:uid="{9481F29E-FEE8-4DBC-A8D5-A9384251E3C1}"/>
    <cellStyle name="40% - Accent6 64 5" xfId="20305" xr:uid="{8C0FE8D0-22ED-4B06-8D8F-A785C7EED945}"/>
    <cellStyle name="40% - Accent6 64 6" xfId="35439" xr:uid="{571146F9-465E-4BFF-AE43-0CE59F38ABD9}"/>
    <cellStyle name="40% - Accent6 65" xfId="963" xr:uid="{8C7E1E78-204F-4082-A065-B17C5344B0CA}"/>
    <cellStyle name="40% - Accent6 65 2" xfId="6112" xr:uid="{6737A0A5-157D-4A2B-ADE9-ED019A5F2110}"/>
    <cellStyle name="40% - Accent6 65 2 2" xfId="13869" xr:uid="{C9F4E4C4-C89D-4901-B97B-189B9B1E9BED}"/>
    <cellStyle name="40% - Accent6 65 2 2 2" xfId="32879" xr:uid="{0CF05429-6D14-4916-A820-F9160572ED04}"/>
    <cellStyle name="40% - Accent6 65 2 2 3" xfId="48013" xr:uid="{EBF674D5-AC74-4908-A163-1FEAFEC4AE35}"/>
    <cellStyle name="40% - Accent6 65 2 3" xfId="25335" xr:uid="{B2BED9AF-BA96-4218-80F0-5CE603EBB980}"/>
    <cellStyle name="40% - Accent6 65 2 4" xfId="40469" xr:uid="{248128B5-BD11-4136-8948-2226CAC29331}"/>
    <cellStyle name="40% - Accent6 65 3" xfId="3617" xr:uid="{CA0106E5-14A3-46BC-8EFB-BE92874FEBD4}"/>
    <cellStyle name="40% - Accent6 65 3 2" xfId="11380" xr:uid="{4496754D-EE01-47B8-9CFA-47D8A37B9518}"/>
    <cellStyle name="40% - Accent6 65 3 2 2" xfId="30405" xr:uid="{324EAB95-14EC-4899-805C-F0A746D17314}"/>
    <cellStyle name="40% - Accent6 65 3 2 3" xfId="45539" xr:uid="{98F49E7E-7B54-4D62-9B7B-AC2BFED4E9FB}"/>
    <cellStyle name="40% - Accent6 65 3 3" xfId="22861" xr:uid="{E1181398-23B7-49DD-BF7C-289022C56C0E}"/>
    <cellStyle name="40% - Accent6 65 3 4" xfId="37995" xr:uid="{D18BC7EE-89CF-4998-B6CE-715E0938441A}"/>
    <cellStyle name="40% - Accent6 65 4" xfId="8754" xr:uid="{6782F239-496C-436B-9528-C25244700487}"/>
    <cellStyle name="40% - Accent6 65 4 2" xfId="27863" xr:uid="{56E9A92A-4061-4CAD-B9A1-FAFC41C92063}"/>
    <cellStyle name="40% - Accent6 65 4 3" xfId="42997" xr:uid="{6D4846A3-8024-48D5-BA65-AB29065E72BB}"/>
    <cellStyle name="40% - Accent6 65 5" xfId="20319" xr:uid="{55F0C9B8-7889-4E41-B72E-D85E44EA8362}"/>
    <cellStyle name="40% - Accent6 65 6" xfId="35453" xr:uid="{CFEDF925-EDB3-4928-B364-2A1E52616CA1}"/>
    <cellStyle name="40% - Accent6 66" xfId="977" xr:uid="{35477E98-16C7-4A90-8B11-8CDBC6167E63}"/>
    <cellStyle name="40% - Accent6 66 2" xfId="6126" xr:uid="{7E0DDBA9-6E68-4487-8541-4FA5663CFB45}"/>
    <cellStyle name="40% - Accent6 66 2 2" xfId="13883" xr:uid="{19A43E1B-541C-4DB6-A459-A3CE50E20DB0}"/>
    <cellStyle name="40% - Accent6 66 2 2 2" xfId="32893" xr:uid="{24385DC4-9DDF-4363-89C3-0D3158EAAC9B}"/>
    <cellStyle name="40% - Accent6 66 2 2 3" xfId="48027" xr:uid="{A15FDF5D-339D-4376-A615-0A63E058C0CD}"/>
    <cellStyle name="40% - Accent6 66 2 3" xfId="25349" xr:uid="{C498DCD6-19BD-425F-818C-7E61AEA2EF59}"/>
    <cellStyle name="40% - Accent6 66 2 4" xfId="40483" xr:uid="{4321A234-970F-4FB9-A8E9-09EF934AEE17}"/>
    <cellStyle name="40% - Accent6 66 3" xfId="3631" xr:uid="{94C69491-496A-4C70-9543-F8F0545599C0}"/>
    <cellStyle name="40% - Accent6 66 3 2" xfId="11394" xr:uid="{448721CA-8B97-4BBB-B2A2-1655B86E1F69}"/>
    <cellStyle name="40% - Accent6 66 3 2 2" xfId="30419" xr:uid="{10727219-FEB7-4C33-8D3F-DB15C88F0F22}"/>
    <cellStyle name="40% - Accent6 66 3 2 3" xfId="45553" xr:uid="{010D153D-6958-4A36-AE25-5CBF564170D8}"/>
    <cellStyle name="40% - Accent6 66 3 3" xfId="22875" xr:uid="{434B17D7-488E-478F-9F60-2970F625A9D8}"/>
    <cellStyle name="40% - Accent6 66 3 4" xfId="38009" xr:uid="{DC9A1694-A5CD-434D-B309-81445BF8C5D0}"/>
    <cellStyle name="40% - Accent6 66 4" xfId="8768" xr:uid="{C1E6C029-9639-4380-AF49-D677A0E3033F}"/>
    <cellStyle name="40% - Accent6 66 4 2" xfId="27877" xr:uid="{F6F9A16F-B662-46C8-B41B-570F748A9C8A}"/>
    <cellStyle name="40% - Accent6 66 4 3" xfId="43011" xr:uid="{CD39D52B-A2F5-4E8A-AADF-F3D6270E6F5C}"/>
    <cellStyle name="40% - Accent6 66 5" xfId="20333" xr:uid="{1CE97623-6005-43B1-9BA2-D59A86FA793C}"/>
    <cellStyle name="40% - Accent6 66 6" xfId="35467" xr:uid="{92540BC2-6664-4E5B-97B5-62551C63B854}"/>
    <cellStyle name="40% - Accent6 67" xfId="991" xr:uid="{19AEE7BE-E317-4298-B780-A2EDB906736E}"/>
    <cellStyle name="40% - Accent6 67 2" xfId="6140" xr:uid="{C25F8CE1-3FAA-4E1A-8C11-BD486C9ECA58}"/>
    <cellStyle name="40% - Accent6 67 2 2" xfId="13897" xr:uid="{665EA613-ED09-4EC8-9F13-CC0C57F69556}"/>
    <cellStyle name="40% - Accent6 67 2 2 2" xfId="32907" xr:uid="{B18F068A-2063-4140-9F5B-871DE9477BDD}"/>
    <cellStyle name="40% - Accent6 67 2 2 3" xfId="48041" xr:uid="{DA8D9788-2BD7-4C67-A360-284C826EFB08}"/>
    <cellStyle name="40% - Accent6 67 2 3" xfId="25363" xr:uid="{686D81F9-B025-47D2-913E-BB7BE368D93C}"/>
    <cellStyle name="40% - Accent6 67 2 4" xfId="40497" xr:uid="{09C69335-4FDF-46CF-BD37-053C95D1F493}"/>
    <cellStyle name="40% - Accent6 67 3" xfId="3645" xr:uid="{6FE96BFA-C0E6-41D7-A1E3-62C261443BEF}"/>
    <cellStyle name="40% - Accent6 67 3 2" xfId="11408" xr:uid="{A7532A11-B462-4F77-AE3E-939282E2780A}"/>
    <cellStyle name="40% - Accent6 67 3 2 2" xfId="30433" xr:uid="{60E54928-B7BB-4EC8-8557-C195EC50BB12}"/>
    <cellStyle name="40% - Accent6 67 3 2 3" xfId="45567" xr:uid="{7612F4AD-BB65-4E06-AB0B-FF455C491A3E}"/>
    <cellStyle name="40% - Accent6 67 3 3" xfId="22889" xr:uid="{6C27929C-7E92-4E05-B7E5-15B1874D6258}"/>
    <cellStyle name="40% - Accent6 67 3 4" xfId="38023" xr:uid="{248ABDCF-0590-4216-8222-02389C973CC3}"/>
    <cellStyle name="40% - Accent6 67 4" xfId="8782" xr:uid="{3C6143F2-8FBA-4EEB-9C69-357FD993FE4B}"/>
    <cellStyle name="40% - Accent6 67 4 2" xfId="27891" xr:uid="{DD3100A5-E036-45F1-9934-AA7CBFC4A57C}"/>
    <cellStyle name="40% - Accent6 67 4 3" xfId="43025" xr:uid="{A9F80860-2E4F-423F-A16F-6DBA4978D1DD}"/>
    <cellStyle name="40% - Accent6 67 5" xfId="20347" xr:uid="{BA27625A-AAFB-4A1E-943E-36ADFC12B82A}"/>
    <cellStyle name="40% - Accent6 67 6" xfId="35481" xr:uid="{FF55D19C-3AAB-463D-A6AA-4D4DD515036F}"/>
    <cellStyle name="40% - Accent6 68" xfId="1005" xr:uid="{95F72C8D-804E-4A30-BC47-E627547D6A61}"/>
    <cellStyle name="40% - Accent6 68 2" xfId="6154" xr:uid="{FC15E709-EAE4-4F83-97C2-102C3A9AD966}"/>
    <cellStyle name="40% - Accent6 68 2 2" xfId="13911" xr:uid="{3C045359-62F7-4CD8-9CCB-BF89A65E941F}"/>
    <cellStyle name="40% - Accent6 68 2 2 2" xfId="32921" xr:uid="{3EC2872A-7E88-43D0-9C62-EE5A44026594}"/>
    <cellStyle name="40% - Accent6 68 2 2 3" xfId="48055" xr:uid="{82F07AA9-6460-4391-AB1F-4D7F17195E49}"/>
    <cellStyle name="40% - Accent6 68 2 3" xfId="25377" xr:uid="{7E9C73E5-BBE4-47F8-82FA-28B424C34491}"/>
    <cellStyle name="40% - Accent6 68 2 4" xfId="40511" xr:uid="{7845CE14-AE9E-4A89-A342-B9EEE414648B}"/>
    <cellStyle name="40% - Accent6 68 3" xfId="3659" xr:uid="{04B38242-D002-4F29-9B7D-28D35C659E48}"/>
    <cellStyle name="40% - Accent6 68 3 2" xfId="11422" xr:uid="{5D0D889F-5F73-4C72-B914-8531389A665D}"/>
    <cellStyle name="40% - Accent6 68 3 2 2" xfId="30447" xr:uid="{71048BA2-E7C1-4A64-8350-9D7D04AD8D71}"/>
    <cellStyle name="40% - Accent6 68 3 2 3" xfId="45581" xr:uid="{B90CD515-16C9-4E27-B308-43CA1025DD5B}"/>
    <cellStyle name="40% - Accent6 68 3 3" xfId="22903" xr:uid="{62862BBE-FF21-43E1-9F2E-32E817461D97}"/>
    <cellStyle name="40% - Accent6 68 3 4" xfId="38037" xr:uid="{A0CEB8A6-99D4-45DC-81E3-E91A87EB54F2}"/>
    <cellStyle name="40% - Accent6 68 4" xfId="8796" xr:uid="{807B1E0B-9F71-465A-A958-7842314C4A3D}"/>
    <cellStyle name="40% - Accent6 68 4 2" xfId="27905" xr:uid="{EE7AF728-DC6A-4087-A497-A7A966A3BBB2}"/>
    <cellStyle name="40% - Accent6 68 4 3" xfId="43039" xr:uid="{7BEF266D-603B-4637-9F6E-FB58A9B155F5}"/>
    <cellStyle name="40% - Accent6 68 5" xfId="20361" xr:uid="{5E036CC0-9A29-4C65-933F-1C876D6BE72E}"/>
    <cellStyle name="40% - Accent6 68 6" xfId="35495" xr:uid="{F340CCF7-488A-408A-8EB4-E9DAC82EB4A6}"/>
    <cellStyle name="40% - Accent6 69" xfId="1019" xr:uid="{FE250B36-07A4-4796-8ADD-B8195EE9962C}"/>
    <cellStyle name="40% - Accent6 69 2" xfId="6168" xr:uid="{7FB1B79A-E942-4458-BEA2-371226C93C45}"/>
    <cellStyle name="40% - Accent6 69 2 2" xfId="13925" xr:uid="{33781338-53F0-4E18-8666-841D526A4CF3}"/>
    <cellStyle name="40% - Accent6 69 2 2 2" xfId="32935" xr:uid="{72B8DC9D-7DE5-4ECA-9713-ECD5716695C4}"/>
    <cellStyle name="40% - Accent6 69 2 2 3" xfId="48069" xr:uid="{AACDCD68-5A12-492A-8F3B-05CCCF48AFFB}"/>
    <cellStyle name="40% - Accent6 69 2 3" xfId="25391" xr:uid="{7007DABD-0E80-4663-AFE1-CF6D01DBFC0E}"/>
    <cellStyle name="40% - Accent6 69 2 4" xfId="40525" xr:uid="{BADA0B37-5582-4627-BAFD-BAD6EBEDB955}"/>
    <cellStyle name="40% - Accent6 69 3" xfId="3673" xr:uid="{CFDF089C-C8E7-4569-A2E2-03F1C1B700FE}"/>
    <cellStyle name="40% - Accent6 69 3 2" xfId="11436" xr:uid="{B9903890-2023-4897-8A71-4EE2B629D166}"/>
    <cellStyle name="40% - Accent6 69 3 2 2" xfId="30461" xr:uid="{91E9DCA8-CF68-4D3A-BC16-AD36E441A807}"/>
    <cellStyle name="40% - Accent6 69 3 2 3" xfId="45595" xr:uid="{A5F9D262-4FB2-48BC-8B07-F6AB40BF51E8}"/>
    <cellStyle name="40% - Accent6 69 3 3" xfId="22917" xr:uid="{CD039471-407D-43F3-B1CB-D933F6D2983A}"/>
    <cellStyle name="40% - Accent6 69 3 4" xfId="38051" xr:uid="{2907C2B0-1083-4305-BA08-00509085D53F}"/>
    <cellStyle name="40% - Accent6 69 4" xfId="8810" xr:uid="{232D15AB-63F2-4AB8-9F35-4B638956BC21}"/>
    <cellStyle name="40% - Accent6 69 4 2" xfId="27919" xr:uid="{F127D09C-51E9-416B-AFFF-5C596555ADA3}"/>
    <cellStyle name="40% - Accent6 69 4 3" xfId="43053" xr:uid="{A544D5E3-2381-4DF0-B7E9-739DB7A211FF}"/>
    <cellStyle name="40% - Accent6 69 5" xfId="20375" xr:uid="{E5EF7FD8-73B7-45DE-A844-3410459F9052}"/>
    <cellStyle name="40% - Accent6 69 6" xfId="35509" xr:uid="{44BCC23A-DCA6-4A67-908D-5CF85F244A1F}"/>
    <cellStyle name="40% - Accent6 7" xfId="151" xr:uid="{D11560B4-009C-4A04-9263-6D3CEADB184F}"/>
    <cellStyle name="40% - Accent6 7 2" xfId="5294" xr:uid="{911D413E-AFC4-47D8-9126-4794882602A1}"/>
    <cellStyle name="40% - Accent6 7 2 2" xfId="13051" xr:uid="{0F981F3E-F560-41C6-91EE-0A69A076C238}"/>
    <cellStyle name="40% - Accent6 7 2 2 2" xfId="32061" xr:uid="{5897BC72-D95F-4C74-B2A3-C8B047744D44}"/>
    <cellStyle name="40% - Accent6 7 2 2 3" xfId="47195" xr:uid="{D5F207AC-62DB-4D6C-B51B-DC4F9CAFB614}"/>
    <cellStyle name="40% - Accent6 7 2 3" xfId="24517" xr:uid="{CC2573B3-A3FE-4786-B26D-8D93259D7950}"/>
    <cellStyle name="40% - Accent6 7 2 4" xfId="39651" xr:uid="{509BD316-0A55-4A4A-A7F3-B81FA23F432D}"/>
    <cellStyle name="40% - Accent6 7 3" xfId="2804" xr:uid="{C0F58531-3B9A-479D-B117-C14BEBEB7E56}"/>
    <cellStyle name="40% - Accent6 7 3 2" xfId="10567" xr:uid="{A22A5067-9E0D-48BB-A340-7ECA094CED1B}"/>
    <cellStyle name="40% - Accent6 7 3 2 2" xfId="29592" xr:uid="{0368BC19-42B4-4EF6-8651-A2987AE122BC}"/>
    <cellStyle name="40% - Accent6 7 3 2 3" xfId="44726" xr:uid="{2BD9ADEA-2749-4A30-A95C-EDD7AB129CD0}"/>
    <cellStyle name="40% - Accent6 7 3 3" xfId="22048" xr:uid="{560CB03F-1B28-4FAD-9C84-F524C9717EE2}"/>
    <cellStyle name="40% - Accent6 7 3 4" xfId="37182" xr:uid="{59EAB45F-7F47-4DF1-AE52-00FDC238FE8B}"/>
    <cellStyle name="40% - Accent6 7 4" xfId="7941" xr:uid="{CE48B401-9112-4577-A7FA-936D0055D834}"/>
    <cellStyle name="40% - Accent6 7 4 2" xfId="27050" xr:uid="{4FC9B4D8-C729-4DFA-9659-9D6DBF06FE3B}"/>
    <cellStyle name="40% - Accent6 7 4 3" xfId="42184" xr:uid="{DCA09D3B-72D7-4B41-9109-CD8694B9C9DB}"/>
    <cellStyle name="40% - Accent6 7 5" xfId="19506" xr:uid="{4680B62D-8BE4-41C5-AD4E-A78859FA6D53}"/>
    <cellStyle name="40% - Accent6 7 6" xfId="34640" xr:uid="{9D783398-3988-4821-81AD-DA81C79D81BF}"/>
    <cellStyle name="40% - Accent6 70" xfId="1033" xr:uid="{BEE3269E-1B3A-455A-8067-0543877DC1E2}"/>
    <cellStyle name="40% - Accent6 70 2" xfId="6182" xr:uid="{65242A26-6649-4AA7-9549-B38C9F8EB978}"/>
    <cellStyle name="40% - Accent6 70 2 2" xfId="13939" xr:uid="{0AD2E398-E3C2-452C-B30A-7380EB0E1687}"/>
    <cellStyle name="40% - Accent6 70 2 2 2" xfId="32949" xr:uid="{7EE37221-8F01-4B17-8224-B9D87B89AB71}"/>
    <cellStyle name="40% - Accent6 70 2 2 3" xfId="48083" xr:uid="{6EA9E75D-ADD4-4E42-AC07-676FEF564A2F}"/>
    <cellStyle name="40% - Accent6 70 2 3" xfId="25405" xr:uid="{63E5A87D-ECC4-4D75-B486-3A1B5A0CA6AC}"/>
    <cellStyle name="40% - Accent6 70 2 4" xfId="40539" xr:uid="{9CFE992B-949E-41F3-BE59-8B19528FA61A}"/>
    <cellStyle name="40% - Accent6 70 3" xfId="3687" xr:uid="{9EE3621A-ED20-44B8-85FA-C0FFE8E5EEA5}"/>
    <cellStyle name="40% - Accent6 70 3 2" xfId="11450" xr:uid="{F6BB5434-834C-469A-AB2F-CCB0236B7524}"/>
    <cellStyle name="40% - Accent6 70 3 2 2" xfId="30475" xr:uid="{B2ED53E5-C8A4-4A4E-A1ED-68DBE30610C3}"/>
    <cellStyle name="40% - Accent6 70 3 2 3" xfId="45609" xr:uid="{FBE133A1-223D-48F0-93E7-1B7AD92F8ADF}"/>
    <cellStyle name="40% - Accent6 70 3 3" xfId="22931" xr:uid="{55E5BD09-1C7F-4F21-B38B-80DEFA41673E}"/>
    <cellStyle name="40% - Accent6 70 3 4" xfId="38065" xr:uid="{7CE32AEE-FB44-4DB1-AD66-57D45EFAAB50}"/>
    <cellStyle name="40% - Accent6 70 4" xfId="8824" xr:uid="{B7E9F851-E069-4E4D-9448-2BEE6AE4F35D}"/>
    <cellStyle name="40% - Accent6 70 4 2" xfId="27933" xr:uid="{E00C1BEE-C934-4733-BA36-7741F3299E12}"/>
    <cellStyle name="40% - Accent6 70 4 3" xfId="43067" xr:uid="{2190C574-87C0-430E-B683-29EDF57EACC0}"/>
    <cellStyle name="40% - Accent6 70 5" xfId="20389" xr:uid="{6BEF0E0F-62E9-4BFA-938B-B7CAACDAA2F5}"/>
    <cellStyle name="40% - Accent6 70 6" xfId="35523" xr:uid="{F0582D7A-4CF4-4D1A-A9F7-09189A8C8565}"/>
    <cellStyle name="40% - Accent6 71" xfId="1047" xr:uid="{F209B83D-07F8-4E67-9EA6-67366607D8CC}"/>
    <cellStyle name="40% - Accent6 71 2" xfId="6196" xr:uid="{BF6B18AC-2C76-4EF8-9BA1-8BEC9ED35E7E}"/>
    <cellStyle name="40% - Accent6 71 2 2" xfId="13953" xr:uid="{BD8EA60C-1467-4A2A-8D3F-B5C0AB678DC1}"/>
    <cellStyle name="40% - Accent6 71 2 2 2" xfId="32963" xr:uid="{00A82F17-25B9-4A89-B127-442623A803D4}"/>
    <cellStyle name="40% - Accent6 71 2 2 3" xfId="48097" xr:uid="{E883F8F0-3878-4994-BB1F-49F4987CC930}"/>
    <cellStyle name="40% - Accent6 71 2 3" xfId="25419" xr:uid="{3FC9FE42-C3BB-4387-80DC-35F16F8CC988}"/>
    <cellStyle name="40% - Accent6 71 2 4" xfId="40553" xr:uid="{68F6B6B5-C929-4104-B14A-3BDE9DC57A51}"/>
    <cellStyle name="40% - Accent6 71 3" xfId="3701" xr:uid="{4C0D6352-75F1-4349-A1D9-A8284BAD4E6C}"/>
    <cellStyle name="40% - Accent6 71 3 2" xfId="11464" xr:uid="{0F1DFC1C-91BE-40CB-B2D3-4F92539A0C7D}"/>
    <cellStyle name="40% - Accent6 71 3 2 2" xfId="30489" xr:uid="{A543D586-24A4-46A7-82AA-8F7EA310C3DF}"/>
    <cellStyle name="40% - Accent6 71 3 2 3" xfId="45623" xr:uid="{4EAC9DD2-1E7A-4247-8334-579E03EB08F8}"/>
    <cellStyle name="40% - Accent6 71 3 3" xfId="22945" xr:uid="{6BF8A48D-5514-43F2-AC89-365D5E25637D}"/>
    <cellStyle name="40% - Accent6 71 3 4" xfId="38079" xr:uid="{EB72992F-2609-4C7E-AB5D-8D0877266888}"/>
    <cellStyle name="40% - Accent6 71 4" xfId="8838" xr:uid="{65695864-5D5E-477E-B7CC-5691340E8499}"/>
    <cellStyle name="40% - Accent6 71 4 2" xfId="27947" xr:uid="{8C091983-844E-4967-8FD8-121D222A4533}"/>
    <cellStyle name="40% - Accent6 71 4 3" xfId="43081" xr:uid="{EBA17E41-A4CC-424C-A9C1-5B9996DB6ACC}"/>
    <cellStyle name="40% - Accent6 71 5" xfId="20403" xr:uid="{8A5FEA8E-749E-41C0-ACB4-3E7C06041AC6}"/>
    <cellStyle name="40% - Accent6 71 6" xfId="35537" xr:uid="{FB5E3F42-C6FE-4C59-8D2B-FCC959D56978}"/>
    <cellStyle name="40% - Accent6 72" xfId="1061" xr:uid="{84406770-BFD2-42C4-9E88-D4E84FA0DEA9}"/>
    <cellStyle name="40% - Accent6 72 2" xfId="6210" xr:uid="{F35CE324-78B7-43B4-8E07-5157C66DD493}"/>
    <cellStyle name="40% - Accent6 72 2 2" xfId="13967" xr:uid="{10F8B619-8619-42C6-B011-059B4FC5E078}"/>
    <cellStyle name="40% - Accent6 72 2 2 2" xfId="32977" xr:uid="{A115512D-2286-47FD-AE92-2EF3374E56FE}"/>
    <cellStyle name="40% - Accent6 72 2 2 3" xfId="48111" xr:uid="{5403C700-A691-400C-A0A1-DF9F3ED2A043}"/>
    <cellStyle name="40% - Accent6 72 2 3" xfId="25433" xr:uid="{57F97344-0772-433B-86A1-9E9A945620F5}"/>
    <cellStyle name="40% - Accent6 72 2 4" xfId="40567" xr:uid="{E8A71570-326E-477B-99EF-7DE22455F996}"/>
    <cellStyle name="40% - Accent6 72 3" xfId="3715" xr:uid="{4D22673F-E98B-4762-BB9E-7B879E30AE19}"/>
    <cellStyle name="40% - Accent6 72 3 2" xfId="11478" xr:uid="{31AF98DD-4B42-4CB4-9943-E7F76CB54B2F}"/>
    <cellStyle name="40% - Accent6 72 3 2 2" xfId="30503" xr:uid="{A4C2B5F4-0C31-4E57-B6F8-B78FB4556368}"/>
    <cellStyle name="40% - Accent6 72 3 2 3" xfId="45637" xr:uid="{1F1DE63F-5C30-4345-8881-37481A83B936}"/>
    <cellStyle name="40% - Accent6 72 3 3" xfId="22959" xr:uid="{3A8DB4F8-B524-44B5-858D-46A52684858B}"/>
    <cellStyle name="40% - Accent6 72 3 4" xfId="38093" xr:uid="{32945AF6-5F47-4FE1-A804-E49CA9930B3F}"/>
    <cellStyle name="40% - Accent6 72 4" xfId="8852" xr:uid="{D6408FBC-678D-44CE-8455-EB469C27D497}"/>
    <cellStyle name="40% - Accent6 72 4 2" xfId="27961" xr:uid="{1E1F043C-665F-4AE9-97B6-17BE1230E30A}"/>
    <cellStyle name="40% - Accent6 72 4 3" xfId="43095" xr:uid="{2EE95EB1-95E7-475A-A1F4-1BF262DC3F2C}"/>
    <cellStyle name="40% - Accent6 72 5" xfId="20417" xr:uid="{F8C4344E-1E93-45CC-A796-7309DD73A53D}"/>
    <cellStyle name="40% - Accent6 72 6" xfId="35551" xr:uid="{F83F34F3-5FC7-47AD-BEE7-FE2C2497EEC4}"/>
    <cellStyle name="40% - Accent6 73" xfId="1075" xr:uid="{D0957515-E6C6-44AD-B1A9-3ECE00DA48C9}"/>
    <cellStyle name="40% - Accent6 73 2" xfId="6224" xr:uid="{13795787-BB50-418F-949E-925493036FB0}"/>
    <cellStyle name="40% - Accent6 73 2 2" xfId="13981" xr:uid="{35FC0C95-E482-4319-B90E-193CE085332D}"/>
    <cellStyle name="40% - Accent6 73 2 2 2" xfId="32991" xr:uid="{42FD6398-5F96-43DE-9955-3B0DF7AD4876}"/>
    <cellStyle name="40% - Accent6 73 2 2 3" xfId="48125" xr:uid="{B096A278-3E01-4D72-80D1-99C1D9F5690E}"/>
    <cellStyle name="40% - Accent6 73 2 3" xfId="25447" xr:uid="{8961837D-1C6C-4080-896B-74055306DF79}"/>
    <cellStyle name="40% - Accent6 73 2 4" xfId="40581" xr:uid="{1FED5B4F-DA4F-4016-85D7-8B5BF7525D15}"/>
    <cellStyle name="40% - Accent6 73 3" xfId="3729" xr:uid="{384A89C3-1E5A-484D-8AD3-FA60DEA8F1F4}"/>
    <cellStyle name="40% - Accent6 73 3 2" xfId="11492" xr:uid="{2C5964E4-826A-4879-B1DF-6CCFB2602CD8}"/>
    <cellStyle name="40% - Accent6 73 3 2 2" xfId="30517" xr:uid="{D864E4DC-DE3D-4D1A-BD77-55513394596B}"/>
    <cellStyle name="40% - Accent6 73 3 2 3" xfId="45651" xr:uid="{3062ABE8-8665-44AB-8F5C-1B9768AFA437}"/>
    <cellStyle name="40% - Accent6 73 3 3" xfId="22973" xr:uid="{C42CB305-7FF3-4D0A-9E16-54F66D58704F}"/>
    <cellStyle name="40% - Accent6 73 3 4" xfId="38107" xr:uid="{BB9CACEF-435B-4656-A739-C0AF7CC51203}"/>
    <cellStyle name="40% - Accent6 73 4" xfId="8866" xr:uid="{6D7301D2-EBCE-4B11-9ADC-A87A1127A893}"/>
    <cellStyle name="40% - Accent6 73 4 2" xfId="27975" xr:uid="{DE8C30FB-C8D8-4801-90A6-FF2659670F04}"/>
    <cellStyle name="40% - Accent6 73 4 3" xfId="43109" xr:uid="{2C7CA548-4C4D-4824-9594-54A85F46EE55}"/>
    <cellStyle name="40% - Accent6 73 5" xfId="20431" xr:uid="{8F87D748-A80A-4601-BC38-7192AB373481}"/>
    <cellStyle name="40% - Accent6 73 6" xfId="35565" xr:uid="{093540C7-CF00-4808-AEBF-A6EF39C3D5A6}"/>
    <cellStyle name="40% - Accent6 74" xfId="1089" xr:uid="{FCD20E4B-18E0-4800-903A-D4043A1BBC66}"/>
    <cellStyle name="40% - Accent6 74 2" xfId="6238" xr:uid="{76A1FF05-D2D9-47D1-BDBC-70A9AE92CCB1}"/>
    <cellStyle name="40% - Accent6 74 2 2" xfId="13995" xr:uid="{0D349DAE-54EF-47C2-9A65-60A1467510DE}"/>
    <cellStyle name="40% - Accent6 74 2 2 2" xfId="33005" xr:uid="{74E8F0F7-B9F6-4520-87AD-6639E2324FC2}"/>
    <cellStyle name="40% - Accent6 74 2 2 3" xfId="48139" xr:uid="{E6FA50A6-FD19-426E-8870-6264E384394A}"/>
    <cellStyle name="40% - Accent6 74 2 3" xfId="25461" xr:uid="{CF01E107-120E-4957-8404-C40738C4778F}"/>
    <cellStyle name="40% - Accent6 74 2 4" xfId="40595" xr:uid="{D8899108-23CF-4617-AA5D-0D12B4FD8FB0}"/>
    <cellStyle name="40% - Accent6 74 3" xfId="3743" xr:uid="{FB211B43-DBA6-4291-837C-361903DEB525}"/>
    <cellStyle name="40% - Accent6 74 3 2" xfId="11506" xr:uid="{FA8A82C9-7EB5-4B80-B064-C33810AFB47A}"/>
    <cellStyle name="40% - Accent6 74 3 2 2" xfId="30531" xr:uid="{B7A8A63B-CEB2-4664-B1FD-DE91B376514D}"/>
    <cellStyle name="40% - Accent6 74 3 2 3" xfId="45665" xr:uid="{EB6E5503-6056-42C9-8BD4-41A697827349}"/>
    <cellStyle name="40% - Accent6 74 3 3" xfId="22987" xr:uid="{C92E621C-DEC3-4B51-BD38-F00DF127548F}"/>
    <cellStyle name="40% - Accent6 74 3 4" xfId="38121" xr:uid="{D01D3547-46E7-4B5C-A802-697D38C6E158}"/>
    <cellStyle name="40% - Accent6 74 4" xfId="8880" xr:uid="{59EAEFE1-CBA9-48C0-B704-94DF5139CC08}"/>
    <cellStyle name="40% - Accent6 74 4 2" xfId="27989" xr:uid="{72BF1F18-26B1-4AC2-9D07-344909F7BEAF}"/>
    <cellStyle name="40% - Accent6 74 4 3" xfId="43123" xr:uid="{1BBCD65F-D400-43E1-879B-3AF24AE60F8A}"/>
    <cellStyle name="40% - Accent6 74 5" xfId="20445" xr:uid="{C882E7F2-32FD-488B-98FD-F565D60CDD4B}"/>
    <cellStyle name="40% - Accent6 74 6" xfId="35579" xr:uid="{B576DE59-8DA1-4CAB-A104-EA70C5B55721}"/>
    <cellStyle name="40% - Accent6 75" xfId="1103" xr:uid="{D4824276-598E-4F75-B455-C7A9CA06C12F}"/>
    <cellStyle name="40% - Accent6 75 2" xfId="6252" xr:uid="{9A1310A3-CE4A-4BB3-AF46-035866B6C135}"/>
    <cellStyle name="40% - Accent6 75 2 2" xfId="14009" xr:uid="{972EAEA8-D792-4324-A3BE-74F37A0CAD03}"/>
    <cellStyle name="40% - Accent6 75 2 2 2" xfId="33019" xr:uid="{B597AF1B-1473-4768-85E5-8967DC478D2E}"/>
    <cellStyle name="40% - Accent6 75 2 2 3" xfId="48153" xr:uid="{49A29153-66FE-498D-A754-8D31F1C31744}"/>
    <cellStyle name="40% - Accent6 75 2 3" xfId="25475" xr:uid="{B68542EB-E074-4865-A21A-D50DB79B7B26}"/>
    <cellStyle name="40% - Accent6 75 2 4" xfId="40609" xr:uid="{DA96FAAB-E866-4538-B521-79DCCC53FD10}"/>
    <cellStyle name="40% - Accent6 75 3" xfId="3757" xr:uid="{9C0F046C-626E-4E26-B7BB-0251A96714A9}"/>
    <cellStyle name="40% - Accent6 75 3 2" xfId="11520" xr:uid="{76AF0BC0-78A9-4BC9-8B93-DC0B8837B44C}"/>
    <cellStyle name="40% - Accent6 75 3 2 2" xfId="30545" xr:uid="{7DA2169C-0E5F-415D-A526-6CA54FD2C1C0}"/>
    <cellStyle name="40% - Accent6 75 3 2 3" xfId="45679" xr:uid="{8FA24B24-2CB3-4E22-BD9E-E2D40CB89FE7}"/>
    <cellStyle name="40% - Accent6 75 3 3" xfId="23001" xr:uid="{49427110-E579-47EA-B254-F00D277D1008}"/>
    <cellStyle name="40% - Accent6 75 3 4" xfId="38135" xr:uid="{B2FBCF30-6401-42F8-BD8F-1FDC0259D9F7}"/>
    <cellStyle name="40% - Accent6 75 4" xfId="8894" xr:uid="{191B4133-A2B0-4348-A9F3-8DC3A277D64E}"/>
    <cellStyle name="40% - Accent6 75 4 2" xfId="28003" xr:uid="{320D52AB-358B-4B16-9071-9870300BD528}"/>
    <cellStyle name="40% - Accent6 75 4 3" xfId="43137" xr:uid="{F4BEC00E-4F44-4B9F-93BB-7FE9C8538C60}"/>
    <cellStyle name="40% - Accent6 75 5" xfId="20459" xr:uid="{1E1730EF-B296-4B1F-94B7-CABC5E24053C}"/>
    <cellStyle name="40% - Accent6 75 6" xfId="35593" xr:uid="{BA21B238-DC71-47C6-BFB2-E1FFBC8BE866}"/>
    <cellStyle name="40% - Accent6 76" xfId="1117" xr:uid="{2CE958BA-9FC6-4969-88FD-26EECAF089E9}"/>
    <cellStyle name="40% - Accent6 76 2" xfId="6266" xr:uid="{70670D44-00B9-4CE6-9908-87471AB62B67}"/>
    <cellStyle name="40% - Accent6 76 2 2" xfId="14023" xr:uid="{D2AEA254-9DE3-49DC-8E15-AC3533D41A81}"/>
    <cellStyle name="40% - Accent6 76 2 2 2" xfId="33033" xr:uid="{3C96A10F-2705-4138-93D9-916E70220C4B}"/>
    <cellStyle name="40% - Accent6 76 2 2 3" xfId="48167" xr:uid="{0E84BA65-4FAB-4D65-B3FE-E187275DD797}"/>
    <cellStyle name="40% - Accent6 76 2 3" xfId="25489" xr:uid="{17D84D08-A849-4E29-84BB-9170FC98F415}"/>
    <cellStyle name="40% - Accent6 76 2 4" xfId="40623" xr:uid="{7204F787-51DE-4CBA-B336-465B0B72FB63}"/>
    <cellStyle name="40% - Accent6 76 3" xfId="3771" xr:uid="{6D9862B6-B77D-4314-8B4A-507075F5588E}"/>
    <cellStyle name="40% - Accent6 76 3 2" xfId="11534" xr:uid="{CA60B582-3332-4BC9-910A-FFC0205E890A}"/>
    <cellStyle name="40% - Accent6 76 3 2 2" xfId="30559" xr:uid="{79C948C9-9182-4CC0-8AA9-22FBC4BCE772}"/>
    <cellStyle name="40% - Accent6 76 3 2 3" xfId="45693" xr:uid="{365F0501-FB3F-46B8-8736-CBBFBA3FC5F8}"/>
    <cellStyle name="40% - Accent6 76 3 3" xfId="23015" xr:uid="{6F7AA374-3BC4-4806-8DF9-5052ED01A816}"/>
    <cellStyle name="40% - Accent6 76 3 4" xfId="38149" xr:uid="{DB5910FB-139F-42B4-9DC0-8F29E8CF71D4}"/>
    <cellStyle name="40% - Accent6 76 4" xfId="8908" xr:uid="{FE515667-3493-4559-9425-809EA2D117F5}"/>
    <cellStyle name="40% - Accent6 76 4 2" xfId="28017" xr:uid="{DE2C75E6-B819-42A0-9A1E-55D1B0FEFCE5}"/>
    <cellStyle name="40% - Accent6 76 4 3" xfId="43151" xr:uid="{CCF68C4E-A491-474D-ADAB-6144D1AC2531}"/>
    <cellStyle name="40% - Accent6 76 5" xfId="20473" xr:uid="{0E924BBD-7A76-4CA1-9F03-8AEEC18C4F34}"/>
    <cellStyle name="40% - Accent6 76 6" xfId="35607" xr:uid="{FAD56798-3A4C-4134-AB58-827F9DDFD97E}"/>
    <cellStyle name="40% - Accent6 77" xfId="1131" xr:uid="{193D2BAD-FDCC-4779-82B3-954E2FA8F3F9}"/>
    <cellStyle name="40% - Accent6 77 2" xfId="6280" xr:uid="{13F783AB-04E0-42C0-AAF6-DEAEDAE78867}"/>
    <cellStyle name="40% - Accent6 77 2 2" xfId="14037" xr:uid="{5732CBB1-7F33-40DE-8059-9252319161AC}"/>
    <cellStyle name="40% - Accent6 77 2 2 2" xfId="33047" xr:uid="{DF496401-9F9E-4D36-B0A3-F7A2EB37A7A3}"/>
    <cellStyle name="40% - Accent6 77 2 2 3" xfId="48181" xr:uid="{C23610E0-E975-4507-B84A-BF8017AE91D7}"/>
    <cellStyle name="40% - Accent6 77 2 3" xfId="25503" xr:uid="{67AEBF93-5AC5-48DC-A5B0-9F5063453B99}"/>
    <cellStyle name="40% - Accent6 77 2 4" xfId="40637" xr:uid="{F2D93FBE-43E9-46BC-93A6-DA36DF67ED9F}"/>
    <cellStyle name="40% - Accent6 77 3" xfId="3785" xr:uid="{6F2FF82C-B0FA-4F76-B4ED-74954DCF8AE9}"/>
    <cellStyle name="40% - Accent6 77 3 2" xfId="11548" xr:uid="{44FAD87E-CACC-4F40-8947-525AF0BD5F42}"/>
    <cellStyle name="40% - Accent6 77 3 2 2" xfId="30573" xr:uid="{E3AB3D0F-B9EC-4787-BBFE-264F4F6309A3}"/>
    <cellStyle name="40% - Accent6 77 3 2 3" xfId="45707" xr:uid="{2D549649-20C8-49C1-81D8-6DFA98EE2745}"/>
    <cellStyle name="40% - Accent6 77 3 3" xfId="23029" xr:uid="{1FD26AFC-9AE8-4D92-A5C4-E1A07285B6F5}"/>
    <cellStyle name="40% - Accent6 77 3 4" xfId="38163" xr:uid="{D61D6E55-2C6F-4C80-B50B-52C88B5845A3}"/>
    <cellStyle name="40% - Accent6 77 4" xfId="8922" xr:uid="{06556894-6750-410D-9D28-C28C5C2E2F9B}"/>
    <cellStyle name="40% - Accent6 77 4 2" xfId="28031" xr:uid="{72961334-B53C-462E-AA6B-0DC488A7FD53}"/>
    <cellStyle name="40% - Accent6 77 4 3" xfId="43165" xr:uid="{EE3C4866-D9D3-4B83-AE2D-845895928FD3}"/>
    <cellStyle name="40% - Accent6 77 5" xfId="20487" xr:uid="{F60FFCFA-25C8-4336-BAAA-B2EF94519FF6}"/>
    <cellStyle name="40% - Accent6 77 6" xfId="35621" xr:uid="{5C3D09A4-7973-4653-A729-43930356A3D4}"/>
    <cellStyle name="40% - Accent6 78" xfId="1145" xr:uid="{B3F4F261-F8AB-4778-A25C-1C685CAD65B6}"/>
    <cellStyle name="40% - Accent6 78 2" xfId="6294" xr:uid="{4658A86F-220B-4C9F-9EB1-88F89AE6F6A9}"/>
    <cellStyle name="40% - Accent6 78 2 2" xfId="14051" xr:uid="{C1CE1844-3BB9-4607-8A82-080B843A2A1E}"/>
    <cellStyle name="40% - Accent6 78 2 2 2" xfId="33061" xr:uid="{6FECBFC3-2674-4654-B9BD-D0D7470AB013}"/>
    <cellStyle name="40% - Accent6 78 2 2 3" xfId="48195" xr:uid="{B17A1A97-4F2F-48C5-9ED6-D8FDBCB9C099}"/>
    <cellStyle name="40% - Accent6 78 2 3" xfId="25517" xr:uid="{D4014D98-A204-4970-A47B-D2C3E4E8BAB5}"/>
    <cellStyle name="40% - Accent6 78 2 4" xfId="40651" xr:uid="{BA4A2DE2-89F7-42E9-BC85-D4DEFF473E0D}"/>
    <cellStyle name="40% - Accent6 78 3" xfId="3799" xr:uid="{6E526C15-B287-440F-AB87-0ADE07D79DF4}"/>
    <cellStyle name="40% - Accent6 78 3 2" xfId="11562" xr:uid="{98C524A3-968E-458E-ACDA-AC784086210E}"/>
    <cellStyle name="40% - Accent6 78 3 2 2" xfId="30587" xr:uid="{471C9213-64F8-44E8-9628-48F24A68809D}"/>
    <cellStyle name="40% - Accent6 78 3 2 3" xfId="45721" xr:uid="{2ADBEEB9-F06B-4828-858A-AD93BEB263FE}"/>
    <cellStyle name="40% - Accent6 78 3 3" xfId="23043" xr:uid="{45DA19C0-89E6-4E6F-98C1-71232A2AF656}"/>
    <cellStyle name="40% - Accent6 78 3 4" xfId="38177" xr:uid="{00922FFB-5113-461D-8054-CAA5F83554C6}"/>
    <cellStyle name="40% - Accent6 78 4" xfId="8936" xr:uid="{4CACDE2E-AC0C-432F-8E3B-6DDB04CBE7EB}"/>
    <cellStyle name="40% - Accent6 78 4 2" xfId="28045" xr:uid="{DF424E3C-E6D8-44DD-AC19-D30AC0BE789D}"/>
    <cellStyle name="40% - Accent6 78 4 3" xfId="43179" xr:uid="{252D2309-66E2-4052-AF5B-9B62F5320979}"/>
    <cellStyle name="40% - Accent6 78 5" xfId="20501" xr:uid="{B99A37DA-5379-4938-A2F5-207D2A653604}"/>
    <cellStyle name="40% - Accent6 78 6" xfId="35635" xr:uid="{64F84CDE-B241-4CDB-B851-720C6E0A2698}"/>
    <cellStyle name="40% - Accent6 79" xfId="1159" xr:uid="{02EB65C6-B68D-4971-8D39-9F1EE4B9925C}"/>
    <cellStyle name="40% - Accent6 79 2" xfId="6308" xr:uid="{32EE26A6-30AF-44FE-B6C0-6CB0C96D2615}"/>
    <cellStyle name="40% - Accent6 79 2 2" xfId="14065" xr:uid="{C6D230AB-9C23-4EBE-85C5-30B0942F134C}"/>
    <cellStyle name="40% - Accent6 79 2 2 2" xfId="33075" xr:uid="{F47C9A5D-8B5F-4392-82D3-4F07BA890DF6}"/>
    <cellStyle name="40% - Accent6 79 2 2 3" xfId="48209" xr:uid="{C3736E00-24A2-496D-81B5-6282510EEE49}"/>
    <cellStyle name="40% - Accent6 79 2 3" xfId="25531" xr:uid="{2EEA9A78-B708-46C1-A490-9AC3F30F2BBB}"/>
    <cellStyle name="40% - Accent6 79 2 4" xfId="40665" xr:uid="{1CB27CF6-5C06-41A9-9E4C-E983E7672C58}"/>
    <cellStyle name="40% - Accent6 79 3" xfId="3813" xr:uid="{41EDE61F-4357-47DB-9E13-753D33833648}"/>
    <cellStyle name="40% - Accent6 79 3 2" xfId="11576" xr:uid="{3840F75D-C00C-4580-A85F-28D1315495D9}"/>
    <cellStyle name="40% - Accent6 79 3 2 2" xfId="30601" xr:uid="{520D6C3F-0DC8-407F-92CB-8FFEF7855288}"/>
    <cellStyle name="40% - Accent6 79 3 2 3" xfId="45735" xr:uid="{320417ED-53E2-4608-9FD0-62FB535619E4}"/>
    <cellStyle name="40% - Accent6 79 3 3" xfId="23057" xr:uid="{2FDBA7D4-FFFE-4E66-9BC7-E2DA654E9277}"/>
    <cellStyle name="40% - Accent6 79 3 4" xfId="38191" xr:uid="{567C6B3D-48F0-460D-B5A5-3235B200E283}"/>
    <cellStyle name="40% - Accent6 79 4" xfId="8950" xr:uid="{C2CFEB47-C435-43B5-90EF-C330901C2B68}"/>
    <cellStyle name="40% - Accent6 79 4 2" xfId="28059" xr:uid="{EB6D5CCA-9FB2-48C9-9898-F8EBBF21C4E8}"/>
    <cellStyle name="40% - Accent6 79 4 3" xfId="43193" xr:uid="{760632CD-A082-41DB-89C9-F4F9E7D4C429}"/>
    <cellStyle name="40% - Accent6 79 5" xfId="20515" xr:uid="{7ECB1E3D-3A0C-44A6-9E78-7FD2DAEB88BC}"/>
    <cellStyle name="40% - Accent6 79 6" xfId="35649" xr:uid="{FD08CC63-8937-456E-B642-F8B1BAEB3D89}"/>
    <cellStyle name="40% - Accent6 8" xfId="164" xr:uid="{B914ED84-9638-4CE1-B73E-F554F9B7E9CB}"/>
    <cellStyle name="40% - Accent6 8 2" xfId="5308" xr:uid="{596435C9-8DC5-47C4-BEDD-4EA01F3BB82D}"/>
    <cellStyle name="40% - Accent6 8 2 2" xfId="13065" xr:uid="{EDBEE3A4-C77E-45E7-A440-75A09D183A2D}"/>
    <cellStyle name="40% - Accent6 8 2 2 2" xfId="32075" xr:uid="{0CEA2B94-00B4-41C6-83DE-1FFEB39F4FAD}"/>
    <cellStyle name="40% - Accent6 8 2 2 3" xfId="47209" xr:uid="{3F57F43F-DA26-4F49-8FF9-C13D5A681C47}"/>
    <cellStyle name="40% - Accent6 8 2 3" xfId="24531" xr:uid="{D210A51A-15ED-4D98-A768-ACD0DEE893A6}"/>
    <cellStyle name="40% - Accent6 8 2 4" xfId="39665" xr:uid="{C3CAFAB5-33E7-474E-8BF9-3E9192DED0F2}"/>
    <cellStyle name="40% - Accent6 8 3" xfId="2818" xr:uid="{5A873850-EA61-4060-8FFE-AFC08E90303A}"/>
    <cellStyle name="40% - Accent6 8 3 2" xfId="10581" xr:uid="{4EE3B2A6-9778-4732-8250-B5876B32AAFD}"/>
    <cellStyle name="40% - Accent6 8 3 2 2" xfId="29606" xr:uid="{147D5CC9-1DF6-4CAB-B631-8832BF3F95C1}"/>
    <cellStyle name="40% - Accent6 8 3 2 3" xfId="44740" xr:uid="{D2382E24-D00C-41B5-A527-1BA751A27012}"/>
    <cellStyle name="40% - Accent6 8 3 3" xfId="22062" xr:uid="{5B5D0389-262C-40BD-B327-66873E8DBAFE}"/>
    <cellStyle name="40% - Accent6 8 3 4" xfId="37196" xr:uid="{F5FAAD27-2CD7-4089-8538-5E19024E4CD6}"/>
    <cellStyle name="40% - Accent6 8 4" xfId="7955" xr:uid="{2823B3AB-CB10-4E9C-B787-6178A6795814}"/>
    <cellStyle name="40% - Accent6 8 4 2" xfId="27064" xr:uid="{880CDBB2-0AF2-4617-B2C7-9BB23764B7FF}"/>
    <cellStyle name="40% - Accent6 8 4 3" xfId="42198" xr:uid="{9B9414C8-33FA-4730-BFBA-F5190CCEBE93}"/>
    <cellStyle name="40% - Accent6 8 5" xfId="19520" xr:uid="{3A980111-8445-4C18-A6A6-02ADB9F839EF}"/>
    <cellStyle name="40% - Accent6 8 6" xfId="34654" xr:uid="{A085DA49-8A39-4704-8A32-3C1FBCE2A4F2}"/>
    <cellStyle name="40% - Accent6 80" xfId="1173" xr:uid="{B1C851E2-F7E0-4123-A269-AC3BBC612097}"/>
    <cellStyle name="40% - Accent6 80 2" xfId="6322" xr:uid="{3E7A871E-2D4D-488C-9474-144BD2D0746E}"/>
    <cellStyle name="40% - Accent6 80 2 2" xfId="14079" xr:uid="{CD3ACB2C-4F9F-4038-A350-254C4AB5BD2C}"/>
    <cellStyle name="40% - Accent6 80 2 2 2" xfId="33089" xr:uid="{65A08BC8-DA25-40EF-8B14-59007F5E74CC}"/>
    <cellStyle name="40% - Accent6 80 2 2 3" xfId="48223" xr:uid="{3CB67D56-F7C6-4F77-B93C-7930DA3C3156}"/>
    <cellStyle name="40% - Accent6 80 2 3" xfId="25545" xr:uid="{911CB4AC-2829-4C35-B91A-7E7943BFBEDF}"/>
    <cellStyle name="40% - Accent6 80 2 4" xfId="40679" xr:uid="{CBDAAA60-8441-47B5-A3D4-995B3AB04D12}"/>
    <cellStyle name="40% - Accent6 80 3" xfId="3827" xr:uid="{E8C5F016-0AA1-44BA-B4B6-9B6E30BE1038}"/>
    <cellStyle name="40% - Accent6 80 3 2" xfId="11590" xr:uid="{2C0BDB7D-C859-4910-A5E4-11641508D972}"/>
    <cellStyle name="40% - Accent6 80 3 2 2" xfId="30615" xr:uid="{7993120D-784D-4FF6-A0CC-ADF2174AE66D}"/>
    <cellStyle name="40% - Accent6 80 3 2 3" xfId="45749" xr:uid="{4E6B7D0B-6C36-4637-8C87-E9466FF45242}"/>
    <cellStyle name="40% - Accent6 80 3 3" xfId="23071" xr:uid="{35EB2A49-6B2A-4658-A124-286FF20CB39D}"/>
    <cellStyle name="40% - Accent6 80 3 4" xfId="38205" xr:uid="{64C2E7C4-F1C3-4ECE-8C54-6D6ED3E900D2}"/>
    <cellStyle name="40% - Accent6 80 4" xfId="8964" xr:uid="{617E7E2D-A71A-498D-8357-7B7472EC2B31}"/>
    <cellStyle name="40% - Accent6 80 4 2" xfId="28073" xr:uid="{7D78588F-269E-4E7D-88B0-17E484AFF19C}"/>
    <cellStyle name="40% - Accent6 80 4 3" xfId="43207" xr:uid="{166B50E8-361F-4750-86E3-F98E7F910598}"/>
    <cellStyle name="40% - Accent6 80 5" xfId="20529" xr:uid="{12FD8801-42B9-451F-805C-17F7C0F1E8F9}"/>
    <cellStyle name="40% - Accent6 80 6" xfId="35663" xr:uid="{3F79179D-190D-4D2A-89E7-D49A6421AF27}"/>
    <cellStyle name="40% - Accent6 81" xfId="1187" xr:uid="{57668FE5-7C01-4CEB-AF79-0CF62A70A2F1}"/>
    <cellStyle name="40% - Accent6 81 2" xfId="6336" xr:uid="{4CABCF5C-DFF0-4533-B15C-789182CC5209}"/>
    <cellStyle name="40% - Accent6 81 2 2" xfId="14093" xr:uid="{14D2966F-7844-4901-95C3-65D75C762D48}"/>
    <cellStyle name="40% - Accent6 81 2 2 2" xfId="33103" xr:uid="{0BC7DB90-F78E-4B2E-993C-F36680EC3AF1}"/>
    <cellStyle name="40% - Accent6 81 2 2 3" xfId="48237" xr:uid="{87B8AE6F-91CA-425D-957D-C67C825E860E}"/>
    <cellStyle name="40% - Accent6 81 2 3" xfId="25559" xr:uid="{41611FD8-4DA0-4622-BF0D-85607FA12CDE}"/>
    <cellStyle name="40% - Accent6 81 2 4" xfId="40693" xr:uid="{80191E78-93F2-4D5C-BCD2-0A7509DF25B7}"/>
    <cellStyle name="40% - Accent6 81 3" xfId="3841" xr:uid="{11E2A6A9-BC58-4869-A45B-5D8F5CE18956}"/>
    <cellStyle name="40% - Accent6 81 3 2" xfId="11604" xr:uid="{4FAE4F3B-9BED-4A00-A4FB-1902A5B2BEE2}"/>
    <cellStyle name="40% - Accent6 81 3 2 2" xfId="30629" xr:uid="{38E6E900-DB16-470B-BB22-9B9CDB283E13}"/>
    <cellStyle name="40% - Accent6 81 3 2 3" xfId="45763" xr:uid="{8304FB1C-75BA-4EE8-9B0A-65DA7952FB84}"/>
    <cellStyle name="40% - Accent6 81 3 3" xfId="23085" xr:uid="{5DDE7112-9D9E-42FA-AC27-53094A1AB4D0}"/>
    <cellStyle name="40% - Accent6 81 3 4" xfId="38219" xr:uid="{A4EBABAD-C1EC-425F-898E-A0B6C32CEF95}"/>
    <cellStyle name="40% - Accent6 81 4" xfId="8978" xr:uid="{9762DC51-5BB0-4AFA-86C9-4DBC5BBEEA7A}"/>
    <cellStyle name="40% - Accent6 81 4 2" xfId="28087" xr:uid="{6F559919-6F1C-4AFD-B1F6-43203FC24501}"/>
    <cellStyle name="40% - Accent6 81 4 3" xfId="43221" xr:uid="{B5C1FCCB-7429-4841-BA8D-67CBEBA967BF}"/>
    <cellStyle name="40% - Accent6 81 5" xfId="20543" xr:uid="{05B58646-60E7-4FCB-8279-06058F25AA65}"/>
    <cellStyle name="40% - Accent6 81 6" xfId="35677" xr:uid="{636A3EB7-2B59-4403-9021-E73215F533CA}"/>
    <cellStyle name="40% - Accent6 82" xfId="1201" xr:uid="{D93FE992-E322-49CE-8F3D-D8A2E9D1DCEB}"/>
    <cellStyle name="40% - Accent6 82 2" xfId="6350" xr:uid="{8A99A9AD-7C13-45B5-B33B-8C672107FD07}"/>
    <cellStyle name="40% - Accent6 82 2 2" xfId="14107" xr:uid="{F62A726D-4F36-4334-8F4F-79A6B65395DB}"/>
    <cellStyle name="40% - Accent6 82 2 2 2" xfId="33117" xr:uid="{D45CFAF4-6AD3-4B29-BCF9-1543CD85C26A}"/>
    <cellStyle name="40% - Accent6 82 2 2 3" xfId="48251" xr:uid="{6F7FA4BF-9209-4A30-A6A8-BF6B02425EFC}"/>
    <cellStyle name="40% - Accent6 82 2 3" xfId="25573" xr:uid="{073D809B-B209-4A26-8099-3538A1CD2B2A}"/>
    <cellStyle name="40% - Accent6 82 2 4" xfId="40707" xr:uid="{4861CDBB-2AFD-4028-979C-D269C166BD8B}"/>
    <cellStyle name="40% - Accent6 82 3" xfId="3855" xr:uid="{C32ACC4A-4EF6-40A2-8240-E44FB74A0873}"/>
    <cellStyle name="40% - Accent6 82 3 2" xfId="11618" xr:uid="{30F6A306-65A8-4C29-AD05-EA2DA59DA7DE}"/>
    <cellStyle name="40% - Accent6 82 3 2 2" xfId="30643" xr:uid="{E83C06A0-BAA7-47E4-B008-6C6777D95665}"/>
    <cellStyle name="40% - Accent6 82 3 2 3" xfId="45777" xr:uid="{EFFDE77D-AE1D-4DBE-914F-7868FE582083}"/>
    <cellStyle name="40% - Accent6 82 3 3" xfId="23099" xr:uid="{BFC40C3E-A773-4EEF-B466-BD2BEDEC0E7B}"/>
    <cellStyle name="40% - Accent6 82 3 4" xfId="38233" xr:uid="{81E0294C-2A4A-4AA8-B47E-666B805C5BAE}"/>
    <cellStyle name="40% - Accent6 82 4" xfId="8992" xr:uid="{1BF4DA82-0D19-49F0-8B70-9626DA78B879}"/>
    <cellStyle name="40% - Accent6 82 4 2" xfId="28101" xr:uid="{7E14E25F-095E-4C36-BA6A-7B9A9714A0C1}"/>
    <cellStyle name="40% - Accent6 82 4 3" xfId="43235" xr:uid="{60CF7AD2-B5A3-4520-83B5-A6A440FCF718}"/>
    <cellStyle name="40% - Accent6 82 5" xfId="20557" xr:uid="{184B20D8-F612-45E7-9667-7CD5E422F73D}"/>
    <cellStyle name="40% - Accent6 82 6" xfId="35691" xr:uid="{577B51F0-322D-46B3-8243-26217044E225}"/>
    <cellStyle name="40% - Accent6 83" xfId="1215" xr:uid="{0480CE1A-DDF3-44DE-87BA-93CBB139BD33}"/>
    <cellStyle name="40% - Accent6 83 2" xfId="6364" xr:uid="{E1008C27-6EC4-4089-BAFE-4D779A54D2DD}"/>
    <cellStyle name="40% - Accent6 83 2 2" xfId="14121" xr:uid="{8F4411DF-A9AB-43F4-8218-4CC56068221D}"/>
    <cellStyle name="40% - Accent6 83 2 2 2" xfId="33131" xr:uid="{43B85FFC-ED44-4BF8-B78D-F1521BDC8819}"/>
    <cellStyle name="40% - Accent6 83 2 2 3" xfId="48265" xr:uid="{6E16D6BC-A711-4E98-8C72-389136375449}"/>
    <cellStyle name="40% - Accent6 83 2 3" xfId="25587" xr:uid="{C690B36C-8186-47C4-8D19-C80AD81C3018}"/>
    <cellStyle name="40% - Accent6 83 2 4" xfId="40721" xr:uid="{22B39EF7-D982-4B70-A06F-4E11407F178D}"/>
    <cellStyle name="40% - Accent6 83 3" xfId="3869" xr:uid="{19CF53EB-3D10-4291-82F0-A07167127B0B}"/>
    <cellStyle name="40% - Accent6 83 3 2" xfId="11632" xr:uid="{6F2A0AFA-1438-4928-B3DA-F6AB61E7794F}"/>
    <cellStyle name="40% - Accent6 83 3 2 2" xfId="30657" xr:uid="{123A8B8D-3FAD-4AA4-8E5C-01BFD6BB2AB3}"/>
    <cellStyle name="40% - Accent6 83 3 2 3" xfId="45791" xr:uid="{D85D47EA-F16C-49E7-AC4F-FF32CC0801C2}"/>
    <cellStyle name="40% - Accent6 83 3 3" xfId="23113" xr:uid="{102E39FC-43E2-4DDF-AEBE-BB99FE060373}"/>
    <cellStyle name="40% - Accent6 83 3 4" xfId="38247" xr:uid="{A9DEDC52-119F-4A68-8546-6F15992EE677}"/>
    <cellStyle name="40% - Accent6 83 4" xfId="9006" xr:uid="{173E3A0A-ACBE-44C9-BC56-58C693FEB3ED}"/>
    <cellStyle name="40% - Accent6 83 4 2" xfId="28115" xr:uid="{E60D6B87-CCBC-40DA-AC5B-AED0FB016F36}"/>
    <cellStyle name="40% - Accent6 83 4 3" xfId="43249" xr:uid="{33E0E19B-3974-4CA9-8631-84A577CA57C4}"/>
    <cellStyle name="40% - Accent6 83 5" xfId="20571" xr:uid="{AFA915B0-307D-45BE-91B0-D49B2B093C06}"/>
    <cellStyle name="40% - Accent6 83 6" xfId="35705" xr:uid="{33DCE0DB-10B9-4ED7-BB75-BCCAD1F7BFF6}"/>
    <cellStyle name="40% - Accent6 84" xfId="1229" xr:uid="{00B47982-B535-4241-9FD3-68EF1F05AB50}"/>
    <cellStyle name="40% - Accent6 84 2" xfId="6378" xr:uid="{11444907-C73F-4D03-A700-3D63CC9D1264}"/>
    <cellStyle name="40% - Accent6 84 2 2" xfId="14135" xr:uid="{CBD85C1E-3034-4531-B909-99F6781066F5}"/>
    <cellStyle name="40% - Accent6 84 2 2 2" xfId="33145" xr:uid="{7910952B-2E56-499B-AEBB-5E6F1E5045D9}"/>
    <cellStyle name="40% - Accent6 84 2 2 3" xfId="48279" xr:uid="{95D53A36-DC35-47D3-A273-7BD68BAD6A1B}"/>
    <cellStyle name="40% - Accent6 84 2 3" xfId="25601" xr:uid="{8ED1F8CD-3531-470C-93A2-48BD28A8AA81}"/>
    <cellStyle name="40% - Accent6 84 2 4" xfId="40735" xr:uid="{07E06AFD-8EB4-4A8D-9333-8C3D926035F9}"/>
    <cellStyle name="40% - Accent6 84 3" xfId="3883" xr:uid="{347539AB-8B53-41D7-809D-E9C1CF737435}"/>
    <cellStyle name="40% - Accent6 84 3 2" xfId="11646" xr:uid="{A62F8977-627F-4561-8E69-07276A5DA5F8}"/>
    <cellStyle name="40% - Accent6 84 3 2 2" xfId="30671" xr:uid="{C5B53C1B-979D-4843-BE97-A65FD3490499}"/>
    <cellStyle name="40% - Accent6 84 3 2 3" xfId="45805" xr:uid="{9500DA5A-1921-4A0C-A2C4-7010FADBF5BA}"/>
    <cellStyle name="40% - Accent6 84 3 3" xfId="23127" xr:uid="{4BB5B7DE-468A-4DF7-BDF0-199CC966E9DD}"/>
    <cellStyle name="40% - Accent6 84 3 4" xfId="38261" xr:uid="{3EF51811-99BE-4335-BB89-5AC54C9FA626}"/>
    <cellStyle name="40% - Accent6 84 4" xfId="9020" xr:uid="{13197B93-FD5C-46A3-91EB-3F74683A104D}"/>
    <cellStyle name="40% - Accent6 84 4 2" xfId="28129" xr:uid="{308B3F9B-FA03-47F2-8DFB-7B3DE7DC493D}"/>
    <cellStyle name="40% - Accent6 84 4 3" xfId="43263" xr:uid="{5F11E6FB-DFB5-428B-860D-AE5C1552C1AA}"/>
    <cellStyle name="40% - Accent6 84 5" xfId="20585" xr:uid="{093DACB5-A018-4B72-942F-7D43F3EBEB3E}"/>
    <cellStyle name="40% - Accent6 84 6" xfId="35719" xr:uid="{548B6560-F571-4C4E-995B-A960FF11A3C0}"/>
    <cellStyle name="40% - Accent6 85" xfId="1243" xr:uid="{95B94305-4050-46EB-8AEA-D9EECA733B42}"/>
    <cellStyle name="40% - Accent6 85 2" xfId="6392" xr:uid="{CADDE0F3-FF7B-4653-A37D-305776CB6239}"/>
    <cellStyle name="40% - Accent6 85 2 2" xfId="14149" xr:uid="{03D49097-35D1-4873-A1B7-77F2699EF2BD}"/>
    <cellStyle name="40% - Accent6 85 2 2 2" xfId="33159" xr:uid="{2873C6BF-2D85-436F-A065-FE9F43245F07}"/>
    <cellStyle name="40% - Accent6 85 2 2 3" xfId="48293" xr:uid="{BBE8E926-1467-4E91-AEC6-90B889AE785F}"/>
    <cellStyle name="40% - Accent6 85 2 3" xfId="25615" xr:uid="{1C885037-F79E-41E8-B3A5-CE461B2C1027}"/>
    <cellStyle name="40% - Accent6 85 2 4" xfId="40749" xr:uid="{D19DE87C-B719-4E2E-92FD-81D1C89AC582}"/>
    <cellStyle name="40% - Accent6 85 3" xfId="3897" xr:uid="{806C636B-653A-4BBD-BC58-5D1CE63E6161}"/>
    <cellStyle name="40% - Accent6 85 3 2" xfId="11660" xr:uid="{DDC0AD83-EE63-474B-9626-58767D2AC5D5}"/>
    <cellStyle name="40% - Accent6 85 3 2 2" xfId="30685" xr:uid="{DEE31663-E0F4-4FA5-8C22-2F63597F2439}"/>
    <cellStyle name="40% - Accent6 85 3 2 3" xfId="45819" xr:uid="{6CAF7998-C844-4362-BF77-F30D5BF6C5EF}"/>
    <cellStyle name="40% - Accent6 85 3 3" xfId="23141" xr:uid="{C0E5E4FE-F9EC-4D97-9DA8-BD031FCB63DB}"/>
    <cellStyle name="40% - Accent6 85 3 4" xfId="38275" xr:uid="{A6211D24-6E46-44DF-9FD1-4A787B093645}"/>
    <cellStyle name="40% - Accent6 85 4" xfId="9034" xr:uid="{35110EDB-0D2E-4C5D-8E1A-135BC92DC4D5}"/>
    <cellStyle name="40% - Accent6 85 4 2" xfId="28143" xr:uid="{32198C26-5C6D-4D32-A612-FDBFD1B81D55}"/>
    <cellStyle name="40% - Accent6 85 4 3" xfId="43277" xr:uid="{91B41485-DAD0-4C29-B86A-EBA07ECB4E87}"/>
    <cellStyle name="40% - Accent6 85 5" xfId="20599" xr:uid="{7379A80D-6EB5-449A-B6E2-7BED64FC43F0}"/>
    <cellStyle name="40% - Accent6 85 6" xfId="35733" xr:uid="{7E4FCBCA-52FB-4E60-B758-436290C1123F}"/>
    <cellStyle name="40% - Accent6 86" xfId="1257" xr:uid="{3854C2ED-194D-4762-BEB4-46DCCB0A50A2}"/>
    <cellStyle name="40% - Accent6 86 2" xfId="6406" xr:uid="{636DC3EC-BFFE-4796-A4F3-4115A229D1D7}"/>
    <cellStyle name="40% - Accent6 86 2 2" xfId="14163" xr:uid="{DD546010-9061-4575-BFAF-1347507C9A48}"/>
    <cellStyle name="40% - Accent6 86 2 2 2" xfId="33173" xr:uid="{5C6BB407-2A97-47E2-9E2F-62EE200E1B74}"/>
    <cellStyle name="40% - Accent6 86 2 2 3" xfId="48307" xr:uid="{FFD57528-7B0D-4609-8F14-DF71367124D1}"/>
    <cellStyle name="40% - Accent6 86 2 3" xfId="25629" xr:uid="{A9DA9CA8-6819-4A39-96AC-872850D12C90}"/>
    <cellStyle name="40% - Accent6 86 2 4" xfId="40763" xr:uid="{5402A819-1CF1-48F1-A2C3-3C8BB2F09343}"/>
    <cellStyle name="40% - Accent6 86 3" xfId="3911" xr:uid="{9CCE19C7-DC0D-4723-B90A-EA6894876BA8}"/>
    <cellStyle name="40% - Accent6 86 3 2" xfId="11674" xr:uid="{0F0CD83F-6655-4DE1-977E-952FCF59F82A}"/>
    <cellStyle name="40% - Accent6 86 3 2 2" xfId="30699" xr:uid="{FBD0CAC6-6150-4156-B2A9-8591F1706A63}"/>
    <cellStyle name="40% - Accent6 86 3 2 3" xfId="45833" xr:uid="{B5BE351A-3350-478A-B660-32F102112416}"/>
    <cellStyle name="40% - Accent6 86 3 3" xfId="23155" xr:uid="{87F80742-B83B-4630-9FF6-E5EDDB7C37DB}"/>
    <cellStyle name="40% - Accent6 86 3 4" xfId="38289" xr:uid="{F14D93A2-B960-4149-8C6F-255EFDDA6BCF}"/>
    <cellStyle name="40% - Accent6 86 4" xfId="9048" xr:uid="{82532FDD-E1D7-4F20-8293-2D1CCB2E8649}"/>
    <cellStyle name="40% - Accent6 86 4 2" xfId="28157" xr:uid="{1A1A6C00-A418-45BF-BA19-905C8D64E500}"/>
    <cellStyle name="40% - Accent6 86 4 3" xfId="43291" xr:uid="{EFF89388-E11B-43E0-8BE1-6B9540DA8FA8}"/>
    <cellStyle name="40% - Accent6 86 5" xfId="20613" xr:uid="{9DF631F8-2238-41B1-B6CA-CCCA0E9BD44F}"/>
    <cellStyle name="40% - Accent6 86 6" xfId="35747" xr:uid="{171B4D92-8BF9-4FD8-A4B5-F9B19C2A214E}"/>
    <cellStyle name="40% - Accent6 87" xfId="1271" xr:uid="{AFEC682C-7758-4974-BA5B-002354FB7BFD}"/>
    <cellStyle name="40% - Accent6 87 2" xfId="6420" xr:uid="{FFCF7729-E2DC-4465-B429-E80727FA82FC}"/>
    <cellStyle name="40% - Accent6 87 2 2" xfId="14177" xr:uid="{93B50718-DA3A-4EB1-AE7D-12E658E4327C}"/>
    <cellStyle name="40% - Accent6 87 2 2 2" xfId="33187" xr:uid="{3B64DFEC-AAF2-4C45-9835-BAD69624387E}"/>
    <cellStyle name="40% - Accent6 87 2 2 3" xfId="48321" xr:uid="{368A32EA-88F8-4339-9CFA-5E1825D25628}"/>
    <cellStyle name="40% - Accent6 87 2 3" xfId="25643" xr:uid="{A158E99A-30B9-45A5-86CA-B0C3EBE175FD}"/>
    <cellStyle name="40% - Accent6 87 2 4" xfId="40777" xr:uid="{E6496583-5136-4206-8251-001346975BF2}"/>
    <cellStyle name="40% - Accent6 87 3" xfId="3925" xr:uid="{121E0C7A-AC30-40C5-8BBE-4AA2D49734BE}"/>
    <cellStyle name="40% - Accent6 87 3 2" xfId="11688" xr:uid="{786AA1F9-C3C0-4CEB-8D74-16B9509D3CA7}"/>
    <cellStyle name="40% - Accent6 87 3 2 2" xfId="30713" xr:uid="{B5E1FBFA-443C-4B85-8D90-95FD0F066BD6}"/>
    <cellStyle name="40% - Accent6 87 3 2 3" xfId="45847" xr:uid="{EBE3E328-3273-4C05-9FC4-34FECFDC9F00}"/>
    <cellStyle name="40% - Accent6 87 3 3" xfId="23169" xr:uid="{28A3EB01-B748-45CA-BBD0-CD3CE3B99F5F}"/>
    <cellStyle name="40% - Accent6 87 3 4" xfId="38303" xr:uid="{572C20F2-9E6E-4E96-AEB5-62D52E7C3116}"/>
    <cellStyle name="40% - Accent6 87 4" xfId="9062" xr:uid="{C0D15587-C162-42C3-8C83-F21267DF4847}"/>
    <cellStyle name="40% - Accent6 87 4 2" xfId="28171" xr:uid="{1BE670AC-166B-4802-9A1D-E98D00BA52D3}"/>
    <cellStyle name="40% - Accent6 87 4 3" xfId="43305" xr:uid="{B9925C55-972D-494F-B687-A89E3B996A5D}"/>
    <cellStyle name="40% - Accent6 87 5" xfId="20627" xr:uid="{4820168C-7F9E-4FD6-A1F6-B6B1E8441D5C}"/>
    <cellStyle name="40% - Accent6 87 6" xfId="35761" xr:uid="{AFF23B46-37F0-4CB5-A4F4-15C1B9655E5F}"/>
    <cellStyle name="40% - Accent6 88" xfId="1285" xr:uid="{C9E38764-3F30-478E-892C-B7FAEF4E5D8E}"/>
    <cellStyle name="40% - Accent6 88 2" xfId="6434" xr:uid="{217846F1-B5C2-4F78-915B-61DBB694FAE2}"/>
    <cellStyle name="40% - Accent6 88 2 2" xfId="14191" xr:uid="{18F9AFFA-1CB8-494A-A315-7E4C2055097B}"/>
    <cellStyle name="40% - Accent6 88 2 2 2" xfId="33201" xr:uid="{9D827D06-3EE4-4BD5-A809-310ABD6D9569}"/>
    <cellStyle name="40% - Accent6 88 2 2 3" xfId="48335" xr:uid="{567F185A-86DC-4F4B-A638-08F903ED6B5F}"/>
    <cellStyle name="40% - Accent6 88 2 3" xfId="25657" xr:uid="{00F2F9EA-C19F-46E1-90A2-B671A648AA87}"/>
    <cellStyle name="40% - Accent6 88 2 4" xfId="40791" xr:uid="{87B46DAA-7760-413F-B9A0-9213AE9A9EFA}"/>
    <cellStyle name="40% - Accent6 88 3" xfId="3939" xr:uid="{35A5A1BC-D12D-4836-BAB2-A1D40C28C839}"/>
    <cellStyle name="40% - Accent6 88 3 2" xfId="11702" xr:uid="{DCDE55AF-5214-4E44-8EDD-F390595D5382}"/>
    <cellStyle name="40% - Accent6 88 3 2 2" xfId="30727" xr:uid="{B294D7A7-19B1-4A0C-ACCC-8170C506BEF2}"/>
    <cellStyle name="40% - Accent6 88 3 2 3" xfId="45861" xr:uid="{750B1413-B743-4C9C-8253-3FAD45A8CC24}"/>
    <cellStyle name="40% - Accent6 88 3 3" xfId="23183" xr:uid="{B4036D52-5A12-4EE9-B0F6-89B54E106E84}"/>
    <cellStyle name="40% - Accent6 88 3 4" xfId="38317" xr:uid="{323E6BC2-EA23-4BF8-9600-311D14882F99}"/>
    <cellStyle name="40% - Accent6 88 4" xfId="9076" xr:uid="{A4E45489-4977-49D5-ADE4-BE2CE2CEF379}"/>
    <cellStyle name="40% - Accent6 88 4 2" xfId="28185" xr:uid="{AD36CC82-2811-4C6E-9F3E-48E16693D946}"/>
    <cellStyle name="40% - Accent6 88 4 3" xfId="43319" xr:uid="{C1FC3338-851D-4095-A431-BEF465BDE5B2}"/>
    <cellStyle name="40% - Accent6 88 5" xfId="20641" xr:uid="{C8286D8C-FE9C-40A0-8D86-4FA364666AE9}"/>
    <cellStyle name="40% - Accent6 88 6" xfId="35775" xr:uid="{FD4BE62A-164E-469A-8AAE-3BF94D399F8B}"/>
    <cellStyle name="40% - Accent6 89" xfId="1299" xr:uid="{70D69F2D-D747-4E46-BCFA-DF7302D9B844}"/>
    <cellStyle name="40% - Accent6 89 2" xfId="6448" xr:uid="{61164795-3B47-4E1D-A1F8-6EF2A866008D}"/>
    <cellStyle name="40% - Accent6 89 2 2" xfId="14205" xr:uid="{7D2B6E75-7C67-489A-8222-2F30A86483D6}"/>
    <cellStyle name="40% - Accent6 89 2 2 2" xfId="33215" xr:uid="{42E91C88-5987-48F6-A133-226A8EAD4D1F}"/>
    <cellStyle name="40% - Accent6 89 2 2 3" xfId="48349" xr:uid="{6A83943A-F377-4A2A-A229-3032FF08E63C}"/>
    <cellStyle name="40% - Accent6 89 2 3" xfId="25671" xr:uid="{1846C803-0262-44F9-9F55-8E157B0E6319}"/>
    <cellStyle name="40% - Accent6 89 2 4" xfId="40805" xr:uid="{110ABF74-9621-4669-B93D-8A8F065C2EA4}"/>
    <cellStyle name="40% - Accent6 89 3" xfId="3953" xr:uid="{EB01807F-B8B4-4D0A-A9E5-52150BF2E08C}"/>
    <cellStyle name="40% - Accent6 89 3 2" xfId="11716" xr:uid="{71321ABC-ED4A-41F7-AA28-3E75A733BC9C}"/>
    <cellStyle name="40% - Accent6 89 3 2 2" xfId="30741" xr:uid="{E46EEE6B-A2A5-45CC-B280-CA6A93506A1F}"/>
    <cellStyle name="40% - Accent6 89 3 2 3" xfId="45875" xr:uid="{4C75DFF9-84AC-4AB2-B6AF-F5ED72CB7E90}"/>
    <cellStyle name="40% - Accent6 89 3 3" xfId="23197" xr:uid="{CF921684-7BC8-4614-A9D6-9788291CADF1}"/>
    <cellStyle name="40% - Accent6 89 3 4" xfId="38331" xr:uid="{4529F310-2F94-4BAE-B5E7-C182D30E42DA}"/>
    <cellStyle name="40% - Accent6 89 4" xfId="9090" xr:uid="{299C9F5B-71C2-4489-82CE-F4800E6F48F2}"/>
    <cellStyle name="40% - Accent6 89 4 2" xfId="28199" xr:uid="{FE16061A-6CD8-41D9-B455-D990099A6C23}"/>
    <cellStyle name="40% - Accent6 89 4 3" xfId="43333" xr:uid="{54021F51-36DB-40BD-B836-7C5937CAF626}"/>
    <cellStyle name="40% - Accent6 89 5" xfId="20655" xr:uid="{BAAEC2B6-5713-45E0-B8B9-9E9F707EF038}"/>
    <cellStyle name="40% - Accent6 89 6" xfId="35789" xr:uid="{4C01A9D7-58E3-4E35-B58F-A112552A0441}"/>
    <cellStyle name="40% - Accent6 9" xfId="179" xr:uid="{10E6BE3B-D5F0-42B8-9639-7FD2C5A98292}"/>
    <cellStyle name="40% - Accent6 9 2" xfId="5322" xr:uid="{FADE7A7D-A05E-4465-9408-B081476D2B35}"/>
    <cellStyle name="40% - Accent6 9 2 2" xfId="13079" xr:uid="{CC3F37D6-69F3-48CA-A9F6-7B999F2D2919}"/>
    <cellStyle name="40% - Accent6 9 2 2 2" xfId="32089" xr:uid="{AB630B3D-FF2B-4608-888F-EAA869DBA43E}"/>
    <cellStyle name="40% - Accent6 9 2 2 3" xfId="47223" xr:uid="{E7109AB9-8D48-4D53-9E2B-D31173A1AE28}"/>
    <cellStyle name="40% - Accent6 9 2 3" xfId="24545" xr:uid="{48B841D6-2534-45F0-BB66-130A291E036C}"/>
    <cellStyle name="40% - Accent6 9 2 4" xfId="39679" xr:uid="{0276F09F-CCBB-4D29-B79D-1AD101694E41}"/>
    <cellStyle name="40% - Accent6 9 3" xfId="2833" xr:uid="{1544C256-6E46-4085-843A-A6CCA0D54DB7}"/>
    <cellStyle name="40% - Accent6 9 3 2" xfId="10596" xr:uid="{2B84F645-A9E2-4F08-B779-C66DA940E288}"/>
    <cellStyle name="40% - Accent6 9 3 2 2" xfId="29621" xr:uid="{D14C2628-F55A-42B3-B978-47ABD35B4056}"/>
    <cellStyle name="40% - Accent6 9 3 2 3" xfId="44755" xr:uid="{9362611B-AF07-4BCC-90D5-82594C0F0116}"/>
    <cellStyle name="40% - Accent6 9 3 3" xfId="22077" xr:uid="{909EF34D-A9BD-4637-9FBE-3D40484305AE}"/>
    <cellStyle name="40% - Accent6 9 3 4" xfId="37211" xr:uid="{98B74CE8-7F97-4240-A6EC-E4E0C041E850}"/>
    <cellStyle name="40% - Accent6 9 4" xfId="7970" xr:uid="{517AB5E3-E7A7-4D71-AEB6-FA1AF1AA4C30}"/>
    <cellStyle name="40% - Accent6 9 4 2" xfId="27079" xr:uid="{5F465F0E-4B6F-44D7-86D0-28B1DF8E00AA}"/>
    <cellStyle name="40% - Accent6 9 4 3" xfId="42213" xr:uid="{AE41FDE0-B12F-407B-A2E3-B3C5E01D4054}"/>
    <cellStyle name="40% - Accent6 9 5" xfId="19535" xr:uid="{B06A493B-6313-48FA-B0C4-3F15B5B4621A}"/>
    <cellStyle name="40% - Accent6 9 6" xfId="34669" xr:uid="{DF4B8394-B41A-449D-B833-3767B75B3838}"/>
    <cellStyle name="40% - Accent6 90" xfId="1313" xr:uid="{36498019-6AC9-4557-83E5-B544912DDC23}"/>
    <cellStyle name="40% - Accent6 90 2" xfId="6462" xr:uid="{245BEDA3-3380-42EB-98C8-575A0E3E2500}"/>
    <cellStyle name="40% - Accent6 90 2 2" xfId="14219" xr:uid="{E17A3211-64EB-4B47-8240-429326338EC3}"/>
    <cellStyle name="40% - Accent6 90 2 2 2" xfId="33229" xr:uid="{412ABF17-FEB7-46B2-A655-1EDDCEB56E30}"/>
    <cellStyle name="40% - Accent6 90 2 2 3" xfId="48363" xr:uid="{12D555DC-4F10-4445-BEBC-01906A7E2291}"/>
    <cellStyle name="40% - Accent6 90 2 3" xfId="25685" xr:uid="{C255AC35-F888-4A17-8274-FABEC491FE05}"/>
    <cellStyle name="40% - Accent6 90 2 4" xfId="40819" xr:uid="{5992ECBD-2266-410E-B054-45A0E8CD217A}"/>
    <cellStyle name="40% - Accent6 90 3" xfId="3967" xr:uid="{13D3BF24-574D-45F4-88A9-013A49BBF3BD}"/>
    <cellStyle name="40% - Accent6 90 3 2" xfId="11730" xr:uid="{29E0D076-04CF-49BE-8A4E-EA8AA1E42BA5}"/>
    <cellStyle name="40% - Accent6 90 3 2 2" xfId="30755" xr:uid="{8EC36714-78F2-44B6-A468-93593B700E33}"/>
    <cellStyle name="40% - Accent6 90 3 2 3" xfId="45889" xr:uid="{F1A0EAA7-305B-424E-BE0B-4041408F50FD}"/>
    <cellStyle name="40% - Accent6 90 3 3" xfId="23211" xr:uid="{D56CB79A-AE62-4871-BC25-068EFB7FB13F}"/>
    <cellStyle name="40% - Accent6 90 3 4" xfId="38345" xr:uid="{12337C75-AA1D-4DF3-91BF-05AA88A1962F}"/>
    <cellStyle name="40% - Accent6 90 4" xfId="9104" xr:uid="{0264D977-8049-4908-94B1-55DD1355BFD8}"/>
    <cellStyle name="40% - Accent6 90 4 2" xfId="28213" xr:uid="{DB70C6F1-81D4-4C06-A745-9E13F546113D}"/>
    <cellStyle name="40% - Accent6 90 4 3" xfId="43347" xr:uid="{23CBDCC1-583D-4A8D-AB91-AC1415D84855}"/>
    <cellStyle name="40% - Accent6 90 5" xfId="20669" xr:uid="{16038757-7F46-4F18-92FC-F320E0F7C804}"/>
    <cellStyle name="40% - Accent6 90 6" xfId="35803" xr:uid="{17847DC0-1A64-4C79-84B9-F60FD669371C}"/>
    <cellStyle name="40% - Accent6 91" xfId="1327" xr:uid="{11708776-DC93-4851-8E3B-482511AB0B2D}"/>
    <cellStyle name="40% - Accent6 91 2" xfId="6476" xr:uid="{10E37D5A-F3AF-4019-AF4C-4C3F8E5CD2EE}"/>
    <cellStyle name="40% - Accent6 91 2 2" xfId="14233" xr:uid="{C804B2F8-DDAD-40F5-9149-F4E6E41716E8}"/>
    <cellStyle name="40% - Accent6 91 2 2 2" xfId="33243" xr:uid="{86430BF7-0A90-4509-B4CD-5E9BB896807A}"/>
    <cellStyle name="40% - Accent6 91 2 2 3" xfId="48377" xr:uid="{1A16A67D-2492-45BF-BABB-C4AA7B077D3D}"/>
    <cellStyle name="40% - Accent6 91 2 3" xfId="25699" xr:uid="{1215BEFC-E8AF-49DC-BD26-9635276F042C}"/>
    <cellStyle name="40% - Accent6 91 2 4" xfId="40833" xr:uid="{AE09047A-9C61-4FD2-9918-C4F36E1837EF}"/>
    <cellStyle name="40% - Accent6 91 3" xfId="3981" xr:uid="{49205E80-D271-4789-BAF5-A77A57B57EF8}"/>
    <cellStyle name="40% - Accent6 91 3 2" xfId="11744" xr:uid="{BEB77742-EF5B-4268-A094-435C6B143254}"/>
    <cellStyle name="40% - Accent6 91 3 2 2" xfId="30769" xr:uid="{62B10927-D7DD-4734-BFD9-1710F4A5A810}"/>
    <cellStyle name="40% - Accent6 91 3 2 3" xfId="45903" xr:uid="{66AC71F6-706E-4498-902F-80667C0225F8}"/>
    <cellStyle name="40% - Accent6 91 3 3" xfId="23225" xr:uid="{B08EF655-2185-4EC8-B5EA-4C18BB8BBCFE}"/>
    <cellStyle name="40% - Accent6 91 3 4" xfId="38359" xr:uid="{DD4868B1-F488-453F-A7AC-5E225CDCFF57}"/>
    <cellStyle name="40% - Accent6 91 4" xfId="9118" xr:uid="{6214D3FE-EDE7-4D29-AD1A-32A8BEBF5B51}"/>
    <cellStyle name="40% - Accent6 91 4 2" xfId="28227" xr:uid="{316D296C-8908-42DB-8A09-62C1F8450FA4}"/>
    <cellStyle name="40% - Accent6 91 4 3" xfId="43361" xr:uid="{E0C1C82C-B6AE-4E64-AD4C-62517D9D2FED}"/>
    <cellStyle name="40% - Accent6 91 5" xfId="20683" xr:uid="{102FD121-3CA4-4E8D-B23B-19296D178C27}"/>
    <cellStyle name="40% - Accent6 91 6" xfId="35817" xr:uid="{210AC4E1-381E-4555-B85D-A784FA721CE9}"/>
    <cellStyle name="40% - Accent6 92" xfId="1341" xr:uid="{F31C2B9D-B5B9-4453-8072-27CA7C617965}"/>
    <cellStyle name="40% - Accent6 92 2" xfId="6490" xr:uid="{45BD44B0-612A-454E-A87A-F86E48DE46C0}"/>
    <cellStyle name="40% - Accent6 92 2 2" xfId="14247" xr:uid="{13393CAE-23AE-4A05-A7B8-8C5C36CE5A5E}"/>
    <cellStyle name="40% - Accent6 92 2 2 2" xfId="33257" xr:uid="{7FBB1D19-9D0A-4128-8B3F-B7FF1005EA0F}"/>
    <cellStyle name="40% - Accent6 92 2 2 3" xfId="48391" xr:uid="{0A4F3BD9-139C-4BD2-9FC2-0E21736A25D5}"/>
    <cellStyle name="40% - Accent6 92 2 3" xfId="25713" xr:uid="{62B6DF6E-65FA-4722-A93C-8D309A42565B}"/>
    <cellStyle name="40% - Accent6 92 2 4" xfId="40847" xr:uid="{9D8EE05A-0151-4054-B2CF-46D1164ECDED}"/>
    <cellStyle name="40% - Accent6 92 3" xfId="3995" xr:uid="{61D82805-C1E0-42F2-9640-322332EF4FAD}"/>
    <cellStyle name="40% - Accent6 92 3 2" xfId="11758" xr:uid="{C20F6189-BE6D-46B2-89C4-87051321DA0D}"/>
    <cellStyle name="40% - Accent6 92 3 2 2" xfId="30783" xr:uid="{C2B4F9D6-EDD1-4016-B0A1-5DA7C76664D5}"/>
    <cellStyle name="40% - Accent6 92 3 2 3" xfId="45917" xr:uid="{A21DF05F-3781-47FF-9837-514752284B80}"/>
    <cellStyle name="40% - Accent6 92 3 3" xfId="23239" xr:uid="{91927AF3-430C-411E-82A0-21B5D217C454}"/>
    <cellStyle name="40% - Accent6 92 3 4" xfId="38373" xr:uid="{EF314FBD-E592-48BD-8D5C-2ADA6BE287ED}"/>
    <cellStyle name="40% - Accent6 92 4" xfId="9132" xr:uid="{CB356872-C502-40A1-BE19-70A06F14DCB9}"/>
    <cellStyle name="40% - Accent6 92 4 2" xfId="28241" xr:uid="{9916CBE5-2688-49EC-A512-125762C1201A}"/>
    <cellStyle name="40% - Accent6 92 4 3" xfId="43375" xr:uid="{742A5554-634C-40E7-9DE9-F6D888A5CAAF}"/>
    <cellStyle name="40% - Accent6 92 5" xfId="20697" xr:uid="{8AB52508-3948-42A7-BBA2-7309A9DA061E}"/>
    <cellStyle name="40% - Accent6 92 6" xfId="35831" xr:uid="{CAE2B078-C5F6-47C7-8056-7B59F0FAD64B}"/>
    <cellStyle name="40% - Accent6 93" xfId="1355" xr:uid="{C626AD6D-2A13-485F-885C-C7E3924185E8}"/>
    <cellStyle name="40% - Accent6 93 2" xfId="6504" xr:uid="{11E9853C-88DF-4901-9EFE-86ECD80F8557}"/>
    <cellStyle name="40% - Accent6 93 2 2" xfId="14261" xr:uid="{5B8A40BE-17C9-4DB3-B042-C2B9EBE83BDA}"/>
    <cellStyle name="40% - Accent6 93 2 2 2" xfId="33271" xr:uid="{48B8CA7F-954B-4362-B567-935C159B6119}"/>
    <cellStyle name="40% - Accent6 93 2 2 3" xfId="48405" xr:uid="{16782BC0-89F9-4BFA-B0A3-E12D1EB500B3}"/>
    <cellStyle name="40% - Accent6 93 2 3" xfId="25727" xr:uid="{3D10EDA5-CFD7-4E25-BC39-8E18522284F7}"/>
    <cellStyle name="40% - Accent6 93 2 4" xfId="40861" xr:uid="{804A21F0-7D5B-40B6-96EE-5A3A3874EFA5}"/>
    <cellStyle name="40% - Accent6 93 3" xfId="4009" xr:uid="{0650E722-8412-40AE-922F-70572979F3FA}"/>
    <cellStyle name="40% - Accent6 93 3 2" xfId="11772" xr:uid="{37954791-EEC9-41FE-8A98-3201AAEE3496}"/>
    <cellStyle name="40% - Accent6 93 3 2 2" xfId="30797" xr:uid="{622F54FD-BEE8-476C-8B5E-7302DD5B780A}"/>
    <cellStyle name="40% - Accent6 93 3 2 3" xfId="45931" xr:uid="{1F03BE80-51E3-439C-83DD-945E1B9794F3}"/>
    <cellStyle name="40% - Accent6 93 3 3" xfId="23253" xr:uid="{1E3544C5-6A85-4C43-B843-27CB9FC860CF}"/>
    <cellStyle name="40% - Accent6 93 3 4" xfId="38387" xr:uid="{118732A4-DE3E-493B-90A9-CE47A5350F8A}"/>
    <cellStyle name="40% - Accent6 93 4" xfId="9146" xr:uid="{AE4E9037-2EE6-4B21-9211-2973AE8402B4}"/>
    <cellStyle name="40% - Accent6 93 4 2" xfId="28255" xr:uid="{4AA9805D-9DE5-4090-A0EF-970875545281}"/>
    <cellStyle name="40% - Accent6 93 4 3" xfId="43389" xr:uid="{B9CB4199-1E11-44FF-8F31-40854414CC45}"/>
    <cellStyle name="40% - Accent6 93 5" xfId="20711" xr:uid="{A1DFE8B1-BC35-41E7-B853-59EC2352ECF2}"/>
    <cellStyle name="40% - Accent6 93 6" xfId="35845" xr:uid="{5C3BAFBA-0684-481D-BB16-19B1C3A4C728}"/>
    <cellStyle name="40% - Accent6 94" xfId="1369" xr:uid="{B195629A-1FC0-4183-873F-65CA3EE12DB1}"/>
    <cellStyle name="40% - Accent6 94 2" xfId="6518" xr:uid="{3B511DBC-2BEF-44C1-91D1-1EEAAD4A192B}"/>
    <cellStyle name="40% - Accent6 94 2 2" xfId="14275" xr:uid="{D2752F6C-CF81-4045-BB35-8DC4AE47A503}"/>
    <cellStyle name="40% - Accent6 94 2 2 2" xfId="33285" xr:uid="{A7810AD7-FB80-4B02-910B-B77DB52627CB}"/>
    <cellStyle name="40% - Accent6 94 2 2 3" xfId="48419" xr:uid="{3B1B0D20-CA87-4692-B99D-CAA093278470}"/>
    <cellStyle name="40% - Accent6 94 2 3" xfId="25741" xr:uid="{930C1C97-5DEE-4A5E-9DD3-3ACCE179C3E6}"/>
    <cellStyle name="40% - Accent6 94 2 4" xfId="40875" xr:uid="{C926534C-9B5E-4563-811E-57FEFEE4B9B6}"/>
    <cellStyle name="40% - Accent6 94 3" xfId="4023" xr:uid="{10B6ECE9-797A-4FC2-9C92-53AE61F0724F}"/>
    <cellStyle name="40% - Accent6 94 3 2" xfId="11786" xr:uid="{C6409527-1F37-41B1-9A55-2DD3BE99CFEA}"/>
    <cellStyle name="40% - Accent6 94 3 2 2" xfId="30811" xr:uid="{B73AA2C9-3DD9-4C9A-A88B-DD891BAAE8BE}"/>
    <cellStyle name="40% - Accent6 94 3 2 3" xfId="45945" xr:uid="{03CCD8B1-EBFE-4C67-A2CE-0C3B3CB6F23E}"/>
    <cellStyle name="40% - Accent6 94 3 3" xfId="23267" xr:uid="{BF2803A7-55C2-428D-99E3-417994751F44}"/>
    <cellStyle name="40% - Accent6 94 3 4" xfId="38401" xr:uid="{8CFB2390-B800-420F-84BD-8B31D4261D30}"/>
    <cellStyle name="40% - Accent6 94 4" xfId="9160" xr:uid="{4A246101-68D7-45A1-8774-300B02D94088}"/>
    <cellStyle name="40% - Accent6 94 4 2" xfId="28269" xr:uid="{AA030682-AB37-434E-92B7-159B6F7B0E95}"/>
    <cellStyle name="40% - Accent6 94 4 3" xfId="43403" xr:uid="{9F9D9E52-7221-4223-B634-1F22DA889781}"/>
    <cellStyle name="40% - Accent6 94 5" xfId="20725" xr:uid="{FAAF6376-0CB1-4E40-80F9-00FABB1A6DE1}"/>
    <cellStyle name="40% - Accent6 94 6" xfId="35859" xr:uid="{320F3356-9C81-4881-9B83-78B7ED10EB9C}"/>
    <cellStyle name="40% - Accent6 95" xfId="1383" xr:uid="{CF016157-F0AC-4BB9-8F0C-819FD356F085}"/>
    <cellStyle name="40% - Accent6 95 2" xfId="6532" xr:uid="{3C555AEE-CF3C-4F8A-9124-54426C80FF8C}"/>
    <cellStyle name="40% - Accent6 95 2 2" xfId="14289" xr:uid="{ECA230A7-A9F0-42F1-9BEA-AE816D1E984C}"/>
    <cellStyle name="40% - Accent6 95 2 2 2" xfId="33299" xr:uid="{FB5D6B9A-AB19-42FB-8287-EC87483B5895}"/>
    <cellStyle name="40% - Accent6 95 2 2 3" xfId="48433" xr:uid="{91F7DD80-5B8E-4C46-874E-F8381A26FED5}"/>
    <cellStyle name="40% - Accent6 95 2 3" xfId="25755" xr:uid="{B82C58C7-08A6-4AFF-886B-5D90C4C2F6F1}"/>
    <cellStyle name="40% - Accent6 95 2 4" xfId="40889" xr:uid="{FC27E7A3-7F7B-4B22-BFF3-232092BB95CB}"/>
    <cellStyle name="40% - Accent6 95 3" xfId="4037" xr:uid="{7B6C7CAD-4EBC-4010-ADCA-B649A579DFE3}"/>
    <cellStyle name="40% - Accent6 95 3 2" xfId="11800" xr:uid="{E9207574-10D8-4176-9C6F-AB36B25ABD41}"/>
    <cellStyle name="40% - Accent6 95 3 2 2" xfId="30825" xr:uid="{5EDE6507-FCA4-4CA9-B9C6-D85517A26D59}"/>
    <cellStyle name="40% - Accent6 95 3 2 3" xfId="45959" xr:uid="{10D84921-2621-4F7E-9E76-BF293C85A2DC}"/>
    <cellStyle name="40% - Accent6 95 3 3" xfId="23281" xr:uid="{D3229578-BABC-44F6-B906-C4ABD4DBCC89}"/>
    <cellStyle name="40% - Accent6 95 3 4" xfId="38415" xr:uid="{1DDDD66A-292B-4218-BF45-9B45C804F59D}"/>
    <cellStyle name="40% - Accent6 95 4" xfId="9174" xr:uid="{F1EB0121-6096-49EC-9AE6-D3909E1AFCDA}"/>
    <cellStyle name="40% - Accent6 95 4 2" xfId="28283" xr:uid="{32A2353A-B7F6-4EEC-877A-54D71F06F911}"/>
    <cellStyle name="40% - Accent6 95 4 3" xfId="43417" xr:uid="{EB09725E-903E-432D-BA6A-74A53AEBFC70}"/>
    <cellStyle name="40% - Accent6 95 5" xfId="20739" xr:uid="{6596C29A-4893-4367-9590-EC5757BC905C}"/>
    <cellStyle name="40% - Accent6 95 6" xfId="35873" xr:uid="{B7F39458-CB15-41EE-9952-E96798D14863}"/>
    <cellStyle name="40% - Accent6 96" xfId="1397" xr:uid="{F15F7FE2-13CF-4195-A066-D447D08478E9}"/>
    <cellStyle name="40% - Accent6 96 2" xfId="6546" xr:uid="{18A3E128-DEA3-4159-978B-911115B09C1B}"/>
    <cellStyle name="40% - Accent6 96 2 2" xfId="14303" xr:uid="{816770B1-3E5A-43BF-80EB-636E837E6E1E}"/>
    <cellStyle name="40% - Accent6 96 2 2 2" xfId="33313" xr:uid="{5C7746A9-F027-4FFD-9163-BDE535FA27AC}"/>
    <cellStyle name="40% - Accent6 96 2 2 3" xfId="48447" xr:uid="{7B187330-2120-44ED-8C17-FC6ABEDC42EE}"/>
    <cellStyle name="40% - Accent6 96 2 3" xfId="25769" xr:uid="{67D817EF-B9AD-44F4-B629-B1ACE3930451}"/>
    <cellStyle name="40% - Accent6 96 2 4" xfId="40903" xr:uid="{EBCF61B5-9211-42CC-87F3-1714436643B3}"/>
    <cellStyle name="40% - Accent6 96 3" xfId="4051" xr:uid="{B771065C-C8BC-4A54-A4E4-97E47EB2468D}"/>
    <cellStyle name="40% - Accent6 96 3 2" xfId="11814" xr:uid="{041A7A3E-8563-48E4-9FB7-5B2F0E391E1A}"/>
    <cellStyle name="40% - Accent6 96 3 2 2" xfId="30839" xr:uid="{B60523FD-50FB-4C1F-B455-8EF97C5A0724}"/>
    <cellStyle name="40% - Accent6 96 3 2 3" xfId="45973" xr:uid="{71DF57EF-B8B9-40AF-9961-F575CA7E0DF8}"/>
    <cellStyle name="40% - Accent6 96 3 3" xfId="23295" xr:uid="{C3E5E7DC-9EF5-4D86-BC52-986612192607}"/>
    <cellStyle name="40% - Accent6 96 3 4" xfId="38429" xr:uid="{E6C55811-7A4C-48C5-AA16-DA2BC3E85717}"/>
    <cellStyle name="40% - Accent6 96 4" xfId="9188" xr:uid="{42A3B56B-374C-418C-B5BE-E562644C04BC}"/>
    <cellStyle name="40% - Accent6 96 4 2" xfId="28297" xr:uid="{B2C05A04-D61F-4C77-AC1E-C7B93562F07B}"/>
    <cellStyle name="40% - Accent6 96 4 3" xfId="43431" xr:uid="{D1F8B596-5D29-4D7C-8FE1-73DC4FABA9C4}"/>
    <cellStyle name="40% - Accent6 96 5" xfId="20753" xr:uid="{5D53B0F5-58B0-4D4D-9CD4-CE9FD38C6627}"/>
    <cellStyle name="40% - Accent6 96 6" xfId="35887" xr:uid="{2201C544-5546-423C-BFD5-CE9F474D7038}"/>
    <cellStyle name="40% - Accent6 97" xfId="1411" xr:uid="{E3EEE99C-5A64-4FE3-B829-0B6C5CBE17C2}"/>
    <cellStyle name="40% - Accent6 97 2" xfId="6560" xr:uid="{B22E7E01-63DA-4EEC-A70E-00C215D66BEC}"/>
    <cellStyle name="40% - Accent6 97 2 2" xfId="14317" xr:uid="{E9FACF60-E4AA-4A8C-B375-6EF18A66A8F7}"/>
    <cellStyle name="40% - Accent6 97 2 2 2" xfId="33327" xr:uid="{76E6C2BA-2F71-4705-9FA2-EB6B2635B304}"/>
    <cellStyle name="40% - Accent6 97 2 2 3" xfId="48461" xr:uid="{3C22E253-F35D-43CC-8418-9717FB0F708D}"/>
    <cellStyle name="40% - Accent6 97 2 3" xfId="25783" xr:uid="{72E5926B-E53A-41AD-A961-D8F6449C90F5}"/>
    <cellStyle name="40% - Accent6 97 2 4" xfId="40917" xr:uid="{91F33E80-66C3-4F13-8ADA-B6C9D4570FDB}"/>
    <cellStyle name="40% - Accent6 97 3" xfId="4065" xr:uid="{EF9146AE-FD97-404A-A98B-95C63FDC4A26}"/>
    <cellStyle name="40% - Accent6 97 3 2" xfId="11828" xr:uid="{B5035448-7F25-4AAD-AC39-0C663909D8D5}"/>
    <cellStyle name="40% - Accent6 97 3 2 2" xfId="30853" xr:uid="{452B2D86-2223-4571-BA6B-8C5BA3C4BA0A}"/>
    <cellStyle name="40% - Accent6 97 3 2 3" xfId="45987" xr:uid="{7BAB75DE-2533-43A7-8F11-E4E566FAF77B}"/>
    <cellStyle name="40% - Accent6 97 3 3" xfId="23309" xr:uid="{C87CF6E1-1174-4223-82C5-1E5202015E07}"/>
    <cellStyle name="40% - Accent6 97 3 4" xfId="38443" xr:uid="{5F93DAF5-1EE8-483F-B8A1-73151E0B964D}"/>
    <cellStyle name="40% - Accent6 97 4" xfId="9202" xr:uid="{CB750FCD-7325-4CBF-90C3-D8E333A36F87}"/>
    <cellStyle name="40% - Accent6 97 4 2" xfId="28311" xr:uid="{94741DD7-1F3C-4673-8B81-B584F2675E11}"/>
    <cellStyle name="40% - Accent6 97 4 3" xfId="43445" xr:uid="{1ED9DD60-5E52-410A-AB51-A2FA7774A86C}"/>
    <cellStyle name="40% - Accent6 97 5" xfId="20767" xr:uid="{203B6F34-312A-439F-BA98-64B1C9BCA070}"/>
    <cellStyle name="40% - Accent6 97 6" xfId="35901" xr:uid="{534C790F-47E7-44FD-81DB-3A8BD734C23D}"/>
    <cellStyle name="40% - Accent6 98" xfId="1425" xr:uid="{C0CA1763-4991-4CDD-A5F2-C97E726E8FAD}"/>
    <cellStyle name="40% - Accent6 98 2" xfId="6574" xr:uid="{85069670-C9D1-4879-95BC-0FA9D56742CA}"/>
    <cellStyle name="40% - Accent6 98 2 2" xfId="14331" xr:uid="{7648CC26-5E40-47F7-892E-3FAD62F722D8}"/>
    <cellStyle name="40% - Accent6 98 2 2 2" xfId="33341" xr:uid="{E10018D6-5B5E-413C-8415-E7BD02068D14}"/>
    <cellStyle name="40% - Accent6 98 2 2 3" xfId="48475" xr:uid="{C73A86FD-1BDA-44D4-94C6-31D625E282B6}"/>
    <cellStyle name="40% - Accent6 98 2 3" xfId="25797" xr:uid="{8353F814-EF17-4068-9B50-E7B93D2B1660}"/>
    <cellStyle name="40% - Accent6 98 2 4" xfId="40931" xr:uid="{8BFA6812-6B59-43EA-BC23-A42A290177CB}"/>
    <cellStyle name="40% - Accent6 98 3" xfId="4079" xr:uid="{8FD9B869-8FAE-4395-9E42-05B32BB79675}"/>
    <cellStyle name="40% - Accent6 98 3 2" xfId="11842" xr:uid="{1AC2A69D-08B9-4C21-9090-5D8DB0FBB2B5}"/>
    <cellStyle name="40% - Accent6 98 3 2 2" xfId="30867" xr:uid="{2D5796C0-2B34-4FF9-AD3D-F83F729A59FE}"/>
    <cellStyle name="40% - Accent6 98 3 2 3" xfId="46001" xr:uid="{F48E858F-D53F-4217-B361-31BAEDA6C1B9}"/>
    <cellStyle name="40% - Accent6 98 3 3" xfId="23323" xr:uid="{8664A8AE-F204-4170-922C-E04DA947B32A}"/>
    <cellStyle name="40% - Accent6 98 3 4" xfId="38457" xr:uid="{65E35435-52BB-4E97-87E1-2315999876B2}"/>
    <cellStyle name="40% - Accent6 98 4" xfId="9216" xr:uid="{943F72CA-B8C7-4289-B6F5-113ECAE7A2CD}"/>
    <cellStyle name="40% - Accent6 98 4 2" xfId="28325" xr:uid="{D7616133-F65C-4DB9-97A8-0723F060F589}"/>
    <cellStyle name="40% - Accent6 98 4 3" xfId="43459" xr:uid="{9D849C71-1E16-481F-AF92-2D1ADA745209}"/>
    <cellStyle name="40% - Accent6 98 5" xfId="20781" xr:uid="{FE1ACF9E-4E83-46B0-AC05-071DE81006B1}"/>
    <cellStyle name="40% - Accent6 98 6" xfId="35915" xr:uid="{7D337294-BAD2-4703-AFAF-DA4FC9C100D4}"/>
    <cellStyle name="40% - Accent6 99" xfId="1439" xr:uid="{2A44A161-A2D1-406F-B585-D235735E5DD5}"/>
    <cellStyle name="40% - Accent6 99 2" xfId="6588" xr:uid="{7C372BCE-CFA7-4D61-9CDE-7C3F84C1EBD7}"/>
    <cellStyle name="40% - Accent6 99 2 2" xfId="14345" xr:uid="{3B3AE15F-511E-40DC-99A2-6CFA4FB507D3}"/>
    <cellStyle name="40% - Accent6 99 2 2 2" xfId="33355" xr:uid="{44C1239F-5C6A-476F-91A7-32480DABD341}"/>
    <cellStyle name="40% - Accent6 99 2 2 3" xfId="48489" xr:uid="{DBC131C8-352C-42D1-8AA4-AF133503FE35}"/>
    <cellStyle name="40% - Accent6 99 2 3" xfId="25811" xr:uid="{8B419FD6-1D6F-4A18-801A-97663EBA281B}"/>
    <cellStyle name="40% - Accent6 99 2 4" xfId="40945" xr:uid="{33BDDB9A-DBB9-4792-8263-6B173E0CDAC7}"/>
    <cellStyle name="40% - Accent6 99 3" xfId="4093" xr:uid="{31A8DCF0-392B-43BB-9A31-6FF19575AA6C}"/>
    <cellStyle name="40% - Accent6 99 3 2" xfId="11856" xr:uid="{7632D77C-44A6-42B4-9DC0-606E217F1D63}"/>
    <cellStyle name="40% - Accent6 99 3 2 2" xfId="30881" xr:uid="{737DC070-7232-4977-B760-F3977854F8EF}"/>
    <cellStyle name="40% - Accent6 99 3 2 3" xfId="46015" xr:uid="{30ABEE60-8F81-4D50-9619-D0F59A935774}"/>
    <cellStyle name="40% - Accent6 99 3 3" xfId="23337" xr:uid="{D9F1B99A-B21E-4F9E-BBC6-F0D14F87248B}"/>
    <cellStyle name="40% - Accent6 99 3 4" xfId="38471" xr:uid="{4121979A-CB75-467D-85D9-EF6C659D5DAE}"/>
    <cellStyle name="40% - Accent6 99 4" xfId="9230" xr:uid="{22CC1A2E-E11D-4876-BED1-229131B0AAD5}"/>
    <cellStyle name="40% - Accent6 99 4 2" xfId="28339" xr:uid="{D621FA93-AB3E-402C-A775-C9BBC9FAEF91}"/>
    <cellStyle name="40% - Accent6 99 4 3" xfId="43473" xr:uid="{5A622833-CA0D-43BF-ADC8-1533AB256D0A}"/>
    <cellStyle name="40% - Accent6 99 5" xfId="20795" xr:uid="{5D720530-3538-4748-AD0A-8D37AD69F207}"/>
    <cellStyle name="40% - Accent6 99 6" xfId="35929" xr:uid="{8674B892-FB4A-4F74-8190-635AB6E95415}"/>
    <cellStyle name="40% - 强调文字颜色 1 2" xfId="2708" xr:uid="{ADB14CAA-7F0B-4AED-BAB0-C93F70BFFE58}"/>
    <cellStyle name="40% - 强调文字颜色 1 2 2" xfId="10471" xr:uid="{AB15DF2D-140F-4DB6-8F7B-40F2AF2B3B8A}"/>
    <cellStyle name="40% - 强调文字颜色 1 2 2 2" xfId="29496" xr:uid="{C26CB402-C812-4433-B497-922D4682DF98}"/>
    <cellStyle name="40% - 强调文字颜色 1 2 2 3" xfId="44630" xr:uid="{8835D5DB-767D-446B-8858-F90A43FE95FE}"/>
    <cellStyle name="40% - 强调文字颜色 1 2 3" xfId="21952" xr:uid="{E2C526DB-C545-4764-8DDD-C26ACD56381C}"/>
    <cellStyle name="40% - 强调文字颜色 1 2 4" xfId="37086" xr:uid="{F0864469-9DC9-416F-9877-FAD193B09612}"/>
    <cellStyle name="40% - 强调文字颜色 2 2" xfId="2710" xr:uid="{30CBF3FC-BF64-462E-BC2A-058F155E7800}"/>
    <cellStyle name="40% - 强调文字颜色 2 2 2" xfId="10473" xr:uid="{043CF7D8-39CD-4E2A-A077-863F5190BE48}"/>
    <cellStyle name="40% - 强调文字颜色 2 2 2 2" xfId="29498" xr:uid="{16C83D04-5D6C-4E6E-A5E7-A4F69E9D2E9E}"/>
    <cellStyle name="40% - 强调文字颜色 2 2 2 3" xfId="44632" xr:uid="{AEA52AFE-001C-43D6-B753-50582C745902}"/>
    <cellStyle name="40% - 强调文字颜色 2 2 3" xfId="21954" xr:uid="{BF2C1943-238F-47A1-A4FA-B037FBC07FDF}"/>
    <cellStyle name="40% - 强调文字颜色 2 2 4" xfId="37088" xr:uid="{7A98D0BB-3D67-457F-BCEA-760E433183E5}"/>
    <cellStyle name="40% - 强调文字颜色 3 2" xfId="2712" xr:uid="{E9044A30-4A44-4282-92E2-16D46FC16A43}"/>
    <cellStyle name="40% - 强调文字颜色 3 2 2" xfId="10475" xr:uid="{77E15E75-04BA-4A8E-9153-CE865CCFAA53}"/>
    <cellStyle name="40% - 强调文字颜色 3 2 2 2" xfId="29500" xr:uid="{255750F4-20B8-4D26-87C7-94E468E49404}"/>
    <cellStyle name="40% - 强调文字颜色 3 2 2 3" xfId="44634" xr:uid="{615B5C3F-BDC2-416D-8886-DBBA1C31A283}"/>
    <cellStyle name="40% - 强调文字颜色 3 2 3" xfId="21956" xr:uid="{34D2218A-1C37-475F-B214-A7C87FBAFFC8}"/>
    <cellStyle name="40% - 强调文字颜色 3 2 4" xfId="37090" xr:uid="{DF9EF2E9-FCE6-4C96-BCEA-E845AE353251}"/>
    <cellStyle name="40% - 强调文字颜色 4 2" xfId="2714" xr:uid="{AC661EA0-73C4-453B-B4D6-AEAEEC78D3D9}"/>
    <cellStyle name="40% - 强调文字颜色 4 2 2" xfId="10477" xr:uid="{6FB14A21-43E9-461F-8659-455EF0C3FB50}"/>
    <cellStyle name="40% - 强调文字颜色 4 2 2 2" xfId="29502" xr:uid="{3738BAB9-7A28-4067-BD09-2F8DA7A2776E}"/>
    <cellStyle name="40% - 强调文字颜色 4 2 2 3" xfId="44636" xr:uid="{E0E39561-6CAA-4F97-96B5-F80BFD8EE2BF}"/>
    <cellStyle name="40% - 强调文字颜色 4 2 3" xfId="21958" xr:uid="{5C4844AF-0A56-4F9D-BF63-DEB7B1CEA225}"/>
    <cellStyle name="40% - 强调文字颜色 4 2 4" xfId="37092" xr:uid="{284E754B-2C46-41D3-84F2-84287D2B9DF1}"/>
    <cellStyle name="40% - 强调文字颜色 5 2" xfId="2716" xr:uid="{CF4E8E44-E7B9-4B34-A314-68C7D16BD0B9}"/>
    <cellStyle name="40% - 强调文字颜色 5 2 2" xfId="10479" xr:uid="{7732ACAB-3E75-4B13-A06E-F96169C3151B}"/>
    <cellStyle name="40% - 强调文字颜色 5 2 2 2" xfId="29504" xr:uid="{A0EF5B05-B0AE-46EF-BD74-410B32FEE573}"/>
    <cellStyle name="40% - 强调文字颜色 5 2 2 3" xfId="44638" xr:uid="{7811A735-619B-4607-8556-BD42CE0DEDD1}"/>
    <cellStyle name="40% - 强调文字颜色 5 2 3" xfId="21960" xr:uid="{E8810E11-5A3B-44E4-BCB8-04516FDD44A3}"/>
    <cellStyle name="40% - 强调文字颜色 5 2 4" xfId="37094" xr:uid="{E68FFF0C-AD78-4EB5-B656-D34559DBB7FF}"/>
    <cellStyle name="40% - 强调文字颜色 6 2" xfId="2718" xr:uid="{07DD0C0F-6F95-4FE9-A43A-F6585AEE01B8}"/>
    <cellStyle name="40% - 强调文字颜色 6 2 2" xfId="10481" xr:uid="{B4BD5C29-6B4C-45D0-9F81-0623E01A229E}"/>
    <cellStyle name="40% - 强调文字颜色 6 2 2 2" xfId="29506" xr:uid="{785BE098-B937-4D88-89CE-C49865E0731A}"/>
    <cellStyle name="40% - 强调文字颜色 6 2 2 3" xfId="44640" xr:uid="{8ED1C2D4-2C28-4435-92EC-FD9A11C55D56}"/>
    <cellStyle name="40% - 强调文字颜色 6 2 3" xfId="21962" xr:uid="{FE03C6BE-CEAA-450C-9253-285EDB4E8624}"/>
    <cellStyle name="40% - 强调文字颜色 6 2 4" xfId="37096" xr:uid="{20F53A3A-9361-4C8E-B347-6E3A742BF25F}"/>
    <cellStyle name="60% - Accent1 2" xfId="2609" xr:uid="{09DECE82-2C2B-4C0D-920D-79614139056D}"/>
    <cellStyle name="60% - Accent1 3" xfId="45" xr:uid="{35618DC5-00B5-40A1-981C-1673D6F21C0B}"/>
    <cellStyle name="60% - Accent1 4" xfId="19393" xr:uid="{3F335CD4-E71E-4AEF-A57A-0353FC7EBB56}"/>
    <cellStyle name="60% - Accent1 5" xfId="34527" xr:uid="{26778420-6F4F-425B-A618-596245AAD290}"/>
    <cellStyle name="60% - Accent2 2" xfId="2613" xr:uid="{817714F1-C831-44EF-AF87-08E8DCA65680}"/>
    <cellStyle name="60% - Accent2 3" xfId="49" xr:uid="{B7D5BB9D-879A-4FA3-8CDC-A663C7ADE42D}"/>
    <cellStyle name="60% - Accent2 4" xfId="19397" xr:uid="{4B2FD1FD-46B2-40E3-A042-74BC5C6C993A}"/>
    <cellStyle name="60% - Accent2 5" xfId="34531" xr:uid="{9C6C20F0-1727-4D3E-ADF2-77807E06562B}"/>
    <cellStyle name="60% - Accent3 2" xfId="2617" xr:uid="{BF3ECBE2-4273-4E14-9FCD-3B63322DA013}"/>
    <cellStyle name="60% - Accent3 3" xfId="53" xr:uid="{F4CC392B-1CAC-4637-BB1B-F56FE5DA5278}"/>
    <cellStyle name="60% - Accent3 4" xfId="19401" xr:uid="{A6C0130C-EF19-4435-BF55-5206822F02E2}"/>
    <cellStyle name="60% - Accent3 5" xfId="34535" xr:uid="{D0F8D374-39B4-4148-B1F9-22322FBA159D}"/>
    <cellStyle name="60% - Accent4 2" xfId="2621" xr:uid="{8A2390DA-2FEC-492F-A909-F4C542E8969C}"/>
    <cellStyle name="60% - Accent4 3" xfId="57" xr:uid="{0B5C1092-F679-4062-A78E-24986E41E194}"/>
    <cellStyle name="60% - Accent4 4" xfId="19405" xr:uid="{3DF2823D-23B7-4487-ABC3-68578206B374}"/>
    <cellStyle name="60% - Accent4 5" xfId="34539" xr:uid="{4AE78E14-7CAF-4F11-A477-D09DBABEAFF4}"/>
    <cellStyle name="60% - Accent5 2" xfId="2625" xr:uid="{42E6EA81-E990-4369-B54D-B98BBC9DD37C}"/>
    <cellStyle name="60% - Accent5 3" xfId="61" xr:uid="{FCA3E143-F77C-448F-A229-9AD9EF01FE30}"/>
    <cellStyle name="60% - Accent5 4" xfId="19409" xr:uid="{9F55D0C6-94BC-454B-8194-DDD755422AFA}"/>
    <cellStyle name="60% - Accent5 5" xfId="34543" xr:uid="{3116D456-AE87-45FD-9C80-62187104AD5A}"/>
    <cellStyle name="60% - Accent6 2" xfId="2629" xr:uid="{7B342D55-9B3C-45D6-89BC-F2BD982C5760}"/>
    <cellStyle name="60% - Accent6 3" xfId="65" xr:uid="{C0974418-3211-40D7-B8EE-F2D077762B94}"/>
    <cellStyle name="60% - Accent6 4" xfId="19413" xr:uid="{1E6718B5-B0E5-41F9-A9E2-8890972D114A}"/>
    <cellStyle name="60% - Accent6 5" xfId="34547" xr:uid="{4B9D8F7C-4714-4C9F-9850-B484D8CDBD27}"/>
    <cellStyle name="Accent1 2" xfId="2606" xr:uid="{97977E76-FAEA-44AD-83A0-28F46FA3C47A}"/>
    <cellStyle name="Accent1 3" xfId="42" xr:uid="{CEA9CBC3-8C02-4C2D-9461-7773C0EB2CBB}"/>
    <cellStyle name="Accent1 4" xfId="19390" xr:uid="{553C8FF4-A7E4-4948-8199-FACCD9FDDB86}"/>
    <cellStyle name="Accent1 5" xfId="34524" xr:uid="{991D2983-7BE0-48D7-809B-EFD07F91E82E}"/>
    <cellStyle name="Accent2 2" xfId="2610" xr:uid="{3A510B89-FEA9-40A2-98D5-80660A48DF82}"/>
    <cellStyle name="Accent2 3" xfId="46" xr:uid="{B5F2ADF6-F4FD-426F-B752-922B3E0EBEEF}"/>
    <cellStyle name="Accent2 4" xfId="19394" xr:uid="{022FD76E-22CC-4DFA-9C91-F3196D4FD5C3}"/>
    <cellStyle name="Accent2 5" xfId="34528" xr:uid="{3C6250F9-C2F3-4A8C-A021-4EE9DB0D1F27}"/>
    <cellStyle name="Accent3 2" xfId="2614" xr:uid="{956B4B0E-B6D6-4CD4-A883-EB20763245CA}"/>
    <cellStyle name="Accent3 3" xfId="50" xr:uid="{0E0E9D08-A7E8-43D1-B8D4-919C614E32BE}"/>
    <cellStyle name="Accent3 4" xfId="19398" xr:uid="{4FEAD733-A851-4080-B578-DB168BA17D6E}"/>
    <cellStyle name="Accent3 5" xfId="34532" xr:uid="{1910046C-A3B3-4865-B5B4-FE79C0D56018}"/>
    <cellStyle name="Accent4 2" xfId="2618" xr:uid="{859C631C-BB13-485D-934A-09C6B93EF400}"/>
    <cellStyle name="Accent4 3" xfId="54" xr:uid="{5BB15CAD-91AB-4C39-91E8-75080C584DE0}"/>
    <cellStyle name="Accent4 4" xfId="19402" xr:uid="{FA112440-12EC-4930-AB03-4DBFFEF7F79D}"/>
    <cellStyle name="Accent4 5" xfId="34536" xr:uid="{CC01C478-C340-4F85-9312-B5593D7E1A09}"/>
    <cellStyle name="Accent5 2" xfId="2622" xr:uid="{D683840F-0F45-447A-AF8C-F8BB674BDED1}"/>
    <cellStyle name="Accent5 3" xfId="58" xr:uid="{60833BCC-D6FB-4D20-AFC5-3FEAAF2737A5}"/>
    <cellStyle name="Accent5 4" xfId="19406" xr:uid="{C3A7F53A-BBA4-4532-A152-FB1ABA7EFA8F}"/>
    <cellStyle name="Accent5 5" xfId="34540" xr:uid="{FE4C5AAF-5ACC-4BE9-8B3D-4329CA7468D6}"/>
    <cellStyle name="Accent6 2" xfId="2626" xr:uid="{1C319545-9E87-4180-B21F-CAFDED3B9D9C}"/>
    <cellStyle name="Accent6 3" xfId="62" xr:uid="{0F0057BD-0762-4517-8FA1-6D310BF2B73F}"/>
    <cellStyle name="Accent6 4" xfId="19410" xr:uid="{67CBFCEF-84CC-4118-9A32-141F4ACB709C}"/>
    <cellStyle name="Accent6 5" xfId="34544" xr:uid="{B4BC9ED6-A542-4D46-A381-DCEC3B32319E}"/>
    <cellStyle name="Bad 2" xfId="2595" xr:uid="{05994713-D960-48D2-9ECB-3E809BFD2F83}"/>
    <cellStyle name="Bad 3" xfId="32" xr:uid="{D7977F19-2D39-4D95-AD9A-C69803F0AA2A}"/>
    <cellStyle name="Bad 4" xfId="19380" xr:uid="{28AB136C-6B46-4099-9054-74E0A62C3E7E}"/>
    <cellStyle name="Bad 5" xfId="34514" xr:uid="{EFFF6006-790D-4056-AA46-1A332949F9AF}"/>
    <cellStyle name="Calculation 2" xfId="2599" xr:uid="{3420543D-CFC0-4210-8D61-9C023CAA86A9}"/>
    <cellStyle name="Calculation 3" xfId="36" xr:uid="{285DA2BD-DF40-4380-AC8A-B6336C84A910}"/>
    <cellStyle name="Calculation 4" xfId="19384" xr:uid="{34BE1164-35BE-4EC6-A4E1-BF8DF2CB1898}"/>
    <cellStyle name="Calculation 5" xfId="34518" xr:uid="{C9B66A44-BE52-4EE0-8257-A05104EBE04E}"/>
    <cellStyle name="Check Cell 2" xfId="2601" xr:uid="{B8E53C6B-255A-4976-994F-3FF4A4EDAD53}"/>
    <cellStyle name="Check Cell 3" xfId="38" xr:uid="{9F371A40-4790-4CB1-95F9-08E305B002EC}"/>
    <cellStyle name="Check Cell 4" xfId="19386" xr:uid="{C548F426-5620-4FDE-86F0-DAF705FF4700}"/>
    <cellStyle name="Check Cell 5" xfId="34520" xr:uid="{0B8F8B1C-EA29-4120-8724-9275573FF818}"/>
    <cellStyle name="Comma 2" xfId="15538" xr:uid="{AB77CF6B-B27B-4F15-8A2A-E0256A44E589}"/>
    <cellStyle name="Comma 2 2" xfId="17213" xr:uid="{FF305EE0-9E82-412C-BB3B-A0CB44CC957F}"/>
    <cellStyle name="Comma 2 2 2" xfId="17985" xr:uid="{6AB5D8B6-C270-4B12-BBB8-C1242B1795AC}"/>
    <cellStyle name="Comma 2 2 3" xfId="18357" xr:uid="{BD4957C1-6689-44C5-8B38-86FD597AF5FF}"/>
    <cellStyle name="Comma 2 3" xfId="17984" xr:uid="{1D8B904E-03E5-4C7B-87FA-5DB146BCABEE}"/>
    <cellStyle name="Comma 2 4" xfId="34490" xr:uid="{F562FD84-3BD5-4B01-A8D6-AD2D675D8423}"/>
    <cellStyle name="Comma 2 5" xfId="49624" xr:uid="{47974536-99DC-47A9-9A61-E6CFFB30BD53}"/>
    <cellStyle name="Comma 3" xfId="17986" xr:uid="{E6C01FEC-DB8F-4E09-88F2-60E13FDFD2EB}"/>
    <cellStyle name="Comma 4" xfId="34491" xr:uid="{D919456D-79AB-42B9-AE4F-9F9A99D5B028}"/>
    <cellStyle name="Comma 5" xfId="8" xr:uid="{890F2DCF-FB55-496E-959E-0557490F69A6}"/>
    <cellStyle name="Explanatory Text 2" xfId="2604" xr:uid="{EE6C0348-105B-4581-A48E-04F181144BA8}"/>
    <cellStyle name="Explanatory Text 3" xfId="40" xr:uid="{27968C9B-EF6F-4F80-ACAD-88AE27DA010D}"/>
    <cellStyle name="Explanatory Text 4" xfId="19388" xr:uid="{28835CD7-6220-480E-9E77-731C67590705}"/>
    <cellStyle name="Explanatory Text 5" xfId="34522" xr:uid="{2CAAC733-6D09-483C-AF17-5878C29BA465}"/>
    <cellStyle name="Good 2" xfId="2594" xr:uid="{039E2C66-E2DC-4237-98FB-B94308D29343}"/>
    <cellStyle name="Good 3" xfId="31" xr:uid="{CD76DF2B-6B67-4542-B7E5-BBB07C5E6F51}"/>
    <cellStyle name="Good 4" xfId="19379" xr:uid="{95489623-E21A-4051-B3FC-C9D9367324A5}"/>
    <cellStyle name="Good 5" xfId="34513" xr:uid="{40A3746A-0F4C-4806-A608-8E4CAE6CA65D}"/>
    <cellStyle name="Heading 1 2" xfId="2590" xr:uid="{2E8827C9-1E91-4FD1-A522-78B7A046F1EE}"/>
    <cellStyle name="Heading 1 3" xfId="27" xr:uid="{C1E9D129-5114-4B85-B891-CFD3B0FCDC47}"/>
    <cellStyle name="Heading 1 4" xfId="19375" xr:uid="{C124C600-8F7F-44B5-956F-F349721B5B60}"/>
    <cellStyle name="Heading 1 5" xfId="34509" xr:uid="{484C8893-E24C-4219-91E2-F24E8A72664F}"/>
    <cellStyle name="Heading 2 2" xfId="2591" xr:uid="{7DF73408-9FED-4C80-A467-7DC3CC4BE3EC}"/>
    <cellStyle name="Heading 2 3" xfId="28" xr:uid="{057001B1-3D45-4C07-B0FD-0213636E9957}"/>
    <cellStyle name="Heading 2 4" xfId="19376" xr:uid="{6B8F8D5C-69AB-47FF-99F6-71FFD49157C8}"/>
    <cellStyle name="Heading 2 5" xfId="34510" xr:uid="{592C4E52-A82D-4443-9E17-B5791AF70F99}"/>
    <cellStyle name="Heading 3 2" xfId="2592" xr:uid="{C5579FCA-104D-4E4D-AE78-0F6309BA3CE8}"/>
    <cellStyle name="Heading 3 3" xfId="29" xr:uid="{44ED437C-3FC5-4092-928D-AEA0F51D7ED5}"/>
    <cellStyle name="Heading 3 4" xfId="19377" xr:uid="{4797763E-6DCE-4550-B161-5076AD4CE9DC}"/>
    <cellStyle name="Heading 3 5" xfId="34511" xr:uid="{5683B8A3-E5A3-435F-93D1-3E9810B513A4}"/>
    <cellStyle name="Heading 4 2" xfId="2593" xr:uid="{503677A6-BEF6-43B7-90F1-F446EC17DF80}"/>
    <cellStyle name="Heading 4 3" xfId="30" xr:uid="{FFC36A2E-7F2D-4E89-A930-21A41213CC47}"/>
    <cellStyle name="Heading 4 4" xfId="19378" xr:uid="{1536873D-F735-42F9-9FAC-19A8AA5B99A6}"/>
    <cellStyle name="Heading 4 5" xfId="34512" xr:uid="{96C55E87-248F-472F-941F-2C4154E75D55}"/>
    <cellStyle name="Input 2" xfId="2597" xr:uid="{5F806439-11DF-4F56-881F-C1E648379B34}"/>
    <cellStyle name="Input 3" xfId="34" xr:uid="{97AEFBFE-6701-4526-A893-F575CAF30237}"/>
    <cellStyle name="Input 4" xfId="19382" xr:uid="{2D1F1725-D919-42C4-8773-3EB3D540782C}"/>
    <cellStyle name="Input 5" xfId="34516" xr:uid="{2AD82C76-CE69-48CA-9C7C-64D580E12E99}"/>
    <cellStyle name="Linked Cell 2" xfId="2600" xr:uid="{A54426C0-3045-4EF1-9664-7C079EB244E2}"/>
    <cellStyle name="Linked Cell 3" xfId="37" xr:uid="{670C26B9-E1D0-4727-95CD-0D1CEB68BE9B}"/>
    <cellStyle name="Linked Cell 4" xfId="19385" xr:uid="{9A6002E5-5CB8-4793-B05F-6C693C2679CD}"/>
    <cellStyle name="Linked Cell 5" xfId="34519" xr:uid="{612FA9CD-E0C8-4EFC-BF73-0CDFED2D9DC6}"/>
    <cellStyle name="Neutral 2" xfId="2596" xr:uid="{FA0C8235-8A23-48C4-823D-961759F76BA8}"/>
    <cellStyle name="Neutral 3" xfId="33" xr:uid="{09AEBA17-05B2-4DE2-BAA0-3A8EFC078D85}"/>
    <cellStyle name="Neutral 4" xfId="19381" xr:uid="{2A7017D3-9DBC-46BC-9DB4-E3F83C360B5D}"/>
    <cellStyle name="Neutral 5" xfId="34515" xr:uid="{BF0E50E3-4EA5-46F5-BEA5-5E509559FE16}"/>
    <cellStyle name="Normal 10" xfId="138" xr:uid="{C068E5E4-CC6E-4546-B6FF-9AF72215914F}"/>
    <cellStyle name="Normal 10 2" xfId="5267" xr:uid="{EF00B8AB-251D-4361-8F5F-C4084AC99DF8}"/>
    <cellStyle name="Normal 10 2 2" xfId="13024" xr:uid="{F6DF245D-1C68-4A8D-8283-C30864A549AC}"/>
    <cellStyle name="Normal 10 2 2 2" xfId="32034" xr:uid="{C2C6C3B2-D9B0-4C75-A0E5-43A804026C8C}"/>
    <cellStyle name="Normal 10 2 2 3" xfId="47168" xr:uid="{8728C59D-B0D8-438C-B347-9C8BF6F5E9A3}"/>
    <cellStyle name="Normal 10 2 3" xfId="24490" xr:uid="{C36CE713-D76A-47D4-BBCD-4427C8BD8E52}"/>
    <cellStyle name="Normal 10 2 4" xfId="39624" xr:uid="{CB9EF3F9-4C1C-4FAA-BE05-93A0F07A8516}"/>
    <cellStyle name="Normal 10 3" xfId="2791" xr:uid="{2C982A6D-D1FE-4550-B8B2-05318F0D33A2}"/>
    <cellStyle name="Normal 10 3 2" xfId="10554" xr:uid="{EF1B4840-C83F-43F6-A384-18D27E7F141A}"/>
    <cellStyle name="Normal 10 3 2 2" xfId="29579" xr:uid="{981E1161-E8AF-4A52-94CE-37BEE8E5FDF1}"/>
    <cellStyle name="Normal 10 3 2 3" xfId="44713" xr:uid="{E23868F9-3C87-4E94-B067-29F36502C035}"/>
    <cellStyle name="Normal 10 3 3" xfId="22035" xr:uid="{5B9EA456-7197-49B5-BE41-DFAC624C7FC3}"/>
    <cellStyle name="Normal 10 3 4" xfId="37169" xr:uid="{70606AB9-64A2-49E3-AA85-0C17CEB86E98}"/>
    <cellStyle name="Normal 10 4" xfId="7928" xr:uid="{23AB20CA-F109-4EFE-85BC-D8FE5CE7324A}"/>
    <cellStyle name="Normal 10 4 2" xfId="27037" xr:uid="{38DDEE2B-E75E-4A97-9DA9-8251A2909CC8}"/>
    <cellStyle name="Normal 10 4 3" xfId="42171" xr:uid="{32936BA9-4F86-40EE-B98A-2BFDA31B21E7}"/>
    <cellStyle name="Normal 10 5" xfId="19493" xr:uid="{B88BC12B-A994-479D-A24C-D2C86293879A}"/>
    <cellStyle name="Normal 10 6" xfId="34627" xr:uid="{94BB92BC-C58E-4B03-B206-9EE8F5C4C2B5}"/>
    <cellStyle name="Normal 100" xfId="1342" xr:uid="{DF091C7A-5404-4150-80D2-4E5D18D4F90E}"/>
    <cellStyle name="Normal 100 2" xfId="6491" xr:uid="{4FFF2952-61D6-4368-8ADB-26B8689F0478}"/>
    <cellStyle name="Normal 100 2 2" xfId="14248" xr:uid="{D97EB7EF-C8F8-4CF0-8AE5-CE645D8E484F}"/>
    <cellStyle name="Normal 100 2 2 2" xfId="33258" xr:uid="{F6BE0ECB-7F18-46A4-9607-CB185071828A}"/>
    <cellStyle name="Normal 100 2 2 3" xfId="48392" xr:uid="{3D49CF0E-4217-4D68-A011-594A6039384E}"/>
    <cellStyle name="Normal 100 2 3" xfId="25714" xr:uid="{05DB19C2-5532-42F5-8B00-687BEAB2B85C}"/>
    <cellStyle name="Normal 100 2 4" xfId="40848" xr:uid="{A39DE50C-ABC4-45A3-A265-4C602D41DC66}"/>
    <cellStyle name="Normal 100 3" xfId="3996" xr:uid="{A3FF173E-1033-47F3-A144-C77ABFCA12AA}"/>
    <cellStyle name="Normal 100 3 2" xfId="11759" xr:uid="{557C577B-5A68-48B6-BA99-02575A8726EE}"/>
    <cellStyle name="Normal 100 3 2 2" xfId="30784" xr:uid="{86CAD89E-9D14-4816-BADE-D5DA500BFA7C}"/>
    <cellStyle name="Normal 100 3 2 3" xfId="45918" xr:uid="{27D0A4FC-E18A-4414-A3B9-FF78BF31C4E5}"/>
    <cellStyle name="Normal 100 3 3" xfId="23240" xr:uid="{5CE3C448-9062-46CC-B306-DE866BA096E0}"/>
    <cellStyle name="Normal 100 3 4" xfId="38374" xr:uid="{798BED7D-3E72-4325-B3B5-374032E207F4}"/>
    <cellStyle name="Normal 100 4" xfId="9133" xr:uid="{CF311030-8634-4EE0-8EA7-BD09F9D2DE4F}"/>
    <cellStyle name="Normal 100 4 2" xfId="28242" xr:uid="{81C4E974-03CA-4D9A-8D8B-6F851430CC7A}"/>
    <cellStyle name="Normal 100 4 3" xfId="43376" xr:uid="{69C388D9-202D-4799-B7AE-890B9B28FA56}"/>
    <cellStyle name="Normal 100 5" xfId="20698" xr:uid="{63D1DF59-39DD-4C9B-9F39-E0F4401A2B50}"/>
    <cellStyle name="Normal 100 6" xfId="35832" xr:uid="{21CE3C1D-9F51-47FA-8649-9328A8FED55E}"/>
    <cellStyle name="Normal 101" xfId="1356" xr:uid="{194EBCBB-EE0E-40FE-8349-682BF205AEEC}"/>
    <cellStyle name="Normal 101 2" xfId="6505" xr:uid="{8253C99B-F2FB-4D42-A324-3FF92D5B88B1}"/>
    <cellStyle name="Normal 101 2 2" xfId="14262" xr:uid="{38020B04-20AE-4392-B754-DA73CA9F341A}"/>
    <cellStyle name="Normal 101 2 2 2" xfId="33272" xr:uid="{A0EC437C-043B-47EA-8935-D4A3B18AF07B}"/>
    <cellStyle name="Normal 101 2 2 3" xfId="48406" xr:uid="{3DF1A13D-54D2-43D0-9A35-C0CDC7F91A9E}"/>
    <cellStyle name="Normal 101 2 3" xfId="25728" xr:uid="{D4BF6DC2-92A2-4CF8-9E3D-273DE69DF12D}"/>
    <cellStyle name="Normal 101 2 4" xfId="40862" xr:uid="{B30F671F-1834-46C4-B267-0FDA5FE24BAD}"/>
    <cellStyle name="Normal 101 3" xfId="4010" xr:uid="{84823954-AB04-4681-B7AC-13D732A6E590}"/>
    <cellStyle name="Normal 101 3 2" xfId="11773" xr:uid="{DFD131F6-119A-4A4A-94F3-C07E09A4236D}"/>
    <cellStyle name="Normal 101 3 2 2" xfId="30798" xr:uid="{9E96AC2B-C12E-4DBC-ADEE-8B610B71193B}"/>
    <cellStyle name="Normal 101 3 2 3" xfId="45932" xr:uid="{1253C328-B7EA-4830-81E7-6F679C54C1DF}"/>
    <cellStyle name="Normal 101 3 3" xfId="23254" xr:uid="{9EFE979F-8F52-47C8-B630-9E219F26DEB3}"/>
    <cellStyle name="Normal 101 3 4" xfId="38388" xr:uid="{0049147D-25B7-4C3E-8C5A-137D8585AC96}"/>
    <cellStyle name="Normal 101 4" xfId="9147" xr:uid="{83CF1045-BDFB-4BA5-AC14-07364F9AC5FF}"/>
    <cellStyle name="Normal 101 4 2" xfId="28256" xr:uid="{606EA49F-983A-401F-9294-E88E78DA6F37}"/>
    <cellStyle name="Normal 101 4 3" xfId="43390" xr:uid="{BDCF3580-AFC6-4F8A-9408-7CEF45D172FD}"/>
    <cellStyle name="Normal 101 5" xfId="20712" xr:uid="{A97C04C5-C536-49F0-A094-3FF6E0CCCF7C}"/>
    <cellStyle name="Normal 101 6" xfId="35846" xr:uid="{E97F175F-187A-4F90-9E11-23C4DA1749FF}"/>
    <cellStyle name="Normal 102" xfId="1370" xr:uid="{E9776EDA-C922-4CF8-90CF-66FC3F125C65}"/>
    <cellStyle name="Normal 102 2" xfId="6519" xr:uid="{61E03D09-9DCD-4962-88EF-131DC786958C}"/>
    <cellStyle name="Normal 102 2 2" xfId="14276" xr:uid="{CD4772F5-55EC-4870-BE8D-F22F99E1E6BE}"/>
    <cellStyle name="Normal 102 2 2 2" xfId="33286" xr:uid="{3AD46F9B-0E4C-4F3B-A92E-D108644B04D4}"/>
    <cellStyle name="Normal 102 2 2 3" xfId="48420" xr:uid="{29F351B5-878A-4CBE-BF34-5550B47605CA}"/>
    <cellStyle name="Normal 102 2 3" xfId="25742" xr:uid="{A5AF80E4-82DA-47BA-9ED0-AFE6060970C9}"/>
    <cellStyle name="Normal 102 2 4" xfId="40876" xr:uid="{A42B7F29-8313-42B4-BB9A-8AF696B78C61}"/>
    <cellStyle name="Normal 102 3" xfId="4024" xr:uid="{B76DBA6B-C835-40B0-99B1-441F76537C6B}"/>
    <cellStyle name="Normal 102 3 2" xfId="11787" xr:uid="{271D2A0A-BCA8-4654-8DAE-20CED0588BFA}"/>
    <cellStyle name="Normal 102 3 2 2" xfId="30812" xr:uid="{1295E767-8016-4B3B-BC90-3320467BE6DD}"/>
    <cellStyle name="Normal 102 3 2 3" xfId="45946" xr:uid="{77F04998-7BEB-4ECF-B1E3-CAE7E5624D32}"/>
    <cellStyle name="Normal 102 3 3" xfId="23268" xr:uid="{BC234B79-782E-4089-BC1A-119EC2A52EED}"/>
    <cellStyle name="Normal 102 3 4" xfId="38402" xr:uid="{95A67223-B47E-4A76-A3AE-59195CD3E065}"/>
    <cellStyle name="Normal 102 4" xfId="9161" xr:uid="{83AB989D-1261-4406-B0B1-922284B1BE5A}"/>
    <cellStyle name="Normal 102 4 2" xfId="28270" xr:uid="{92CF19DF-6210-4792-8A8B-2B79DA31F5B8}"/>
    <cellStyle name="Normal 102 4 3" xfId="43404" xr:uid="{79BF35EE-142B-4F4A-9EBB-FDB81ECE98B1}"/>
    <cellStyle name="Normal 102 5" xfId="20726" xr:uid="{161CDF6A-52D2-4DD1-96B3-C23B0BF23C42}"/>
    <cellStyle name="Normal 102 6" xfId="35860" xr:uid="{1BF4B119-52C4-428E-9B27-ADC8A8783894}"/>
    <cellStyle name="Normal 103" xfId="1384" xr:uid="{F7646DFE-3A6A-4B72-A063-F49A359D88CA}"/>
    <cellStyle name="Normal 103 2" xfId="6533" xr:uid="{78FA2E00-17ED-4366-801E-0BA2706323C9}"/>
    <cellStyle name="Normal 103 2 2" xfId="14290" xr:uid="{0548FC70-1C71-4490-B4C7-DB07E0C88852}"/>
    <cellStyle name="Normal 103 2 2 2" xfId="33300" xr:uid="{A5576692-3521-4DAA-8672-C317A85459BF}"/>
    <cellStyle name="Normal 103 2 2 3" xfId="48434" xr:uid="{94B7C72A-64B1-469B-ADDC-0F560615BC44}"/>
    <cellStyle name="Normal 103 2 3" xfId="25756" xr:uid="{85D37401-A9E6-404A-B6EF-B9389E935204}"/>
    <cellStyle name="Normal 103 2 4" xfId="40890" xr:uid="{0AECBF89-C3E4-40E3-A97C-B71711C96ACB}"/>
    <cellStyle name="Normal 103 3" xfId="4038" xr:uid="{4659E2C4-E0EB-4B57-9A0F-4A65FB5BD184}"/>
    <cellStyle name="Normal 103 3 2" xfId="11801" xr:uid="{365429BD-3D55-4D2E-B2B1-DB4AA2B428E7}"/>
    <cellStyle name="Normal 103 3 2 2" xfId="30826" xr:uid="{0600571B-158F-4CC1-99D5-06F353D28549}"/>
    <cellStyle name="Normal 103 3 2 3" xfId="45960" xr:uid="{ACD81755-D7CB-488F-8AF0-DE7820EA6F35}"/>
    <cellStyle name="Normal 103 3 3" xfId="23282" xr:uid="{BB74CC6B-7943-4E7A-AF30-4DBDAEE99AC4}"/>
    <cellStyle name="Normal 103 3 4" xfId="38416" xr:uid="{AD01FE32-1D7D-44DA-AAC9-F9FE019C31BA}"/>
    <cellStyle name="Normal 103 4" xfId="9175" xr:uid="{667B85A6-0986-4195-974B-1203DDA55461}"/>
    <cellStyle name="Normal 103 4 2" xfId="28284" xr:uid="{70010C53-6E05-401E-ACB5-E5D9EB1C8232}"/>
    <cellStyle name="Normal 103 4 3" xfId="43418" xr:uid="{6EE4DD22-4477-40B4-9270-672E4999B020}"/>
    <cellStyle name="Normal 103 5" xfId="20740" xr:uid="{C2A51B8A-17A7-4D96-8943-686C510EE6F1}"/>
    <cellStyle name="Normal 103 6" xfId="35874" xr:uid="{FA540C47-F03B-40E5-B80D-5AC58A51BCB9}"/>
    <cellStyle name="Normal 104" xfId="1398" xr:uid="{4E7288AF-198F-4F81-9B86-9ABA1014E9F3}"/>
    <cellStyle name="Normal 104 2" xfId="6547" xr:uid="{3824A12A-F67A-4E20-BFD9-211031586493}"/>
    <cellStyle name="Normal 104 2 2" xfId="14304" xr:uid="{E0372F97-6E64-4DE5-8771-2E8E55922473}"/>
    <cellStyle name="Normal 104 2 2 2" xfId="33314" xr:uid="{8A94AE86-BAF8-4594-8788-3EFB62EC86FA}"/>
    <cellStyle name="Normal 104 2 2 3" xfId="48448" xr:uid="{9C69C0EC-9619-4655-8277-D4CD7D4B2EF7}"/>
    <cellStyle name="Normal 104 2 3" xfId="25770" xr:uid="{29D88D7F-8742-424E-8856-B44AEEB57E43}"/>
    <cellStyle name="Normal 104 2 4" xfId="40904" xr:uid="{518E3CBD-662F-41D5-B0D7-B2C0C21DAFCC}"/>
    <cellStyle name="Normal 104 3" xfId="4052" xr:uid="{4CE75C63-ECEF-434D-B394-91E6ADA3C632}"/>
    <cellStyle name="Normal 104 3 2" xfId="11815" xr:uid="{AFF5DF1F-E113-49E6-A469-7E07D2D1CE76}"/>
    <cellStyle name="Normal 104 3 2 2" xfId="30840" xr:uid="{EA93FB69-1CD0-421A-A629-B4CAE979C822}"/>
    <cellStyle name="Normal 104 3 2 3" xfId="45974" xr:uid="{7FA9EF28-B02D-4217-8A90-6F0FB0D7C217}"/>
    <cellStyle name="Normal 104 3 3" xfId="23296" xr:uid="{AD0458B8-79D2-4F75-AE9F-E068DD17455D}"/>
    <cellStyle name="Normal 104 3 4" xfId="38430" xr:uid="{2A5F29E1-0F57-4017-9F0C-C70FD73D51FD}"/>
    <cellStyle name="Normal 104 4" xfId="9189" xr:uid="{15C7CD26-40EE-4215-BDCA-034D47C48299}"/>
    <cellStyle name="Normal 104 4 2" xfId="28298" xr:uid="{3B3B8401-B886-4AAC-AA94-2A78407D48D6}"/>
    <cellStyle name="Normal 104 4 3" xfId="43432" xr:uid="{F21304F3-0687-4611-83A7-8F4BEAB5765D}"/>
    <cellStyle name="Normal 104 5" xfId="20754" xr:uid="{892E9692-26AA-463C-A2B5-ADFB6544F522}"/>
    <cellStyle name="Normal 104 6" xfId="35888" xr:uid="{EF9CC81F-65AB-419C-A485-7D0BFC5349A7}"/>
    <cellStyle name="Normal 105" xfId="22" xr:uid="{19BE5B7F-23F2-4F3E-B035-138DE3A1E21A}"/>
    <cellStyle name="Normal 105 2" xfId="5829" xr:uid="{75B06413-A8E0-4798-B203-AAAD71502794}"/>
    <cellStyle name="Normal 105 2 2" xfId="13586" xr:uid="{37A5119A-BA1A-4634-9670-03BC20ACCC5F}"/>
    <cellStyle name="Normal 105 2 2 2" xfId="32596" xr:uid="{0B92A413-CF4E-4E45-B894-DB56D5EBE8C5}"/>
    <cellStyle name="Normal 105 2 2 3" xfId="47730" xr:uid="{083AD755-C963-479F-A375-ABDCC0AEF08A}"/>
    <cellStyle name="Normal 105 2 3" xfId="25052" xr:uid="{A1C4065B-3FAA-4116-BABC-5393A4B8F134}"/>
    <cellStyle name="Normal 105 2 4" xfId="40186" xr:uid="{4907D4EF-F4B2-470B-AFAF-1AE124A9442D}"/>
    <cellStyle name="Normal 105 3" xfId="2705" xr:uid="{7B0BDEF6-91BD-4FB4-8161-BDF3B9F2E65E}"/>
    <cellStyle name="Normal 105 3 2" xfId="10468" xr:uid="{E591AFF7-9A1C-4477-AD0F-D66C60762DFB}"/>
    <cellStyle name="Normal 105 3 2 2" xfId="29493" xr:uid="{A0CE0B36-5A61-4456-A05B-BEADEA0306D0}"/>
    <cellStyle name="Normal 105 3 2 3" xfId="44627" xr:uid="{605F9F2E-6FC8-43A5-9FB8-15855EDA0BEF}"/>
    <cellStyle name="Normal 105 3 3" xfId="21949" xr:uid="{C16ECC96-EB71-4726-BFB1-FC756CEA4AAA}"/>
    <cellStyle name="Normal 105 3 4" xfId="37083" xr:uid="{F1B06C08-53FF-4C6B-BFFF-0290A9CCB54A}"/>
    <cellStyle name="Normal 105 4" xfId="7842" xr:uid="{BCBC9A36-7FEA-48CE-8D08-214D0444F87C}"/>
    <cellStyle name="Normal 105 4 2" xfId="26951" xr:uid="{AE8E4380-CB27-44AC-A1D1-F4966DEA60E7}"/>
    <cellStyle name="Normal 105 4 3" xfId="42085" xr:uid="{1C526643-07E7-422F-8E35-10804D0F4EAA}"/>
    <cellStyle name="Normal 105 5" xfId="19419" xr:uid="{3AAE6FFA-C140-44A7-8E38-07E4A67078A8}"/>
    <cellStyle name="Normal 105 6" xfId="34553" xr:uid="{D317E3A7-5A18-4513-89E5-B1AECC3186DA}"/>
    <cellStyle name="Normal 106" xfId="23" xr:uid="{154696B4-6804-47C0-8ECE-17BF13576D2A}"/>
    <cellStyle name="Normal 106 2" xfId="5830" xr:uid="{3143B872-E2E3-4DA9-BAEC-723325EDF8D9}"/>
    <cellStyle name="Normal 106 2 2" xfId="13587" xr:uid="{EA14AEC2-7BA4-4BFF-AB7C-60E1043B9C26}"/>
    <cellStyle name="Normal 106 2 2 2" xfId="32597" xr:uid="{BFFC4F82-1ADB-4821-8736-D26F2E595B8B}"/>
    <cellStyle name="Normal 106 2 2 3" xfId="47731" xr:uid="{75898E6F-0193-459F-A5AD-CAE030C7E212}"/>
    <cellStyle name="Normal 106 2 3" xfId="25053" xr:uid="{FED5F7C5-E76D-4814-BF8C-E6CD357A2218}"/>
    <cellStyle name="Normal 106 2 4" xfId="40187" xr:uid="{A594BE84-D68B-45BD-81FC-0AD63789FE06}"/>
    <cellStyle name="Normal 106 3" xfId="2706" xr:uid="{18405137-3650-4C9B-99F3-6D350300B2CF}"/>
    <cellStyle name="Normal 106 3 2" xfId="10469" xr:uid="{5B688DE8-E23B-4194-B5C9-7823007EBE83}"/>
    <cellStyle name="Normal 106 3 2 2" xfId="29494" xr:uid="{8087C579-AE19-4363-AEC8-908C978ABC32}"/>
    <cellStyle name="Normal 106 3 2 3" xfId="44628" xr:uid="{27C0ECA2-23E4-4804-9DA9-67A5E1BB9627}"/>
    <cellStyle name="Normal 106 3 3" xfId="21950" xr:uid="{C017E8C4-6DC7-4A21-89EF-FD73E484BAD4}"/>
    <cellStyle name="Normal 106 3 4" xfId="37084" xr:uid="{80E83F23-1056-47F6-A25F-26243F2F4758}"/>
    <cellStyle name="Normal 106 4" xfId="7843" xr:uid="{BA72D3EE-B2F1-4928-BAA5-1FECE104453C}"/>
    <cellStyle name="Normal 106 4 2" xfId="26952" xr:uid="{AE5DCB80-9CD7-4ACB-A7AD-5A7CC5A05FD2}"/>
    <cellStyle name="Normal 106 4 3" xfId="42086" xr:uid="{B5C8FC23-559C-432C-9805-FBB408E027C9}"/>
    <cellStyle name="Normal 106 5" xfId="19420" xr:uid="{E0352E8C-5CCF-49BB-B1AE-2445706FE8A0}"/>
    <cellStyle name="Normal 106 6" xfId="34554" xr:uid="{21BBF0B2-B7F6-4AFF-B597-1311B58C551C}"/>
    <cellStyle name="Normal 107" xfId="1412" xr:uid="{D3742230-26C4-41F3-8BE6-A2B905EF8EFD}"/>
    <cellStyle name="Normal 107 2" xfId="6561" xr:uid="{836B0CEB-43CE-408F-A748-BE7D4BE82910}"/>
    <cellStyle name="Normal 107 2 2" xfId="14318" xr:uid="{271AF8B7-B83F-4ED3-828F-396AB1C1F52C}"/>
    <cellStyle name="Normal 107 2 2 2" xfId="33328" xr:uid="{B56CFC2D-42F6-4F51-BE74-497320F7ED36}"/>
    <cellStyle name="Normal 107 2 2 3" xfId="48462" xr:uid="{C80F617C-E199-47F9-9721-280B9D6A708A}"/>
    <cellStyle name="Normal 107 2 3" xfId="25784" xr:uid="{93028503-88D2-461A-A17D-5841D834172A}"/>
    <cellStyle name="Normal 107 2 4" xfId="40918" xr:uid="{A5743491-0C77-4C21-8B6C-1DE3E2C1BD13}"/>
    <cellStyle name="Normal 107 3" xfId="4066" xr:uid="{A42DDCCD-E746-4BA5-AFB1-62AE3BE71785}"/>
    <cellStyle name="Normal 107 3 2" xfId="11829" xr:uid="{927465F5-6F70-400B-BD0B-B9434F72EF01}"/>
    <cellStyle name="Normal 107 3 2 2" xfId="30854" xr:uid="{A5514188-F224-4D33-B53A-3333BD044B10}"/>
    <cellStyle name="Normal 107 3 2 3" xfId="45988" xr:uid="{C2BD110A-CC40-46B6-894A-132D414C7DAB}"/>
    <cellStyle name="Normal 107 3 3" xfId="23310" xr:uid="{4FF8CA33-6E22-4F5D-B77F-685ABADA31D2}"/>
    <cellStyle name="Normal 107 3 4" xfId="38444" xr:uid="{3B3B238B-32DA-4774-B2A7-2B971FED4540}"/>
    <cellStyle name="Normal 107 4" xfId="9203" xr:uid="{0293C4B9-8C1C-4B12-BF3C-E4103248C4CD}"/>
    <cellStyle name="Normal 107 4 2" xfId="28312" xr:uid="{A8739332-64B0-444C-8074-DEDFD1DFABCC}"/>
    <cellStyle name="Normal 107 4 3" xfId="43446" xr:uid="{A74482C6-42B3-4608-B58F-779ED4B8C1DE}"/>
    <cellStyle name="Normal 107 5" xfId="20768" xr:uid="{B82991C5-6916-4EAD-891D-EB69CE48F4A1}"/>
    <cellStyle name="Normal 107 6" xfId="35902" xr:uid="{C344E0E9-706B-4D1C-B302-51FBA01A742D}"/>
    <cellStyle name="Normal 108" xfId="1426" xr:uid="{5BEA7C56-A7B9-42FE-893C-19F6D36C3647}"/>
    <cellStyle name="Normal 108 2" xfId="6575" xr:uid="{E1BE4119-88AC-4BEA-B657-7968FB495DD0}"/>
    <cellStyle name="Normal 108 2 2" xfId="14332" xr:uid="{10264D4F-8D46-4C85-A367-77A18DBA35C1}"/>
    <cellStyle name="Normal 108 2 2 2" xfId="33342" xr:uid="{3FA7215F-60A5-46D6-AA42-66303C0893F8}"/>
    <cellStyle name="Normal 108 2 2 3" xfId="48476" xr:uid="{8DDCBCF9-6704-4DA6-B15E-40ADA23CCD22}"/>
    <cellStyle name="Normal 108 2 3" xfId="25798" xr:uid="{AB0B7832-6974-4591-AE0D-9805C1E7CDC2}"/>
    <cellStyle name="Normal 108 2 4" xfId="40932" xr:uid="{849252D1-1C13-4761-BB56-2C4CCD443563}"/>
    <cellStyle name="Normal 108 3" xfId="4080" xr:uid="{2BEF79E6-7FF0-4C0D-B11B-52810F701A7F}"/>
    <cellStyle name="Normal 108 3 2" xfId="11843" xr:uid="{9225E732-1E3F-46BB-80B2-D81FC9416FB7}"/>
    <cellStyle name="Normal 108 3 2 2" xfId="30868" xr:uid="{EF2178A4-CC3C-4C6F-8D09-45EF30615A51}"/>
    <cellStyle name="Normal 108 3 2 3" xfId="46002" xr:uid="{B145B926-E39B-48C2-9992-7808D2D85393}"/>
    <cellStyle name="Normal 108 3 3" xfId="23324" xr:uid="{9D2BABC8-7A3F-4B4F-8B61-37959F845769}"/>
    <cellStyle name="Normal 108 3 4" xfId="38458" xr:uid="{3C909D7F-FC44-45B7-A20D-BEDF5000D4A4}"/>
    <cellStyle name="Normal 108 4" xfId="9217" xr:uid="{2DC08844-FB7D-4B63-9EC3-21387FF4AE58}"/>
    <cellStyle name="Normal 108 4 2" xfId="28326" xr:uid="{9EEC3065-F399-41AA-91A1-CB59E3A038A6}"/>
    <cellStyle name="Normal 108 4 3" xfId="43460" xr:uid="{E6543BD5-3CA7-4DF3-8949-7F385D3013FF}"/>
    <cellStyle name="Normal 108 5" xfId="20782" xr:uid="{54575CF6-C91B-4CD0-BEE9-057CDB6ED5C9}"/>
    <cellStyle name="Normal 108 6" xfId="35916" xr:uid="{56A310AE-0048-4FB9-9069-CFFE4E837188}"/>
    <cellStyle name="Normal 109" xfId="1440" xr:uid="{EA202D02-C357-4777-950A-1A73482C7C4F}"/>
    <cellStyle name="Normal 109 2" xfId="6589" xr:uid="{1964BC93-C916-4F7F-AF59-54453257C8ED}"/>
    <cellStyle name="Normal 109 2 2" xfId="14346" xr:uid="{4C0B2E32-22EC-44B1-B004-882880E88928}"/>
    <cellStyle name="Normal 109 2 2 2" xfId="33356" xr:uid="{82668ABB-6C13-4D44-AC14-1A3E031827FD}"/>
    <cellStyle name="Normal 109 2 2 3" xfId="48490" xr:uid="{119C8A2D-A402-42A0-A093-FC2AEE48B50D}"/>
    <cellStyle name="Normal 109 2 3" xfId="25812" xr:uid="{3FFCAF95-27C8-492B-A779-A10B438560B7}"/>
    <cellStyle name="Normal 109 2 4" xfId="40946" xr:uid="{77109170-DCE6-4E92-A671-8BC5055F4D7B}"/>
    <cellStyle name="Normal 109 3" xfId="4094" xr:uid="{291C8505-39B5-4419-B1C9-BA6336DFE9AD}"/>
    <cellStyle name="Normal 109 3 2" xfId="11857" xr:uid="{90F1FAA2-83E3-406D-AA7B-4DEED62DB8DE}"/>
    <cellStyle name="Normal 109 3 2 2" xfId="30882" xr:uid="{F0A5501C-2CA1-4249-AB1E-F2DE0A2FA59A}"/>
    <cellStyle name="Normal 109 3 2 3" xfId="46016" xr:uid="{CBC2F13B-3869-4A0D-9FA5-5BF3EB774670}"/>
    <cellStyle name="Normal 109 3 3" xfId="23338" xr:uid="{CC71B8D0-0622-402B-9EE2-7B27B3DA1F0B}"/>
    <cellStyle name="Normal 109 3 4" xfId="38472" xr:uid="{7D39F623-6C6D-4589-83B8-F9C1DFE4B725}"/>
    <cellStyle name="Normal 109 4" xfId="9231" xr:uid="{CD611012-B913-4AF6-9D04-EF117A96C663}"/>
    <cellStyle name="Normal 109 4 2" xfId="28340" xr:uid="{C096322A-AA81-4C45-B636-49D1D00F4A92}"/>
    <cellStyle name="Normal 109 4 3" xfId="43474" xr:uid="{5B980982-C10C-4C71-BEFF-2DF973CA78C5}"/>
    <cellStyle name="Normal 109 5" xfId="20796" xr:uid="{5C589071-6B90-4A2F-A94C-B4F30FBB14CB}"/>
    <cellStyle name="Normal 109 6" xfId="35930" xr:uid="{BC3670A0-AB0A-4C68-AF8E-88F516DAB1BC}"/>
    <cellStyle name="Normal 11" xfId="7" xr:uid="{CB12980B-E591-4EEC-ACB1-A32DB7DE6DE5}"/>
    <cellStyle name="Normal 11 2" xfId="5281" xr:uid="{19452899-EF74-4A90-BF66-EFC31059AFB4}"/>
    <cellStyle name="Normal 11 2 2" xfId="13038" xr:uid="{90C1C1C2-B9E3-43B1-87CC-B50EA32C9659}"/>
    <cellStyle name="Normal 11 2 2 2" xfId="32048" xr:uid="{826B5182-F041-47D7-BB8A-990538786DE2}"/>
    <cellStyle name="Normal 11 2 2 3" xfId="47182" xr:uid="{2FE6BDBF-439F-4F59-A9C8-662DC5DF7B56}"/>
    <cellStyle name="Normal 11 2 3" xfId="24504" xr:uid="{FFE5142A-1E21-44B9-94F3-AFD5D501ABE4}"/>
    <cellStyle name="Normal 11 2 4" xfId="39638" xr:uid="{18E63025-B6C3-4AD8-A3EE-2EA4930DE014}"/>
    <cellStyle name="Normal 11 3" xfId="2805" xr:uid="{656167A0-3775-4907-AD3F-54F3A7B44A8E}"/>
    <cellStyle name="Normal 11 3 2" xfId="10568" xr:uid="{9CB13969-909B-4A87-919E-EF0C9E5BF5E2}"/>
    <cellStyle name="Normal 11 3 2 2" xfId="29593" xr:uid="{2C4F286F-D312-4A79-856E-6F4AE64BBC52}"/>
    <cellStyle name="Normal 11 3 2 3" xfId="44727" xr:uid="{0BFD4564-8633-4BD5-990C-B2AF910087D8}"/>
    <cellStyle name="Normal 11 3 3" xfId="22049" xr:uid="{4BDCEA40-0E3F-4062-9B74-FE6C387D8240}"/>
    <cellStyle name="Normal 11 3 4" xfId="37183" xr:uid="{5F012ECF-A593-4D3D-B30B-B7D7B9A23801}"/>
    <cellStyle name="Normal 11 4" xfId="7942" xr:uid="{94C47F77-7CE9-4B70-AF5A-93C1F1B6CFA0}"/>
    <cellStyle name="Normal 11 4 2" xfId="27051" xr:uid="{C7A61467-46B5-4BE2-9F4C-456AEEA02DA9}"/>
    <cellStyle name="Normal 11 4 3" xfId="42185" xr:uid="{1BBF4FD7-B670-49B3-A7F5-AA64C8C8B403}"/>
    <cellStyle name="Normal 11 5" xfId="19507" xr:uid="{7245FEDC-7C67-40B2-AD49-5F24FBC84EFE}"/>
    <cellStyle name="Normal 11 6" xfId="34641" xr:uid="{C81AF304-085B-4193-BB34-89AA451F32D1}"/>
    <cellStyle name="Normal 11 9" xfId="34492" xr:uid="{9863D7EB-C985-479B-947E-94EC40728D17}"/>
    <cellStyle name="Normal 110" xfId="1454" xr:uid="{983EA9E1-F227-46F8-9195-85724B4E971B}"/>
    <cellStyle name="Normal 110 2" xfId="6603" xr:uid="{AAC31247-B920-4908-909D-EE9393035DD4}"/>
    <cellStyle name="Normal 110 2 2" xfId="14360" xr:uid="{E9E4054C-8E96-424A-AD81-08AA3B26CA3A}"/>
    <cellStyle name="Normal 110 2 2 2" xfId="33370" xr:uid="{0A317146-AD88-41CB-8CBD-D1E8C63B7B78}"/>
    <cellStyle name="Normal 110 2 2 3" xfId="48504" xr:uid="{16D55F5D-BBCA-4E17-A877-4555E2C5B3A3}"/>
    <cellStyle name="Normal 110 2 3" xfId="25826" xr:uid="{B2DF449C-4C99-49A0-BB04-52844ECAB626}"/>
    <cellStyle name="Normal 110 2 4" xfId="40960" xr:uid="{DA01C519-7CE6-488C-834A-817E3A8B1375}"/>
    <cellStyle name="Normal 110 3" xfId="4108" xr:uid="{E24EBAD1-E0EE-4830-A797-340B0BED8DD0}"/>
    <cellStyle name="Normal 110 3 2" xfId="11871" xr:uid="{43B32693-A35F-4C76-AB18-F3B212B04CFD}"/>
    <cellStyle name="Normal 110 3 2 2" xfId="30896" xr:uid="{278A7A40-06B7-4B6C-BE9F-438B17C39676}"/>
    <cellStyle name="Normal 110 3 2 3" xfId="46030" xr:uid="{2970BFC8-5124-4DC5-AE15-EBF624953E06}"/>
    <cellStyle name="Normal 110 3 3" xfId="23352" xr:uid="{D438D32F-2679-4F3F-ABFE-D6ACBD061030}"/>
    <cellStyle name="Normal 110 3 4" xfId="38486" xr:uid="{7B52DC18-B2E6-4B95-85D5-69DF6E0CB159}"/>
    <cellStyle name="Normal 110 4" xfId="9245" xr:uid="{BB921E81-C32C-41C1-9FD3-62AF1CA6BDF6}"/>
    <cellStyle name="Normal 110 4 2" xfId="28354" xr:uid="{D2F03E0F-A13B-4096-A8AC-0C89956D1F5C}"/>
    <cellStyle name="Normal 110 4 3" xfId="43488" xr:uid="{586DAA42-FCE8-4403-9065-508C76CCE2FA}"/>
    <cellStyle name="Normal 110 5" xfId="20810" xr:uid="{E7A3DBFC-3824-4FFD-BDBA-A7AE1717AF29}"/>
    <cellStyle name="Normal 110 6" xfId="35944" xr:uid="{22C03CD2-96AE-4FA9-B593-3C4BDD3681ED}"/>
    <cellStyle name="Normal 111" xfId="1468" xr:uid="{B050A358-F5C8-48D2-8116-70D6D5DF094A}"/>
    <cellStyle name="Normal 111 2" xfId="6617" xr:uid="{854F5A3B-5DD4-4E6F-A42B-E39D04AA718E}"/>
    <cellStyle name="Normal 111 2 2" xfId="14374" xr:uid="{07702CBC-D1A3-40AC-8565-667F602D1E50}"/>
    <cellStyle name="Normal 111 2 2 2" xfId="33384" xr:uid="{866E9365-A485-4AAA-B1FA-1BFADB5BE097}"/>
    <cellStyle name="Normal 111 2 2 3" xfId="48518" xr:uid="{24292708-EA69-4475-AE53-8121566C03CF}"/>
    <cellStyle name="Normal 111 2 3" xfId="25840" xr:uid="{D2850123-98B6-4EBC-B745-7A8A76060262}"/>
    <cellStyle name="Normal 111 2 4" xfId="40974" xr:uid="{2189500F-5D64-4A88-8CDB-CBEB3348AF4C}"/>
    <cellStyle name="Normal 111 3" xfId="4122" xr:uid="{0D38B4CD-C0A5-4D82-B467-4D266DA60565}"/>
    <cellStyle name="Normal 111 3 2" xfId="11885" xr:uid="{87FDEB8A-BACC-47F1-B251-AABB4DDE329F}"/>
    <cellStyle name="Normal 111 3 2 2" xfId="30910" xr:uid="{E8D9C6B4-12B3-4E77-B72B-E0B30442259B}"/>
    <cellStyle name="Normal 111 3 2 3" xfId="46044" xr:uid="{86E6173F-CEF3-4162-987B-6EE2F45A776C}"/>
    <cellStyle name="Normal 111 3 3" xfId="23366" xr:uid="{7DDDEB50-5B48-4FBE-8C59-CA187342ED8C}"/>
    <cellStyle name="Normal 111 3 4" xfId="38500" xr:uid="{42086DFA-AD14-4007-8E3A-3377989D67C3}"/>
    <cellStyle name="Normal 111 4" xfId="9259" xr:uid="{D1613407-E135-43DB-81E4-C2A5FF52CF20}"/>
    <cellStyle name="Normal 111 4 2" xfId="28368" xr:uid="{486BA213-7334-4C7C-8703-E67C2FC6F494}"/>
    <cellStyle name="Normal 111 4 3" xfId="43502" xr:uid="{07C7D5FB-016A-422F-B39C-C6D65918FC10}"/>
    <cellStyle name="Normal 111 5" xfId="20824" xr:uid="{3E772E74-092E-45C3-ACD2-DF27C283DDF8}"/>
    <cellStyle name="Normal 111 6" xfId="35958" xr:uid="{6179D2AD-F4FC-4E55-8D63-3026C0ED30B6}"/>
    <cellStyle name="Normal 112" xfId="1482" xr:uid="{411ED0CF-D435-486C-8897-2A7D307C7DB4}"/>
    <cellStyle name="Normal 112 2" xfId="6631" xr:uid="{FEC9FA30-BBF1-4C14-8159-2400398740DC}"/>
    <cellStyle name="Normal 112 2 2" xfId="14388" xr:uid="{8B393A95-29BA-4C21-B9EA-98BE3A889E8E}"/>
    <cellStyle name="Normal 112 2 2 2" xfId="33398" xr:uid="{41E6D4EC-08B9-4CB0-BBEA-C34A78E87E09}"/>
    <cellStyle name="Normal 112 2 2 3" xfId="48532" xr:uid="{0C7CBC89-E397-4F85-987C-890F5B5B5A16}"/>
    <cellStyle name="Normal 112 2 3" xfId="25854" xr:uid="{A9F0B759-EB42-46E3-80B7-D72C7F77CDCD}"/>
    <cellStyle name="Normal 112 2 4" xfId="40988" xr:uid="{924D5021-7318-4E01-9C1D-6300232993D6}"/>
    <cellStyle name="Normal 112 3" xfId="4136" xr:uid="{CB2997FB-CD88-49ED-8381-5539AE2291DC}"/>
    <cellStyle name="Normal 112 3 2" xfId="11899" xr:uid="{4AAAF476-3709-477B-A093-9E43A044222A}"/>
    <cellStyle name="Normal 112 3 2 2" xfId="30924" xr:uid="{6C0E95C6-5F2D-4DCF-8577-B47BE2F019FE}"/>
    <cellStyle name="Normal 112 3 2 3" xfId="46058" xr:uid="{3304B321-E368-4336-AA00-448CF294E5C2}"/>
    <cellStyle name="Normal 112 3 3" xfId="23380" xr:uid="{E264204C-2DBA-486A-84B8-89F1A1574A1A}"/>
    <cellStyle name="Normal 112 3 4" xfId="38514" xr:uid="{E3796F75-88EA-435F-AB38-64B3F2AEB1B3}"/>
    <cellStyle name="Normal 112 4" xfId="9273" xr:uid="{D7DD6987-75D9-4914-8536-40D8F02BF5E6}"/>
    <cellStyle name="Normal 112 4 2" xfId="28382" xr:uid="{F76E48EB-6BE4-4A99-990A-59185D3FFD03}"/>
    <cellStyle name="Normal 112 4 3" xfId="43516" xr:uid="{C1DA41C1-D50E-46AA-906E-766985EEB89B}"/>
    <cellStyle name="Normal 112 5" xfId="20838" xr:uid="{16C8CC6F-AA02-4EBF-9790-6127C26B9985}"/>
    <cellStyle name="Normal 112 6" xfId="35972" xr:uid="{AD541B21-2F9C-424D-93F7-443A6884B189}"/>
    <cellStyle name="Normal 113" xfId="1496" xr:uid="{705DC431-5FB8-4B30-8310-84C955BC8D7F}"/>
    <cellStyle name="Normal 113 2" xfId="6645" xr:uid="{F59151CE-607B-4014-82AA-C270E33C927D}"/>
    <cellStyle name="Normal 113 2 2" xfId="14402" xr:uid="{3FBFE3B1-DD22-44E7-8A25-A46ECE9FC38E}"/>
    <cellStyle name="Normal 113 2 2 2" xfId="33412" xr:uid="{F6564D66-606A-459C-B26E-8097AB84FF51}"/>
    <cellStyle name="Normal 113 2 2 3" xfId="48546" xr:uid="{1AFEFB07-0314-4F6D-9965-CF14CF4DDC96}"/>
    <cellStyle name="Normal 113 2 3" xfId="25868" xr:uid="{222A5280-67BB-40E0-9F6A-D3D4BAD6928B}"/>
    <cellStyle name="Normal 113 2 4" xfId="41002" xr:uid="{B8EA335C-6427-4D8B-A629-9613F4C42BC5}"/>
    <cellStyle name="Normal 113 3" xfId="4150" xr:uid="{08BC873C-02AC-4BA8-B6CF-BA8571F050F8}"/>
    <cellStyle name="Normal 113 3 2" xfId="11913" xr:uid="{9C2CB3EF-0553-4980-9F29-F96C41CEFEF9}"/>
    <cellStyle name="Normal 113 3 2 2" xfId="30938" xr:uid="{A090D64D-F9FE-4C78-BD3C-E863A5B67A81}"/>
    <cellStyle name="Normal 113 3 2 3" xfId="46072" xr:uid="{0ACDEA05-512A-496C-A2E9-4AA2D88C7257}"/>
    <cellStyle name="Normal 113 3 3" xfId="23394" xr:uid="{7C0A4B77-06C5-4732-A4CF-2B819A7B7485}"/>
    <cellStyle name="Normal 113 3 4" xfId="38528" xr:uid="{049F2D91-C80C-47EE-B6A3-3BFA68A8337A}"/>
    <cellStyle name="Normal 113 4" xfId="9287" xr:uid="{E2A7DB35-AE0B-489D-AADD-872C4563D622}"/>
    <cellStyle name="Normal 113 4 2" xfId="28396" xr:uid="{BC67B359-CC90-456F-A7A2-B17792F95489}"/>
    <cellStyle name="Normal 113 4 3" xfId="43530" xr:uid="{82843FAE-DD28-40E3-963C-D3C28FD3A0ED}"/>
    <cellStyle name="Normal 113 5" xfId="20852" xr:uid="{68702E3F-F976-49CB-AE7C-01F5382DB665}"/>
    <cellStyle name="Normal 113 6" xfId="35986" xr:uid="{8737DB5C-9601-46B7-BFB3-F295521F327B}"/>
    <cellStyle name="Normal 114" xfId="1510" xr:uid="{AA386053-6FEA-4263-B363-2EC2AC7B4648}"/>
    <cellStyle name="Normal 114 2" xfId="6659" xr:uid="{920F644B-9109-4129-A89A-D890B4716D23}"/>
    <cellStyle name="Normal 114 2 2" xfId="14416" xr:uid="{1FC92445-6DD7-4648-AD42-1DFBE3E2821D}"/>
    <cellStyle name="Normal 114 2 2 2" xfId="33426" xr:uid="{ABE4733F-72AE-4508-8C6A-205FC3341A4F}"/>
    <cellStyle name="Normal 114 2 2 3" xfId="48560" xr:uid="{22675E57-C3F0-4BB5-8A6A-C024572A7CCA}"/>
    <cellStyle name="Normal 114 2 3" xfId="25882" xr:uid="{91511C78-7D9B-4BC2-80B8-D434CCD3C974}"/>
    <cellStyle name="Normal 114 2 4" xfId="41016" xr:uid="{11F94A23-84CE-4F8F-9BF0-8F32ACB73C18}"/>
    <cellStyle name="Normal 114 3" xfId="4164" xr:uid="{CC027572-A95E-477B-A88E-4CF47D0FA40A}"/>
    <cellStyle name="Normal 114 3 2" xfId="11927" xr:uid="{ABB958F4-7044-4A72-BA8B-EDA45EC70188}"/>
    <cellStyle name="Normal 114 3 2 2" xfId="30952" xr:uid="{95B01809-0B99-4BA6-B8F9-87F8F71076B7}"/>
    <cellStyle name="Normal 114 3 2 3" xfId="46086" xr:uid="{DBF16BE0-BDB3-4B3E-A00D-2E8E721A4E8A}"/>
    <cellStyle name="Normal 114 3 3" xfId="23408" xr:uid="{719CA13D-23D1-420E-A683-97B15E3FC0B0}"/>
    <cellStyle name="Normal 114 3 4" xfId="38542" xr:uid="{7FCDB3E6-D15D-4298-A7FF-8267BCA8C1D4}"/>
    <cellStyle name="Normal 114 4" xfId="9301" xr:uid="{BB001684-DC74-4AEE-A6FD-6F9DCFEB7066}"/>
    <cellStyle name="Normal 114 4 2" xfId="28410" xr:uid="{B8A328F1-7B99-4446-B5D0-A8125A6681AA}"/>
    <cellStyle name="Normal 114 4 3" xfId="43544" xr:uid="{6FF92FB9-9176-4DB5-8E23-527398C2155C}"/>
    <cellStyle name="Normal 114 5" xfId="20866" xr:uid="{7887D628-E5AB-4784-8B4A-51C22A8D23AE}"/>
    <cellStyle name="Normal 114 6" xfId="36000" xr:uid="{30ED8B76-536D-408C-8F01-B699CF365331}"/>
    <cellStyle name="Normal 115" xfId="1524" xr:uid="{E2A8F1E6-37E8-4046-9847-853B68B35055}"/>
    <cellStyle name="Normal 115 2" xfId="6673" xr:uid="{03A89552-115A-4658-A55F-8B8C526BDDD7}"/>
    <cellStyle name="Normal 115 2 2" xfId="14430" xr:uid="{B6A5E514-8D7F-4A0B-BF78-96751F18B635}"/>
    <cellStyle name="Normal 115 2 2 2" xfId="33440" xr:uid="{050B4159-1F75-4E6D-AF20-9604767BA139}"/>
    <cellStyle name="Normal 115 2 2 3" xfId="48574" xr:uid="{CCCA153C-62D9-4081-8DF5-C4A794778865}"/>
    <cellStyle name="Normal 115 2 3" xfId="25896" xr:uid="{3E82E84A-70B1-4E6E-9B19-BAD0FAD781CF}"/>
    <cellStyle name="Normal 115 2 4" xfId="41030" xr:uid="{051F3C5F-CBFF-48CE-9034-F0BA6819AF42}"/>
    <cellStyle name="Normal 115 3" xfId="4178" xr:uid="{9EA2037A-9AD1-4C51-A96A-79681F260C28}"/>
    <cellStyle name="Normal 115 3 2" xfId="11941" xr:uid="{A9E56CF1-1A7D-4CA7-8366-4AFF97883335}"/>
    <cellStyle name="Normal 115 3 2 2" xfId="30966" xr:uid="{00575B34-F4A5-425D-AF04-E3F1041CA457}"/>
    <cellStyle name="Normal 115 3 2 3" xfId="46100" xr:uid="{FF7AAF42-4880-44B2-8539-4CD3B25C0D5E}"/>
    <cellStyle name="Normal 115 3 3" xfId="23422" xr:uid="{F907995F-29C6-451B-A23F-0D77AA96124D}"/>
    <cellStyle name="Normal 115 3 4" xfId="38556" xr:uid="{82E551A1-50B3-4EA3-B588-94F9DCD1415F}"/>
    <cellStyle name="Normal 115 4" xfId="9315" xr:uid="{BF119730-02DB-4072-B92E-84F3EDA8F36F}"/>
    <cellStyle name="Normal 115 4 2" xfId="28424" xr:uid="{5EE95C05-08FC-4BA4-B6FD-72E3ECFDC141}"/>
    <cellStyle name="Normal 115 4 3" xfId="43558" xr:uid="{82199E30-4A22-43B3-BC11-C9EAFF1CD414}"/>
    <cellStyle name="Normal 115 5" xfId="20880" xr:uid="{9C6D43C8-1F0D-4D77-9702-25F87B11303C}"/>
    <cellStyle name="Normal 115 6" xfId="36014" xr:uid="{496BECE5-270E-47E2-8FF7-E5684EE5171F}"/>
    <cellStyle name="Normal 116" xfId="1538" xr:uid="{32847E1B-6FB4-4370-B12E-0597A86DD010}"/>
    <cellStyle name="Normal 116 2" xfId="6687" xr:uid="{D969706B-5B73-4010-A85D-A80501520188}"/>
    <cellStyle name="Normal 116 2 2" xfId="14444" xr:uid="{C4E90021-D753-4CFC-ADBA-73011906CA0B}"/>
    <cellStyle name="Normal 116 2 2 2" xfId="33454" xr:uid="{D6ED6FDA-0BE6-4B9A-A174-5BA360757A6F}"/>
    <cellStyle name="Normal 116 2 2 3" xfId="48588" xr:uid="{FAEFC35D-0367-4FB2-BD0B-32C16A3D65F7}"/>
    <cellStyle name="Normal 116 2 3" xfId="25910" xr:uid="{4ACE48E6-CAC9-4790-8E37-4E077B7AC978}"/>
    <cellStyle name="Normal 116 2 4" xfId="41044" xr:uid="{398A0716-829E-4230-8EC4-F1F57E548F15}"/>
    <cellStyle name="Normal 116 3" xfId="4192" xr:uid="{AEFD5225-28BF-4848-A3C9-B1E297839BDC}"/>
    <cellStyle name="Normal 116 3 2" xfId="11955" xr:uid="{C7198B4E-4957-4B40-BE89-E57D81284F59}"/>
    <cellStyle name="Normal 116 3 2 2" xfId="30980" xr:uid="{4E7BFBC8-110A-4E9B-8351-1B842096F042}"/>
    <cellStyle name="Normal 116 3 2 3" xfId="46114" xr:uid="{A5836229-56FD-47CB-B771-3DBA840D870E}"/>
    <cellStyle name="Normal 116 3 3" xfId="23436" xr:uid="{F15E31D0-DA3E-42D2-9748-6DC55F6177BA}"/>
    <cellStyle name="Normal 116 3 4" xfId="38570" xr:uid="{478AE629-EA75-4F7D-9F36-3F05460CFAD1}"/>
    <cellStyle name="Normal 116 4" xfId="9329" xr:uid="{FA8F4798-C53A-4502-8C6D-036139028E69}"/>
    <cellStyle name="Normal 116 4 2" xfId="28438" xr:uid="{E24D252D-8B31-4E55-AAE3-9CD784333E85}"/>
    <cellStyle name="Normal 116 4 3" xfId="43572" xr:uid="{F66BEC8B-73B2-4D4D-B4F6-2758987D616D}"/>
    <cellStyle name="Normal 116 5" xfId="20894" xr:uid="{DECD0381-A6CD-4E18-B2AC-F3F51FC1B350}"/>
    <cellStyle name="Normal 116 6" xfId="36028" xr:uid="{45E58A32-B9BE-479B-B6C6-1C45DC3638D5}"/>
    <cellStyle name="Normal 117" xfId="1552" xr:uid="{A29F5032-2ADA-4A82-887C-9033D8CC1093}"/>
    <cellStyle name="Normal 117 2" xfId="6701" xr:uid="{73A3B1EF-7030-49B1-AF23-770DD287B69D}"/>
    <cellStyle name="Normal 117 2 2" xfId="14458" xr:uid="{56FDD317-42C4-49BD-8714-E3A708429BCB}"/>
    <cellStyle name="Normal 117 2 2 2" xfId="33468" xr:uid="{937DC159-61FA-47C4-B7D7-E3EDA27DC0C3}"/>
    <cellStyle name="Normal 117 2 2 3" xfId="48602" xr:uid="{237E1112-E372-49AF-AA94-67BF5D19002F}"/>
    <cellStyle name="Normal 117 2 3" xfId="25924" xr:uid="{BF140D16-2241-43B8-8610-336762732DF9}"/>
    <cellStyle name="Normal 117 2 4" xfId="41058" xr:uid="{0FDAF032-7938-4E3C-8CAC-E658DF7E1B9E}"/>
    <cellStyle name="Normal 117 3" xfId="4206" xr:uid="{42DE2592-56B1-41D0-AC85-7CF337CFFA71}"/>
    <cellStyle name="Normal 117 3 2" xfId="11969" xr:uid="{F7D145F0-E9ED-4803-983F-5B3BB9F94391}"/>
    <cellStyle name="Normal 117 3 2 2" xfId="30994" xr:uid="{F00AE3BF-95AD-4839-AB78-10EE5E87628B}"/>
    <cellStyle name="Normal 117 3 2 3" xfId="46128" xr:uid="{A651319D-F7A8-42CA-A91D-C269972C74E3}"/>
    <cellStyle name="Normal 117 3 3" xfId="23450" xr:uid="{1BB5FDDA-29C7-4496-9124-F9E788352FB3}"/>
    <cellStyle name="Normal 117 3 4" xfId="38584" xr:uid="{D407AB09-0C4F-4F3D-BB21-F4E4C65CAD72}"/>
    <cellStyle name="Normal 117 4" xfId="9343" xr:uid="{CC366851-6C7F-4A9F-88ED-5A8F133B8CA8}"/>
    <cellStyle name="Normal 117 4 2" xfId="28452" xr:uid="{302D764E-12C8-435A-B194-CD82FD476E73}"/>
    <cellStyle name="Normal 117 4 3" xfId="43586" xr:uid="{A90DC161-BF1B-41D5-A104-707956E3B813}"/>
    <cellStyle name="Normal 117 5" xfId="20908" xr:uid="{8D6F1BC7-A319-487E-9480-62599C08ABFF}"/>
    <cellStyle name="Normal 117 6" xfId="36042" xr:uid="{052DE8EE-8F87-453A-8341-ECB708BFF691}"/>
    <cellStyle name="Normal 118" xfId="1566" xr:uid="{9667417A-570E-4496-A446-ED00679BAEBF}"/>
    <cellStyle name="Normal 118 2" xfId="6715" xr:uid="{68FA680D-C726-4912-A4C5-3FC4287F225A}"/>
    <cellStyle name="Normal 118 2 2" xfId="14472" xr:uid="{811CEC92-10BE-4D29-A8B2-D80F47EDC8F6}"/>
    <cellStyle name="Normal 118 2 2 2" xfId="33482" xr:uid="{90DBDC9A-3F24-4A85-88CC-FF179E68733C}"/>
    <cellStyle name="Normal 118 2 2 3" xfId="48616" xr:uid="{827721BB-3E97-4E5E-9FFC-90420C5CEF1E}"/>
    <cellStyle name="Normal 118 2 3" xfId="25938" xr:uid="{05A37416-EAB9-453B-9AFE-51FFC89476B3}"/>
    <cellStyle name="Normal 118 2 4" xfId="41072" xr:uid="{CB5B1447-93C8-49AD-8633-A5AB611CE505}"/>
    <cellStyle name="Normal 118 3" xfId="4220" xr:uid="{CD1A656F-3F4A-4882-B82A-79E38E57E2F2}"/>
    <cellStyle name="Normal 118 3 2" xfId="11983" xr:uid="{97AB91E4-A684-47F8-821F-6B66661450C7}"/>
    <cellStyle name="Normal 118 3 2 2" xfId="31008" xr:uid="{EAED46C2-55EC-4DA4-BE00-47E3F083DA08}"/>
    <cellStyle name="Normal 118 3 2 3" xfId="46142" xr:uid="{0E68CA38-0103-49B7-9B72-389510B92A6D}"/>
    <cellStyle name="Normal 118 3 3" xfId="23464" xr:uid="{52CEB1E1-05C5-4248-859E-16274F15E6BD}"/>
    <cellStyle name="Normal 118 3 4" xfId="38598" xr:uid="{CCF15AE9-75EE-4504-B500-CC194DD3A338}"/>
    <cellStyle name="Normal 118 4" xfId="9357" xr:uid="{10EBC2F0-7486-41FE-AE3B-B6D2259C94EB}"/>
    <cellStyle name="Normal 118 4 2" xfId="28466" xr:uid="{955CD939-C4B4-4754-B173-AF1A1311E71A}"/>
    <cellStyle name="Normal 118 4 3" xfId="43600" xr:uid="{09FB95D1-B778-444B-BDB8-BF6687A2276B}"/>
    <cellStyle name="Normal 118 5" xfId="20922" xr:uid="{8C4C4299-C0CD-4919-B24F-C59A01F800F1}"/>
    <cellStyle name="Normal 118 6" xfId="36056" xr:uid="{87BFAFA8-F520-4FA6-834F-6E263B563E20}"/>
    <cellStyle name="Normal 119" xfId="1580" xr:uid="{8EAC32BA-30BC-43B8-95FD-7C2D61B13CE3}"/>
    <cellStyle name="Normal 119 2" xfId="6729" xr:uid="{F9B35F05-E2A3-4691-9135-0903BB904F24}"/>
    <cellStyle name="Normal 119 2 2" xfId="14486" xr:uid="{57ABA6D5-D2F7-4ACE-8454-33EDABDB5BF9}"/>
    <cellStyle name="Normal 119 2 2 2" xfId="33496" xr:uid="{FCEA30AD-539B-4B0A-91D5-3652749EA71B}"/>
    <cellStyle name="Normal 119 2 2 3" xfId="48630" xr:uid="{6C368B05-19BD-47DE-A3CC-485190567A9E}"/>
    <cellStyle name="Normal 119 2 3" xfId="25952" xr:uid="{79859506-F819-445A-99B4-0C39E99EBE22}"/>
    <cellStyle name="Normal 119 2 4" xfId="41086" xr:uid="{FED05C2C-A1FD-474A-9A4D-045C08972F91}"/>
    <cellStyle name="Normal 119 3" xfId="4234" xr:uid="{F59838ED-B610-4579-A4F5-A74768D16E90}"/>
    <cellStyle name="Normal 119 3 2" xfId="11997" xr:uid="{EB25AFF5-4766-4D9B-86AD-6CD55B73DCA9}"/>
    <cellStyle name="Normal 119 3 2 2" xfId="31022" xr:uid="{9BDA9F28-C870-4A10-983A-A7242F5E71BA}"/>
    <cellStyle name="Normal 119 3 2 3" xfId="46156" xr:uid="{C5EBB645-91A6-41E2-877B-7F387E511510}"/>
    <cellStyle name="Normal 119 3 3" xfId="23478" xr:uid="{EB40844D-202A-4F7A-B87F-0DF5E8A9208B}"/>
    <cellStyle name="Normal 119 3 4" xfId="38612" xr:uid="{E537E8A8-958C-4798-93AE-BF6CDF509CC3}"/>
    <cellStyle name="Normal 119 4" xfId="9371" xr:uid="{E3CAC662-9B98-4AC6-AEA3-21BADCD61B53}"/>
    <cellStyle name="Normal 119 4 2" xfId="28480" xr:uid="{0F35FF83-F6AF-4043-B323-D372489792CF}"/>
    <cellStyle name="Normal 119 4 3" xfId="43614" xr:uid="{C199FC65-61A7-43CA-9676-DF4330A7DDD0}"/>
    <cellStyle name="Normal 119 5" xfId="20936" xr:uid="{9DFAE438-B3C1-4E05-99C6-B4E756F4537D}"/>
    <cellStyle name="Normal 119 6" xfId="36070" xr:uid="{70BB18DC-72EC-47AB-8FEE-4525261C5B41}"/>
    <cellStyle name="Normal 12" xfId="165" xr:uid="{275AEEBB-61B7-439C-9F4A-C2610C127737}"/>
    <cellStyle name="Normal 12 2" xfId="5295" xr:uid="{EE892C4A-04ED-4744-BD2D-B72744A4E32B}"/>
    <cellStyle name="Normal 12 2 2" xfId="13052" xr:uid="{02C8CFBD-FD8A-410D-95E5-2DB3B2A795B8}"/>
    <cellStyle name="Normal 12 2 2 2" xfId="32062" xr:uid="{AE918E0D-0818-43EF-8A88-6B724E52B50E}"/>
    <cellStyle name="Normal 12 2 2 3" xfId="47196" xr:uid="{B79F0172-ED6C-4A18-86B8-6D88BBCE832C}"/>
    <cellStyle name="Normal 12 2 3" xfId="24518" xr:uid="{349E86F4-2C6B-471A-9A9F-85EAABF34706}"/>
    <cellStyle name="Normal 12 2 4" xfId="39652" xr:uid="{6D06FC33-4C14-406A-8313-A2F7D3BBFDFE}"/>
    <cellStyle name="Normal 12 3" xfId="2819" xr:uid="{F3CD6A8B-0B19-4779-8F1A-8353FDD3A11F}"/>
    <cellStyle name="Normal 12 3 2" xfId="10582" xr:uid="{4B6BD7A4-8185-41BB-8242-4EE7F51859AA}"/>
    <cellStyle name="Normal 12 3 2 2" xfId="29607" xr:uid="{C7AEDAAC-340F-4A4F-99DD-19FD2D28A593}"/>
    <cellStyle name="Normal 12 3 2 3" xfId="44741" xr:uid="{9AEFA4D4-3641-47D4-A1DD-BC4CE280976A}"/>
    <cellStyle name="Normal 12 3 3" xfId="22063" xr:uid="{4BAD026C-DA9A-4686-ADF5-BC2DB1431E12}"/>
    <cellStyle name="Normal 12 3 4" xfId="37197" xr:uid="{DF521CB4-CA81-47CE-83B6-F64AADC4456E}"/>
    <cellStyle name="Normal 12 4" xfId="7956" xr:uid="{5408A9B6-AAAD-470B-9989-3E384F556969}"/>
    <cellStyle name="Normal 12 4 2" xfId="27065" xr:uid="{6D583ABA-1B1F-4C15-B6FB-7ACB60DBB73D}"/>
    <cellStyle name="Normal 12 4 3" xfId="42199" xr:uid="{3A957BC0-1793-4C22-9563-C78FD9487334}"/>
    <cellStyle name="Normal 12 5" xfId="19521" xr:uid="{9DAA1B5F-5F69-40D8-BAC7-3C5A70895B66}"/>
    <cellStyle name="Normal 12 6" xfId="34655" xr:uid="{A4D8DFF6-AC9D-4094-97EA-9691619D7052}"/>
    <cellStyle name="Normal 120" xfId="1594" xr:uid="{65AFC10E-E4DA-49F4-A153-DA6D4F57AE82}"/>
    <cellStyle name="Normal 120 2" xfId="6743" xr:uid="{0A2E261E-BB4F-42F1-9785-490CB51C94A4}"/>
    <cellStyle name="Normal 120 2 2" xfId="14500" xr:uid="{627C69AB-54F9-47A1-847D-52BF642CE1C1}"/>
    <cellStyle name="Normal 120 2 2 2" xfId="33510" xr:uid="{958A8684-322F-4C37-994B-17B4811D484F}"/>
    <cellStyle name="Normal 120 2 2 3" xfId="48644" xr:uid="{4CAC3746-992F-4E9D-A1E6-D96A86049684}"/>
    <cellStyle name="Normal 120 2 3" xfId="25966" xr:uid="{C1709452-D74E-42A3-AFEE-45C9135E0575}"/>
    <cellStyle name="Normal 120 2 4" xfId="41100" xr:uid="{BC4F3AB0-B704-44F4-913C-0496D6480B53}"/>
    <cellStyle name="Normal 120 3" xfId="4248" xr:uid="{E84D333D-974C-48CC-9A8C-847499ED5F22}"/>
    <cellStyle name="Normal 120 3 2" xfId="12011" xr:uid="{6019374F-0A0B-419C-A6B6-D90B8FAB5CE9}"/>
    <cellStyle name="Normal 120 3 2 2" xfId="31036" xr:uid="{B5568179-0404-49BD-8C91-6DFD2C007098}"/>
    <cellStyle name="Normal 120 3 2 3" xfId="46170" xr:uid="{D9962F2F-4A00-46D1-A222-99252E39C060}"/>
    <cellStyle name="Normal 120 3 3" xfId="23492" xr:uid="{EE4666D4-3C98-423D-BA94-B00D74B4F1BB}"/>
    <cellStyle name="Normal 120 3 4" xfId="38626" xr:uid="{8A5A092F-2403-43C6-A7A8-4DB1CC0D6151}"/>
    <cellStyle name="Normal 120 4" xfId="9385" xr:uid="{C7431D9A-4B66-44B4-AB45-B3D04B0EE0E1}"/>
    <cellStyle name="Normal 120 4 2" xfId="28494" xr:uid="{AEC0F7C4-29C3-4F76-B3B1-87469F1F258A}"/>
    <cellStyle name="Normal 120 4 3" xfId="43628" xr:uid="{7ED320F4-05AC-4768-A55E-9151FDE617C4}"/>
    <cellStyle name="Normal 120 5" xfId="20950" xr:uid="{A56530B6-4258-422A-83A1-493B505234B2}"/>
    <cellStyle name="Normal 120 6" xfId="36084" xr:uid="{1480CBA3-7573-4B5D-A13A-89BDB46A892F}"/>
    <cellStyle name="Normal 121" xfId="1608" xr:uid="{AC216D02-1BAF-4346-A784-AB79333A2A30}"/>
    <cellStyle name="Normal 121 2" xfId="6757" xr:uid="{E553C2CD-253E-4D55-855B-E654BC94F645}"/>
    <cellStyle name="Normal 121 2 2" xfId="14514" xr:uid="{0634AB45-32CD-4231-BBB0-5A22689AD999}"/>
    <cellStyle name="Normal 121 2 2 2" xfId="33524" xr:uid="{DF90DDC7-EC38-4B87-8920-9DB69013C59B}"/>
    <cellStyle name="Normal 121 2 2 3" xfId="48658" xr:uid="{7C94E9BE-4A4B-44B6-AF39-A7382342AAE7}"/>
    <cellStyle name="Normal 121 2 3" xfId="25980" xr:uid="{3C3DCCF7-AE34-41C6-AC96-A04AFDD9B6E4}"/>
    <cellStyle name="Normal 121 2 4" xfId="41114" xr:uid="{4F34E2CB-B70C-4464-993A-69E344E562C8}"/>
    <cellStyle name="Normal 121 3" xfId="4262" xr:uid="{1BFB0A5A-1292-44A1-9982-1ABAC9067667}"/>
    <cellStyle name="Normal 121 3 2" xfId="12025" xr:uid="{1A53D5F9-C478-4016-8B68-FF0D4EFF4938}"/>
    <cellStyle name="Normal 121 3 2 2" xfId="31050" xr:uid="{D1505101-D530-40A8-9300-2064FDF8CCF9}"/>
    <cellStyle name="Normal 121 3 2 3" xfId="46184" xr:uid="{FAC30A8D-DF3E-4436-8F25-C7B43227EA67}"/>
    <cellStyle name="Normal 121 3 3" xfId="23506" xr:uid="{083454D5-6226-492B-B573-09880355409D}"/>
    <cellStyle name="Normal 121 3 4" xfId="38640" xr:uid="{3D7E0AF9-D87A-4ACE-B0E6-4D2855C8D2B3}"/>
    <cellStyle name="Normal 121 4" xfId="9399" xr:uid="{B7E65C2D-DDE9-4FC4-B1DB-053DFFD7C4A9}"/>
    <cellStyle name="Normal 121 4 2" xfId="28508" xr:uid="{B4BEAA32-451B-4B7F-BE0E-55F5B1A99AF3}"/>
    <cellStyle name="Normal 121 4 3" xfId="43642" xr:uid="{4520A183-AC29-43F5-856F-D3E733D46C04}"/>
    <cellStyle name="Normal 121 5" xfId="20964" xr:uid="{D5BA4C55-47D1-47B2-A486-60ECEDDF52CA}"/>
    <cellStyle name="Normal 121 6" xfId="36098" xr:uid="{E67DB979-E8CA-46D0-AA76-90419757A396}"/>
    <cellStyle name="Normal 122" xfId="1622" xr:uid="{6D85218C-FA2F-4C7B-915B-5E43E4C93B3B}"/>
    <cellStyle name="Normal 122 2" xfId="6771" xr:uid="{1FB8632E-B845-4A31-9894-1471D924A0B1}"/>
    <cellStyle name="Normal 122 2 2" xfId="14528" xr:uid="{6367E686-E9D7-436D-8DEE-1B13D4CF5229}"/>
    <cellStyle name="Normal 122 2 2 2" xfId="33538" xr:uid="{3427224E-1E51-4E47-919A-D6E5FAF5FDF5}"/>
    <cellStyle name="Normal 122 2 2 3" xfId="48672" xr:uid="{7FEA1392-2B9C-4825-9D8F-D19C3A07CD5F}"/>
    <cellStyle name="Normal 122 2 3" xfId="25994" xr:uid="{2B0C1EE1-5C24-4ADE-9134-91981167A98F}"/>
    <cellStyle name="Normal 122 2 4" xfId="41128" xr:uid="{C4DAD74E-4CB6-4E55-9657-3F728152E6F6}"/>
    <cellStyle name="Normal 122 3" xfId="4276" xr:uid="{B0B89C85-A9CB-4142-8E6E-31AF77D9F405}"/>
    <cellStyle name="Normal 122 3 2" xfId="12039" xr:uid="{44A9D08B-A242-4AC2-AA61-982E2367D359}"/>
    <cellStyle name="Normal 122 3 2 2" xfId="31064" xr:uid="{5B92AC2B-E81E-4711-94DB-3E7E5C3E5792}"/>
    <cellStyle name="Normal 122 3 2 3" xfId="46198" xr:uid="{AFE0C04E-88FD-410F-80FF-6FB1BF9CCFB9}"/>
    <cellStyle name="Normal 122 3 3" xfId="23520" xr:uid="{5D5ADECD-0C46-4422-8EC5-FF370984CEDA}"/>
    <cellStyle name="Normal 122 3 4" xfId="38654" xr:uid="{F2AC9493-B57E-437A-9988-A3106E19F045}"/>
    <cellStyle name="Normal 122 4" xfId="9413" xr:uid="{86C57DDC-9D97-4791-9FA0-B06DF3F10ED8}"/>
    <cellStyle name="Normal 122 4 2" xfId="28522" xr:uid="{EA502BCA-23F5-4B39-A4B5-FCE81B97E4F3}"/>
    <cellStyle name="Normal 122 4 3" xfId="43656" xr:uid="{2B2D9B87-3330-4E63-854C-80D17CA4FE27}"/>
    <cellStyle name="Normal 122 5" xfId="20978" xr:uid="{E96A326C-4987-450F-BA68-FB76120048F1}"/>
    <cellStyle name="Normal 122 6" xfId="36112" xr:uid="{1F0357EE-C46F-4144-8810-069554806D12}"/>
    <cellStyle name="Normal 123" xfId="1636" xr:uid="{40E3C72B-B5BD-4D5E-9E38-F7455C615C82}"/>
    <cellStyle name="Normal 123 2" xfId="6785" xr:uid="{6917FD2D-DD20-443E-8ADB-A50E603A65FF}"/>
    <cellStyle name="Normal 123 2 2" xfId="14542" xr:uid="{32A34C1C-B344-4641-B409-4074C54D7E91}"/>
    <cellStyle name="Normal 123 2 2 2" xfId="33552" xr:uid="{A469731C-D855-4C14-A11F-DDB9CF6491E3}"/>
    <cellStyle name="Normal 123 2 2 3" xfId="48686" xr:uid="{722834BF-A955-4F95-88A9-17C963BE8FE1}"/>
    <cellStyle name="Normal 123 2 3" xfId="26008" xr:uid="{D7DF00E1-88F7-44C4-B142-155141AAC482}"/>
    <cellStyle name="Normal 123 2 4" xfId="41142" xr:uid="{7FB8B93A-ABCD-44E7-A090-D40FF6FDA2C4}"/>
    <cellStyle name="Normal 123 3" xfId="4290" xr:uid="{ECBB6569-F00D-400B-B26B-EA414D2939F8}"/>
    <cellStyle name="Normal 123 3 2" xfId="12053" xr:uid="{8D657B18-1595-4EA7-A248-EA80B77A67EA}"/>
    <cellStyle name="Normal 123 3 2 2" xfId="31078" xr:uid="{15DB9A60-7834-48C3-8AF8-4EA46D16D5D9}"/>
    <cellStyle name="Normal 123 3 2 3" xfId="46212" xr:uid="{CAC9A44C-55AA-421C-91A2-DDEA87AB050A}"/>
    <cellStyle name="Normal 123 3 3" xfId="23534" xr:uid="{748CEC19-6786-437A-BDA1-DF4333304F1C}"/>
    <cellStyle name="Normal 123 3 4" xfId="38668" xr:uid="{235B1BE5-4325-4148-AC23-CA77EF57EC6E}"/>
    <cellStyle name="Normal 123 4" xfId="9427" xr:uid="{871DB2F5-5BAE-4F4E-9B91-86CEC3255A27}"/>
    <cellStyle name="Normal 123 4 2" xfId="28536" xr:uid="{66660BC6-8634-4826-A831-D48D67EA8AD5}"/>
    <cellStyle name="Normal 123 4 3" xfId="43670" xr:uid="{094197D6-F93C-4967-9B44-22DED14CB2F1}"/>
    <cellStyle name="Normal 123 5" xfId="20992" xr:uid="{C3AA5ECF-D91F-4DEA-92C0-4EAAEC3279D0}"/>
    <cellStyle name="Normal 123 6" xfId="36126" xr:uid="{CFE1585C-27AE-4B5A-AFB8-B32E65D869CD}"/>
    <cellStyle name="Normal 124" xfId="1650" xr:uid="{B3BEC571-2961-4B74-B31D-7A070ECCAC5F}"/>
    <cellStyle name="Normal 124 2" xfId="6799" xr:uid="{48DF61EB-2992-4D3D-B174-95A935EBD033}"/>
    <cellStyle name="Normal 124 2 2" xfId="14556" xr:uid="{64DC5EF6-3950-4404-948B-226CD4594FAB}"/>
    <cellStyle name="Normal 124 2 2 2" xfId="33566" xr:uid="{DAC88913-C136-43A6-9104-9EBF0F50FF98}"/>
    <cellStyle name="Normal 124 2 2 3" xfId="48700" xr:uid="{25776466-6C9E-448B-9AAC-18B665CECAD6}"/>
    <cellStyle name="Normal 124 2 3" xfId="26022" xr:uid="{724A93DF-D87F-4AA1-A0DA-AF09BB20CE42}"/>
    <cellStyle name="Normal 124 2 4" xfId="41156" xr:uid="{26FBDC52-5855-45CA-82A6-AA0E04B2C428}"/>
    <cellStyle name="Normal 124 3" xfId="4304" xr:uid="{647A4A07-2FEA-4FEA-A74D-C5B4798FD0A9}"/>
    <cellStyle name="Normal 124 3 2" xfId="12067" xr:uid="{0B5CBF8F-3892-46FF-8BFB-81296589D29D}"/>
    <cellStyle name="Normal 124 3 2 2" xfId="31092" xr:uid="{FCEE6CB2-5DD5-4324-857A-A6C3C0C1B29E}"/>
    <cellStyle name="Normal 124 3 2 3" xfId="46226" xr:uid="{4D8920AE-710A-4064-9C26-E04E3E65DEA7}"/>
    <cellStyle name="Normal 124 3 3" xfId="23548" xr:uid="{6E24A928-3A2D-408C-A71B-82AF0479BB42}"/>
    <cellStyle name="Normal 124 3 4" xfId="38682" xr:uid="{81145C3C-132B-42A0-881B-25741F5CB172}"/>
    <cellStyle name="Normal 124 4" xfId="9441" xr:uid="{F2CC6947-37AE-48B3-965D-BA35A3B4D81F}"/>
    <cellStyle name="Normal 124 4 2" xfId="28550" xr:uid="{96EC58A0-09E2-4C83-911F-02E764A2967F}"/>
    <cellStyle name="Normal 124 4 3" xfId="43684" xr:uid="{CC6C9A25-3709-475D-96D4-9094A4CED66B}"/>
    <cellStyle name="Normal 124 5" xfId="21006" xr:uid="{2039C987-8726-4819-A9AA-F8B2C4202466}"/>
    <cellStyle name="Normal 124 6" xfId="36140" xr:uid="{A491D098-3599-4EF4-B3D5-E099D62592FF}"/>
    <cellStyle name="Normal 125" xfId="1664" xr:uid="{5758DEC7-3C59-46D4-87AD-D268F68F872C}"/>
    <cellStyle name="Normal 125 2" xfId="6813" xr:uid="{49C5CC37-B92A-4C10-8F7B-811F9FAE1E55}"/>
    <cellStyle name="Normal 125 2 2" xfId="14570" xr:uid="{B7F96EF9-7484-44F0-8A73-FAA2BF634D62}"/>
    <cellStyle name="Normal 125 2 2 2" xfId="33580" xr:uid="{0458F7A8-17A5-49CC-A0EB-FB38EEF371AA}"/>
    <cellStyle name="Normal 125 2 2 3" xfId="48714" xr:uid="{6C273616-3831-4F42-9451-FBBB2703CFF6}"/>
    <cellStyle name="Normal 125 2 3" xfId="26036" xr:uid="{529F768F-C48B-4133-9173-3BE8A289D0CB}"/>
    <cellStyle name="Normal 125 2 4" xfId="41170" xr:uid="{B1A2CECC-9026-4B0F-9825-B1331B53D5B0}"/>
    <cellStyle name="Normal 125 3" xfId="4318" xr:uid="{1877C95C-6F5B-4882-B402-30F84A6B9BA9}"/>
    <cellStyle name="Normal 125 3 2" xfId="12081" xr:uid="{4549C15C-71BC-43A0-B5DA-28B3AF16BED4}"/>
    <cellStyle name="Normal 125 3 2 2" xfId="31106" xr:uid="{56EC2E65-3543-417E-9BAF-B07D75321221}"/>
    <cellStyle name="Normal 125 3 2 3" xfId="46240" xr:uid="{AD0EDDE9-274F-4DD1-80C7-03F9D6BC010A}"/>
    <cellStyle name="Normal 125 3 3" xfId="23562" xr:uid="{3BA488D3-57E7-4790-96C8-89B808322638}"/>
    <cellStyle name="Normal 125 3 4" xfId="38696" xr:uid="{98634420-4ABD-4360-AEE6-985FA0715D20}"/>
    <cellStyle name="Normal 125 4" xfId="9455" xr:uid="{067ED550-D284-4DE3-997D-CF8D47C10E54}"/>
    <cellStyle name="Normal 125 4 2" xfId="28564" xr:uid="{9CA1E861-414E-4DC9-AA39-1F621E213699}"/>
    <cellStyle name="Normal 125 4 3" xfId="43698" xr:uid="{B4037A14-AC7F-428C-8CBC-53F551AA51BC}"/>
    <cellStyle name="Normal 125 5" xfId="21020" xr:uid="{F7D656E3-D130-4E2F-94F8-5C77A435D3FB}"/>
    <cellStyle name="Normal 125 6" xfId="36154" xr:uid="{406E1293-E2F5-4504-AF63-CA1B8EC0E22E}"/>
    <cellStyle name="Normal 126" xfId="1678" xr:uid="{97C0C0C2-35A3-488A-AB04-1F23EF070253}"/>
    <cellStyle name="Normal 126 2" xfId="6827" xr:uid="{FF9D0A16-3398-4712-8848-CA06A2ECFCFD}"/>
    <cellStyle name="Normal 126 2 2" xfId="14584" xr:uid="{5C84F40D-E967-4FDB-A81B-C4572332AFF4}"/>
    <cellStyle name="Normal 126 2 2 2" xfId="33594" xr:uid="{B5364B8E-87B8-4E55-9F9C-C59F9C72714B}"/>
    <cellStyle name="Normal 126 2 2 3" xfId="48728" xr:uid="{A7936D2C-3F99-49BD-9933-238DC5B2CB96}"/>
    <cellStyle name="Normal 126 2 3" xfId="26050" xr:uid="{4A7FE8B2-8ACD-4476-A34B-9FE490FEC724}"/>
    <cellStyle name="Normal 126 2 4" xfId="41184" xr:uid="{576C42DA-1297-4B97-9ACF-1403217DFD6E}"/>
    <cellStyle name="Normal 126 3" xfId="4332" xr:uid="{5987894B-BF48-451D-B5BC-8723C5A316B2}"/>
    <cellStyle name="Normal 126 3 2" xfId="12095" xr:uid="{ACD91AB4-16EB-410A-A0B2-4F4343D03199}"/>
    <cellStyle name="Normal 126 3 2 2" xfId="31120" xr:uid="{39FA65B0-1033-4186-A855-0E490B12DC8F}"/>
    <cellStyle name="Normal 126 3 2 3" xfId="46254" xr:uid="{8ED8AC43-3172-49F2-AF23-98C31C4B3A9B}"/>
    <cellStyle name="Normal 126 3 3" xfId="23576" xr:uid="{FAA487C9-374F-46A0-B99F-681EDCE061A8}"/>
    <cellStyle name="Normal 126 3 4" xfId="38710" xr:uid="{133E33DC-A1BA-4BC0-B399-149209A07D51}"/>
    <cellStyle name="Normal 126 4" xfId="9469" xr:uid="{564826F1-5021-489F-A6CC-B60F63A6D0F5}"/>
    <cellStyle name="Normal 126 4 2" xfId="28578" xr:uid="{EDACADFC-4447-4DA4-9391-EAD5AC884327}"/>
    <cellStyle name="Normal 126 4 3" xfId="43712" xr:uid="{5FE3C496-FD59-43B2-A91B-6C20B5945B6A}"/>
    <cellStyle name="Normal 126 5" xfId="21034" xr:uid="{06A32B67-5FFA-4F29-BEAA-F0A60E720647}"/>
    <cellStyle name="Normal 126 6" xfId="36168" xr:uid="{4A883D20-3129-4C07-B990-8A0D9475F2CA}"/>
    <cellStyle name="Normal 127" xfId="1692" xr:uid="{03A1D5C9-C8FB-4B70-935A-9E15C5F37668}"/>
    <cellStyle name="Normal 127 2" xfId="6841" xr:uid="{A3AD1653-60C2-4633-8E41-5B0426F69A55}"/>
    <cellStyle name="Normal 127 2 2" xfId="14598" xr:uid="{E01781F4-F0D5-4C13-B874-DE4EEEDDD489}"/>
    <cellStyle name="Normal 127 2 2 2" xfId="33608" xr:uid="{B32C54B5-79D9-45EA-B40F-C979A2112AB0}"/>
    <cellStyle name="Normal 127 2 2 3" xfId="48742" xr:uid="{4B68BE0B-A124-4507-83CD-5A39B626FDE0}"/>
    <cellStyle name="Normal 127 2 3" xfId="26064" xr:uid="{B4685CBA-C326-41AF-8F76-9CEFC6EAE29D}"/>
    <cellStyle name="Normal 127 2 4" xfId="41198" xr:uid="{34ADB007-FA35-4688-9496-C34FE47739E1}"/>
    <cellStyle name="Normal 127 3" xfId="4346" xr:uid="{2FB8B469-C1C6-46EC-9143-3F302AF9EB2E}"/>
    <cellStyle name="Normal 127 3 2" xfId="12109" xr:uid="{1C335504-1D46-4D41-9A9A-EF665AA5C76B}"/>
    <cellStyle name="Normal 127 3 2 2" xfId="31134" xr:uid="{0787B5F2-B0C8-4761-8282-74AA8ED94863}"/>
    <cellStyle name="Normal 127 3 2 3" xfId="46268" xr:uid="{6C025D20-DBD7-4DF7-AD28-08188B2CB121}"/>
    <cellStyle name="Normal 127 3 3" xfId="23590" xr:uid="{0E040F7F-035C-4A22-B88B-BE1DFBA9811B}"/>
    <cellStyle name="Normal 127 3 4" xfId="38724" xr:uid="{BA42357A-6560-4628-BF71-3B1AD4CA3BAF}"/>
    <cellStyle name="Normal 127 4" xfId="9483" xr:uid="{4B221F0A-51F0-4D03-8452-11FD015CEB99}"/>
    <cellStyle name="Normal 127 4 2" xfId="28592" xr:uid="{0EAB437F-E506-4849-80D7-60DF8EA9B512}"/>
    <cellStyle name="Normal 127 4 3" xfId="43726" xr:uid="{792739FC-49AA-41C8-A944-53BED336AA8D}"/>
    <cellStyle name="Normal 127 5" xfId="21048" xr:uid="{B41C6AFC-5722-428E-BE7D-6E550D5BE69E}"/>
    <cellStyle name="Normal 127 6" xfId="36182" xr:uid="{6D0FA51C-1C1E-4C9D-A86C-4A64989DCD50}"/>
    <cellStyle name="Normal 128" xfId="1706" xr:uid="{638FB58D-36E9-4A0D-BABF-63A1042FADA0}"/>
    <cellStyle name="Normal 128 2" xfId="6855" xr:uid="{658DF555-6E5F-4FD2-A8D0-A4E7ED6E6919}"/>
    <cellStyle name="Normal 128 2 2" xfId="14612" xr:uid="{14FB09B0-3FD8-48CF-A569-26362C7540CC}"/>
    <cellStyle name="Normal 128 2 2 2" xfId="33622" xr:uid="{4926E8A8-B6E5-4DCD-BA79-0E3B78763518}"/>
    <cellStyle name="Normal 128 2 2 3" xfId="48756" xr:uid="{E8B91035-8E7D-4B84-A5E8-1B03444181C3}"/>
    <cellStyle name="Normal 128 2 3" xfId="26078" xr:uid="{7B3D143A-052E-4225-BDCD-C1CBCF53466F}"/>
    <cellStyle name="Normal 128 2 4" xfId="41212" xr:uid="{55B61909-4D2C-4428-9CB4-BFC7C7D0F8C0}"/>
    <cellStyle name="Normal 128 3" xfId="4360" xr:uid="{BA2AA41F-0DD3-462A-9A9C-A77278EA9010}"/>
    <cellStyle name="Normal 128 3 2" xfId="12123" xr:uid="{22D84D90-3F89-4928-A447-BA86A916DFC1}"/>
    <cellStyle name="Normal 128 3 2 2" xfId="31148" xr:uid="{EA561DBE-2098-4DF7-AE04-038365EE7E83}"/>
    <cellStyle name="Normal 128 3 2 3" xfId="46282" xr:uid="{4B452127-4FE4-4AF4-A8EB-1C30F1435819}"/>
    <cellStyle name="Normal 128 3 3" xfId="23604" xr:uid="{29F44BDC-2FAE-4B69-AE64-49EDB11897D1}"/>
    <cellStyle name="Normal 128 3 4" xfId="38738" xr:uid="{973D1867-D989-4F2E-84CE-B4142DA1A34B}"/>
    <cellStyle name="Normal 128 4" xfId="9497" xr:uid="{5C1EB0FB-AD8D-4846-A060-F4F19F6DF5BB}"/>
    <cellStyle name="Normal 128 4 2" xfId="28606" xr:uid="{F25B9B4A-1692-4877-B681-B4D3B2234EEA}"/>
    <cellStyle name="Normal 128 4 3" xfId="43740" xr:uid="{489EC6B1-CA87-4909-A28E-1897844D3A43}"/>
    <cellStyle name="Normal 128 5" xfId="21062" xr:uid="{E821542D-5AA9-4CA2-9004-F1B4DAB09DB7}"/>
    <cellStyle name="Normal 128 6" xfId="36196" xr:uid="{B9C94F06-3D98-4599-A25B-DF7FE9FD96F2}"/>
    <cellStyle name="Normal 129" xfId="1720" xr:uid="{4A04AB24-0635-45E8-84E3-F84A17DC7FAE}"/>
    <cellStyle name="Normal 129 2" xfId="6869" xr:uid="{175841AF-3E33-45D1-AB8E-29F105D9AF2E}"/>
    <cellStyle name="Normal 129 2 2" xfId="14626" xr:uid="{C6070438-A691-4124-B3BE-9E34171B82E1}"/>
    <cellStyle name="Normal 129 2 2 2" xfId="33636" xr:uid="{401A3069-ACCA-486E-812E-78EFFC3F0D98}"/>
    <cellStyle name="Normal 129 2 2 3" xfId="48770" xr:uid="{5506D559-BF3C-4FC7-8D72-1801A45B313E}"/>
    <cellStyle name="Normal 129 2 3" xfId="26092" xr:uid="{AC765B4B-9BCF-4C49-8DE1-696821D260B7}"/>
    <cellStyle name="Normal 129 2 4" xfId="41226" xr:uid="{9DA5CBD5-C0F0-418E-8A4B-A26F8D652880}"/>
    <cellStyle name="Normal 129 3" xfId="4374" xr:uid="{E03C7C0B-E396-4CB0-98E9-687E4F32E447}"/>
    <cellStyle name="Normal 129 3 2" xfId="12137" xr:uid="{CD8D500F-29D1-4A05-86AB-9742E15C6405}"/>
    <cellStyle name="Normal 129 3 2 2" xfId="31162" xr:uid="{F3EE94D0-7737-40A6-B9D8-7D40AC43889C}"/>
    <cellStyle name="Normal 129 3 2 3" xfId="46296" xr:uid="{664B6D63-444B-4674-8C32-9200844DE8F0}"/>
    <cellStyle name="Normal 129 3 3" xfId="23618" xr:uid="{230558BF-5F82-4F19-B3BE-E0920A12C57F}"/>
    <cellStyle name="Normal 129 3 4" xfId="38752" xr:uid="{0952088A-654E-45AB-B1A2-9A06413558BA}"/>
    <cellStyle name="Normal 129 4" xfId="9511" xr:uid="{9F61379A-B0C7-472D-A47B-CA5BFE2AE931}"/>
    <cellStyle name="Normal 129 4 2" xfId="28620" xr:uid="{F392D732-320E-482F-ABCC-92604A125AA8}"/>
    <cellStyle name="Normal 129 4 3" xfId="43754" xr:uid="{F3993ECC-2B5E-4895-8130-9FD2277BEDEA}"/>
    <cellStyle name="Normal 129 5" xfId="21076" xr:uid="{6A5B5509-ED96-4EE5-A248-CEECD83BC7A9}"/>
    <cellStyle name="Normal 129 6" xfId="36210" xr:uid="{2CDC2151-EAD3-445C-9506-8A8FB516D2CB}"/>
    <cellStyle name="Normal 13" xfId="166" xr:uid="{7B6C0A58-D61C-4FDA-AE8A-793968A90DFC}"/>
    <cellStyle name="Normal 13 2" xfId="5309" xr:uid="{A9534011-9CBC-44CB-8D0D-09E7D688DAF5}"/>
    <cellStyle name="Normal 13 2 2" xfId="13066" xr:uid="{07FCEAF1-58F5-424E-9C16-01C108661F09}"/>
    <cellStyle name="Normal 13 2 2 2" xfId="32076" xr:uid="{E0FB672E-D3F1-45B8-B98A-EDBB797C8948}"/>
    <cellStyle name="Normal 13 2 2 3" xfId="47210" xr:uid="{F8DB49E0-3ECB-4537-BA8D-F323AEB727B2}"/>
    <cellStyle name="Normal 13 2 3" xfId="24532" xr:uid="{56518206-8D05-4B44-96EF-AEF58550129C}"/>
    <cellStyle name="Normal 13 2 4" xfId="39666" xr:uid="{8DBF7C26-4A34-45EE-B751-CB35453B38AA}"/>
    <cellStyle name="Normal 13 3" xfId="2820" xr:uid="{B82EFDE0-8759-4EB5-95D7-5B781A0BA8F8}"/>
    <cellStyle name="Normal 13 3 2" xfId="10583" xr:uid="{FA1BFD62-9F2B-4B3F-946C-12ACE55FBBE6}"/>
    <cellStyle name="Normal 13 3 2 2" xfId="29608" xr:uid="{DAEA486A-A5D9-4B96-8D8D-45C07F210D72}"/>
    <cellStyle name="Normal 13 3 2 3" xfId="44742" xr:uid="{BC372A48-9101-4EA6-AB3A-9278AD8C53F5}"/>
    <cellStyle name="Normal 13 3 3" xfId="22064" xr:uid="{23F4399F-8E4B-4484-9AF5-960911013567}"/>
    <cellStyle name="Normal 13 3 4" xfId="37198" xr:uid="{AC1A3694-3792-4CC9-9F7A-DA7E4C2B49C4}"/>
    <cellStyle name="Normal 13 4" xfId="7957" xr:uid="{51C1A54F-C6DC-44DE-ABC9-07BFE7F5DDD9}"/>
    <cellStyle name="Normal 13 4 2" xfId="27066" xr:uid="{94753E59-A603-4943-A7D1-9FF4608A4DE7}"/>
    <cellStyle name="Normal 13 4 3" xfId="42200" xr:uid="{D22CEFEE-F4A8-4571-BB83-3AF117A94DD6}"/>
    <cellStyle name="Normal 13 5" xfId="19522" xr:uid="{5F17B0D8-F98A-4928-BD09-D5BFE69F6770}"/>
    <cellStyle name="Normal 13 6" xfId="34656" xr:uid="{A7CFD0A9-2672-4CA0-9964-4B2B4577CAE1}"/>
    <cellStyle name="Normal 130" xfId="1734" xr:uid="{DF220318-3BDF-421F-AC59-86568F845294}"/>
    <cellStyle name="Normal 130 2" xfId="6883" xr:uid="{1B79842C-C809-4694-B919-AB0155626AF1}"/>
    <cellStyle name="Normal 130 2 2" xfId="14640" xr:uid="{AFA92D50-79BD-4FCE-A4A6-ED1D7F709C93}"/>
    <cellStyle name="Normal 130 2 2 2" xfId="33650" xr:uid="{0ED0A090-5512-4C52-8B2E-C1AB00AD9D12}"/>
    <cellStyle name="Normal 130 2 2 3" xfId="48784" xr:uid="{F8926B52-57D3-401F-8ABF-F448E0DA0815}"/>
    <cellStyle name="Normal 130 2 3" xfId="26106" xr:uid="{F863375A-4C3D-46C3-AE1E-07B00C7DF882}"/>
    <cellStyle name="Normal 130 2 4" xfId="41240" xr:uid="{0532CAF4-1170-44C1-A630-453FAB2A78EA}"/>
    <cellStyle name="Normal 130 3" xfId="4388" xr:uid="{1B13C990-5756-46E5-A390-BB1E83D0E04C}"/>
    <cellStyle name="Normal 130 3 2" xfId="12151" xr:uid="{C3081CAC-20E7-4935-9222-BD784BBE8FFF}"/>
    <cellStyle name="Normal 130 3 2 2" xfId="31176" xr:uid="{CEAB4231-1AF6-42CE-81A8-EB5716C3B7F9}"/>
    <cellStyle name="Normal 130 3 2 3" xfId="46310" xr:uid="{ED003FBB-0E19-4564-88FC-180F6D98E0FF}"/>
    <cellStyle name="Normal 130 3 3" xfId="23632" xr:uid="{C372666D-7144-4876-B1E7-F337E791B092}"/>
    <cellStyle name="Normal 130 3 4" xfId="38766" xr:uid="{3E15FC64-9440-435F-960C-31D6B5511DE5}"/>
    <cellStyle name="Normal 130 4" xfId="9525" xr:uid="{4E452B79-AD78-46F8-8773-E0E33EB535E8}"/>
    <cellStyle name="Normal 130 4 2" xfId="28634" xr:uid="{AA9BD12D-0899-49FF-B09E-B3D93CD7B14A}"/>
    <cellStyle name="Normal 130 4 3" xfId="43768" xr:uid="{DDFBF1D7-B7AE-4A23-97D1-1439EA47B4F7}"/>
    <cellStyle name="Normal 130 5" xfId="21090" xr:uid="{D93832C5-16DA-4AF4-89DA-4EAD55376457}"/>
    <cellStyle name="Normal 130 6" xfId="36224" xr:uid="{7FD94735-C93C-45AE-B8C2-56867DC68339}"/>
    <cellStyle name="Normal 131" xfId="1748" xr:uid="{13C1CD77-1CCB-465E-8747-A1E2E537F63C}"/>
    <cellStyle name="Normal 131 2" xfId="6897" xr:uid="{5A9CC726-5D09-42C1-B0B0-14B08DBAA440}"/>
    <cellStyle name="Normal 131 2 2" xfId="14654" xr:uid="{2F7D964B-71C1-4DEB-93E5-37E0B332F1BC}"/>
    <cellStyle name="Normal 131 2 2 2" xfId="33664" xr:uid="{9FA317BA-AB02-40A8-B772-3B8349671480}"/>
    <cellStyle name="Normal 131 2 2 3" xfId="48798" xr:uid="{78BBABBC-9396-4DF2-ACB2-958687C35A29}"/>
    <cellStyle name="Normal 131 2 3" xfId="26120" xr:uid="{D4A56940-1205-4046-B202-E473C501F0A3}"/>
    <cellStyle name="Normal 131 2 4" xfId="41254" xr:uid="{C3026F9E-CF75-49FF-81AF-528F17813AAE}"/>
    <cellStyle name="Normal 131 3" xfId="4402" xr:uid="{BA71D0ED-3E20-48DD-8F6B-CCDBE2A45AA7}"/>
    <cellStyle name="Normal 131 3 2" xfId="12165" xr:uid="{99FECE55-8B00-49C5-8747-DA12568ADC3D}"/>
    <cellStyle name="Normal 131 3 2 2" xfId="31190" xr:uid="{2D70206B-5344-4ECC-8431-AE2FAF9360CD}"/>
    <cellStyle name="Normal 131 3 2 3" xfId="46324" xr:uid="{DEA47B5E-B895-4DF8-921E-2AC66583D986}"/>
    <cellStyle name="Normal 131 3 3" xfId="23646" xr:uid="{8A5CD4E6-7221-4C0A-B57F-213C261901A9}"/>
    <cellStyle name="Normal 131 3 4" xfId="38780" xr:uid="{673B3859-AC18-4886-A88C-100240A25035}"/>
    <cellStyle name="Normal 131 4" xfId="9539" xr:uid="{A6CFB6C8-092B-4FEE-9A5A-25D581BA2591}"/>
    <cellStyle name="Normal 131 4 2" xfId="28648" xr:uid="{F9FA829A-EF76-4FD5-ACE4-E3D39E9681DE}"/>
    <cellStyle name="Normal 131 4 3" xfId="43782" xr:uid="{8200AE6E-A221-44E8-A3FC-9A83F9F1D85A}"/>
    <cellStyle name="Normal 131 5" xfId="21104" xr:uid="{7044443D-029C-4281-B535-A76583AA6E81}"/>
    <cellStyle name="Normal 131 6" xfId="36238" xr:uid="{623456A8-FBDC-4365-A418-50422C03E574}"/>
    <cellStyle name="Normal 132" xfId="1762" xr:uid="{D231356B-25CA-4026-9CC7-99F572C7446A}"/>
    <cellStyle name="Normal 132 2" xfId="6911" xr:uid="{AD8449F7-575D-48A3-BC6B-1BD6E7332584}"/>
    <cellStyle name="Normal 132 2 2" xfId="14668" xr:uid="{3C773BB7-EF5A-457E-B756-276A80E4B62A}"/>
    <cellStyle name="Normal 132 2 2 2" xfId="33678" xr:uid="{2E9D5D90-4B9B-4EB5-A751-9FE446D40A07}"/>
    <cellStyle name="Normal 132 2 2 3" xfId="48812" xr:uid="{D092EBB9-D89C-4C72-AAA4-915726D2FA55}"/>
    <cellStyle name="Normal 132 2 3" xfId="26134" xr:uid="{F4F58E0C-0865-43DB-9AF2-AB5BB3942A31}"/>
    <cellStyle name="Normal 132 2 4" xfId="41268" xr:uid="{79E1C54A-1147-41DB-A5C0-0516A69A2351}"/>
    <cellStyle name="Normal 132 3" xfId="4416" xr:uid="{127FF88D-F065-431F-8F01-EC90E13BC2FF}"/>
    <cellStyle name="Normal 132 3 2" xfId="12179" xr:uid="{E7BDD748-F17D-4474-BA7F-4D62CFDA153E}"/>
    <cellStyle name="Normal 132 3 2 2" xfId="31204" xr:uid="{4E0A3447-4E31-4B58-BBFB-16AB4945AD8F}"/>
    <cellStyle name="Normal 132 3 2 3" xfId="46338" xr:uid="{EC16514C-B46C-4892-95C5-9D5BF148A8BC}"/>
    <cellStyle name="Normal 132 3 3" xfId="23660" xr:uid="{F0F7BD45-465D-45D2-AAC1-0A6C204FEAB1}"/>
    <cellStyle name="Normal 132 3 4" xfId="38794" xr:uid="{8EBF7CB8-4F3B-4814-9B86-C2464D1F826A}"/>
    <cellStyle name="Normal 132 4" xfId="9553" xr:uid="{96659B7C-34E5-43B1-8DD5-FD3907FD3387}"/>
    <cellStyle name="Normal 132 4 2" xfId="28662" xr:uid="{A9E4F758-8028-4F29-BEE9-6AC4C5CF2C3C}"/>
    <cellStyle name="Normal 132 4 3" xfId="43796" xr:uid="{FF1FEF06-7362-468B-993E-F20E83F051B7}"/>
    <cellStyle name="Normal 132 5" xfId="21118" xr:uid="{93EB0934-DB85-4F27-A6B6-F6543D4E149B}"/>
    <cellStyle name="Normal 132 6" xfId="36252" xr:uid="{BF01A65D-1000-4C52-96B2-51F724CA3CE2}"/>
    <cellStyle name="Normal 133" xfId="1776" xr:uid="{19865C70-43AB-4C6D-B157-B71C75D6C32D}"/>
    <cellStyle name="Normal 133 2" xfId="6925" xr:uid="{156FE15B-1F53-4E7D-A2CE-FECADE4E6BCF}"/>
    <cellStyle name="Normal 133 2 2" xfId="14682" xr:uid="{9D3D841B-E805-4B35-9267-030105FBE44A}"/>
    <cellStyle name="Normal 133 2 2 2" xfId="33692" xr:uid="{3463B8A1-6797-4A1C-87C7-473159442AEF}"/>
    <cellStyle name="Normal 133 2 2 3" xfId="48826" xr:uid="{749D47B2-F979-406C-957D-23FE1BEDCACB}"/>
    <cellStyle name="Normal 133 2 3" xfId="26148" xr:uid="{9AB43513-02F1-43F5-B41B-9B828B0410A5}"/>
    <cellStyle name="Normal 133 2 4" xfId="41282" xr:uid="{872C69D8-044E-4C1A-B858-BCF22EE53738}"/>
    <cellStyle name="Normal 133 3" xfId="4430" xr:uid="{9E5C2AE0-1461-44FC-A5A1-28199AAE1169}"/>
    <cellStyle name="Normal 133 3 2" xfId="12193" xr:uid="{6E642016-9E47-4B1F-8832-CE88CFFC995C}"/>
    <cellStyle name="Normal 133 3 2 2" xfId="31218" xr:uid="{63BE8126-8307-4785-99CC-3A9FFA5478C0}"/>
    <cellStyle name="Normal 133 3 2 3" xfId="46352" xr:uid="{876A4F07-F460-4540-BB13-2C801B595897}"/>
    <cellStyle name="Normal 133 3 3" xfId="23674" xr:uid="{E754C223-8FA0-41A5-9701-39B977B939D1}"/>
    <cellStyle name="Normal 133 3 4" xfId="38808" xr:uid="{942EB0DF-4E99-4CBE-82EC-91E76185BD10}"/>
    <cellStyle name="Normal 133 4" xfId="9567" xr:uid="{8EA9E2B8-AB9B-4F2A-923B-78AAD3742A34}"/>
    <cellStyle name="Normal 133 4 2" xfId="28676" xr:uid="{62A69589-8A45-43A0-8706-F74E2B01A7BD}"/>
    <cellStyle name="Normal 133 4 3" xfId="43810" xr:uid="{D1B2F111-C891-482D-A1E9-6B8C110AB5AD}"/>
    <cellStyle name="Normal 133 5" xfId="21132" xr:uid="{E43D08AB-EA24-4F30-9FA4-2467970CC278}"/>
    <cellStyle name="Normal 133 6" xfId="36266" xr:uid="{64AC69FF-F061-4F30-A5AC-42FD7D1AAC87}"/>
    <cellStyle name="Normal 134" xfId="1790" xr:uid="{5DD15961-FD95-4468-BF6D-42FC08455251}"/>
    <cellStyle name="Normal 134 2" xfId="6939" xr:uid="{9D9FD123-B47A-4EBA-9422-7836EC2B1EFF}"/>
    <cellStyle name="Normal 134 2 2" xfId="14696" xr:uid="{D20DE33E-368F-4723-B5C6-F21C48A235A0}"/>
    <cellStyle name="Normal 134 2 2 2" xfId="33706" xr:uid="{1E68CFA1-A4EB-4A64-A5E3-B76A4A3FB140}"/>
    <cellStyle name="Normal 134 2 2 3" xfId="48840" xr:uid="{8A73A531-BFDE-422F-B85B-C60915FCB4B2}"/>
    <cellStyle name="Normal 134 2 3" xfId="26162" xr:uid="{47380EFA-4094-400D-BEDA-F88867AFE2AB}"/>
    <cellStyle name="Normal 134 2 4" xfId="41296" xr:uid="{FCEF64B5-6AD1-482B-9B6A-A51207106F2B}"/>
    <cellStyle name="Normal 134 3" xfId="4444" xr:uid="{2739440D-427B-4836-8869-BD34D2FBEDF4}"/>
    <cellStyle name="Normal 134 3 2" xfId="12207" xr:uid="{FC9EFBA4-87FA-4323-B4C2-BCEB2C2C0169}"/>
    <cellStyle name="Normal 134 3 2 2" xfId="31232" xr:uid="{9EEB795A-CFEF-407F-B237-65DC3F163363}"/>
    <cellStyle name="Normal 134 3 2 3" xfId="46366" xr:uid="{8ED3D075-7D20-48F3-A5FE-5CA582CCAAF2}"/>
    <cellStyle name="Normal 134 3 3" xfId="23688" xr:uid="{269808D8-7FC9-4D9D-ADE0-9BC886A2A577}"/>
    <cellStyle name="Normal 134 3 4" xfId="38822" xr:uid="{E50E0039-D7A5-4676-800C-EE9BD058FC98}"/>
    <cellStyle name="Normal 134 4" xfId="9581" xr:uid="{17E02A16-E5DB-4E09-BB61-B7AFC3E038AB}"/>
    <cellStyle name="Normal 134 4 2" xfId="28690" xr:uid="{CC5A09BA-CEF4-46D4-9A70-55C397988AAE}"/>
    <cellStyle name="Normal 134 4 3" xfId="43824" xr:uid="{E5191082-A4B1-49C1-905C-4FACCB9816DA}"/>
    <cellStyle name="Normal 134 5" xfId="21146" xr:uid="{FE94B385-707C-4457-A232-1803EC611F7C}"/>
    <cellStyle name="Normal 134 6" xfId="36280" xr:uid="{981A8A20-1F22-4613-AD43-490884D07711}"/>
    <cellStyle name="Normal 135" xfId="1804" xr:uid="{AF4EEFAA-DC7D-4831-9C1F-B93BDB722B2C}"/>
    <cellStyle name="Normal 135 2" xfId="6953" xr:uid="{80932C5D-B425-4CE4-9D4F-6E2F5EA476CD}"/>
    <cellStyle name="Normal 135 2 2" xfId="14710" xr:uid="{CDA4FE81-355D-4303-B6FE-EEA8FFEFC1AD}"/>
    <cellStyle name="Normal 135 2 2 2" xfId="33720" xr:uid="{4694B63A-F100-4FFC-9983-0FCA4590BB22}"/>
    <cellStyle name="Normal 135 2 2 3" xfId="48854" xr:uid="{389F87CB-85DB-4709-B1F5-872DEA9D4655}"/>
    <cellStyle name="Normal 135 2 3" xfId="26176" xr:uid="{2CE7CF67-410C-475D-948E-1D15143CBA0E}"/>
    <cellStyle name="Normal 135 2 4" xfId="41310" xr:uid="{35B72F41-B526-4EEB-96A5-3A047BE47942}"/>
    <cellStyle name="Normal 135 3" xfId="4458" xr:uid="{FB39BEE3-1D4D-4319-9FEC-695B8BC35159}"/>
    <cellStyle name="Normal 135 3 2" xfId="12221" xr:uid="{8A16CFDC-51B8-4C47-91D3-0F1BFA98988B}"/>
    <cellStyle name="Normal 135 3 2 2" xfId="31246" xr:uid="{CA7597EF-722A-4C46-9FD9-E6AF1E449E98}"/>
    <cellStyle name="Normal 135 3 2 3" xfId="46380" xr:uid="{DF1D91F8-B35C-40BE-BFB0-255B56C1DEA4}"/>
    <cellStyle name="Normal 135 3 3" xfId="23702" xr:uid="{C80D46FD-56A8-428E-94F6-805CD31CA1AF}"/>
    <cellStyle name="Normal 135 3 4" xfId="38836" xr:uid="{316225DB-B673-4F99-8500-C97FC9435520}"/>
    <cellStyle name="Normal 135 4" xfId="9595" xr:uid="{35E491BC-4F2D-4150-A079-84AD0CF337BC}"/>
    <cellStyle name="Normal 135 4 2" xfId="28704" xr:uid="{D9D1723E-6AF8-442C-8180-AFFA88F842FF}"/>
    <cellStyle name="Normal 135 4 3" xfId="43838" xr:uid="{436AB8E1-998C-45D6-B41E-3A11A3B0D25E}"/>
    <cellStyle name="Normal 135 5" xfId="21160" xr:uid="{51C9A32E-59DA-43DC-88F5-DF2F8BC8BF82}"/>
    <cellStyle name="Normal 135 6" xfId="36294" xr:uid="{820FD086-6EB7-432D-A113-820BEC64C59E}"/>
    <cellStyle name="Normal 136" xfId="1818" xr:uid="{DBDC3369-AFB0-4D52-96EB-47D116D9AB38}"/>
    <cellStyle name="Normal 136 2" xfId="6967" xr:uid="{DBB82DDB-F213-4A26-A024-69F42AC7EBA1}"/>
    <cellStyle name="Normal 136 2 2" xfId="14724" xr:uid="{8B50F94F-34D0-4088-9DF7-0C459363CDCF}"/>
    <cellStyle name="Normal 136 2 2 2" xfId="33734" xr:uid="{C458885A-55C0-4D33-B842-EF24AE2F8C7E}"/>
    <cellStyle name="Normal 136 2 2 3" xfId="48868" xr:uid="{516F8785-04F7-40FA-B3EE-CBF154FC750E}"/>
    <cellStyle name="Normal 136 2 3" xfId="26190" xr:uid="{33C48F93-BE7F-48C0-8424-C79BBFCDDB9D}"/>
    <cellStyle name="Normal 136 2 4" xfId="41324" xr:uid="{AE70C00D-FE77-4251-BB31-132DA8E91C5B}"/>
    <cellStyle name="Normal 136 3" xfId="4472" xr:uid="{207FCB8D-288F-44D8-B4C7-CDDB5CFF9C7C}"/>
    <cellStyle name="Normal 136 3 2" xfId="12235" xr:uid="{DBE2E7AA-1244-4EBC-B92A-F76EBBC017CF}"/>
    <cellStyle name="Normal 136 3 2 2" xfId="31260" xr:uid="{C48C7EE5-C128-469C-BE3B-8EA1C6ADE0FB}"/>
    <cellStyle name="Normal 136 3 2 3" xfId="46394" xr:uid="{8A18DEE1-BC16-4CA9-A923-2D389B6D7E4F}"/>
    <cellStyle name="Normal 136 3 3" xfId="23716" xr:uid="{0F4A1F89-A5A5-4A7F-9D00-B1E0717B4082}"/>
    <cellStyle name="Normal 136 3 4" xfId="38850" xr:uid="{34ABEA6F-1A18-4254-B7D2-4FC77B937D11}"/>
    <cellStyle name="Normal 136 4" xfId="9609" xr:uid="{E277FF73-F359-4CAB-A735-0C01903FA5E9}"/>
    <cellStyle name="Normal 136 4 2" xfId="28718" xr:uid="{F1C016F3-5800-4062-B8E1-7313E0599E34}"/>
    <cellStyle name="Normal 136 4 3" xfId="43852" xr:uid="{4E2D5973-A63A-46C7-8210-6A03E91F53B4}"/>
    <cellStyle name="Normal 136 5" xfId="21174" xr:uid="{D9656CE4-5B85-4541-9643-44850C175F21}"/>
    <cellStyle name="Normal 136 6" xfId="36308" xr:uid="{132C903F-FA4D-4A67-B324-D464A04DB42B}"/>
    <cellStyle name="Normal 137" xfId="1832" xr:uid="{1D2A9B00-6ACC-4AE0-9EAA-C7F797FAA723}"/>
    <cellStyle name="Normal 137 2" xfId="6981" xr:uid="{015B88A8-9CF1-407B-B697-3FCDADEAB938}"/>
    <cellStyle name="Normal 137 2 2" xfId="14738" xr:uid="{DD29B384-7FD2-483C-89CB-630D29C322AB}"/>
    <cellStyle name="Normal 137 2 2 2" xfId="33748" xr:uid="{D22D32F6-981A-48A5-A3ED-9CB4466C614E}"/>
    <cellStyle name="Normal 137 2 2 3" xfId="48882" xr:uid="{AF76B364-8C3F-42F5-97BC-0ECEDF370D11}"/>
    <cellStyle name="Normal 137 2 3" xfId="26204" xr:uid="{C57266E2-A0A2-4AD7-A13A-BFE960B2EDC7}"/>
    <cellStyle name="Normal 137 2 4" xfId="41338" xr:uid="{98CF9376-8FB0-4CFD-B485-65C04464AF3C}"/>
    <cellStyle name="Normal 137 3" xfId="4486" xr:uid="{F8856B5C-A798-404E-BED8-C0D0B277DBBE}"/>
    <cellStyle name="Normal 137 3 2" xfId="12249" xr:uid="{4D49CAD4-12F3-484E-970D-DA992315FB8C}"/>
    <cellStyle name="Normal 137 3 2 2" xfId="31274" xr:uid="{C13255F0-DA62-4A04-9A41-BFA22D77D8D7}"/>
    <cellStyle name="Normal 137 3 2 3" xfId="46408" xr:uid="{DA6D2913-4AC1-4C53-9B2D-53A8DE602A18}"/>
    <cellStyle name="Normal 137 3 3" xfId="23730" xr:uid="{ED5406F0-E9A5-45EE-98C6-D22AD03D3E57}"/>
    <cellStyle name="Normal 137 3 4" xfId="38864" xr:uid="{7822914E-EE1F-4C89-AA10-AD4703014754}"/>
    <cellStyle name="Normal 137 4" xfId="9623" xr:uid="{E69095AF-55B1-4000-B59B-0F422F8AEFC1}"/>
    <cellStyle name="Normal 137 4 2" xfId="28732" xr:uid="{35475D6C-1C5D-473A-9732-A97C048F985D}"/>
    <cellStyle name="Normal 137 4 3" xfId="43866" xr:uid="{454B4693-010B-499A-AAC4-D3E56FF23515}"/>
    <cellStyle name="Normal 137 5" xfId="21188" xr:uid="{66975A60-F2D0-4450-8D51-F94E902AA138}"/>
    <cellStyle name="Normal 137 6" xfId="36322" xr:uid="{E12E5677-D7C4-491F-92CC-73869FE0DFD1}"/>
    <cellStyle name="Normal 138" xfId="1846" xr:uid="{90A667DD-E672-4D38-A1CD-FDA8AF9425E9}"/>
    <cellStyle name="Normal 138 2" xfId="6995" xr:uid="{6B103185-3BFA-4F81-B5C1-BE714DAA1F99}"/>
    <cellStyle name="Normal 138 2 2" xfId="14752" xr:uid="{45135AC5-8992-4D32-A5DB-74CE926B907B}"/>
    <cellStyle name="Normal 138 2 2 2" xfId="33762" xr:uid="{B1B02457-B990-4A10-8898-4F21B321F731}"/>
    <cellStyle name="Normal 138 2 2 3" xfId="48896" xr:uid="{F2B4D34F-C8C9-48EB-B5B9-E248BFE4B674}"/>
    <cellStyle name="Normal 138 2 3" xfId="26218" xr:uid="{0863128F-BB8B-4FCB-9E29-02FE42A28FAC}"/>
    <cellStyle name="Normal 138 2 4" xfId="41352" xr:uid="{CC0503D9-19CB-4656-BFF4-EF63E3ADFC98}"/>
    <cellStyle name="Normal 138 3" xfId="4500" xr:uid="{044A2E8B-A131-4406-8C8B-4B633613EEE1}"/>
    <cellStyle name="Normal 138 3 2" xfId="12263" xr:uid="{C938AA81-DE06-4E06-AEBC-8B25FAF98EFB}"/>
    <cellStyle name="Normal 138 3 2 2" xfId="31288" xr:uid="{2CA7379F-C262-4078-AB9D-2BE590DF3934}"/>
    <cellStyle name="Normal 138 3 2 3" xfId="46422" xr:uid="{E1DBDBF0-EFD0-4FA9-AEC0-7E4E93F78CBC}"/>
    <cellStyle name="Normal 138 3 3" xfId="23744" xr:uid="{1F05AAB6-AE3B-4CC3-A4AE-A4EA17E316FB}"/>
    <cellStyle name="Normal 138 3 4" xfId="38878" xr:uid="{EADA260D-3C22-464F-BCF6-34F2FD4B0C98}"/>
    <cellStyle name="Normal 138 4" xfId="9637" xr:uid="{4C25D022-1269-427C-BE72-769052B29E46}"/>
    <cellStyle name="Normal 138 4 2" xfId="28746" xr:uid="{4911A18B-9FC2-4B32-B5B1-C0798634026C}"/>
    <cellStyle name="Normal 138 4 3" xfId="43880" xr:uid="{094F4E66-18A7-4079-923D-F6059B4B85FB}"/>
    <cellStyle name="Normal 138 5" xfId="21202" xr:uid="{F4E99AF1-7E2F-4090-A6A2-043775C7D423}"/>
    <cellStyle name="Normal 138 6" xfId="36336" xr:uid="{FB88B457-C4F2-48FC-955E-A1739890A6B3}"/>
    <cellStyle name="Normal 139" xfId="1860" xr:uid="{23C0CEF2-958B-402B-9EB9-C6FF49A7AA57}"/>
    <cellStyle name="Normal 139 2" xfId="7009" xr:uid="{04C35074-8D9C-4D44-95FD-28D268BADF74}"/>
    <cellStyle name="Normal 139 2 2" xfId="14766" xr:uid="{9CCF92C1-8571-487B-BBBA-8618ECA2B9B7}"/>
    <cellStyle name="Normal 139 2 2 2" xfId="33776" xr:uid="{945F30FC-9EEF-4282-A377-5BD250244A8B}"/>
    <cellStyle name="Normal 139 2 2 3" xfId="48910" xr:uid="{6FD6BC90-E5F3-4943-9814-5656D63E9177}"/>
    <cellStyle name="Normal 139 2 3" xfId="26232" xr:uid="{8DF01B9B-04B4-47B3-839E-3A9B677AE201}"/>
    <cellStyle name="Normal 139 2 4" xfId="41366" xr:uid="{CA7E5C74-E62A-4AF5-918C-52B6F305FEB3}"/>
    <cellStyle name="Normal 139 3" xfId="4514" xr:uid="{FF589A7D-0E32-4676-8971-2390063655EF}"/>
    <cellStyle name="Normal 139 3 2" xfId="12277" xr:uid="{7B21D527-F60B-4305-85D9-0E1B93D48B4F}"/>
    <cellStyle name="Normal 139 3 2 2" xfId="31302" xr:uid="{A1405819-D903-43D2-BA5F-A0E5ECC0FE12}"/>
    <cellStyle name="Normal 139 3 2 3" xfId="46436" xr:uid="{EAD5940A-F392-4BCC-A32F-ECD5FB847CF7}"/>
    <cellStyle name="Normal 139 3 3" xfId="23758" xr:uid="{92AA7A20-27EB-457C-9901-E4CECA5B1FD6}"/>
    <cellStyle name="Normal 139 3 4" xfId="38892" xr:uid="{8BF675BB-E505-440F-AF08-37B46161354A}"/>
    <cellStyle name="Normal 139 4" xfId="9651" xr:uid="{FBD1F80A-1AF4-4D49-A90F-CF3E353DA00F}"/>
    <cellStyle name="Normal 139 4 2" xfId="28760" xr:uid="{7A1C1B97-D384-4DE5-876B-3A6A30C0A434}"/>
    <cellStyle name="Normal 139 4 3" xfId="43894" xr:uid="{9C6DB4D0-D801-487F-8CB1-3D0498FC88A0}"/>
    <cellStyle name="Normal 139 5" xfId="21216" xr:uid="{B32769C9-38D6-46C9-95B0-81C419C9260B}"/>
    <cellStyle name="Normal 139 6" xfId="36350" xr:uid="{4F966833-37BC-41F0-BECD-4F83D5700A82}"/>
    <cellStyle name="Normal 14" xfId="180" xr:uid="{93907E96-5611-45F5-9E50-12AFDB39E22C}"/>
    <cellStyle name="Normal 14 2" xfId="5323" xr:uid="{A85ED860-2A68-4B0A-AB80-1B8586578E2B}"/>
    <cellStyle name="Normal 14 2 2" xfId="13080" xr:uid="{0459E35C-FCCA-41D2-B99D-A134A32AC3D0}"/>
    <cellStyle name="Normal 14 2 2 2" xfId="32090" xr:uid="{C68AB94D-8CDF-44AE-8032-71317B4F010E}"/>
    <cellStyle name="Normal 14 2 2 3" xfId="47224" xr:uid="{D7C23A65-E922-49AC-BFD5-0625615769BC}"/>
    <cellStyle name="Normal 14 2 3" xfId="24546" xr:uid="{14E647BB-0DE7-4DC5-A6AE-00A06E759058}"/>
    <cellStyle name="Normal 14 2 4" xfId="39680" xr:uid="{D98DA2EA-3EFD-4FB6-890E-0E633DB731A0}"/>
    <cellStyle name="Normal 14 3" xfId="2834" xr:uid="{56B854AD-3006-45E8-90D2-B8A0FEC6B893}"/>
    <cellStyle name="Normal 14 3 2" xfId="10597" xr:uid="{6E54E601-05EA-4C70-A8DA-F084695BE2EF}"/>
    <cellStyle name="Normal 14 3 2 2" xfId="29622" xr:uid="{266C6845-2B3E-4B22-9B18-3A73117B869C}"/>
    <cellStyle name="Normal 14 3 2 3" xfId="44756" xr:uid="{8A34B2F0-36C0-492A-BB24-4FF84E6B7C9F}"/>
    <cellStyle name="Normal 14 3 3" xfId="22078" xr:uid="{99546683-A704-47BF-9D31-6680B8D07EF3}"/>
    <cellStyle name="Normal 14 3 4" xfId="37212" xr:uid="{F36A0E22-535D-4F75-A2A6-D9BD5EDC17ED}"/>
    <cellStyle name="Normal 14 4" xfId="7971" xr:uid="{3F7B510B-F651-4609-AED5-3779642907A8}"/>
    <cellStyle name="Normal 14 4 2" xfId="27080" xr:uid="{686520A6-F0C2-4F89-907C-93DDA692671D}"/>
    <cellStyle name="Normal 14 4 3" xfId="42214" xr:uid="{BE846339-2ADD-42AE-928E-BD5607A6A131}"/>
    <cellStyle name="Normal 14 5" xfId="19536" xr:uid="{2A2F5DEC-BCE6-48A1-A651-A44F4EFCFF7F}"/>
    <cellStyle name="Normal 14 6" xfId="34670" xr:uid="{36255637-4F56-4EFC-8CB0-2B7C543B5F4E}"/>
    <cellStyle name="Normal 140" xfId="1874" xr:uid="{C34712E3-6EDC-4A2B-8DDF-D8D3A54E067C}"/>
    <cellStyle name="Normal 140 2" xfId="7023" xr:uid="{89957EB9-8A8C-4FD1-ABC7-0AE902B619EF}"/>
    <cellStyle name="Normal 140 2 2" xfId="14780" xr:uid="{C9FA87B7-34D0-45AE-8693-FB9C9139ADFB}"/>
    <cellStyle name="Normal 140 2 2 2" xfId="33790" xr:uid="{E43A2FC5-92F1-4CF0-8160-0D988600C122}"/>
    <cellStyle name="Normal 140 2 2 3" xfId="48924" xr:uid="{0962AB2F-77FA-45FD-B6F6-C527A2321FF2}"/>
    <cellStyle name="Normal 140 2 3" xfId="26246" xr:uid="{AA0D2394-0748-4CD0-B6ED-2A078A66A5AA}"/>
    <cellStyle name="Normal 140 2 4" xfId="41380" xr:uid="{1F3BD562-9F68-42D4-8668-95E2C1C9824B}"/>
    <cellStyle name="Normal 140 3" xfId="4528" xr:uid="{8ED6641C-D877-420E-A1B4-E40C9374FEE0}"/>
    <cellStyle name="Normal 140 3 2" xfId="12291" xr:uid="{4F5275D6-2606-494A-98CF-37933C710EA3}"/>
    <cellStyle name="Normal 140 3 2 2" xfId="31316" xr:uid="{70944D1E-D8BA-4368-934F-C581B53F34A6}"/>
    <cellStyle name="Normal 140 3 2 3" xfId="46450" xr:uid="{86301972-7A74-4828-977E-3361CD5F4E0F}"/>
    <cellStyle name="Normal 140 3 3" xfId="23772" xr:uid="{09AEC015-B7A6-4125-87D2-52F2B233E359}"/>
    <cellStyle name="Normal 140 3 4" xfId="38906" xr:uid="{0E127DFB-32D0-4E07-9DDD-C19881A24302}"/>
    <cellStyle name="Normal 140 4" xfId="9665" xr:uid="{D3391A69-CE24-493D-85C9-AEA622450CB4}"/>
    <cellStyle name="Normal 140 4 2" xfId="28774" xr:uid="{30C340C3-B460-4AD7-BBF2-6C0A51CED752}"/>
    <cellStyle name="Normal 140 4 3" xfId="43908" xr:uid="{E4C2954A-ECBA-47F8-BA73-632FFDD119B6}"/>
    <cellStyle name="Normal 140 5" xfId="21230" xr:uid="{F345204B-B8F7-4268-BB80-850AD5211ED2}"/>
    <cellStyle name="Normal 140 6" xfId="36364" xr:uid="{1E800AE0-7597-4CB4-AC8B-3F4262361DBB}"/>
    <cellStyle name="Normal 141" xfId="1888" xr:uid="{DDCCB2A5-5640-4823-8B62-A4BE37CB0766}"/>
    <cellStyle name="Normal 141 2" xfId="7037" xr:uid="{DBC79F6D-4CC1-470C-9717-6E9157948582}"/>
    <cellStyle name="Normal 141 2 2" xfId="14794" xr:uid="{D114E137-FA9F-4CC0-8FC0-1372B59523D7}"/>
    <cellStyle name="Normal 141 2 2 2" xfId="33804" xr:uid="{A6E060BB-304F-4F2D-B2DF-BD3DDF8D3DBF}"/>
    <cellStyle name="Normal 141 2 2 3" xfId="48938" xr:uid="{16340A57-3F87-4674-BC92-83CF7C6D16C8}"/>
    <cellStyle name="Normal 141 2 3" xfId="26260" xr:uid="{B2B8825B-8FC3-4E07-B563-07FCE638E181}"/>
    <cellStyle name="Normal 141 2 4" xfId="41394" xr:uid="{B0E20840-C4CB-4CFB-968E-A3947C133278}"/>
    <cellStyle name="Normal 141 3" xfId="4542" xr:uid="{B154344C-4E99-4587-9D08-B2BADAB49C76}"/>
    <cellStyle name="Normal 141 3 2" xfId="12305" xr:uid="{191651DE-93DC-47E5-B3D5-EDB1D0C92144}"/>
    <cellStyle name="Normal 141 3 2 2" xfId="31330" xr:uid="{7279AE2D-53C7-4893-A54C-2CCD1DD82931}"/>
    <cellStyle name="Normal 141 3 2 3" xfId="46464" xr:uid="{728A48F1-568D-4E90-98C8-5494A3CEEF98}"/>
    <cellStyle name="Normal 141 3 3" xfId="23786" xr:uid="{27E0750C-91A2-488E-8D7B-F3BAD2CD79E4}"/>
    <cellStyle name="Normal 141 3 4" xfId="38920" xr:uid="{EB8EC55B-7EFB-4FF7-B26F-B910BA8F4540}"/>
    <cellStyle name="Normal 141 4" xfId="9679" xr:uid="{ED977E2F-0FA3-4EE6-B9D5-EF1395C0717B}"/>
    <cellStyle name="Normal 141 4 2" xfId="28788" xr:uid="{CD276B4C-BBA5-442F-8AE8-14E54FE11549}"/>
    <cellStyle name="Normal 141 4 3" xfId="43922" xr:uid="{742555F0-2851-4578-A511-089C445152B2}"/>
    <cellStyle name="Normal 141 5" xfId="21244" xr:uid="{E0C6C2A8-FF5D-46F4-8704-1018C0D4211F}"/>
    <cellStyle name="Normal 141 6" xfId="36378" xr:uid="{AFD6B3A1-E6D3-48AF-8C84-F7FA03B6EFDE}"/>
    <cellStyle name="Normal 142" xfId="1902" xr:uid="{C3BEEC0A-68CD-4E20-A5FF-01931FBCB3F2}"/>
    <cellStyle name="Normal 142 2" xfId="7051" xr:uid="{FC84A4AE-1FFD-4A12-8320-C2A1361BFDED}"/>
    <cellStyle name="Normal 142 2 2" xfId="14808" xr:uid="{4FF4E87D-CEBC-43C4-B0A0-56DF636FDBE7}"/>
    <cellStyle name="Normal 142 2 2 2" xfId="33818" xr:uid="{E42C970D-000A-4525-A1C8-068B1612B881}"/>
    <cellStyle name="Normal 142 2 2 3" xfId="48952" xr:uid="{1DB03380-4ED4-4B56-8FB7-CA17E83B2A06}"/>
    <cellStyle name="Normal 142 2 3" xfId="26274" xr:uid="{75D551E7-DF40-4674-8863-6408F60116BE}"/>
    <cellStyle name="Normal 142 2 4" xfId="41408" xr:uid="{F650A752-F792-4B4F-8CCC-7A2AC96CFFF4}"/>
    <cellStyle name="Normal 142 3" xfId="4556" xr:uid="{D6195BDF-134B-4F07-AAA9-139ADFE18BBA}"/>
    <cellStyle name="Normal 142 3 2" xfId="12319" xr:uid="{B32C659F-08F0-4B28-80BD-3039E3DD8E5E}"/>
    <cellStyle name="Normal 142 3 2 2" xfId="31344" xr:uid="{09464FD5-A83B-44C3-98F9-FB500B3CCDB8}"/>
    <cellStyle name="Normal 142 3 2 3" xfId="46478" xr:uid="{FDE532CD-E144-43DB-B655-7E597249200A}"/>
    <cellStyle name="Normal 142 3 3" xfId="23800" xr:uid="{BADE000C-70C2-4962-A725-4EE08833A0C4}"/>
    <cellStyle name="Normal 142 3 4" xfId="38934" xr:uid="{C4E1EF16-6813-43CB-8644-47D45207076A}"/>
    <cellStyle name="Normal 142 4" xfId="9693" xr:uid="{5D5F41D7-69E5-4ACA-9DAB-91861980B21F}"/>
    <cellStyle name="Normal 142 4 2" xfId="28802" xr:uid="{DB8F32E3-B768-4080-B9CA-5F71E1012C74}"/>
    <cellStyle name="Normal 142 4 3" xfId="43936" xr:uid="{71576F61-91C5-4FD6-9FED-F656E04347FC}"/>
    <cellStyle name="Normal 142 5" xfId="21258" xr:uid="{BC8A9B9F-512F-4D4E-878D-56FF7E16AA8B}"/>
    <cellStyle name="Normal 142 6" xfId="36392" xr:uid="{DBB7279D-7A3B-406F-8F68-49B72C1DC49F}"/>
    <cellStyle name="Normal 143" xfId="1916" xr:uid="{31A40AA2-4E15-4303-9A0E-08928D989073}"/>
    <cellStyle name="Normal 143 2" xfId="7065" xr:uid="{EC2532CB-1151-4695-80B2-F60D530DF4CA}"/>
    <cellStyle name="Normal 143 2 2" xfId="14822" xr:uid="{5F5923E4-CB12-4246-A654-7D6650558192}"/>
    <cellStyle name="Normal 143 2 2 2" xfId="33832" xr:uid="{6D67FA25-C26B-4DEE-A448-37527D55B6E1}"/>
    <cellStyle name="Normal 143 2 2 3" xfId="48966" xr:uid="{6FC09CDF-3E23-468E-B6EA-55CCCCE1FA67}"/>
    <cellStyle name="Normal 143 2 3" xfId="26288" xr:uid="{21E3F1B5-5257-4172-A3F0-23D1C8962BF0}"/>
    <cellStyle name="Normal 143 2 4" xfId="41422" xr:uid="{4C944966-0479-40DF-9FB0-8FCA371D68A2}"/>
    <cellStyle name="Normal 143 3" xfId="4570" xr:uid="{179BCCFF-53AF-4752-9AAC-5F1F4CE8E607}"/>
    <cellStyle name="Normal 143 3 2" xfId="12333" xr:uid="{8BA76921-E62D-4B05-A07E-1448AE57507C}"/>
    <cellStyle name="Normal 143 3 2 2" xfId="31358" xr:uid="{B4D04229-C352-491D-BAA9-CDF6CD7AB94E}"/>
    <cellStyle name="Normal 143 3 2 3" xfId="46492" xr:uid="{C6EADF07-6A76-4BB8-8C27-A2EDCCFC6882}"/>
    <cellStyle name="Normal 143 3 3" xfId="23814" xr:uid="{08D38DAC-382D-4B02-9804-163EA6F92EE0}"/>
    <cellStyle name="Normal 143 3 4" xfId="38948" xr:uid="{1CDCB845-8F75-4A5E-9C62-98A273F0C6F2}"/>
    <cellStyle name="Normal 143 4" xfId="9707" xr:uid="{B1715989-3337-4A53-B0E2-43686BD9F784}"/>
    <cellStyle name="Normal 143 4 2" xfId="28816" xr:uid="{26C663A7-4C1D-40D8-814C-6D6298E46A53}"/>
    <cellStyle name="Normal 143 4 3" xfId="43950" xr:uid="{D89E236A-A224-4EAF-8410-DA27262F4312}"/>
    <cellStyle name="Normal 143 5" xfId="21272" xr:uid="{E9E0FFFD-063F-4D62-82F3-51A186E52650}"/>
    <cellStyle name="Normal 143 6" xfId="36406" xr:uid="{B0124D94-8EAF-4719-AF20-FA688DFADDDC}"/>
    <cellStyle name="Normal 144" xfId="1930" xr:uid="{3AC72C3A-4166-447D-AE25-667B34CF0AD4}"/>
    <cellStyle name="Normal 144 2" xfId="7079" xr:uid="{E0499013-4DB9-4A09-B84B-A13DD664086A}"/>
    <cellStyle name="Normal 144 2 2" xfId="14836" xr:uid="{08D3B0AC-EC88-4100-8FDB-3C5C336A1FB5}"/>
    <cellStyle name="Normal 144 2 2 2" xfId="33846" xr:uid="{7CED057E-FB4A-4364-B013-DD448D69D43D}"/>
    <cellStyle name="Normal 144 2 2 3" xfId="48980" xr:uid="{0F788D7E-0F6E-482B-B5D5-293FEBAE580A}"/>
    <cellStyle name="Normal 144 2 3" xfId="26302" xr:uid="{6E8CB5B6-1CF2-41D2-ADAC-6B829CCF5383}"/>
    <cellStyle name="Normal 144 2 4" xfId="41436" xr:uid="{0D186B8D-617A-4BA7-844B-15ADC4180D14}"/>
    <cellStyle name="Normal 144 3" xfId="4584" xr:uid="{A2B28E04-DD76-4BD3-AB45-F9C3333149A5}"/>
    <cellStyle name="Normal 144 3 2" xfId="12347" xr:uid="{D3013CFD-BC69-4D6A-948D-4C2676411CB5}"/>
    <cellStyle name="Normal 144 3 2 2" xfId="31372" xr:uid="{25A34E80-E999-4FF5-AF1D-F5C502F777EE}"/>
    <cellStyle name="Normal 144 3 2 3" xfId="46506" xr:uid="{E7B13C57-B956-4335-8BA7-B4095B4B7BB1}"/>
    <cellStyle name="Normal 144 3 3" xfId="23828" xr:uid="{6E5CB2A3-8E12-493B-A4E6-10165A0F547D}"/>
    <cellStyle name="Normal 144 3 4" xfId="38962" xr:uid="{CB1BBAEA-C66C-44E9-A7BF-50F2A49538E7}"/>
    <cellStyle name="Normal 144 4" xfId="9721" xr:uid="{3DBF2E31-2B2B-4106-A91D-740931261F38}"/>
    <cellStyle name="Normal 144 4 2" xfId="28830" xr:uid="{21049EA0-6C19-4E77-BC0B-17AB290C5AB3}"/>
    <cellStyle name="Normal 144 4 3" xfId="43964" xr:uid="{9071C815-F3C2-44E5-8A9B-E310956E21CA}"/>
    <cellStyle name="Normal 144 5" xfId="21286" xr:uid="{31BD7651-CF27-4C53-91A6-AC5DAC157050}"/>
    <cellStyle name="Normal 144 6" xfId="36420" xr:uid="{D329DC2B-1E53-4ECF-A5BC-11A5996F39E1}"/>
    <cellStyle name="Normal 145" xfId="1944" xr:uid="{4875368C-885A-4F89-88F4-F93CD88E5DFE}"/>
    <cellStyle name="Normal 145 2" xfId="7093" xr:uid="{18DB5364-3C8A-4E76-8047-C8BD3B4C17FC}"/>
    <cellStyle name="Normal 145 2 2" xfId="14850" xr:uid="{606E459C-4480-4BA3-83BC-74AD36F7F06C}"/>
    <cellStyle name="Normal 145 2 2 2" xfId="33860" xr:uid="{51757572-FA0B-4BB5-B3FC-31D36A184B87}"/>
    <cellStyle name="Normal 145 2 2 3" xfId="48994" xr:uid="{97AEDB96-234A-4216-B40A-26B5673A03F4}"/>
    <cellStyle name="Normal 145 2 3" xfId="26316" xr:uid="{B57364F4-81B4-42ED-924D-691C38F10BDC}"/>
    <cellStyle name="Normal 145 2 4" xfId="41450" xr:uid="{67B9139D-2343-4616-B89E-3EC68C02D106}"/>
    <cellStyle name="Normal 145 3" xfId="4598" xr:uid="{79191938-B2E4-4970-810C-80BE9E857469}"/>
    <cellStyle name="Normal 145 3 2" xfId="12361" xr:uid="{E20A08EF-C347-4238-BA65-6E85207C40A7}"/>
    <cellStyle name="Normal 145 3 2 2" xfId="31386" xr:uid="{815CE2EA-215C-4458-9391-9EC7D45EA798}"/>
    <cellStyle name="Normal 145 3 2 3" xfId="46520" xr:uid="{23EA9EDF-8024-4981-9CF2-17CACA5D0747}"/>
    <cellStyle name="Normal 145 3 3" xfId="23842" xr:uid="{D079F1D7-56C1-4AB8-9A5B-0C17C8F850D6}"/>
    <cellStyle name="Normal 145 3 4" xfId="38976" xr:uid="{14FAAC85-5751-45D2-9735-A7A01B6A3F78}"/>
    <cellStyle name="Normal 145 4" xfId="9735" xr:uid="{FE0DD487-BF8D-4F00-9F7E-B075A1E050A9}"/>
    <cellStyle name="Normal 145 4 2" xfId="28844" xr:uid="{F5CD40E1-1375-4D47-8FB3-59E1AE3C87F9}"/>
    <cellStyle name="Normal 145 4 3" xfId="43978" xr:uid="{2D88796D-C217-4818-9E37-F155099482D2}"/>
    <cellStyle name="Normal 145 5" xfId="21300" xr:uid="{C46C9262-C2AF-421C-A685-3DDD416CDCA9}"/>
    <cellStyle name="Normal 145 6" xfId="36434" xr:uid="{E9A9B84A-9E87-418F-9306-AF27E76135D1}"/>
    <cellStyle name="Normal 146" xfId="1958" xr:uid="{B0ED8F5F-6F1C-4014-935F-9853B69E8077}"/>
    <cellStyle name="Normal 146 2" xfId="7107" xr:uid="{0A76AA86-10F4-48F3-9B14-92DA350381D1}"/>
    <cellStyle name="Normal 146 2 2" xfId="14864" xr:uid="{2AA6B6ED-DC84-4982-9069-F29AE760542A}"/>
    <cellStyle name="Normal 146 2 2 2" xfId="33874" xr:uid="{440602D7-248E-4104-B402-73FCB84151C5}"/>
    <cellStyle name="Normal 146 2 2 3" xfId="49008" xr:uid="{3B5EEA50-9D9C-4376-BFBD-30D73BA6C117}"/>
    <cellStyle name="Normal 146 2 3" xfId="26330" xr:uid="{D52580D7-8E02-44F7-8534-D8E281F53CE7}"/>
    <cellStyle name="Normal 146 2 4" xfId="41464" xr:uid="{0E70691C-CBFC-4022-93C4-B64E4BD7E92E}"/>
    <cellStyle name="Normal 146 3" xfId="4612" xr:uid="{DF0ADB68-6D00-4A92-963F-6635644DBA25}"/>
    <cellStyle name="Normal 146 3 2" xfId="12375" xr:uid="{CBD97411-85C9-4525-BC5F-17525810951E}"/>
    <cellStyle name="Normal 146 3 2 2" xfId="31400" xr:uid="{F90C63B8-96A7-49CC-9352-F80E89A8C841}"/>
    <cellStyle name="Normal 146 3 2 3" xfId="46534" xr:uid="{770E7016-E352-4E44-ABBC-2B1555091868}"/>
    <cellStyle name="Normal 146 3 3" xfId="23856" xr:uid="{7994C67D-832A-49D9-B111-D55D8BDBE9D0}"/>
    <cellStyle name="Normal 146 3 4" xfId="38990" xr:uid="{6CB9D57B-925F-43D4-86AF-21FE76FD0866}"/>
    <cellStyle name="Normal 146 4" xfId="9749" xr:uid="{E591F5C1-BB70-4412-828A-791C44F77546}"/>
    <cellStyle name="Normal 146 4 2" xfId="28858" xr:uid="{67961B77-AA82-46F0-B257-E74560DDA334}"/>
    <cellStyle name="Normal 146 4 3" xfId="43992" xr:uid="{00FC7F6F-00C7-4B0A-82C2-88D6BC06E198}"/>
    <cellStyle name="Normal 146 5" xfId="21314" xr:uid="{931F2F5E-DACC-46E6-908C-AC99C8FC9325}"/>
    <cellStyle name="Normal 146 6" xfId="36448" xr:uid="{60FC8AFD-E6C8-4604-9698-876C247567AD}"/>
    <cellStyle name="Normal 147" xfId="1972" xr:uid="{1CFDE433-9C8D-4E75-A072-0C89E9BBF051}"/>
    <cellStyle name="Normal 147 2" xfId="7121" xr:uid="{4401285A-F7FA-4E5A-9564-B01338012F05}"/>
    <cellStyle name="Normal 147 2 2" xfId="14878" xr:uid="{F866BB2A-3666-49CD-A887-F5AF90ABE501}"/>
    <cellStyle name="Normal 147 2 2 2" xfId="33888" xr:uid="{1B1D1443-00D7-475D-A296-14B311E3CC43}"/>
    <cellStyle name="Normal 147 2 2 3" xfId="49022" xr:uid="{DF60FB59-9DC3-41B2-ACDB-78536C7F9BEF}"/>
    <cellStyle name="Normal 147 2 3" xfId="26344" xr:uid="{738A5098-A07C-4DC4-90E9-B551C38F5C01}"/>
    <cellStyle name="Normal 147 2 4" xfId="41478" xr:uid="{2680D74A-531D-4FA7-A65C-027A404CA1D2}"/>
    <cellStyle name="Normal 147 3" xfId="4626" xr:uid="{8A17A7DE-5485-47C8-901B-21BD4BABDD5A}"/>
    <cellStyle name="Normal 147 3 2" xfId="12389" xr:uid="{6247B7A8-8501-470D-80BC-19146454691B}"/>
    <cellStyle name="Normal 147 3 2 2" xfId="31414" xr:uid="{7267A20A-823F-4B9C-A3DB-AAA49EFDC9B6}"/>
    <cellStyle name="Normal 147 3 2 3" xfId="46548" xr:uid="{401E0B36-D3E9-43A5-A870-10E8A3C21DA6}"/>
    <cellStyle name="Normal 147 3 3" xfId="23870" xr:uid="{15672658-DA4A-423D-BA41-0E7C638995A3}"/>
    <cellStyle name="Normal 147 3 4" xfId="39004" xr:uid="{B65FEAF5-DD78-40F1-BC27-D59AA2206F13}"/>
    <cellStyle name="Normal 147 4" xfId="9763" xr:uid="{6C999E0F-41A4-4559-A8BD-D4B9F28E9951}"/>
    <cellStyle name="Normal 147 4 2" xfId="28872" xr:uid="{4F0E3594-2AC2-4A45-B6C6-D39A912F12A6}"/>
    <cellStyle name="Normal 147 4 3" xfId="44006" xr:uid="{8454B21E-527E-48DA-A947-45115CC10FA2}"/>
    <cellStyle name="Normal 147 5" xfId="21328" xr:uid="{E0331E56-BE68-49DF-AE92-C70A15A58B15}"/>
    <cellStyle name="Normal 147 6" xfId="36462" xr:uid="{050A583B-7A5F-45A7-9ABE-89374AF4D985}"/>
    <cellStyle name="Normal 148" xfId="1986" xr:uid="{E6FCD8B3-3390-42B5-A859-C279A68A0E98}"/>
    <cellStyle name="Normal 148 2" xfId="7135" xr:uid="{FF2F672D-4F61-4CC2-A0C4-E32D4E742EF5}"/>
    <cellStyle name="Normal 148 2 2" xfId="14892" xr:uid="{F56B3970-BBF9-4481-AA5D-72417DE3F6DE}"/>
    <cellStyle name="Normal 148 2 2 2" xfId="33902" xr:uid="{EA1062B2-3F39-4D2B-AFCE-20DE3E551088}"/>
    <cellStyle name="Normal 148 2 2 3" xfId="49036" xr:uid="{239800D6-51CA-4322-BAFF-34D60D0E8537}"/>
    <cellStyle name="Normal 148 2 3" xfId="26358" xr:uid="{4075163D-A318-475C-B5FC-3420FE960613}"/>
    <cellStyle name="Normal 148 2 4" xfId="41492" xr:uid="{67E6EBC0-6741-46BC-A366-9BCA02B551FB}"/>
    <cellStyle name="Normal 148 3" xfId="4640" xr:uid="{896466C4-1189-4B05-979F-2FD7AB4BBD8F}"/>
    <cellStyle name="Normal 148 3 2" xfId="12403" xr:uid="{70F335FA-85AE-462F-A6B1-2677D93CFDFB}"/>
    <cellStyle name="Normal 148 3 2 2" xfId="31428" xr:uid="{474FA686-0BB0-4F2E-95B5-FC0A62C4B25C}"/>
    <cellStyle name="Normal 148 3 2 3" xfId="46562" xr:uid="{BA10C066-3940-47B0-AA43-FDD1E5EDE7F6}"/>
    <cellStyle name="Normal 148 3 3" xfId="23884" xr:uid="{7784DD21-7667-4364-A9FE-FCEC6E291574}"/>
    <cellStyle name="Normal 148 3 4" xfId="39018" xr:uid="{BBEDCBD1-752D-4CB1-9E93-AFF1F4CAD814}"/>
    <cellStyle name="Normal 148 4" xfId="9777" xr:uid="{D3FBCE34-BF7F-43CE-B4B4-A1B57BF80A32}"/>
    <cellStyle name="Normal 148 4 2" xfId="28886" xr:uid="{3AC344C5-D236-411B-A850-02DC5ED2CD1B}"/>
    <cellStyle name="Normal 148 4 3" xfId="44020" xr:uid="{C9A5F7A5-2A24-4907-8107-D13A6A2C862F}"/>
    <cellStyle name="Normal 148 5" xfId="21342" xr:uid="{C1DC5A3D-7359-48B0-9459-3FD0285577F2}"/>
    <cellStyle name="Normal 148 6" xfId="36476" xr:uid="{367AB333-D58C-47D9-B1CD-3EB10886C7AB}"/>
    <cellStyle name="Normal 149" xfId="2000" xr:uid="{C100CA85-40D5-49F9-9EE5-508E3651F0A2}"/>
    <cellStyle name="Normal 149 2" xfId="7149" xr:uid="{36E28C3A-8815-4D75-A3CB-10989FAE2491}"/>
    <cellStyle name="Normal 149 2 2" xfId="14906" xr:uid="{8DCAC78D-1E49-4F84-950A-B561E5D34866}"/>
    <cellStyle name="Normal 149 2 2 2" xfId="33916" xr:uid="{B16916AB-2E82-4A6F-B9F2-CB574D099815}"/>
    <cellStyle name="Normal 149 2 2 3" xfId="49050" xr:uid="{4684494A-57AE-4024-8CB0-FDFD3D0C164E}"/>
    <cellStyle name="Normal 149 2 3" xfId="26372" xr:uid="{56878448-AABA-4792-BE24-B478900F30B7}"/>
    <cellStyle name="Normal 149 2 4" xfId="41506" xr:uid="{E94D1F8A-347D-4D43-8506-C0FEF9B9FD87}"/>
    <cellStyle name="Normal 149 3" xfId="4654" xr:uid="{6B4B1296-9EF6-4B4B-B9E9-930E500E5810}"/>
    <cellStyle name="Normal 149 3 2" xfId="12417" xr:uid="{8C8C18A8-E3CA-4310-B4AA-7BB421286C93}"/>
    <cellStyle name="Normal 149 3 2 2" xfId="31442" xr:uid="{1E470FC8-F41F-4927-A9AA-0B43FC73AACB}"/>
    <cellStyle name="Normal 149 3 2 3" xfId="46576" xr:uid="{1F04B8BF-97DA-44EA-8484-B387465F34CA}"/>
    <cellStyle name="Normal 149 3 3" xfId="23898" xr:uid="{C198CDFF-2353-4110-8FB2-8FEA1061F6BD}"/>
    <cellStyle name="Normal 149 3 4" xfId="39032" xr:uid="{1E35E4FE-A338-425F-AF44-5EF5C3F61C92}"/>
    <cellStyle name="Normal 149 4" xfId="9791" xr:uid="{696CF4B4-2988-46E0-9E7F-2F33CA19B515}"/>
    <cellStyle name="Normal 149 4 2" xfId="28900" xr:uid="{B80CD8D5-4EEF-42CB-92B2-5F23940F632A}"/>
    <cellStyle name="Normal 149 4 3" xfId="44034" xr:uid="{42D63B51-B70C-4BFC-B055-FA954DB906B7}"/>
    <cellStyle name="Normal 149 5" xfId="21356" xr:uid="{D5362DF8-D747-414A-9FEB-4A423B03ED26}"/>
    <cellStyle name="Normal 149 6" xfId="36490" xr:uid="{03BB4451-E6AE-493C-9B3F-3F30055252B1}"/>
    <cellStyle name="Normal 15" xfId="194" xr:uid="{6CB761E4-43A8-49F5-BD72-1F87BF084C11}"/>
    <cellStyle name="Normal 15 2" xfId="5337" xr:uid="{20801BFA-6011-4594-A1FF-6E41750940A3}"/>
    <cellStyle name="Normal 15 2 2" xfId="13094" xr:uid="{3B90CD82-B836-4DCF-A81F-D79BE5C8D2E8}"/>
    <cellStyle name="Normal 15 2 2 2" xfId="32104" xr:uid="{D20DD6B3-ECDA-437F-83D5-0A13B3C2B135}"/>
    <cellStyle name="Normal 15 2 2 3" xfId="47238" xr:uid="{0BE031EB-588C-485E-B4D5-98F70FDAAA78}"/>
    <cellStyle name="Normal 15 2 3" xfId="24560" xr:uid="{B8F0C011-3430-4E0D-A1E1-C1D129629736}"/>
    <cellStyle name="Normal 15 2 4" xfId="39694" xr:uid="{24AB12AB-E328-440A-AFC6-B0FED81608D7}"/>
    <cellStyle name="Normal 15 3" xfId="2848" xr:uid="{2523CC4C-94CF-462B-B82B-8A96AF203901}"/>
    <cellStyle name="Normal 15 3 2" xfId="10611" xr:uid="{7935760A-9262-4FCB-B6EE-24900EB2AE73}"/>
    <cellStyle name="Normal 15 3 2 2" xfId="29636" xr:uid="{9EBAD1DB-C6ED-4CA6-B031-7B674C12F0AA}"/>
    <cellStyle name="Normal 15 3 2 3" xfId="44770" xr:uid="{E4970AEF-4AFA-4BAF-892E-0B7EA3AE80F7}"/>
    <cellStyle name="Normal 15 3 3" xfId="22092" xr:uid="{5D43B3AC-BC0A-47F4-914B-65DC0B66FF61}"/>
    <cellStyle name="Normal 15 3 4" xfId="37226" xr:uid="{3F6EEA58-9CAC-4B91-AB9C-94AB9D249CA7}"/>
    <cellStyle name="Normal 15 4" xfId="7985" xr:uid="{986377DC-7238-48D1-A740-C1B3B03E0B65}"/>
    <cellStyle name="Normal 15 4 2" xfId="27094" xr:uid="{E232AE0C-D66E-482C-B088-225639C28C9B}"/>
    <cellStyle name="Normal 15 4 3" xfId="42228" xr:uid="{C969F381-07CC-4F80-A4E7-F273EF1DBCB9}"/>
    <cellStyle name="Normal 15 5" xfId="19550" xr:uid="{A3DCBBA6-7F60-464F-9FA1-C9FB15F1C4A4}"/>
    <cellStyle name="Normal 15 6" xfId="34684" xr:uid="{530F331D-0D9B-4620-A380-C166460877F7}"/>
    <cellStyle name="Normal 150" xfId="2014" xr:uid="{83956BB5-26A6-4690-ADEC-5ED2EBA17E0A}"/>
    <cellStyle name="Normal 150 2" xfId="7163" xr:uid="{B7FEC942-ABDA-4C0E-AA83-D4D7EFB9416D}"/>
    <cellStyle name="Normal 150 2 2" xfId="14920" xr:uid="{90A26E10-1BC8-404A-BA21-98A40F937874}"/>
    <cellStyle name="Normal 150 2 2 2" xfId="33930" xr:uid="{C6828E1E-99D0-4FC2-9CE7-0BA01521DAD6}"/>
    <cellStyle name="Normal 150 2 2 3" xfId="49064" xr:uid="{AD9F7D2E-0595-446D-AECE-5D9EFEB3D278}"/>
    <cellStyle name="Normal 150 2 3" xfId="26386" xr:uid="{CA28DD1B-EB81-4834-8C8C-959841D2FDEB}"/>
    <cellStyle name="Normal 150 2 4" xfId="41520" xr:uid="{FD26127F-63A1-4430-97EB-8AFAD5C23C5F}"/>
    <cellStyle name="Normal 150 3" xfId="4668" xr:uid="{220A1CEF-8CC5-441D-997E-433C144F8880}"/>
    <cellStyle name="Normal 150 3 2" xfId="12431" xr:uid="{1940AD60-3296-4C95-9AE3-3FAC6BC1C8D2}"/>
    <cellStyle name="Normal 150 3 2 2" xfId="31456" xr:uid="{C66AC7D1-DDD8-4AFE-8921-1CE00ACA0300}"/>
    <cellStyle name="Normal 150 3 2 3" xfId="46590" xr:uid="{2EBB141A-537B-4323-98EF-22D96EAD7E54}"/>
    <cellStyle name="Normal 150 3 3" xfId="23912" xr:uid="{6B633E98-4E03-4D5F-8016-6E9D98302AC0}"/>
    <cellStyle name="Normal 150 3 4" xfId="39046" xr:uid="{6353B155-A43E-49A4-9041-AACC250FB936}"/>
    <cellStyle name="Normal 150 4" xfId="9805" xr:uid="{F6FDD303-840B-4D81-96BB-93A205683414}"/>
    <cellStyle name="Normal 150 4 2" xfId="28914" xr:uid="{78CEA92E-C523-4C99-B04F-F0795BD486B5}"/>
    <cellStyle name="Normal 150 4 3" xfId="44048" xr:uid="{B127645E-79A2-4AC4-AEF0-D1C532A03021}"/>
    <cellStyle name="Normal 150 5" xfId="21370" xr:uid="{A6BC3196-B4E8-4A4E-8F9D-5ACD504AF18F}"/>
    <cellStyle name="Normal 150 6" xfId="36504" xr:uid="{E38F2919-DD27-4B0D-B6B5-4533FB3BFEBE}"/>
    <cellStyle name="Normal 151" xfId="2028" xr:uid="{1AF24E64-4B01-46FA-B17E-CEBA2CF5868A}"/>
    <cellStyle name="Normal 151 2" xfId="7177" xr:uid="{2F7D8256-D7DB-4F89-A353-6378F4277652}"/>
    <cellStyle name="Normal 151 2 2" xfId="14934" xr:uid="{91A31245-0375-4999-A018-ABF4BF4BFA9C}"/>
    <cellStyle name="Normal 151 2 2 2" xfId="33944" xr:uid="{EE7C61E5-E9F9-4B76-8E1B-5C97F6611BF7}"/>
    <cellStyle name="Normal 151 2 2 3" xfId="49078" xr:uid="{6D360A6F-8CE9-4ED4-9CE3-046B4C8A39B0}"/>
    <cellStyle name="Normal 151 2 3" xfId="26400" xr:uid="{32F0D72B-D313-4723-A41D-71E4244E02DD}"/>
    <cellStyle name="Normal 151 2 4" xfId="41534" xr:uid="{F4408562-7C8E-4DCB-A4E4-20EA1F12783A}"/>
    <cellStyle name="Normal 151 3" xfId="4682" xr:uid="{C36FD8EB-0344-4399-AD2C-C5665E1A07CA}"/>
    <cellStyle name="Normal 151 3 2" xfId="12445" xr:uid="{1E04F75A-4FD7-4E32-B01D-4CD5D5790750}"/>
    <cellStyle name="Normal 151 3 2 2" xfId="31470" xr:uid="{ED582C28-1E26-4080-95DC-9053BD80F039}"/>
    <cellStyle name="Normal 151 3 2 3" xfId="46604" xr:uid="{A967BA7D-169A-4EA8-87D7-4EE5AB794357}"/>
    <cellStyle name="Normal 151 3 3" xfId="23926" xr:uid="{B7218BAD-3589-4A83-873C-A807F886D9FC}"/>
    <cellStyle name="Normal 151 3 4" xfId="39060" xr:uid="{6012165B-51D8-4761-9B16-278FA8E0F0DF}"/>
    <cellStyle name="Normal 151 4" xfId="9819" xr:uid="{377E6F07-3F52-49F9-9BF0-B40E33D37C77}"/>
    <cellStyle name="Normal 151 4 2" xfId="28928" xr:uid="{F6F36DC0-81A6-41F7-9D31-558BCF3CC409}"/>
    <cellStyle name="Normal 151 4 3" xfId="44062" xr:uid="{6221CFC8-92FA-480A-A957-DD03316BCD0F}"/>
    <cellStyle name="Normal 151 5" xfId="21384" xr:uid="{3AABD21A-0E3A-4F70-AB66-59E10D9FBD58}"/>
    <cellStyle name="Normal 151 6" xfId="36518" xr:uid="{AB6B7EBD-9F41-44AA-BFC5-517A0CC12C9E}"/>
    <cellStyle name="Normal 152" xfId="2042" xr:uid="{E6EF31DA-4178-4D0B-9E6E-375E5E3B28D9}"/>
    <cellStyle name="Normal 152 2" xfId="7191" xr:uid="{D35C421A-5F0C-425F-8B82-B80FC7F9B5CD}"/>
    <cellStyle name="Normal 152 2 2" xfId="14948" xr:uid="{6172E7BF-6FD0-41EB-AAEA-324D763A5788}"/>
    <cellStyle name="Normal 152 2 2 2" xfId="33958" xr:uid="{E8B99727-A28A-46E8-852A-E7755931AA38}"/>
    <cellStyle name="Normal 152 2 2 3" xfId="49092" xr:uid="{BC1D851C-A998-4003-B5CF-ACF2711BD50E}"/>
    <cellStyle name="Normal 152 2 3" xfId="26414" xr:uid="{B25A067A-1A2D-4B3F-BF95-34B80A6E0FD6}"/>
    <cellStyle name="Normal 152 2 4" xfId="41548" xr:uid="{49F8D0A5-3AB1-4226-B063-D28AD104141A}"/>
    <cellStyle name="Normal 152 3" xfId="4696" xr:uid="{57D1AB96-E742-4D47-A660-A1BE9B5F8A5A}"/>
    <cellStyle name="Normal 152 3 2" xfId="12459" xr:uid="{1B5E1AE3-AA34-4680-9FC2-BBEAF4F507E8}"/>
    <cellStyle name="Normal 152 3 2 2" xfId="31484" xr:uid="{579244AE-7993-48E1-B019-A3AF22EF9F1A}"/>
    <cellStyle name="Normal 152 3 2 3" xfId="46618" xr:uid="{2DD1DB1C-7652-408D-BB6F-9E63920C711E}"/>
    <cellStyle name="Normal 152 3 3" xfId="23940" xr:uid="{6BF99E05-56E4-4A9B-9E9D-A378C8193213}"/>
    <cellStyle name="Normal 152 3 4" xfId="39074" xr:uid="{30393290-5377-4D29-8112-3C48CAE25DA6}"/>
    <cellStyle name="Normal 152 4" xfId="9833" xr:uid="{6DFF5323-B4F6-4AB8-B40B-7B8892980268}"/>
    <cellStyle name="Normal 152 4 2" xfId="28942" xr:uid="{59C354EB-FF38-4E01-9CE9-D7F93979F6FB}"/>
    <cellStyle name="Normal 152 4 3" xfId="44076" xr:uid="{BA22B2A0-B727-4D12-A59E-E54DDDA6FD5B}"/>
    <cellStyle name="Normal 152 5" xfId="21398" xr:uid="{BDC34A5A-9AA4-4B3D-B7F2-AD2F89A0AD05}"/>
    <cellStyle name="Normal 152 6" xfId="36532" xr:uid="{DAFACFDB-4828-45EF-81EF-9D8CF9B1B978}"/>
    <cellStyle name="Normal 153" xfId="2056" xr:uid="{AB24782A-674A-4C21-A015-F833BBB4C51D}"/>
    <cellStyle name="Normal 153 2" xfId="7205" xr:uid="{1F4DD298-80E4-4B26-9112-5AD5935C31EB}"/>
    <cellStyle name="Normal 153 2 2" xfId="14962" xr:uid="{46A6E3BA-130B-4A24-9A08-B6C15391FCB7}"/>
    <cellStyle name="Normal 153 2 2 2" xfId="33972" xr:uid="{220A5ADA-426A-4EEC-928C-C37633101413}"/>
    <cellStyle name="Normal 153 2 2 3" xfId="49106" xr:uid="{07C05E88-2BBC-4753-BE7B-FACCE0D92DA8}"/>
    <cellStyle name="Normal 153 2 3" xfId="26428" xr:uid="{AA22B756-8EE1-45B8-A34C-E65A26FD4D86}"/>
    <cellStyle name="Normal 153 2 4" xfId="41562" xr:uid="{EA40FC9D-AB9D-4111-A44A-28D19B578C9F}"/>
    <cellStyle name="Normal 153 3" xfId="4710" xr:uid="{2AA11E7A-5D9C-45A7-B250-34E08FF0EEC0}"/>
    <cellStyle name="Normal 153 3 2" xfId="12473" xr:uid="{08803BFE-63C8-47A4-8DDD-A16FC9AC555A}"/>
    <cellStyle name="Normal 153 3 2 2" xfId="31498" xr:uid="{6A29493C-768E-48B9-947E-AB026B8CDDA3}"/>
    <cellStyle name="Normal 153 3 2 3" xfId="46632" xr:uid="{5613CF3D-6C32-42BB-A54A-1C8C47C254A2}"/>
    <cellStyle name="Normal 153 3 3" xfId="23954" xr:uid="{88D3ED15-CC55-4A1E-B52C-156F87AE2B50}"/>
    <cellStyle name="Normal 153 3 4" xfId="39088" xr:uid="{60232B82-609A-478A-965C-C0E395215A6A}"/>
    <cellStyle name="Normal 153 4" xfId="9847" xr:uid="{C7A3FDC2-B53D-4BC4-8F7B-069DFB904E54}"/>
    <cellStyle name="Normal 153 4 2" xfId="28956" xr:uid="{278F0377-9158-420B-B8C1-E98A8FDA8B79}"/>
    <cellStyle name="Normal 153 4 3" xfId="44090" xr:uid="{25820FB7-010D-4DDE-977A-655D71FA761A}"/>
    <cellStyle name="Normal 153 5" xfId="21412" xr:uid="{0E5D4865-D888-4075-93B7-9105D7438FF0}"/>
    <cellStyle name="Normal 153 6" xfId="36546" xr:uid="{FB29747A-5E5C-48C7-B01A-3E8A66854C51}"/>
    <cellStyle name="Normal 154" xfId="2070" xr:uid="{19C1CB73-EAB3-4576-8113-C6E2F5021A4B}"/>
    <cellStyle name="Normal 154 2" xfId="7219" xr:uid="{E200AE44-8B0E-42F9-A2B6-ABD45BE878A7}"/>
    <cellStyle name="Normal 154 2 2" xfId="14976" xr:uid="{CD9FB20E-CA9A-4C07-B7B1-5F5F5FB8E366}"/>
    <cellStyle name="Normal 154 2 2 2" xfId="33986" xr:uid="{05094173-0E12-4DB8-83E2-17B87FF6B642}"/>
    <cellStyle name="Normal 154 2 2 3" xfId="49120" xr:uid="{5A1CC2F0-4872-47C8-90C7-40C50F5A2D6C}"/>
    <cellStyle name="Normal 154 2 3" xfId="26442" xr:uid="{3AB659FA-2041-4EC9-B3C2-4A3BDC9B7DB0}"/>
    <cellStyle name="Normal 154 2 4" xfId="41576" xr:uid="{AA7B7C73-9C6C-401B-920B-3B9363910D36}"/>
    <cellStyle name="Normal 154 3" xfId="4724" xr:uid="{BB44FA1F-3FD5-4E85-ACF2-E1D2545498CF}"/>
    <cellStyle name="Normal 154 3 2" xfId="12487" xr:uid="{C74E52E2-42B9-4D4F-BBC5-9FF79D8675F8}"/>
    <cellStyle name="Normal 154 3 2 2" xfId="31512" xr:uid="{07296DE2-1231-4A73-B073-F8A67F2912C9}"/>
    <cellStyle name="Normal 154 3 2 3" xfId="46646" xr:uid="{6CED4924-1BE8-46A9-B3C6-656442542424}"/>
    <cellStyle name="Normal 154 3 3" xfId="23968" xr:uid="{8F89F76A-353E-4F5B-AAB8-ED880AC96E4B}"/>
    <cellStyle name="Normal 154 3 4" xfId="39102" xr:uid="{B4B3A10B-CB45-413C-82F6-7AA50BA39C07}"/>
    <cellStyle name="Normal 154 4" xfId="9861" xr:uid="{1D78C39D-49EC-4DA5-830B-CBA42B2C0E42}"/>
    <cellStyle name="Normal 154 4 2" xfId="28970" xr:uid="{587B14BF-4978-40A8-81F8-0F21ABC0585C}"/>
    <cellStyle name="Normal 154 4 3" xfId="44104" xr:uid="{B4813F87-4208-4F98-A1AD-42D8D8D0408D}"/>
    <cellStyle name="Normal 154 5" xfId="21426" xr:uid="{A4CC3CA1-C19D-437E-8298-50BB84D8C24A}"/>
    <cellStyle name="Normal 154 6" xfId="36560" xr:uid="{2807C486-CC34-4A92-996A-0C65D48E7FBD}"/>
    <cellStyle name="Normal 155" xfId="2084" xr:uid="{2F0DF9ED-B7D9-48F3-90B8-BD922535A0F9}"/>
    <cellStyle name="Normal 155 2" xfId="7233" xr:uid="{6699C948-1368-479E-80D4-7ABD6747D566}"/>
    <cellStyle name="Normal 155 2 2" xfId="14990" xr:uid="{C01305BD-3538-47E2-9782-F3EDC7BD62EA}"/>
    <cellStyle name="Normal 155 2 2 2" xfId="34000" xr:uid="{492AA5DE-31B8-4D8B-96CC-B359841F8002}"/>
    <cellStyle name="Normal 155 2 2 3" xfId="49134" xr:uid="{136B479C-C24F-439C-840F-CBCA853CF714}"/>
    <cellStyle name="Normal 155 2 3" xfId="26456" xr:uid="{E082EAB4-907A-48BE-BB3B-716C659FF58C}"/>
    <cellStyle name="Normal 155 2 4" xfId="41590" xr:uid="{53FB1DCB-DECF-470C-AB16-A1E8C29B7A64}"/>
    <cellStyle name="Normal 155 3" xfId="4738" xr:uid="{D5A0FD46-4B34-4708-B0DB-A9657DB51012}"/>
    <cellStyle name="Normal 155 3 2" xfId="12501" xr:uid="{AF3626E2-FA78-4FF5-A219-0EF380D11F32}"/>
    <cellStyle name="Normal 155 3 2 2" xfId="31526" xr:uid="{1F007CF8-F768-46BD-B37F-817BA6D0F66D}"/>
    <cellStyle name="Normal 155 3 2 3" xfId="46660" xr:uid="{75F7520A-34CF-4266-9188-ECD18302C6BB}"/>
    <cellStyle name="Normal 155 3 3" xfId="23982" xr:uid="{F2422FFA-412A-4EE9-BA04-450664A78C72}"/>
    <cellStyle name="Normal 155 3 4" xfId="39116" xr:uid="{A799C7A7-DCB0-49AE-974C-2A10C5FD782A}"/>
    <cellStyle name="Normal 155 4" xfId="9875" xr:uid="{9FC30121-8F3A-401D-9D5D-DA736EF56BCC}"/>
    <cellStyle name="Normal 155 4 2" xfId="28984" xr:uid="{39DE3A42-EAC0-4873-BFED-1EAAE401E15B}"/>
    <cellStyle name="Normal 155 4 3" xfId="44118" xr:uid="{5CF4E82F-BFF8-44E2-B6A5-6BC74DB92CB9}"/>
    <cellStyle name="Normal 155 5" xfId="21440" xr:uid="{1BEFF86B-2897-494A-A5CF-67F62EA8D87F}"/>
    <cellStyle name="Normal 155 6" xfId="36574" xr:uid="{029BF414-059C-4EAD-BF85-8D760E79AEE1}"/>
    <cellStyle name="Normal 156" xfId="2098" xr:uid="{79470ECF-DB42-42CF-86D8-40FCE664C3FA}"/>
    <cellStyle name="Normal 156 2" xfId="7247" xr:uid="{EC7331BC-F956-4A21-84D9-FCC92AB13D6D}"/>
    <cellStyle name="Normal 156 2 2" xfId="15004" xr:uid="{7F3CCFD0-7E56-4C3A-BB04-4B40D1C54072}"/>
    <cellStyle name="Normal 156 2 2 2" xfId="34014" xr:uid="{C9180562-DA06-457A-8A3A-AF2D7DBA3655}"/>
    <cellStyle name="Normal 156 2 2 3" xfId="49148" xr:uid="{F3B30B53-F0B1-4532-B7F5-3A13F6DB9AEA}"/>
    <cellStyle name="Normal 156 2 3" xfId="26470" xr:uid="{4C314D1B-64F2-4374-86CB-FB3E78DD1100}"/>
    <cellStyle name="Normal 156 2 4" xfId="41604" xr:uid="{D300CFF9-B41D-43FA-9357-886F57DCD47F}"/>
    <cellStyle name="Normal 156 3" xfId="4752" xr:uid="{FAAC826E-A29B-4F2F-ABDA-563C9484A26A}"/>
    <cellStyle name="Normal 156 3 2" xfId="12515" xr:uid="{70DB844C-704E-4ADF-A640-90561D9FFD14}"/>
    <cellStyle name="Normal 156 3 2 2" xfId="31540" xr:uid="{3EA11EC3-A4B1-4B46-A18E-F9080B13A787}"/>
    <cellStyle name="Normal 156 3 2 3" xfId="46674" xr:uid="{90F8BAD4-3FDB-466C-A1BC-675C6062CE89}"/>
    <cellStyle name="Normal 156 3 3" xfId="23996" xr:uid="{3EAE7C8A-EA7A-4054-8C62-CF54E3274AE6}"/>
    <cellStyle name="Normal 156 3 4" xfId="39130" xr:uid="{B6D1C8AA-0B14-40B4-8328-A3F017CB5A82}"/>
    <cellStyle name="Normal 156 4" xfId="9889" xr:uid="{6F8C05B5-78B8-4550-A60A-A80C1B8B101E}"/>
    <cellStyle name="Normal 156 4 2" xfId="28998" xr:uid="{69B389D7-1E8A-4B99-8108-EBA6330408AF}"/>
    <cellStyle name="Normal 156 4 3" xfId="44132" xr:uid="{23B402F6-2267-4E98-BD02-C9187712183C}"/>
    <cellStyle name="Normal 156 5" xfId="21454" xr:uid="{0F366C6A-CC3A-4939-A9D3-0B0F2654B682}"/>
    <cellStyle name="Normal 156 6" xfId="36588" xr:uid="{3D5F97FB-8722-4108-8B68-7240956FDE25}"/>
    <cellStyle name="Normal 157" xfId="2112" xr:uid="{9117016F-C2C8-49F3-B2E7-CDFB40D389C3}"/>
    <cellStyle name="Normal 157 2" xfId="7261" xr:uid="{550C6B4A-6B18-4583-A4CC-6DD1E5DFE352}"/>
    <cellStyle name="Normal 157 2 2" xfId="15018" xr:uid="{03338A7C-CB2F-4E7C-8B80-91DD66E1166D}"/>
    <cellStyle name="Normal 157 2 2 2" xfId="34028" xr:uid="{3B842161-DDEA-4C3A-BD49-7632C2FE739E}"/>
    <cellStyle name="Normal 157 2 2 3" xfId="49162" xr:uid="{BE3FC410-91DB-4E10-B6C3-93D4A35A87C8}"/>
    <cellStyle name="Normal 157 2 3" xfId="26484" xr:uid="{DEEFC2FF-FAC8-48B4-B8D8-556F889CE42E}"/>
    <cellStyle name="Normal 157 2 4" xfId="41618" xr:uid="{321AE358-2916-4B0A-8AB4-3ECCC4CFA0D5}"/>
    <cellStyle name="Normal 157 3" xfId="4766" xr:uid="{88FF54A7-C928-48FB-9735-0D2B244DFCEF}"/>
    <cellStyle name="Normal 157 3 2" xfId="12529" xr:uid="{FFD858BB-E320-4573-83AB-7F48033EAE85}"/>
    <cellStyle name="Normal 157 3 2 2" xfId="31554" xr:uid="{3872F5F8-04DE-4DAD-8759-CBA6A9430968}"/>
    <cellStyle name="Normal 157 3 2 3" xfId="46688" xr:uid="{401B5E7D-07AC-40EF-90C1-6449655ADF6D}"/>
    <cellStyle name="Normal 157 3 3" xfId="24010" xr:uid="{1D5E2053-DCD4-4AAA-9E86-7E6C78A192BE}"/>
    <cellStyle name="Normal 157 3 4" xfId="39144" xr:uid="{EB4E2B25-8D10-4DF7-BCFB-61B2DC96B2CD}"/>
    <cellStyle name="Normal 157 4" xfId="9903" xr:uid="{E7352767-4E99-4CD7-8839-D7969C32300E}"/>
    <cellStyle name="Normal 157 4 2" xfId="29012" xr:uid="{35CF4238-C3D9-4BF8-986F-A35AC16DBDFB}"/>
    <cellStyle name="Normal 157 4 3" xfId="44146" xr:uid="{95622FAF-D6EC-4E54-8CA7-95DE2CE19A2C}"/>
    <cellStyle name="Normal 157 5" xfId="21468" xr:uid="{8133B299-EB0D-4A6B-95C1-8CF184D5D19E}"/>
    <cellStyle name="Normal 157 6" xfId="36602" xr:uid="{5A4A2769-ED65-4E01-A3A9-6B8FA4A37148}"/>
    <cellStyle name="Normal 158" xfId="2126" xr:uid="{31BE98D0-289D-4810-824B-DDF8D589AD6E}"/>
    <cellStyle name="Normal 158 2" xfId="7275" xr:uid="{CE7C4214-B949-4B3C-A399-65C719FF8048}"/>
    <cellStyle name="Normal 158 2 2" xfId="15032" xr:uid="{6E764C72-37F8-4FD1-8E03-E07BE3B8EDE4}"/>
    <cellStyle name="Normal 158 2 2 2" xfId="34042" xr:uid="{B3E15B25-AC31-4F50-A73B-A201F5AA7CD2}"/>
    <cellStyle name="Normal 158 2 2 3" xfId="49176" xr:uid="{69C57AB5-BBE5-487C-BE87-1C89FD7758C0}"/>
    <cellStyle name="Normal 158 2 3" xfId="26498" xr:uid="{0E36289A-7CC0-4DE1-BE53-3F1E363FE38A}"/>
    <cellStyle name="Normal 158 2 4" xfId="41632" xr:uid="{3DAF6A79-D035-4FA6-A178-55EDDAB4F4CA}"/>
    <cellStyle name="Normal 158 3" xfId="4780" xr:uid="{FEFF990A-B0BA-4C55-890E-A8883A8EA141}"/>
    <cellStyle name="Normal 158 3 2" xfId="12543" xr:uid="{32DD056A-AED1-4114-86F8-7722FCD8C48A}"/>
    <cellStyle name="Normal 158 3 2 2" xfId="31568" xr:uid="{644E4D2C-3A4D-49AA-A57E-2CB4526EE105}"/>
    <cellStyle name="Normal 158 3 2 3" xfId="46702" xr:uid="{2EE991BC-21EC-4DCE-BA90-F929D2F87C47}"/>
    <cellStyle name="Normal 158 3 3" xfId="24024" xr:uid="{DAD936EA-0D52-457D-B615-49D67B3C9BED}"/>
    <cellStyle name="Normal 158 3 4" xfId="39158" xr:uid="{794F6C41-41A1-4BF5-8448-B144ACA852A6}"/>
    <cellStyle name="Normal 158 4" xfId="9917" xr:uid="{11FD8ED4-957D-44F9-93AF-6C2ADFAF3C6D}"/>
    <cellStyle name="Normal 158 4 2" xfId="29026" xr:uid="{05891149-4990-4AF2-8451-88FD224D0CCB}"/>
    <cellStyle name="Normal 158 4 3" xfId="44160" xr:uid="{1D706A32-01FC-415F-B018-3A6BB146F72E}"/>
    <cellStyle name="Normal 158 5" xfId="21482" xr:uid="{48D62FF7-FAB5-4D2D-92AB-D90E27C6B709}"/>
    <cellStyle name="Normal 158 6" xfId="36616" xr:uid="{11E8817A-859F-409B-A673-2476E6DC6C83}"/>
    <cellStyle name="Normal 159" xfId="2140" xr:uid="{EA2DAEF4-F89B-4F99-ABC1-B73D41051E6D}"/>
    <cellStyle name="Normal 159 2" xfId="7289" xr:uid="{BF231127-D52E-4370-8914-EB4697773CD6}"/>
    <cellStyle name="Normal 159 2 2" xfId="15046" xr:uid="{2731D6CF-918D-41D4-AC76-00A9B68A114F}"/>
    <cellStyle name="Normal 159 2 2 2" xfId="34056" xr:uid="{85E7425E-A45A-488E-95BF-B1DD74628A3D}"/>
    <cellStyle name="Normal 159 2 2 3" xfId="49190" xr:uid="{9FF7854E-03D8-42D1-B518-39A71FA8DAAC}"/>
    <cellStyle name="Normal 159 2 3" xfId="26512" xr:uid="{F46670AC-95E8-410C-9EF3-0AB8EC4C0334}"/>
    <cellStyle name="Normal 159 2 4" xfId="41646" xr:uid="{24D9C931-314C-429F-9904-FE2E074522B1}"/>
    <cellStyle name="Normal 159 3" xfId="4794" xr:uid="{EEC0E004-C809-47FC-B981-209C26D1C19B}"/>
    <cellStyle name="Normal 159 3 2" xfId="12557" xr:uid="{6CF2D2FB-B4D9-4215-AD03-9ECA7D2F5730}"/>
    <cellStyle name="Normal 159 3 2 2" xfId="31582" xr:uid="{96113ADC-044D-481C-8FD8-2C06B0C036BF}"/>
    <cellStyle name="Normal 159 3 2 3" xfId="46716" xr:uid="{286CA556-1526-4FA3-B127-9A83198F7554}"/>
    <cellStyle name="Normal 159 3 3" xfId="24038" xr:uid="{FD13639F-8313-468C-A242-B053778094AF}"/>
    <cellStyle name="Normal 159 3 4" xfId="39172" xr:uid="{0E0365DE-3F98-466C-A08B-3EFD733D9552}"/>
    <cellStyle name="Normal 159 4" xfId="9931" xr:uid="{9DEC5554-13C1-424D-A635-4A8BD19F24E0}"/>
    <cellStyle name="Normal 159 4 2" xfId="29040" xr:uid="{859EE522-B56F-4819-8E6A-860A4ECE8492}"/>
    <cellStyle name="Normal 159 4 3" xfId="44174" xr:uid="{2CA6E6E3-147A-46D8-8D1E-3FE3D1D8030D}"/>
    <cellStyle name="Normal 159 5" xfId="21496" xr:uid="{626A5A63-31B9-462C-8916-CBCF270E467F}"/>
    <cellStyle name="Normal 159 6" xfId="36630" xr:uid="{069A756F-C7EA-415B-8AD1-EA8A8742A4A3}"/>
    <cellStyle name="Normal 16" xfId="208" xr:uid="{D8F68A7C-9A30-48DD-8FC2-977961575D5F}"/>
    <cellStyle name="Normal 16 2" xfId="5351" xr:uid="{540BCBFD-5A35-4D54-8573-B2BAD4570049}"/>
    <cellStyle name="Normal 16 2 2" xfId="13108" xr:uid="{01ECF088-B47C-4322-8076-1A1133228F4E}"/>
    <cellStyle name="Normal 16 2 2 2" xfId="32118" xr:uid="{EA333954-0D53-4C03-89AE-3CEA499258F6}"/>
    <cellStyle name="Normal 16 2 2 3" xfId="47252" xr:uid="{845A72DF-330F-4267-8F1D-B69279FEE8FE}"/>
    <cellStyle name="Normal 16 2 3" xfId="24574" xr:uid="{B6EC780B-D795-4A00-AB6D-878D9BAB83D8}"/>
    <cellStyle name="Normal 16 2 4" xfId="39708" xr:uid="{6E32D373-5E3D-44AE-B5E5-2193550352EA}"/>
    <cellStyle name="Normal 16 3" xfId="2862" xr:uid="{A8C9802F-9E22-4A6D-B331-921DE31E27D1}"/>
    <cellStyle name="Normal 16 3 2" xfId="10625" xr:uid="{7E351941-A50B-4DE7-A886-1F9CE6C83FA9}"/>
    <cellStyle name="Normal 16 3 2 2" xfId="29650" xr:uid="{D21EA6AC-605B-4A9F-8F13-44E1285F7F32}"/>
    <cellStyle name="Normal 16 3 2 3" xfId="44784" xr:uid="{CF156634-7992-44BF-82BA-1CACF890D863}"/>
    <cellStyle name="Normal 16 3 3" xfId="22106" xr:uid="{6C830628-CF24-4B9E-A21F-69CB4929F3B8}"/>
    <cellStyle name="Normal 16 3 4" xfId="37240" xr:uid="{8F9CA2FD-0954-4216-BB06-CE0ADEFA0E41}"/>
    <cellStyle name="Normal 16 4" xfId="7999" xr:uid="{A4EA46FC-E46E-4F8C-BA5D-0764A94960CC}"/>
    <cellStyle name="Normal 16 4 2" xfId="27108" xr:uid="{3C48AC4B-B44C-4035-AE5E-AC8B84E72119}"/>
    <cellStyle name="Normal 16 4 3" xfId="42242" xr:uid="{93AD566B-BA0D-45FF-AAD5-C2605C1B2169}"/>
    <cellStyle name="Normal 16 5" xfId="19564" xr:uid="{FE2E957B-4181-4FA7-8BA8-B307D4C42D20}"/>
    <cellStyle name="Normal 16 6" xfId="34698" xr:uid="{104794B4-EA13-4AF1-94B9-FFFA4834B56F}"/>
    <cellStyle name="Normal 160" xfId="2154" xr:uid="{5A44A98B-3C4B-4CAA-B91A-ED90444AF3C7}"/>
    <cellStyle name="Normal 160 2" xfId="7303" xr:uid="{63BB0FB3-92D1-4937-8602-BD255315156E}"/>
    <cellStyle name="Normal 160 2 2" xfId="15060" xr:uid="{9CCD3E3F-E6B7-4910-A462-1D790BC2C85F}"/>
    <cellStyle name="Normal 160 2 2 2" xfId="34070" xr:uid="{4B1B2870-2DD4-4A21-9AD2-C93C1DB81A67}"/>
    <cellStyle name="Normal 160 2 2 3" xfId="49204" xr:uid="{84A53040-B8A7-4206-924D-417AB17C3EC3}"/>
    <cellStyle name="Normal 160 2 3" xfId="26526" xr:uid="{DE6709B0-1936-4B47-BF8C-07266EF31B79}"/>
    <cellStyle name="Normal 160 2 4" xfId="41660" xr:uid="{F30C79DC-A3B4-44A8-A70E-23708543B5BF}"/>
    <cellStyle name="Normal 160 3" xfId="4808" xr:uid="{AF9EF41E-6A43-4C97-8ECF-B045013BF542}"/>
    <cellStyle name="Normal 160 3 2" xfId="12571" xr:uid="{6FEEA0D3-79A8-4A11-AA31-2F958FDEC7BE}"/>
    <cellStyle name="Normal 160 3 2 2" xfId="31596" xr:uid="{8DC1A2CA-0E38-4BAD-9520-E37D05BC2EF0}"/>
    <cellStyle name="Normal 160 3 2 3" xfId="46730" xr:uid="{FA04AA30-931C-4A48-AA97-43D43E1DA0E6}"/>
    <cellStyle name="Normal 160 3 3" xfId="24052" xr:uid="{637DCB01-C885-4583-BB00-7514A80808E6}"/>
    <cellStyle name="Normal 160 3 4" xfId="39186" xr:uid="{A4D1CDA5-F7A7-439D-A6BA-D7903BE60D2F}"/>
    <cellStyle name="Normal 160 4" xfId="9945" xr:uid="{EFB5BD44-1A55-4980-8067-335681FCF4A9}"/>
    <cellStyle name="Normal 160 4 2" xfId="29054" xr:uid="{34D9DEEB-9D0C-48C3-B913-AD6FA73E42A4}"/>
    <cellStyle name="Normal 160 4 3" xfId="44188" xr:uid="{9917A1F5-C4C4-4624-82E2-E63972C5AAFD}"/>
    <cellStyle name="Normal 160 5" xfId="21510" xr:uid="{4ABB7965-6BEC-4D7E-912B-F32704B6D6AE}"/>
    <cellStyle name="Normal 160 6" xfId="36644" xr:uid="{987AA7A6-FDE7-4D6A-84BC-C019C1B63340}"/>
    <cellStyle name="Normal 161" xfId="2168" xr:uid="{57476403-A325-4C1D-98DA-131985E1F24D}"/>
    <cellStyle name="Normal 161 2" xfId="7317" xr:uid="{4733A980-F56F-4588-BD44-5A5ECBFA7991}"/>
    <cellStyle name="Normal 161 2 2" xfId="15074" xr:uid="{BAB834BF-C914-4239-965F-15CA32C58C60}"/>
    <cellStyle name="Normal 161 2 2 2" xfId="34084" xr:uid="{CCD5053E-FB8F-414B-92A1-9743F91F1055}"/>
    <cellStyle name="Normal 161 2 2 3" xfId="49218" xr:uid="{1D2B41E0-3F4A-4481-94A2-254BA5EDDF7D}"/>
    <cellStyle name="Normal 161 2 3" xfId="26540" xr:uid="{1065F0DE-9FB7-4446-97FE-0B397E1C5525}"/>
    <cellStyle name="Normal 161 2 4" xfId="41674" xr:uid="{CC182A77-B2D4-4FFF-800F-F09ED50E785A}"/>
    <cellStyle name="Normal 161 3" xfId="4822" xr:uid="{100A7BCD-1FF4-4269-85EB-5C866DE08F45}"/>
    <cellStyle name="Normal 161 3 2" xfId="12585" xr:uid="{07075DD0-78F6-4512-800D-3F48C9155C4D}"/>
    <cellStyle name="Normal 161 3 2 2" xfId="31610" xr:uid="{743F2C8D-A038-40CC-B0ED-0483B6AFBF0C}"/>
    <cellStyle name="Normal 161 3 2 3" xfId="46744" xr:uid="{32EC36CC-D2F3-45EB-B51D-41BB3BBF5A6C}"/>
    <cellStyle name="Normal 161 3 3" xfId="24066" xr:uid="{7B6AEA31-C427-4A13-8547-7DB63A0ECFDE}"/>
    <cellStyle name="Normal 161 3 4" xfId="39200" xr:uid="{CD4A4769-9BD1-4EA1-A452-3CD8BAD6E8F5}"/>
    <cellStyle name="Normal 161 4" xfId="9959" xr:uid="{9C288CEA-2AD6-4319-8738-2E8D9573684B}"/>
    <cellStyle name="Normal 161 4 2" xfId="29068" xr:uid="{FFF83AD8-868B-4745-A8AB-8C9634D4E60B}"/>
    <cellStyle name="Normal 161 4 3" xfId="44202" xr:uid="{B05CF1C8-901D-417C-9B42-8B95EEA4703B}"/>
    <cellStyle name="Normal 161 5" xfId="21524" xr:uid="{0E2C416B-4206-4C03-9816-38170080F446}"/>
    <cellStyle name="Normal 161 6" xfId="36658" xr:uid="{2590057B-532A-4B8F-AA57-AA0ECF35931F}"/>
    <cellStyle name="Normal 162" xfId="2182" xr:uid="{D44E4E92-0844-40C8-8208-700446E72A58}"/>
    <cellStyle name="Normal 162 2" xfId="7331" xr:uid="{B97F3E59-02AB-4105-8209-F1A04031DC6D}"/>
    <cellStyle name="Normal 162 2 2" xfId="15088" xr:uid="{3603505D-9E8E-4F05-BBBE-530B78576468}"/>
    <cellStyle name="Normal 162 2 2 2" xfId="34098" xr:uid="{552ABE61-F095-4DF3-974E-A7180FCCE157}"/>
    <cellStyle name="Normal 162 2 2 3" xfId="49232" xr:uid="{FA5E216A-4146-4282-8B65-15E05885AEB3}"/>
    <cellStyle name="Normal 162 2 3" xfId="26554" xr:uid="{15F454CD-AA88-4959-B484-BE0D7E48CB83}"/>
    <cellStyle name="Normal 162 2 4" xfId="41688" xr:uid="{8A4E758A-96FD-4646-9198-7F457396D70D}"/>
    <cellStyle name="Normal 162 3" xfId="4836" xr:uid="{7A6C40E1-05BA-4B93-B9D0-A27520172FF3}"/>
    <cellStyle name="Normal 162 3 2" xfId="12599" xr:uid="{9A959031-1BFA-499E-9B9A-9D9A58AEC81A}"/>
    <cellStyle name="Normal 162 3 2 2" xfId="31624" xr:uid="{635DCE06-4443-4A6C-AEC1-B0FA79DF318C}"/>
    <cellStyle name="Normal 162 3 2 3" xfId="46758" xr:uid="{3F0203E2-13EB-4508-8A12-2CADAA27EF57}"/>
    <cellStyle name="Normal 162 3 3" xfId="24080" xr:uid="{3BDB8B2E-CE7C-411D-9168-74573B05298B}"/>
    <cellStyle name="Normal 162 3 4" xfId="39214" xr:uid="{374C155B-161F-4A87-8099-643183D7BFD6}"/>
    <cellStyle name="Normal 162 4" xfId="9973" xr:uid="{4C5885C9-AC30-42F9-95CD-1A49048DBA10}"/>
    <cellStyle name="Normal 162 4 2" xfId="29082" xr:uid="{46D694F7-4411-4C7F-846D-C8D52DEAB08E}"/>
    <cellStyle name="Normal 162 4 3" xfId="44216" xr:uid="{551075D4-C946-4C2F-B662-FB9E80D986D5}"/>
    <cellStyle name="Normal 162 5" xfId="21538" xr:uid="{042B38C2-7773-4E5D-88AA-57B73F23568B}"/>
    <cellStyle name="Normal 162 6" xfId="36672" xr:uid="{6C9BBAB3-81A7-46E8-B16E-38075709E239}"/>
    <cellStyle name="Normal 163" xfId="2196" xr:uid="{82F80B74-FCE6-417D-8F0B-2B599F667242}"/>
    <cellStyle name="Normal 163 2" xfId="7345" xr:uid="{6E44B5DE-4449-4DA5-AFB4-FDE1291513EB}"/>
    <cellStyle name="Normal 163 2 2" xfId="15102" xr:uid="{826F92A3-CA31-4BD5-9E8B-DA63FDED9D2A}"/>
    <cellStyle name="Normal 163 2 2 2" xfId="34112" xr:uid="{4187D006-6552-4A82-8149-3DA0E39A3A23}"/>
    <cellStyle name="Normal 163 2 2 3" xfId="49246" xr:uid="{67566C33-1DA2-4232-9E26-2793BD3B19EF}"/>
    <cellStyle name="Normal 163 2 3" xfId="26568" xr:uid="{54F9621B-514E-4684-BDA1-C6960BD57D18}"/>
    <cellStyle name="Normal 163 2 4" xfId="41702" xr:uid="{09134C8A-9DF8-491D-ABE5-29B85CE6FBBB}"/>
    <cellStyle name="Normal 163 3" xfId="4850" xr:uid="{0FCF6024-E3B1-4790-AFBF-BAE9B7BCA083}"/>
    <cellStyle name="Normal 163 3 2" xfId="12613" xr:uid="{206CC889-E17D-4329-9DBE-CC9FBEE55444}"/>
    <cellStyle name="Normal 163 3 2 2" xfId="31638" xr:uid="{D4BB9AAF-0E0D-4EED-8DB1-A9E8F3ED0296}"/>
    <cellStyle name="Normal 163 3 2 3" xfId="46772" xr:uid="{BF78B77D-3487-42C1-BDFA-3C02AAC0D855}"/>
    <cellStyle name="Normal 163 3 3" xfId="24094" xr:uid="{25EC72B9-637C-4F06-B2BC-62245E17C152}"/>
    <cellStyle name="Normal 163 3 4" xfId="39228" xr:uid="{35C7257A-372E-46A2-8174-BEDBE7BDE56F}"/>
    <cellStyle name="Normal 163 4" xfId="9987" xr:uid="{291CD425-C102-4EBE-B80A-49BF04CF288E}"/>
    <cellStyle name="Normal 163 4 2" xfId="29096" xr:uid="{554B964A-DABA-4E62-92E8-452436E3347D}"/>
    <cellStyle name="Normal 163 4 3" xfId="44230" xr:uid="{5283D2E7-558E-4F09-B989-D66B2ADB7BB3}"/>
    <cellStyle name="Normal 163 5" xfId="21552" xr:uid="{3E00BF29-9556-4487-940C-0D51E1F4ADD5}"/>
    <cellStyle name="Normal 163 6" xfId="36686" xr:uid="{9B7A52AA-3283-48D0-BB1A-B9FB28D24F6D}"/>
    <cellStyle name="Normal 164" xfId="2210" xr:uid="{79645460-BEC4-4E8F-AAC6-26C3B5F74E4B}"/>
    <cellStyle name="Normal 164 2" xfId="7359" xr:uid="{2FDADC6B-2CB7-40C0-9980-DA1492F87D28}"/>
    <cellStyle name="Normal 164 2 2" xfId="15116" xr:uid="{237FC2F9-1269-4B13-8DCF-E825EB827B4C}"/>
    <cellStyle name="Normal 164 2 2 2" xfId="34126" xr:uid="{74ECBA1C-049B-48A2-9265-FF79D05C90C3}"/>
    <cellStyle name="Normal 164 2 2 3" xfId="49260" xr:uid="{B2C4B7A6-4BCC-4558-88B7-512CDDAE7AA0}"/>
    <cellStyle name="Normal 164 2 3" xfId="26582" xr:uid="{B5D05726-95C3-410A-A97C-140036A3EEAB}"/>
    <cellStyle name="Normal 164 2 4" xfId="41716" xr:uid="{18AC72C1-5182-451B-8B05-2104F68F554F}"/>
    <cellStyle name="Normal 164 3" xfId="4864" xr:uid="{75B9233D-41E6-45F6-B929-70FE574539B3}"/>
    <cellStyle name="Normal 164 3 2" xfId="12627" xr:uid="{30A23294-78FA-4C76-9A46-AC00340260E5}"/>
    <cellStyle name="Normal 164 3 2 2" xfId="31652" xr:uid="{8D53A925-E309-4BE7-A117-EF5ED9887F9E}"/>
    <cellStyle name="Normal 164 3 2 3" xfId="46786" xr:uid="{92758DCE-4B13-4D4F-8AD3-747821B7BCF6}"/>
    <cellStyle name="Normal 164 3 3" xfId="24108" xr:uid="{DD7932BD-BF0B-427B-A5CF-BF9E2B7BFDA5}"/>
    <cellStyle name="Normal 164 3 4" xfId="39242" xr:uid="{16BE41AD-EC48-4FDD-8773-DA5D20EFFB96}"/>
    <cellStyle name="Normal 164 4" xfId="10001" xr:uid="{942A1E18-2A62-419F-B6F0-8977881DA1F4}"/>
    <cellStyle name="Normal 164 4 2" xfId="29110" xr:uid="{34F1BAC7-703A-4C53-AED2-6501BF922088}"/>
    <cellStyle name="Normal 164 4 3" xfId="44244" xr:uid="{29FA05A0-8523-4F7D-A7F5-B85F9BC1B738}"/>
    <cellStyle name="Normal 164 5" xfId="21566" xr:uid="{BB9E0DDF-CCCE-451E-907A-BA7923390B96}"/>
    <cellStyle name="Normal 164 6" xfId="36700" xr:uid="{777815FD-20C5-46D4-AFF4-13925DD7AA3D}"/>
    <cellStyle name="Normal 165" xfId="2224" xr:uid="{415118ED-5FED-4F06-9208-B7F4A9C94A5A}"/>
    <cellStyle name="Normal 165 2" xfId="7373" xr:uid="{6F600023-BC03-43CF-BD10-D347B23E97D5}"/>
    <cellStyle name="Normal 165 2 2" xfId="15130" xr:uid="{E2FB698D-6253-493A-BA0F-9559D0B0E105}"/>
    <cellStyle name="Normal 165 2 2 2" xfId="34140" xr:uid="{46751505-2688-4895-A7A9-71DDAA1B4BAA}"/>
    <cellStyle name="Normal 165 2 2 3" xfId="49274" xr:uid="{C1377650-14E9-4090-A623-0A5B180A95E8}"/>
    <cellStyle name="Normal 165 2 3" xfId="26596" xr:uid="{0C3220B4-81FF-4CE9-A9E1-C08A9667C8E4}"/>
    <cellStyle name="Normal 165 2 4" xfId="41730" xr:uid="{45FB7108-42A5-473F-B378-78A31D407B05}"/>
    <cellStyle name="Normal 165 3" xfId="4878" xr:uid="{3D229C9A-A533-4A31-9509-78913867582E}"/>
    <cellStyle name="Normal 165 3 2" xfId="12641" xr:uid="{F4A75558-FB26-4D52-8423-0F84B6CF40ED}"/>
    <cellStyle name="Normal 165 3 2 2" xfId="31666" xr:uid="{025677A8-3669-4498-AE9F-D0D30D3BE29F}"/>
    <cellStyle name="Normal 165 3 2 3" xfId="46800" xr:uid="{79D4551B-A7B8-4C82-9644-265CB4D979F7}"/>
    <cellStyle name="Normal 165 3 3" xfId="24122" xr:uid="{75FCD405-E4CF-4174-A3F4-0206F4CBBDE1}"/>
    <cellStyle name="Normal 165 3 4" xfId="39256" xr:uid="{B2F769F2-707D-4C63-9B23-13956775209B}"/>
    <cellStyle name="Normal 165 4" xfId="10015" xr:uid="{A32D5C17-0A54-44A1-9B60-0EB0A982049C}"/>
    <cellStyle name="Normal 165 4 2" xfId="29124" xr:uid="{40BD4A27-C68D-4660-9D04-6EC34FD28280}"/>
    <cellStyle name="Normal 165 4 3" xfId="44258" xr:uid="{4A2236BA-8FC8-4AC3-B991-5B322A98A3CB}"/>
    <cellStyle name="Normal 165 5" xfId="21580" xr:uid="{48D3AF8C-CDE2-432F-B5D7-11A6408D6064}"/>
    <cellStyle name="Normal 165 6" xfId="36714" xr:uid="{BAFB5D2B-5E0D-4BE5-B3DE-C9946CE4A3CD}"/>
    <cellStyle name="Normal 166" xfId="2238" xr:uid="{8020CD6B-F3BA-4BBC-BF09-22D091B020D9}"/>
    <cellStyle name="Normal 166 2" xfId="7387" xr:uid="{DEF7A28B-0A35-4D5F-87CB-B649DA93BFEC}"/>
    <cellStyle name="Normal 166 2 2" xfId="15144" xr:uid="{3FE5DDF2-A697-47C8-922F-00A4373F1471}"/>
    <cellStyle name="Normal 166 2 2 2" xfId="34154" xr:uid="{2504B324-E445-43AB-BA3B-441332AADDFB}"/>
    <cellStyle name="Normal 166 2 2 3" xfId="49288" xr:uid="{FA2CA1F4-C7F7-45DF-9F23-56BE3BE41227}"/>
    <cellStyle name="Normal 166 2 3" xfId="26610" xr:uid="{87389411-7132-4479-9FEF-79D2F4394571}"/>
    <cellStyle name="Normal 166 2 4" xfId="41744" xr:uid="{0A41F7FF-4877-44FC-9B4E-62C7C27046A5}"/>
    <cellStyle name="Normal 166 3" xfId="4892" xr:uid="{506AB7FA-60DB-4951-A35F-EEE065A56899}"/>
    <cellStyle name="Normal 166 3 2" xfId="12655" xr:uid="{56349169-821B-4ADD-8A57-B775079E2F5A}"/>
    <cellStyle name="Normal 166 3 2 2" xfId="31680" xr:uid="{22F0F0EB-E38B-4363-9DEF-A0A5FC2089BC}"/>
    <cellStyle name="Normal 166 3 2 3" xfId="46814" xr:uid="{478301F2-D20D-4401-B68A-9D1D980A5895}"/>
    <cellStyle name="Normal 166 3 3" xfId="24136" xr:uid="{4859C9B0-B580-4806-BEC6-DBAB43ACB4AB}"/>
    <cellStyle name="Normal 166 3 4" xfId="39270" xr:uid="{03CAB3F4-719A-456D-A464-A8EB0648982E}"/>
    <cellStyle name="Normal 166 4" xfId="10029" xr:uid="{25A62F00-BB48-44DB-99F8-D2B2C7822599}"/>
    <cellStyle name="Normal 166 4 2" xfId="29138" xr:uid="{6A394C7E-71CD-4B10-AE83-E7E026768F0E}"/>
    <cellStyle name="Normal 166 4 3" xfId="44272" xr:uid="{7CC95173-64E3-4016-ACAD-E5734F0F2B3F}"/>
    <cellStyle name="Normal 166 5" xfId="21594" xr:uid="{C9D36ADE-614D-4960-B818-BB9F6FC90BF7}"/>
    <cellStyle name="Normal 166 6" xfId="36728" xr:uid="{D1E886FA-945E-4897-81E8-2678D10893CE}"/>
    <cellStyle name="Normal 167" xfId="2252" xr:uid="{659B5C17-35BA-4F40-8292-9F5F58298D37}"/>
    <cellStyle name="Normal 167 2" xfId="7401" xr:uid="{8827F5C7-6D7D-4D8C-97F3-2834D95535FD}"/>
    <cellStyle name="Normal 167 2 2" xfId="15158" xr:uid="{C6DE7FAA-1CF3-49A2-A8FA-97E4F6904B20}"/>
    <cellStyle name="Normal 167 2 2 2" xfId="34168" xr:uid="{05F48546-C5A6-48A3-B330-DB1EDA01C0FD}"/>
    <cellStyle name="Normal 167 2 2 3" xfId="49302" xr:uid="{CA000DEB-D1CB-424B-A3DD-DDB7FDA9616E}"/>
    <cellStyle name="Normal 167 2 3" xfId="26624" xr:uid="{2BAD6209-0AC6-4195-B1A1-E2E03D72AE54}"/>
    <cellStyle name="Normal 167 2 4" xfId="41758" xr:uid="{18722883-584E-4678-ADA2-C56F0CF98473}"/>
    <cellStyle name="Normal 167 3" xfId="4906" xr:uid="{241982FC-8571-4D13-9E1D-011BFE1BB598}"/>
    <cellStyle name="Normal 167 3 2" xfId="12669" xr:uid="{A4748F52-25DD-4703-B7C3-BBD7EEA13BE3}"/>
    <cellStyle name="Normal 167 3 2 2" xfId="31694" xr:uid="{C0642945-E21A-481A-BB74-A2F1906AE3C3}"/>
    <cellStyle name="Normal 167 3 2 3" xfId="46828" xr:uid="{24F978E9-7D30-4CDC-887A-BA04B8C98DFD}"/>
    <cellStyle name="Normal 167 3 3" xfId="24150" xr:uid="{19CFA4B3-40C9-4C11-9546-5D0B911A2EE2}"/>
    <cellStyle name="Normal 167 3 4" xfId="39284" xr:uid="{653624E0-A6FB-4F12-BC1F-713D7C8D9F84}"/>
    <cellStyle name="Normal 167 4" xfId="10043" xr:uid="{7E509FB9-0F62-4C21-9731-911F626786D5}"/>
    <cellStyle name="Normal 167 4 2" xfId="29152" xr:uid="{336A6CA3-9ACB-4BD1-91DC-DF6BE1E9FF44}"/>
    <cellStyle name="Normal 167 4 3" xfId="44286" xr:uid="{7E10C29F-7C91-4E99-83C9-7C8C7E2D033F}"/>
    <cellStyle name="Normal 167 5" xfId="21608" xr:uid="{C334E8FA-2068-4D97-94B6-65BCFA1A4BE9}"/>
    <cellStyle name="Normal 167 6" xfId="36742" xr:uid="{D1F83D9B-A002-46F2-95BC-837C6DA0A45E}"/>
    <cellStyle name="Normal 168" xfId="2266" xr:uid="{451E417E-3AC5-423C-B5E0-16557A7BE973}"/>
    <cellStyle name="Normal 168 2" xfId="7415" xr:uid="{44E2F47E-E52B-43CA-95C9-1C4FD71BD735}"/>
    <cellStyle name="Normal 168 2 2" xfId="15172" xr:uid="{B3F6360D-C83B-44F5-B625-662FB8069852}"/>
    <cellStyle name="Normal 168 2 2 2" xfId="34182" xr:uid="{2F446A31-1B0A-43B6-A487-2A6A54BE3E61}"/>
    <cellStyle name="Normal 168 2 2 3" xfId="49316" xr:uid="{4F9A287F-E7C9-418A-8327-E89F89A95380}"/>
    <cellStyle name="Normal 168 2 3" xfId="26638" xr:uid="{FE762598-0079-491A-A7A8-80C9154A022B}"/>
    <cellStyle name="Normal 168 2 4" xfId="41772" xr:uid="{567BA22D-18CA-4614-8637-06830DD52028}"/>
    <cellStyle name="Normal 168 3" xfId="4920" xr:uid="{B75FDFD5-31F0-48F9-8C0A-DD8BF67960A0}"/>
    <cellStyle name="Normal 168 3 2" xfId="12683" xr:uid="{C6228157-0FAB-47BC-949C-A2F95CCCFAA4}"/>
    <cellStyle name="Normal 168 3 2 2" xfId="31708" xr:uid="{A84B9DF9-87F1-4587-9B7C-6350B0463167}"/>
    <cellStyle name="Normal 168 3 2 3" xfId="46842" xr:uid="{57D37B0F-0706-4C26-8C50-5233A3A5E1A3}"/>
    <cellStyle name="Normal 168 3 3" xfId="24164" xr:uid="{66911E80-3C9B-4DE4-94A3-996A9EFB725D}"/>
    <cellStyle name="Normal 168 3 4" xfId="39298" xr:uid="{46BF84A2-0052-4C69-BBB5-BD00284C8254}"/>
    <cellStyle name="Normal 168 4" xfId="10057" xr:uid="{AB087221-E162-470C-9443-A00638F34D21}"/>
    <cellStyle name="Normal 168 4 2" xfId="29166" xr:uid="{5CFF8EB2-D6C2-4940-8D78-8FA1EDCB91FC}"/>
    <cellStyle name="Normal 168 4 3" xfId="44300" xr:uid="{41F6E776-56A1-4362-A392-F95CF89AC79F}"/>
    <cellStyle name="Normal 168 5" xfId="21622" xr:uid="{88D145DA-1981-4B63-8F57-C8203A837AC8}"/>
    <cellStyle name="Normal 168 6" xfId="36756" xr:uid="{40E5C135-1EE6-41E9-A5D9-484CD3B90F25}"/>
    <cellStyle name="Normal 169" xfId="2280" xr:uid="{1C1E33A8-E018-40C4-8F43-EC132A0D26BF}"/>
    <cellStyle name="Normal 169 2" xfId="7429" xr:uid="{C62A71B1-DB2B-423D-A6EC-E6E31284EA83}"/>
    <cellStyle name="Normal 169 2 2" xfId="15186" xr:uid="{3E2FEFB6-747E-492D-B378-6616D5EB6118}"/>
    <cellStyle name="Normal 169 2 2 2" xfId="34196" xr:uid="{89128C0B-EF52-4BAB-8C38-86C3CE891096}"/>
    <cellStyle name="Normal 169 2 2 3" xfId="49330" xr:uid="{1BBF7218-D74F-40F0-A7DB-A7BB7662A19C}"/>
    <cellStyle name="Normal 169 2 3" xfId="26652" xr:uid="{60D657A7-C79E-4A3C-B909-05D33A744E34}"/>
    <cellStyle name="Normal 169 2 4" xfId="41786" xr:uid="{73AED6B4-4B6F-40DE-8DA5-2042EAA3886C}"/>
    <cellStyle name="Normal 169 3" xfId="4934" xr:uid="{7B4222C0-A3F7-48AD-8252-D1DCE078E98B}"/>
    <cellStyle name="Normal 169 3 2" xfId="12697" xr:uid="{B4F566EE-2957-4CBA-BEF0-CB8222AA381A}"/>
    <cellStyle name="Normal 169 3 2 2" xfId="31722" xr:uid="{3E1DB1AF-7CA2-48A7-8B2F-9A22D8557352}"/>
    <cellStyle name="Normal 169 3 2 3" xfId="46856" xr:uid="{0740C901-14C6-4DE2-B608-EBE7360A1E08}"/>
    <cellStyle name="Normal 169 3 3" xfId="24178" xr:uid="{686DDFF4-F5C1-4AD4-A1B6-7FBAC60B8AE6}"/>
    <cellStyle name="Normal 169 3 4" xfId="39312" xr:uid="{61AE5A2B-6817-48DF-89D3-7F676F97EFCD}"/>
    <cellStyle name="Normal 169 4" xfId="10071" xr:uid="{C70803AF-39E9-45C3-8D8B-C867069D1074}"/>
    <cellStyle name="Normal 169 4 2" xfId="29180" xr:uid="{886E631D-29E8-41F5-8D7A-0D26E1BDA946}"/>
    <cellStyle name="Normal 169 4 3" xfId="44314" xr:uid="{30E32691-8C56-4463-A2B2-74FE697469F6}"/>
    <cellStyle name="Normal 169 5" xfId="21636" xr:uid="{12D4064B-EC13-4056-8C2B-C29B7E657515}"/>
    <cellStyle name="Normal 169 6" xfId="36770" xr:uid="{D48D5D31-7303-4814-B4AA-374B4D00F2E7}"/>
    <cellStyle name="Normal 17" xfId="222" xr:uid="{F9D53668-5777-463D-ABEB-AEF451339CBE}"/>
    <cellStyle name="Normal 17 2" xfId="5365" xr:uid="{A59B31E2-26BD-44C2-B9D5-8B15BFD67F11}"/>
    <cellStyle name="Normal 17 2 2" xfId="13122" xr:uid="{5C3A3603-3A00-4E9F-87E2-02F4EF8942AA}"/>
    <cellStyle name="Normal 17 2 2 2" xfId="32132" xr:uid="{07C9804B-9136-40AA-99FA-BD73ECB6B459}"/>
    <cellStyle name="Normal 17 2 2 3" xfId="47266" xr:uid="{43367ECA-506F-4109-8421-86DA3F597DF5}"/>
    <cellStyle name="Normal 17 2 3" xfId="24588" xr:uid="{D131A69B-9950-4733-9845-B88C04A2A328}"/>
    <cellStyle name="Normal 17 2 4" xfId="39722" xr:uid="{48243FD0-051F-4955-9B0E-4EF4B6A2AF20}"/>
    <cellStyle name="Normal 17 3" xfId="2876" xr:uid="{0398C341-AEDC-418C-9432-DE82F9E32E3D}"/>
    <cellStyle name="Normal 17 3 2" xfId="10639" xr:uid="{DA826EC8-DFF1-4F66-9357-D48DF92A4949}"/>
    <cellStyle name="Normal 17 3 2 2" xfId="29664" xr:uid="{A48C497A-C67D-4108-84CC-3E0653759073}"/>
    <cellStyle name="Normal 17 3 2 3" xfId="44798" xr:uid="{49C7E654-2686-4E1D-A9FB-7D6EBC507543}"/>
    <cellStyle name="Normal 17 3 3" xfId="22120" xr:uid="{7DCF09C9-4470-41D9-AB48-7A573BD13763}"/>
    <cellStyle name="Normal 17 3 4" xfId="37254" xr:uid="{76232FA3-82D7-4195-BC8F-5E0B1996F89D}"/>
    <cellStyle name="Normal 17 4" xfId="8013" xr:uid="{7B460A6F-B9AA-4CD6-93A2-1805C26D4DB3}"/>
    <cellStyle name="Normal 17 4 2" xfId="27122" xr:uid="{6EC605FB-BFAB-4E1D-A344-DE415DC501B9}"/>
    <cellStyle name="Normal 17 4 3" xfId="42256" xr:uid="{70BEF47D-9818-438F-9526-86C834A1C314}"/>
    <cellStyle name="Normal 17 5" xfId="19578" xr:uid="{618EC8BC-EC54-476E-A66D-9D1211F1FF99}"/>
    <cellStyle name="Normal 17 6" xfId="34712" xr:uid="{613BA4E7-DB92-4891-91CB-E22D0B6391DA}"/>
    <cellStyle name="Normal 170" xfId="2294" xr:uid="{8CD9C305-F5BD-4C00-9A3E-F339ABCADD98}"/>
    <cellStyle name="Normal 170 2" xfId="7443" xr:uid="{1F5DCBAB-3808-4B6C-9BE8-1DE33A38275B}"/>
    <cellStyle name="Normal 170 2 2" xfId="15200" xr:uid="{B1FA7814-DF21-47E5-B9C1-FA509E3FF396}"/>
    <cellStyle name="Normal 170 2 2 2" xfId="34210" xr:uid="{EBF441AC-671C-40D7-B5F9-CB28568DAFEF}"/>
    <cellStyle name="Normal 170 2 2 3" xfId="49344" xr:uid="{46C14EAF-4DF1-496A-82DF-F761B6B38BA9}"/>
    <cellStyle name="Normal 170 2 3" xfId="26666" xr:uid="{8C1A2089-E4F1-469E-8D74-8761DD14DBB3}"/>
    <cellStyle name="Normal 170 2 4" xfId="41800" xr:uid="{D11E8023-1152-4B1D-8A97-22B0CDA35595}"/>
    <cellStyle name="Normal 170 3" xfId="4948" xr:uid="{1B9DF7B6-46E6-417B-A00E-B3CF9FCF9A0B}"/>
    <cellStyle name="Normal 170 3 2" xfId="12711" xr:uid="{E91720D2-1A2B-4342-9CD7-5204C24CD078}"/>
    <cellStyle name="Normal 170 3 2 2" xfId="31736" xr:uid="{AE8BD6CB-9681-4D6C-B0DA-531C0CF2D231}"/>
    <cellStyle name="Normal 170 3 2 3" xfId="46870" xr:uid="{0FFB0ADE-F7BE-4548-8793-AB044E9E274A}"/>
    <cellStyle name="Normal 170 3 3" xfId="24192" xr:uid="{3253DF0B-985F-47A6-8883-E5529EBD1EB0}"/>
    <cellStyle name="Normal 170 3 4" xfId="39326" xr:uid="{896D7C40-E40C-4722-A9CC-02801891F310}"/>
    <cellStyle name="Normal 170 4" xfId="10085" xr:uid="{8FE0422B-DE79-46B7-B692-D4CFAFAE4014}"/>
    <cellStyle name="Normal 170 4 2" xfId="29194" xr:uid="{1F449E0A-23DE-4617-85C8-73939C1644B3}"/>
    <cellStyle name="Normal 170 4 3" xfId="44328" xr:uid="{29B6D803-7D1E-4F19-9E4A-379BE7F93CB8}"/>
    <cellStyle name="Normal 170 5" xfId="21650" xr:uid="{682B70BE-7E98-4996-9CB2-D455034EE18B}"/>
    <cellStyle name="Normal 170 6" xfId="36784" xr:uid="{7FD828BE-33D5-4805-B68F-675462855BB5}"/>
    <cellStyle name="Normal 171" xfId="2308" xr:uid="{71DA1DC7-4953-4E1A-9803-3F738377A8F6}"/>
    <cellStyle name="Normal 171 2" xfId="7457" xr:uid="{F01D4D94-0C36-4DC9-9EFE-0628039B58B2}"/>
    <cellStyle name="Normal 171 2 2" xfId="15214" xr:uid="{F87BE669-D022-4B0C-B5C3-370E740B464E}"/>
    <cellStyle name="Normal 171 2 2 2" xfId="34224" xr:uid="{3357F741-397D-45D9-98B4-20C0C505A3DE}"/>
    <cellStyle name="Normal 171 2 2 3" xfId="49358" xr:uid="{D9531369-6B72-4BC6-ABC1-078FDBF59512}"/>
    <cellStyle name="Normal 171 2 3" xfId="26680" xr:uid="{8DDA50BD-7260-4C1F-84D2-F7A2B82A753C}"/>
    <cellStyle name="Normal 171 2 4" xfId="41814" xr:uid="{A61BF4D6-44C2-4937-8C31-45B297714CF7}"/>
    <cellStyle name="Normal 171 3" xfId="4962" xr:uid="{D3911DB9-B152-48B4-83F8-8B107E030E11}"/>
    <cellStyle name="Normal 171 3 2" xfId="12725" xr:uid="{9B8C4E29-B7E4-48A3-8D30-722B061CCF9D}"/>
    <cellStyle name="Normal 171 3 2 2" xfId="31750" xr:uid="{DF1998BA-1374-451A-B81E-801B2E012810}"/>
    <cellStyle name="Normal 171 3 2 3" xfId="46884" xr:uid="{7A6CBE4F-0854-43FA-81BD-79663E85B9BA}"/>
    <cellStyle name="Normal 171 3 3" xfId="24206" xr:uid="{8558766F-87C5-48CB-BE35-A687A6DBD1A7}"/>
    <cellStyle name="Normal 171 3 4" xfId="39340" xr:uid="{3B4DB4CA-81D6-427A-9B06-9377700AEED4}"/>
    <cellStyle name="Normal 171 4" xfId="10099" xr:uid="{E4A19A12-ABB5-4C51-BBB8-16CAE69B6B98}"/>
    <cellStyle name="Normal 171 4 2" xfId="29208" xr:uid="{A3A1DD40-039A-4FEB-9648-D5DB14017C76}"/>
    <cellStyle name="Normal 171 4 3" xfId="44342" xr:uid="{3D6FBC82-470D-4722-832E-940545EF2840}"/>
    <cellStyle name="Normal 171 5" xfId="21664" xr:uid="{0B08BC2A-9CD2-4EDD-A5F0-AE7A71DEFA57}"/>
    <cellStyle name="Normal 171 6" xfId="36798" xr:uid="{4D688F54-660F-49B3-9EAE-8323903D9A74}"/>
    <cellStyle name="Normal 172" xfId="2322" xr:uid="{89245EA9-7A5B-43DB-81FD-9EFABAE9D7A4}"/>
    <cellStyle name="Normal 172 2" xfId="7471" xr:uid="{500528A6-8BD3-43CC-B451-644252E25705}"/>
    <cellStyle name="Normal 172 2 2" xfId="15228" xr:uid="{9DB5EF97-854A-43FB-A427-2ABEBF0C198B}"/>
    <cellStyle name="Normal 172 2 2 2" xfId="34238" xr:uid="{13502461-78BD-4F64-A5B6-A7A5869ADC21}"/>
    <cellStyle name="Normal 172 2 2 3" xfId="49372" xr:uid="{D3D8FB91-03C4-49BF-BD58-70EEFD4EBB91}"/>
    <cellStyle name="Normal 172 2 3" xfId="26694" xr:uid="{F41822FF-A12B-408E-86D4-A842698EA36B}"/>
    <cellStyle name="Normal 172 2 4" xfId="41828" xr:uid="{FD9C7077-5221-454C-B3F1-768C9C937F86}"/>
    <cellStyle name="Normal 172 3" xfId="4976" xr:uid="{511B09ED-ADD4-4795-8597-06B3E74A7FE6}"/>
    <cellStyle name="Normal 172 3 2" xfId="12739" xr:uid="{803F9262-3A60-42E4-B899-74C7D8BBCC14}"/>
    <cellStyle name="Normal 172 3 2 2" xfId="31764" xr:uid="{B042B5BA-4783-4279-AA3B-CECF6D215FFE}"/>
    <cellStyle name="Normal 172 3 2 3" xfId="46898" xr:uid="{7AD2E472-B75E-404B-85B6-E42F619B88A3}"/>
    <cellStyle name="Normal 172 3 3" xfId="24220" xr:uid="{643150A7-724A-4693-A6B4-2CF3D574BE31}"/>
    <cellStyle name="Normal 172 3 4" xfId="39354" xr:uid="{8B608BAC-793C-4165-9BE2-5000A5C82D21}"/>
    <cellStyle name="Normal 172 4" xfId="10113" xr:uid="{605340F6-EDC5-4708-A8C5-92825CAF4B66}"/>
    <cellStyle name="Normal 172 4 2" xfId="29222" xr:uid="{EACFB04D-230B-451B-BF24-26DA3C776FDE}"/>
    <cellStyle name="Normal 172 4 3" xfId="44356" xr:uid="{B62939BC-348E-4CFF-BC8E-547DEF0EA75F}"/>
    <cellStyle name="Normal 172 5" xfId="21678" xr:uid="{FF807512-884A-43DB-A661-D6C7853CBCBF}"/>
    <cellStyle name="Normal 172 6" xfId="36812" xr:uid="{D4546351-A6A3-4A2C-BCFA-7EB6918EBDE5}"/>
    <cellStyle name="Normal 173" xfId="2336" xr:uid="{12570AF3-67E9-4B77-8943-053794852B76}"/>
    <cellStyle name="Normal 173 2" xfId="7485" xr:uid="{3CCBB7A5-3A17-4C75-AAB0-603EC5568112}"/>
    <cellStyle name="Normal 173 2 2" xfId="15242" xr:uid="{AF7F0C3E-8641-4A1A-B13A-891E4AC071BF}"/>
    <cellStyle name="Normal 173 2 2 2" xfId="34252" xr:uid="{05D5E01E-236A-447F-9C5B-7377BA440138}"/>
    <cellStyle name="Normal 173 2 2 3" xfId="49386" xr:uid="{83D7D708-985D-414D-9124-C6ADC3E971D1}"/>
    <cellStyle name="Normal 173 2 3" xfId="26708" xr:uid="{770538E3-7D8C-495B-9A5E-645943D64CC3}"/>
    <cellStyle name="Normal 173 2 4" xfId="41842" xr:uid="{DC8D6EEF-33C6-4F5B-A2AF-0BFB7513C92D}"/>
    <cellStyle name="Normal 173 3" xfId="4990" xr:uid="{423CB498-9F4E-4769-8EAE-527D23E0F1EF}"/>
    <cellStyle name="Normal 173 3 2" xfId="12753" xr:uid="{6CFEE36E-C32E-45A0-B497-32D3FEAC13FE}"/>
    <cellStyle name="Normal 173 3 2 2" xfId="31778" xr:uid="{35E1D505-6FDD-4454-8B10-DEDA1EF8FD1D}"/>
    <cellStyle name="Normal 173 3 2 3" xfId="46912" xr:uid="{CB9488A9-02BB-41E8-8C02-D2009F748751}"/>
    <cellStyle name="Normal 173 3 3" xfId="24234" xr:uid="{3B3F10FD-C225-4CAA-AAFD-A1E8EF1F6606}"/>
    <cellStyle name="Normal 173 3 4" xfId="39368" xr:uid="{72B2301A-4033-46F3-952C-56D7217C0545}"/>
    <cellStyle name="Normal 173 4" xfId="10127" xr:uid="{6EBEF663-7BBD-41FB-8B9D-5DFCBA3008B1}"/>
    <cellStyle name="Normal 173 4 2" xfId="29236" xr:uid="{E65660CB-B29E-48BA-865B-F3F3F6872BF4}"/>
    <cellStyle name="Normal 173 4 3" xfId="44370" xr:uid="{247669E5-E3FA-42A6-B63D-F8F9F8C86C76}"/>
    <cellStyle name="Normal 173 5" xfId="21692" xr:uid="{78EFF4BA-389A-46F6-AE64-D39DD3849009}"/>
    <cellStyle name="Normal 173 6" xfId="36826" xr:uid="{696906B7-CAA2-4E09-9E40-0118DF9BA8DC}"/>
    <cellStyle name="Normal 174" xfId="2350" xr:uid="{6EA7D5DF-0E6A-4C26-A08C-6C88247FFB03}"/>
    <cellStyle name="Normal 174 2" xfId="7499" xr:uid="{90D99A61-ED1E-4BD4-B698-289956DE7B9E}"/>
    <cellStyle name="Normal 174 2 2" xfId="15256" xr:uid="{32AD8BC1-2CF6-4BA3-B573-87CAC99FA28E}"/>
    <cellStyle name="Normal 174 2 2 2" xfId="34266" xr:uid="{DACB173A-2F87-4470-9A6F-4D71BC3F16C8}"/>
    <cellStyle name="Normal 174 2 2 3" xfId="49400" xr:uid="{542CC550-2A8F-4694-99E0-234F49E0C9DC}"/>
    <cellStyle name="Normal 174 2 3" xfId="26722" xr:uid="{11D41935-22D2-415C-AA44-966F2CF7C0DB}"/>
    <cellStyle name="Normal 174 2 4" xfId="41856" xr:uid="{DFC88171-2769-4146-9400-59A26B20E442}"/>
    <cellStyle name="Normal 174 3" xfId="5004" xr:uid="{B34CB060-897E-4B43-B001-71B0016028FD}"/>
    <cellStyle name="Normal 174 3 2" xfId="12767" xr:uid="{57CF2A85-AF99-4392-A9AE-88CB086AEAA7}"/>
    <cellStyle name="Normal 174 3 2 2" xfId="31792" xr:uid="{EE0DE4A7-5CC8-406A-A661-6450C95809AB}"/>
    <cellStyle name="Normal 174 3 2 3" xfId="46926" xr:uid="{357A22A3-2BD8-45B6-8AED-C5A31EEF33A3}"/>
    <cellStyle name="Normal 174 3 3" xfId="24248" xr:uid="{FFBD8AA9-0469-4FD6-9E0F-36C6E3D74AE3}"/>
    <cellStyle name="Normal 174 3 4" xfId="39382" xr:uid="{9C035663-573A-4525-B41C-EFB82F45EC3F}"/>
    <cellStyle name="Normal 174 4" xfId="10141" xr:uid="{B01FD5D4-69F9-4B5E-A90B-A370D6D8875F}"/>
    <cellStyle name="Normal 174 4 2" xfId="29250" xr:uid="{9B5AB4E6-E825-47C6-804B-5C62616019C1}"/>
    <cellStyle name="Normal 174 4 3" xfId="44384" xr:uid="{8DA2C78D-BC54-4036-885B-CACAFAF78BF5}"/>
    <cellStyle name="Normal 174 5" xfId="21706" xr:uid="{12D5BAF6-0F05-41CE-8A56-FE2B089F1539}"/>
    <cellStyle name="Normal 174 6" xfId="36840" xr:uid="{C192C106-D8DB-4F70-9887-6AABC1445F3B}"/>
    <cellStyle name="Normal 175" xfId="2364" xr:uid="{B10DAC81-ADD2-4B94-BB64-14902CD14F5C}"/>
    <cellStyle name="Normal 175 2" xfId="7513" xr:uid="{9DB9536C-4F91-4E76-AFB8-CB28D77BBFEB}"/>
    <cellStyle name="Normal 175 2 2" xfId="15270" xr:uid="{74B889BC-4B35-496B-925E-258404C776A5}"/>
    <cellStyle name="Normal 175 2 2 2" xfId="34280" xr:uid="{6BA06203-0485-4799-A68A-2B319A00A523}"/>
    <cellStyle name="Normal 175 2 2 3" xfId="49414" xr:uid="{8840FEDC-0B9F-4DA4-BA02-8E3E5D3FBA0A}"/>
    <cellStyle name="Normal 175 2 3" xfId="26736" xr:uid="{33CD86A4-9E0F-4531-B356-9406234E31F6}"/>
    <cellStyle name="Normal 175 2 4" xfId="41870" xr:uid="{D49822C0-7CF7-4584-80CE-AE4FEEB4AB40}"/>
    <cellStyle name="Normal 175 3" xfId="5018" xr:uid="{23127FBE-4C80-4811-8807-1412FFF1D45A}"/>
    <cellStyle name="Normal 175 3 2" xfId="12781" xr:uid="{367F20AB-7FB6-48AF-B089-4CB8EEE35A72}"/>
    <cellStyle name="Normal 175 3 2 2" xfId="31806" xr:uid="{2AB2883E-1CB0-4A59-B3B6-909D60F0B89A}"/>
    <cellStyle name="Normal 175 3 2 3" xfId="46940" xr:uid="{64179B49-8047-49F6-9025-1A61F64AEEA0}"/>
    <cellStyle name="Normal 175 3 3" xfId="24262" xr:uid="{26A4B0B1-9BFC-4C68-9850-519F29D1F60E}"/>
    <cellStyle name="Normal 175 3 4" xfId="39396" xr:uid="{188FB835-6D0F-4ED1-AEA0-A14E46D9D455}"/>
    <cellStyle name="Normal 175 4" xfId="10155" xr:uid="{FBB1EF32-40BE-4237-8F59-281BC5027A90}"/>
    <cellStyle name="Normal 175 4 2" xfId="29264" xr:uid="{139207EB-2B09-457A-9227-7D5D875D8DD8}"/>
    <cellStyle name="Normal 175 4 3" xfId="44398" xr:uid="{11E40544-6C2F-44F4-922E-C335B0087200}"/>
    <cellStyle name="Normal 175 5" xfId="21720" xr:uid="{302181C3-E694-4370-AF26-25BB4F4633D8}"/>
    <cellStyle name="Normal 175 6" xfId="36854" xr:uid="{03001EFB-47F0-49DD-8E8F-DE1D456ED88B}"/>
    <cellStyle name="Normal 176" xfId="2378" xr:uid="{13677563-FD91-4F9F-91C3-109584EBE136}"/>
    <cellStyle name="Normal 176 2" xfId="7527" xr:uid="{EF630500-7133-42DF-A812-F9E49CD35CD4}"/>
    <cellStyle name="Normal 176 2 2" xfId="15284" xr:uid="{C8E60B01-BEFF-4561-962D-7E33F2181D99}"/>
    <cellStyle name="Normal 176 2 2 2" xfId="34294" xr:uid="{0DA4E153-2EEA-48F4-BD1A-A709915733C0}"/>
    <cellStyle name="Normal 176 2 2 3" xfId="49428" xr:uid="{3123CA54-C0D5-44F2-9153-A5263F3C1656}"/>
    <cellStyle name="Normal 176 2 3" xfId="26750" xr:uid="{BF15F47D-0B57-454A-B264-6655A1224A52}"/>
    <cellStyle name="Normal 176 2 4" xfId="41884" xr:uid="{40ACBFEA-93A3-432D-8A77-0340E2F3028E}"/>
    <cellStyle name="Normal 176 3" xfId="5032" xr:uid="{C0AE36A1-B14B-4165-AF20-D7FE22BA7FF7}"/>
    <cellStyle name="Normal 176 3 2" xfId="12795" xr:uid="{1B13F5F9-7A66-49FE-8722-88063114CBF8}"/>
    <cellStyle name="Normal 176 3 2 2" xfId="31820" xr:uid="{6BD56F65-A3F0-4D4E-A10E-D558C1FBFEB1}"/>
    <cellStyle name="Normal 176 3 2 3" xfId="46954" xr:uid="{2D7F8F18-ABA0-45BF-BAD2-38761F52A510}"/>
    <cellStyle name="Normal 176 3 3" xfId="24276" xr:uid="{144F2DAB-B1AF-46CB-9CAB-F07D70B3765E}"/>
    <cellStyle name="Normal 176 3 4" xfId="39410" xr:uid="{177EA2F7-AE58-4712-B4BF-9F5FFBC351DE}"/>
    <cellStyle name="Normal 176 4" xfId="10169" xr:uid="{71367210-D5EA-45FA-A985-BDFF3F95091F}"/>
    <cellStyle name="Normal 176 4 2" xfId="29278" xr:uid="{F158DB31-295B-4844-8551-25D7A7727801}"/>
    <cellStyle name="Normal 176 4 3" xfId="44412" xr:uid="{F4307341-6CCB-481C-9FAF-1EBECD48C9A6}"/>
    <cellStyle name="Normal 176 5" xfId="21734" xr:uid="{90D84C15-BE99-4C9A-82C8-1121B48585E2}"/>
    <cellStyle name="Normal 176 6" xfId="36868" xr:uid="{3826A5FF-4049-4212-BF20-2DF9037378C6}"/>
    <cellStyle name="Normal 177" xfId="2392" xr:uid="{A415C316-9CAA-4B1D-88D2-77C4AEDECBF3}"/>
    <cellStyle name="Normal 177 2" xfId="7541" xr:uid="{35D44AF7-7CBA-412E-B310-F1182E937C51}"/>
    <cellStyle name="Normal 177 2 2" xfId="15298" xr:uid="{61F1C964-F9E1-4D0C-859C-3CA1D6297F77}"/>
    <cellStyle name="Normal 177 2 2 2" xfId="34308" xr:uid="{229C5945-9C3C-4FD8-B992-76A1549A5CF3}"/>
    <cellStyle name="Normal 177 2 2 3" xfId="49442" xr:uid="{7E8B1D26-6A66-49E7-BFFB-A289572D0A28}"/>
    <cellStyle name="Normal 177 2 3" xfId="26764" xr:uid="{EE6456CB-8254-47F9-B5AE-DC8F60577394}"/>
    <cellStyle name="Normal 177 2 4" xfId="41898" xr:uid="{D2572CED-6C86-4E2D-9678-E13F6087CC0C}"/>
    <cellStyle name="Normal 177 3" xfId="5046" xr:uid="{EF9A1D29-B38B-4884-8364-11C7A92066CB}"/>
    <cellStyle name="Normal 177 3 2" xfId="12809" xr:uid="{AC38E1CB-1992-4116-A3EF-0E83A0309FBF}"/>
    <cellStyle name="Normal 177 3 2 2" xfId="31834" xr:uid="{7928AAD4-ABF4-4023-BFB7-BD5FFBAE3A70}"/>
    <cellStyle name="Normal 177 3 2 3" xfId="46968" xr:uid="{A48A75A3-0681-404E-8D2B-78996C9B7154}"/>
    <cellStyle name="Normal 177 3 3" xfId="24290" xr:uid="{8FAE648A-F40F-4BB9-9A34-96CDD616F4F9}"/>
    <cellStyle name="Normal 177 3 4" xfId="39424" xr:uid="{CCC6CAC1-CBAC-45A2-AC50-55D93E12ECAD}"/>
    <cellStyle name="Normal 177 4" xfId="10183" xr:uid="{33331046-DB34-4A8B-8299-CA155690F4CD}"/>
    <cellStyle name="Normal 177 4 2" xfId="29292" xr:uid="{949E516F-01C9-460D-9411-C299C1A2C96E}"/>
    <cellStyle name="Normal 177 4 3" xfId="44426" xr:uid="{352A8A6D-FE3C-4DB6-899D-9D17E104BD98}"/>
    <cellStyle name="Normal 177 5" xfId="21748" xr:uid="{736AE956-9AA8-4116-A2BF-4E855DEBC921}"/>
    <cellStyle name="Normal 177 6" xfId="36882" xr:uid="{90419072-FF3F-4EC7-9ACF-7ECA324F4E06}"/>
    <cellStyle name="Normal 178" xfId="2406" xr:uid="{06B90FB3-8004-4885-9E09-604331390403}"/>
    <cellStyle name="Normal 178 2" xfId="7555" xr:uid="{D1BBF8EE-3394-4FE7-8569-B3D1E140A78D}"/>
    <cellStyle name="Normal 178 2 2" xfId="15312" xr:uid="{83F7E8C8-62A9-44DF-94A1-9301ECF8C1FB}"/>
    <cellStyle name="Normal 178 2 2 2" xfId="34322" xr:uid="{C87E7B2C-7FE2-4647-BECF-F2C06ABF94BE}"/>
    <cellStyle name="Normal 178 2 2 3" xfId="49456" xr:uid="{014F59CC-AEEC-4E07-96F2-464EE837C3DB}"/>
    <cellStyle name="Normal 178 2 3" xfId="26778" xr:uid="{E1F91CFB-739B-4B87-9264-12AF8C549E27}"/>
    <cellStyle name="Normal 178 2 4" xfId="41912" xr:uid="{B5A3A77A-1611-4878-BFF2-5BAA69D462FD}"/>
    <cellStyle name="Normal 178 3" xfId="5060" xr:uid="{2A02952E-0E78-4FD9-997E-D3545ECC7230}"/>
    <cellStyle name="Normal 178 3 2" xfId="12823" xr:uid="{FF095F00-782F-465F-B91A-E4C016676765}"/>
    <cellStyle name="Normal 178 3 2 2" xfId="31848" xr:uid="{76E81E98-8454-4F64-BF4E-B8946F1A4F75}"/>
    <cellStyle name="Normal 178 3 2 3" xfId="46982" xr:uid="{B72C6AD1-C5B0-43F6-8C87-9A48374354CD}"/>
    <cellStyle name="Normal 178 3 3" xfId="24304" xr:uid="{8119DC0A-59B7-4015-A44F-1ACD615B1D79}"/>
    <cellStyle name="Normal 178 3 4" xfId="39438" xr:uid="{F5D37866-546A-45AD-B35F-3103057C6F6D}"/>
    <cellStyle name="Normal 178 4" xfId="10197" xr:uid="{2A93461A-B513-4393-A4B0-AEC0E3172114}"/>
    <cellStyle name="Normal 178 4 2" xfId="29306" xr:uid="{39C318A3-86D3-4C8E-99EE-8E817080A660}"/>
    <cellStyle name="Normal 178 4 3" xfId="44440" xr:uid="{9EFD353F-E247-4C64-AF4A-A7A4568390F9}"/>
    <cellStyle name="Normal 178 5" xfId="21762" xr:uid="{CFF8BB2D-546C-451E-A74E-7865379AF4E4}"/>
    <cellStyle name="Normal 178 6" xfId="36896" xr:uid="{7F0A24A9-03E1-4118-99B8-F881E0E3CF04}"/>
    <cellStyle name="Normal 179" xfId="2420" xr:uid="{1298C3C1-FB0D-47FE-BDD1-787E9722B8E1}"/>
    <cellStyle name="Normal 179 2" xfId="7569" xr:uid="{83E92C6A-F6B1-46F3-AE2D-0D091D9E84D8}"/>
    <cellStyle name="Normal 179 2 2" xfId="15326" xr:uid="{A42A1A16-1816-4D29-9896-D7A91EF9EEC1}"/>
    <cellStyle name="Normal 179 2 2 2" xfId="34336" xr:uid="{CF59EEFB-DE32-4086-BBD3-AECB0B751077}"/>
    <cellStyle name="Normal 179 2 2 3" xfId="49470" xr:uid="{C8918AC5-0A5B-420E-B0FB-43BEA2BCCFD8}"/>
    <cellStyle name="Normal 179 2 3" xfId="26792" xr:uid="{0886F9D6-F53B-4EF8-9B97-F67C3B8FE59E}"/>
    <cellStyle name="Normal 179 2 4" xfId="41926" xr:uid="{27EBABA2-1FFB-4855-98E6-113C292C12B2}"/>
    <cellStyle name="Normal 179 3" xfId="5074" xr:uid="{DAFE5D0B-2022-4734-A4EF-FF5C693B2B07}"/>
    <cellStyle name="Normal 179 3 2" xfId="12837" xr:uid="{7C75EDDF-69BE-4D8C-9DD2-7F962C8FE60C}"/>
    <cellStyle name="Normal 179 3 2 2" xfId="31862" xr:uid="{B3309622-44B2-4E6D-A16B-31E1642B7290}"/>
    <cellStyle name="Normal 179 3 2 3" xfId="46996" xr:uid="{866F22CB-042B-4E51-9FCF-473DF9580B1C}"/>
    <cellStyle name="Normal 179 3 3" xfId="24318" xr:uid="{D416B0A2-CFAF-4948-A0CB-678DAD2CA19F}"/>
    <cellStyle name="Normal 179 3 4" xfId="39452" xr:uid="{AA1ABEE7-DC1B-4772-81E3-A75E2BB739D9}"/>
    <cellStyle name="Normal 179 4" xfId="10211" xr:uid="{25A30CAE-6C47-4332-B5BC-86C8572AF3B8}"/>
    <cellStyle name="Normal 179 4 2" xfId="29320" xr:uid="{71D6477E-AC9D-4EB1-A882-D2BC06A9C899}"/>
    <cellStyle name="Normal 179 4 3" xfId="44454" xr:uid="{94CD6FBF-5615-44B2-971A-6D0713EFF318}"/>
    <cellStyle name="Normal 179 5" xfId="21776" xr:uid="{930DAAD9-F359-4D91-BA7B-DFBE2BF9D9DB}"/>
    <cellStyle name="Normal 179 6" xfId="36910" xr:uid="{1F17D475-E13D-4288-B9F1-793B332CEAA3}"/>
    <cellStyle name="Normal 18" xfId="236" xr:uid="{0D3390FB-850E-4157-BA09-0EEB35033682}"/>
    <cellStyle name="Normal 18 2" xfId="5379" xr:uid="{F4C97014-275D-468E-A74A-05D5000F1246}"/>
    <cellStyle name="Normal 18 2 2" xfId="13136" xr:uid="{DAAA0B65-40FB-4723-892F-61C662CDB8DB}"/>
    <cellStyle name="Normal 18 2 2 2" xfId="32146" xr:uid="{D6DF5C94-BC8F-4B3F-A40B-EA9BE21DF338}"/>
    <cellStyle name="Normal 18 2 2 3" xfId="47280" xr:uid="{E6C761FF-60E1-493C-8804-CFB336B11F30}"/>
    <cellStyle name="Normal 18 2 3" xfId="24602" xr:uid="{A9147065-9510-49D3-B078-E8AC4DE7B1D5}"/>
    <cellStyle name="Normal 18 2 4" xfId="39736" xr:uid="{65CE82A0-77FF-45B9-A77C-7EFEAB8874F6}"/>
    <cellStyle name="Normal 18 3" xfId="2890" xr:uid="{79A5500B-2E81-4F5A-919B-4BE685CB607E}"/>
    <cellStyle name="Normal 18 3 2" xfId="10653" xr:uid="{759BED03-D6E4-4E01-A9B3-D87B46563C59}"/>
    <cellStyle name="Normal 18 3 2 2" xfId="29678" xr:uid="{81FFD02A-8DC8-4028-B571-BF4382A3E5CC}"/>
    <cellStyle name="Normal 18 3 2 3" xfId="44812" xr:uid="{FEEA2A35-33A1-40C8-B8E4-F5760C87EF96}"/>
    <cellStyle name="Normal 18 3 3" xfId="22134" xr:uid="{484F749C-A963-46A6-B1B9-60552E27CFD7}"/>
    <cellStyle name="Normal 18 3 4" xfId="37268" xr:uid="{F674E48B-DDE7-4681-BC28-AEBB7A855AFB}"/>
    <cellStyle name="Normal 18 4" xfId="8027" xr:uid="{0B229495-40AA-4D35-84C7-FD1033273A2A}"/>
    <cellStyle name="Normal 18 4 2" xfId="27136" xr:uid="{49458E3B-70F5-4EF3-80ED-0D639216F484}"/>
    <cellStyle name="Normal 18 4 3" xfId="42270" xr:uid="{63F1E91A-3411-46A3-B920-5D5EE4B3E33A}"/>
    <cellStyle name="Normal 18 5" xfId="19592" xr:uid="{FC321DAD-5948-4376-BB53-A017A408B8A9}"/>
    <cellStyle name="Normal 18 6" xfId="34726" xr:uid="{1537546C-D9AB-4429-B461-D932A147D1D7}"/>
    <cellStyle name="Normal 180" xfId="2434" xr:uid="{A27E65A2-2718-4F2B-9570-679C5CFA89E4}"/>
    <cellStyle name="Normal 180 2" xfId="7583" xr:uid="{A488C362-6196-49DF-8B92-25672401B12E}"/>
    <cellStyle name="Normal 180 2 2" xfId="15340" xr:uid="{4BC213FF-5493-4EDD-BED2-B455633F34F0}"/>
    <cellStyle name="Normal 180 2 2 2" xfId="34350" xr:uid="{95B60797-26FB-4154-A6BC-E39FC13034DA}"/>
    <cellStyle name="Normal 180 2 2 3" xfId="49484" xr:uid="{6B2DF3EE-7701-4F27-AA5E-131F6B74B577}"/>
    <cellStyle name="Normal 180 2 3" xfId="26806" xr:uid="{BEC3397B-B0B8-4211-9A21-8E4A7C984202}"/>
    <cellStyle name="Normal 180 2 4" xfId="41940" xr:uid="{3382138A-6C30-4EF4-87EA-1588498FCF35}"/>
    <cellStyle name="Normal 180 3" xfId="5088" xr:uid="{152DBED6-943F-4018-8557-DE47EBC7835D}"/>
    <cellStyle name="Normal 180 3 2" xfId="12851" xr:uid="{27F7C0D8-CB71-4978-BC89-7FD5A561AA1B}"/>
    <cellStyle name="Normal 180 3 2 2" xfId="31876" xr:uid="{95398E7E-23F7-4DBF-840D-52FCDBDEA1AF}"/>
    <cellStyle name="Normal 180 3 2 3" xfId="47010" xr:uid="{E806962D-F9FA-4B4D-BFFC-81FF1D999336}"/>
    <cellStyle name="Normal 180 3 3" xfId="24332" xr:uid="{4B083E16-E964-479F-961C-1E5BCDEBD939}"/>
    <cellStyle name="Normal 180 3 4" xfId="39466" xr:uid="{3C233961-2FF0-4478-983B-A61C73AE73C5}"/>
    <cellStyle name="Normal 180 4" xfId="10225" xr:uid="{347329E7-175C-4AD6-8820-B952628BC0AF}"/>
    <cellStyle name="Normal 180 4 2" xfId="29334" xr:uid="{878B8578-3E22-4E42-9BB5-DF28DF7D12DD}"/>
    <cellStyle name="Normal 180 4 3" xfId="44468" xr:uid="{D01616CA-A35E-48FE-A3F6-535A579D476A}"/>
    <cellStyle name="Normal 180 5" xfId="21790" xr:uid="{DADCCE4B-0C95-4F41-A125-888E276584B9}"/>
    <cellStyle name="Normal 180 6" xfId="36924" xr:uid="{1C6616C4-F775-4578-8A22-197F6AA27089}"/>
    <cellStyle name="Normal 181" xfId="2448" xr:uid="{55656A5D-004E-4772-A107-A3788CD62E74}"/>
    <cellStyle name="Normal 181 2" xfId="7597" xr:uid="{FD98AEC6-25EA-478D-A9DE-2A6A52B246FF}"/>
    <cellStyle name="Normal 181 2 2" xfId="15354" xr:uid="{AD5205AF-DB1D-45CB-B304-20315268211F}"/>
    <cellStyle name="Normal 181 2 2 2" xfId="34364" xr:uid="{7B3D09E2-5346-4DB4-BEF8-9A1FB7535839}"/>
    <cellStyle name="Normal 181 2 2 3" xfId="49498" xr:uid="{95ACCC87-5FB2-434E-A75F-B50133E4F74F}"/>
    <cellStyle name="Normal 181 2 3" xfId="26820" xr:uid="{B22C407E-0D0D-41A6-8E25-1594A5C8621E}"/>
    <cellStyle name="Normal 181 2 4" xfId="41954" xr:uid="{9F148618-0A62-49A2-B651-E5BFC2F4BD2D}"/>
    <cellStyle name="Normal 181 3" xfId="5102" xr:uid="{E9F1972D-A116-49F2-9556-0D6DD3C0A4A9}"/>
    <cellStyle name="Normal 181 3 2" xfId="12865" xr:uid="{1F476F3F-3587-477D-B3DB-3435A7C17416}"/>
    <cellStyle name="Normal 181 3 2 2" xfId="31890" xr:uid="{B85015DD-EA2F-455C-8386-10BE1D1249FA}"/>
    <cellStyle name="Normal 181 3 2 3" xfId="47024" xr:uid="{9076F5D0-0708-4081-880D-73C449217EC1}"/>
    <cellStyle name="Normal 181 3 3" xfId="24346" xr:uid="{E6828577-5ED3-4836-B412-630F03C0493A}"/>
    <cellStyle name="Normal 181 3 4" xfId="39480" xr:uid="{128D30B6-0286-4F66-8C63-5179EA2227F5}"/>
    <cellStyle name="Normal 181 4" xfId="10239" xr:uid="{C66FDBF7-7A29-4F5E-B212-BD3BBCD3DAB4}"/>
    <cellStyle name="Normal 181 4 2" xfId="29348" xr:uid="{F0F73CD6-C0B9-422B-A8D3-327D4B7C6375}"/>
    <cellStyle name="Normal 181 4 3" xfId="44482" xr:uid="{C5954191-6397-4411-B385-D7FB22A90747}"/>
    <cellStyle name="Normal 181 5" xfId="21804" xr:uid="{B9C8090F-468F-4C74-895E-5CEF93658127}"/>
    <cellStyle name="Normal 181 6" xfId="36938" xr:uid="{EC4B41F7-F4B0-40EA-878A-29065A7554D7}"/>
    <cellStyle name="Normal 182" xfId="2462" xr:uid="{A669818C-8BD9-4188-9BE1-630CA242880D}"/>
    <cellStyle name="Normal 182 2" xfId="7611" xr:uid="{69764390-AA8A-4C67-A6E5-E617542FD933}"/>
    <cellStyle name="Normal 182 2 2" xfId="15368" xr:uid="{BFACC191-86C7-4EB8-A802-D17264200306}"/>
    <cellStyle name="Normal 182 2 2 2" xfId="34378" xr:uid="{7B3C3077-532F-4828-9609-32EE5B61DA24}"/>
    <cellStyle name="Normal 182 2 2 3" xfId="49512" xr:uid="{0FAE43D7-2198-4250-8FFD-533AED977F85}"/>
    <cellStyle name="Normal 182 2 3" xfId="26834" xr:uid="{9E35CB2A-6875-49EB-A6DE-88484B36FA5B}"/>
    <cellStyle name="Normal 182 2 4" xfId="41968" xr:uid="{BDC018E3-8D44-4BF9-8E5F-990C1CEADC88}"/>
    <cellStyle name="Normal 182 3" xfId="5116" xr:uid="{FFAB7F3C-55A1-4DC9-8759-A89389FFDB53}"/>
    <cellStyle name="Normal 182 3 2" xfId="12879" xr:uid="{45AE7225-02A0-4B54-900E-BB7DD332B0DC}"/>
    <cellStyle name="Normal 182 3 2 2" xfId="31904" xr:uid="{445F9149-CE94-4413-A85B-456E98662C2E}"/>
    <cellStyle name="Normal 182 3 2 3" xfId="47038" xr:uid="{B894A45E-A126-4764-887E-C2B43C2EE5F6}"/>
    <cellStyle name="Normal 182 3 3" xfId="24360" xr:uid="{FE72472A-5561-41CE-A66D-AABA7C9F9219}"/>
    <cellStyle name="Normal 182 3 4" xfId="39494" xr:uid="{66F9EA2F-3112-4346-BBF3-B145E4377EB8}"/>
    <cellStyle name="Normal 182 4" xfId="10253" xr:uid="{634B7FDB-0727-43FC-BC15-11C7E0E414F2}"/>
    <cellStyle name="Normal 182 4 2" xfId="29362" xr:uid="{27E267B4-8548-41E2-8B31-2D245CE6EBF6}"/>
    <cellStyle name="Normal 182 4 3" xfId="44496" xr:uid="{91C27654-0A5C-4168-8DFE-CC81F3783EE0}"/>
    <cellStyle name="Normal 182 5" xfId="21818" xr:uid="{74585E51-239E-45C3-A7C2-140D520C8A4C}"/>
    <cellStyle name="Normal 182 6" xfId="36952" xr:uid="{E5A387C0-ACA3-49B1-9FE1-B950A3CFBE33}"/>
    <cellStyle name="Normal 183" xfId="2476" xr:uid="{1F0F7A23-71F5-4A89-B015-B32844D444D4}"/>
    <cellStyle name="Normal 183 2" xfId="7625" xr:uid="{935216F6-C352-411E-8E69-83D0D2FDE9AD}"/>
    <cellStyle name="Normal 183 2 2" xfId="15382" xr:uid="{A84022B1-5580-4264-AC6E-C32E6C4F3E37}"/>
    <cellStyle name="Normal 183 2 2 2" xfId="34392" xr:uid="{BA872901-D7D3-4AEB-B377-AADEC4C99938}"/>
    <cellStyle name="Normal 183 2 2 3" xfId="49526" xr:uid="{7DA139AD-2DC5-47AB-B901-CB541D84AD6C}"/>
    <cellStyle name="Normal 183 2 3" xfId="26848" xr:uid="{4F1E386F-DA6D-409E-9930-E5CAFBD6EE8E}"/>
    <cellStyle name="Normal 183 2 4" xfId="41982" xr:uid="{C7DDBED3-266D-45C9-879E-00A9E1DB49D6}"/>
    <cellStyle name="Normal 183 3" xfId="5130" xr:uid="{947A0A66-DC38-4677-A8C4-BEC173086922}"/>
    <cellStyle name="Normal 183 3 2" xfId="12893" xr:uid="{2395703D-3E97-40C6-8DE3-E652C1C0FEFA}"/>
    <cellStyle name="Normal 183 3 2 2" xfId="31918" xr:uid="{B9237F9B-75D8-4169-90C2-EA161C5A9502}"/>
    <cellStyle name="Normal 183 3 2 3" xfId="47052" xr:uid="{83793722-A334-48B8-A455-F7405963133A}"/>
    <cellStyle name="Normal 183 3 3" xfId="24374" xr:uid="{EEDA39DF-0932-47B3-96AB-63EF1C0C64AE}"/>
    <cellStyle name="Normal 183 3 4" xfId="39508" xr:uid="{65676FEE-1B91-4DB3-9FEC-D90C92265900}"/>
    <cellStyle name="Normal 183 4" xfId="10267" xr:uid="{E43A4526-0FBD-4130-8D7B-D9C82D4731A4}"/>
    <cellStyle name="Normal 183 4 2" xfId="29376" xr:uid="{CBE82C42-1D07-4300-895A-292C41F476D9}"/>
    <cellStyle name="Normal 183 4 3" xfId="44510" xr:uid="{D5EFE978-5451-49F7-8E03-5A4E83875216}"/>
    <cellStyle name="Normal 183 5" xfId="21832" xr:uid="{C00F6463-69E4-4621-958B-344A2CB12C87}"/>
    <cellStyle name="Normal 183 6" xfId="36966" xr:uid="{98EEDEBE-2BDB-495B-AFE9-26B9ADC58E46}"/>
    <cellStyle name="Normal 184" xfId="2490" xr:uid="{6FA1236A-862B-4F82-BCEC-666EDCCAC3CC}"/>
    <cellStyle name="Normal 184 2" xfId="7639" xr:uid="{3F38B758-C1C8-4E91-ADD3-10B1E4FC8EBC}"/>
    <cellStyle name="Normal 184 2 2" xfId="15396" xr:uid="{8F687A03-6727-46FC-B674-793DEA77082B}"/>
    <cellStyle name="Normal 184 2 2 2" xfId="34406" xr:uid="{F1647548-B4D9-4386-80B4-28DD0B573F10}"/>
    <cellStyle name="Normal 184 2 2 3" xfId="49540" xr:uid="{DE1369D3-16F7-4419-89EA-7F5902DFD17B}"/>
    <cellStyle name="Normal 184 2 3" xfId="26862" xr:uid="{BE6F866B-393F-4103-AE60-41C5B3D80D7E}"/>
    <cellStyle name="Normal 184 2 4" xfId="41996" xr:uid="{2D25AB93-5C43-474E-9E30-9E65D42EC4ED}"/>
    <cellStyle name="Normal 184 3" xfId="5144" xr:uid="{5B572A8B-34A9-41C6-928E-0F56100B6C90}"/>
    <cellStyle name="Normal 184 3 2" xfId="12907" xr:uid="{EA86DACB-566E-43E1-80BC-13D97687DCF4}"/>
    <cellStyle name="Normal 184 3 2 2" xfId="31932" xr:uid="{C56C62B6-147F-4807-A15F-042B132F5460}"/>
    <cellStyle name="Normal 184 3 2 3" xfId="47066" xr:uid="{7DBC86CF-8B18-47A6-B128-46A3CA2B81D4}"/>
    <cellStyle name="Normal 184 3 3" xfId="24388" xr:uid="{5B6A0389-C58E-4953-B501-1003383EE00E}"/>
    <cellStyle name="Normal 184 3 4" xfId="39522" xr:uid="{CCD7BE61-6916-44FB-A1F6-607DC9A9E6E8}"/>
    <cellStyle name="Normal 184 4" xfId="10281" xr:uid="{A2EF7F48-BBBC-4D8E-B5A2-1F508C5C4CAE}"/>
    <cellStyle name="Normal 184 4 2" xfId="29390" xr:uid="{BF3D4C05-9832-4F75-8947-33E803700FF0}"/>
    <cellStyle name="Normal 184 4 3" xfId="44524" xr:uid="{39A81637-3FB2-4A64-B6B2-108832DDCAC5}"/>
    <cellStyle name="Normal 184 5" xfId="21846" xr:uid="{35BC2FD8-7AF0-44DE-8FC6-64374D3DF0D3}"/>
    <cellStyle name="Normal 184 6" xfId="36980" xr:uid="{F4CF1075-DC92-4068-91AC-A641347E65F5}"/>
    <cellStyle name="Normal 185" xfId="2504" xr:uid="{09B1DCF9-AD71-469D-8288-AF6920AE2EA2}"/>
    <cellStyle name="Normal 185 2" xfId="7653" xr:uid="{C9DBA907-5ED2-4F8C-9C1E-8A1E83BAE2A1}"/>
    <cellStyle name="Normal 185 2 2" xfId="15410" xr:uid="{6D3A52D9-FB72-4869-AB00-C9B777C1F081}"/>
    <cellStyle name="Normal 185 2 2 2" xfId="34420" xr:uid="{4AD4D9FB-51EF-4E21-A812-B17E83F28498}"/>
    <cellStyle name="Normal 185 2 2 3" xfId="49554" xr:uid="{575047D3-758F-430B-B7B8-E9ABD4F4C9C6}"/>
    <cellStyle name="Normal 185 2 3" xfId="26876" xr:uid="{F1B0FA7E-B500-4CBD-A185-14F31B38BD17}"/>
    <cellStyle name="Normal 185 2 4" xfId="42010" xr:uid="{89C5AF0A-1C97-4420-85A0-3949E88CA726}"/>
    <cellStyle name="Normal 185 3" xfId="5158" xr:uid="{7B454741-E599-40AB-AB9B-C789C7FFCA0D}"/>
    <cellStyle name="Normal 185 3 2" xfId="12921" xr:uid="{F7FEAB93-A394-4D56-8D6F-8FF4424D9804}"/>
    <cellStyle name="Normal 185 3 2 2" xfId="31946" xr:uid="{2762A8A1-0BA2-4B0F-8869-8A0A86C4F18B}"/>
    <cellStyle name="Normal 185 3 2 3" xfId="47080" xr:uid="{9B539CD7-3A2A-4B2A-B8BF-2D2041C2B67E}"/>
    <cellStyle name="Normal 185 3 3" xfId="24402" xr:uid="{02F2C299-AB52-4CF2-A7EC-63193C5DCD01}"/>
    <cellStyle name="Normal 185 3 4" xfId="39536" xr:uid="{2B7CD799-A7AE-466D-9649-2FB1F62EC1FE}"/>
    <cellStyle name="Normal 185 4" xfId="10295" xr:uid="{6C4350B0-54F6-4975-91B6-4B08B94ECE67}"/>
    <cellStyle name="Normal 185 4 2" xfId="29404" xr:uid="{667A28FA-4F4E-498D-9192-28443058F7F3}"/>
    <cellStyle name="Normal 185 4 3" xfId="44538" xr:uid="{48F328A9-586A-470A-974D-2CE0C6BC5DDC}"/>
    <cellStyle name="Normal 185 5" xfId="21860" xr:uid="{3470231C-7ABD-4A55-A6AD-ADE8D20200F0}"/>
    <cellStyle name="Normal 185 6" xfId="36994" xr:uid="{FCD3D98A-C0EA-4252-B45D-FDABB89BC633}"/>
    <cellStyle name="Normal 186" xfId="2518" xr:uid="{1FA53A61-FE93-4ABF-B6A1-0E13B4EA0353}"/>
    <cellStyle name="Normal 186 2" xfId="5172" xr:uid="{F097EDD1-A292-4AA4-9821-4B14AB6B3DEE}"/>
    <cellStyle name="Normal 186 2 2" xfId="12935" xr:uid="{18A61F5E-AD25-4289-B318-B09C5E7A1192}"/>
    <cellStyle name="Normal 186 2 2 2" xfId="31960" xr:uid="{F7716EBE-78CD-4186-AED2-0D8E03A442C1}"/>
    <cellStyle name="Normal 186 2 2 3" xfId="47094" xr:uid="{9230219A-80A7-4B2D-9F12-14A3A53F72A8}"/>
    <cellStyle name="Normal 186 2 3" xfId="24416" xr:uid="{F6AB4B0E-9D9D-47D3-8261-3C7E721410C2}"/>
    <cellStyle name="Normal 186 2 4" xfId="39550" xr:uid="{B76EE306-D3A9-4099-AAC9-B000C33100B6}"/>
    <cellStyle name="Normal 186 3" xfId="10309" xr:uid="{DBBA0F8F-EB4B-4185-A291-A1FC8DACB849}"/>
    <cellStyle name="Normal 186 3 2" xfId="29418" xr:uid="{EF03A7C8-819D-4336-95FD-EC1C614B53B8}"/>
    <cellStyle name="Normal 186 3 3" xfId="44552" xr:uid="{3876D9E0-2A82-41D4-8FB1-7E6DAAB2EE61}"/>
    <cellStyle name="Normal 186 4" xfId="21874" xr:uid="{C175F2F9-59C7-4899-B598-BB40179BB5F9}"/>
    <cellStyle name="Normal 186 5" xfId="37008" xr:uid="{E370810B-3097-44CD-8594-7B9730669F14}"/>
    <cellStyle name="Normal 187" xfId="2532" xr:uid="{48F7073D-8C8E-4E7C-860A-131F6F5C786A}"/>
    <cellStyle name="Normal 187 2" xfId="7667" xr:uid="{C135C0D3-A171-4A73-9EF3-09EE7334661D}"/>
    <cellStyle name="Normal 187 2 2" xfId="15424" xr:uid="{E00804BE-4A93-4A21-A88C-66C95AFE0C26}"/>
    <cellStyle name="Normal 187 2 2 2" xfId="15964" xr:uid="{B06864E2-FB60-4D79-BF2A-2FB869D1224B}"/>
    <cellStyle name="Normal 187 2 2 2 2" xfId="18770" xr:uid="{94B415D4-C6DD-4B18-8D35-04C62C7365F8}"/>
    <cellStyle name="Normal 187 2 2 3" xfId="18299" xr:uid="{9C95DC7A-DC0D-4513-B7AB-9267C06B4C51}"/>
    <cellStyle name="Normal 187 2 3" xfId="15751" xr:uid="{C54579CE-5674-4092-852D-652A27DCEE53}"/>
    <cellStyle name="Normal 187 2 3 2" xfId="18557" xr:uid="{056E88F4-B044-401D-AFBE-A9542E5A895B}"/>
    <cellStyle name="Normal 187 2 4" xfId="18086" xr:uid="{54AA5FFB-0684-4EA7-976F-0FBC54F1F033}"/>
    <cellStyle name="Normal 187 3" xfId="7682" xr:uid="{C7153D37-D61B-4AB1-B77E-D75812A79315}"/>
    <cellStyle name="Normal 187 3 2" xfId="15439" xr:uid="{C5397B21-DBC1-4190-B69C-EBFE672AD5D6}"/>
    <cellStyle name="Normal 187 3 2 2" xfId="15979" xr:uid="{B5E93EA3-C176-439D-86A3-1470ECFC0538}"/>
    <cellStyle name="Normal 187 3 2 2 2" xfId="18785" xr:uid="{0CF1A068-DB81-4580-ADA5-DB1CB3B1FE6A}"/>
    <cellStyle name="Normal 187 3 2 3" xfId="18314" xr:uid="{30C4885E-A25F-4CD2-BA81-498711828EE8}"/>
    <cellStyle name="Normal 187 3 3" xfId="15766" xr:uid="{86B1F41F-4653-44CA-94FD-187ADD77D4BE}"/>
    <cellStyle name="Normal 187 3 3 2" xfId="18572" xr:uid="{AFBAE498-21CB-4F64-8901-5BCAF5E07673}"/>
    <cellStyle name="Normal 187 3 4" xfId="18101" xr:uid="{C41B5F44-1308-4F5F-B6A8-0539FAC0D6B3}"/>
    <cellStyle name="Normal 187 4" xfId="5186" xr:uid="{B92974EC-E862-462E-ABA6-43F5B8110D16}"/>
    <cellStyle name="Normal 187 4 2" xfId="12949" xr:uid="{7BC9B6B4-039F-4580-8848-28586B196C14}"/>
    <cellStyle name="Normal 187 4 2 2" xfId="15949" xr:uid="{1738B491-1E17-4A7B-9E44-C1D9BF7E798D}"/>
    <cellStyle name="Normal 187 4 2 2 2" xfId="18755" xr:uid="{E5703FFD-1F0C-44F9-ADB0-868416FD7337}"/>
    <cellStyle name="Normal 187 4 2 3" xfId="18284" xr:uid="{0C0F1D55-8247-4E6E-B615-89096DED05A9}"/>
    <cellStyle name="Normal 187 4 3" xfId="15736" xr:uid="{0A32F005-9880-4914-B2B2-0960A1E27080}"/>
    <cellStyle name="Normal 187 4 3 2" xfId="18542" xr:uid="{D43D05C2-B629-4E91-94A0-C4BCD85D7315}"/>
    <cellStyle name="Normal 187 4 4" xfId="18071" xr:uid="{39893BD4-BE80-4D74-B83A-2B2EF2571601}"/>
    <cellStyle name="Normal 187 5" xfId="10323" xr:uid="{E363E347-185B-4765-B50C-97A85A52AB78}"/>
    <cellStyle name="Normal 187 5 2" xfId="29432" xr:uid="{1D790511-BAAB-43E8-9CB5-67BEDC5BF375}"/>
    <cellStyle name="Normal 187 5 3" xfId="44566" xr:uid="{D3B57CF8-7984-4678-BC41-25083F5451AF}"/>
    <cellStyle name="Normal 187 6" xfId="21888" xr:uid="{97AD44A3-B191-4A60-B7F9-EF33B7F2FF01}"/>
    <cellStyle name="Normal 187 7" xfId="37022" xr:uid="{5A33C907-7D85-45E0-850D-72ADC2B6E198}"/>
    <cellStyle name="Normal 188" xfId="2546" xr:uid="{68B321AA-A698-4E23-AA21-596D7E0CA149}"/>
    <cellStyle name="Normal 188 2" xfId="5207" xr:uid="{AC584815-9040-4CA0-80E3-42F01D33CC55}"/>
    <cellStyle name="Normal 188 3" xfId="10337" xr:uid="{A20F2F4E-EA4A-4840-AEEC-241D4A681E97}"/>
    <cellStyle name="Normal 188 3 2" xfId="29446" xr:uid="{F1AAB490-28E1-429D-824F-FEB81E2B182B}"/>
    <cellStyle name="Normal 188 3 3" xfId="44580" xr:uid="{26AB3915-F00A-4835-8E09-144C036B3D68}"/>
    <cellStyle name="Normal 188 4" xfId="21902" xr:uid="{163099E4-0A54-45C7-8F22-5C46D095307D}"/>
    <cellStyle name="Normal 188 5" xfId="37036" xr:uid="{CDABD08E-0D2D-4F64-A9CF-A7082B51F831}"/>
    <cellStyle name="Normal 189" xfId="2560" xr:uid="{BF3D0C60-4411-4ECA-8C6C-EBB8EAE7B927}"/>
    <cellStyle name="Normal 189 2" xfId="7697" xr:uid="{E35AAA81-F006-4BDA-BABB-2730EB89D649}"/>
    <cellStyle name="Normal 189 2 2" xfId="15454" xr:uid="{B56199D2-8856-48C9-BB47-6CE4C069AE5C}"/>
    <cellStyle name="Normal 189 2 2 2" xfId="34434" xr:uid="{A29D7C99-4DAB-4756-8C13-9A84BE6E46AF}"/>
    <cellStyle name="Normal 189 2 2 3" xfId="49568" xr:uid="{80602B57-9F67-4FB3-97E5-925F501704D5}"/>
    <cellStyle name="Normal 189 2 3" xfId="26890" xr:uid="{1E5FA092-622C-4379-8226-80CE4332F5FB}"/>
    <cellStyle name="Normal 189 2 4" xfId="42024" xr:uid="{09C900F8-B559-46C3-A760-B1D9EE6B4899}"/>
    <cellStyle name="Normal 189 3" xfId="10351" xr:uid="{092CEE01-EA45-416A-B605-514066FA3664}"/>
    <cellStyle name="Normal 189 3 2" xfId="29460" xr:uid="{8F97D95B-4AFA-4262-8DE1-15EA54E49C1B}"/>
    <cellStyle name="Normal 189 3 3" xfId="44594" xr:uid="{82E350A1-E8CA-42F1-896F-520D659F6169}"/>
    <cellStyle name="Normal 189 4" xfId="21916" xr:uid="{47AC008B-23B5-47AC-B8CD-DD524D15B327}"/>
    <cellStyle name="Normal 189 5" xfId="37050" xr:uid="{BD84015C-26DA-4F94-9B7F-01F283B6D980}"/>
    <cellStyle name="Normal 19" xfId="250" xr:uid="{DD35E047-3A39-426D-8E8D-C2EA68BFED63}"/>
    <cellStyle name="Normal 19 2" xfId="5393" xr:uid="{9270D253-4EC6-4A98-A691-9048218B97BC}"/>
    <cellStyle name="Normal 19 2 2" xfId="13150" xr:uid="{45EF5234-E413-4C91-B832-0B30D4A46161}"/>
    <cellStyle name="Normal 19 2 2 2" xfId="32160" xr:uid="{B12A4211-1B4D-4110-B9FB-4C1261078BEA}"/>
    <cellStyle name="Normal 19 2 2 3" xfId="47294" xr:uid="{E3F5BAB4-F7B4-4F06-A4AC-629198C7EB04}"/>
    <cellStyle name="Normal 19 2 3" xfId="24616" xr:uid="{9FA9B2F3-E3CC-41B9-989A-DDFE41813EC9}"/>
    <cellStyle name="Normal 19 2 4" xfId="39750" xr:uid="{DF8EC7FD-AB45-46FF-BD8A-CC1B49D5CA27}"/>
    <cellStyle name="Normal 19 3" xfId="2904" xr:uid="{BF2BB13B-68D8-4E74-957F-5A213CD72098}"/>
    <cellStyle name="Normal 19 3 2" xfId="10667" xr:uid="{1D5144E4-C94B-4340-B745-2059EED464FB}"/>
    <cellStyle name="Normal 19 3 2 2" xfId="29692" xr:uid="{CE76F16A-EDC2-45B7-AE87-89A2F53C3FBB}"/>
    <cellStyle name="Normal 19 3 2 3" xfId="44826" xr:uid="{C6D788C5-7E84-4E98-9F49-A6D65230F652}"/>
    <cellStyle name="Normal 19 3 3" xfId="22148" xr:uid="{55AFC947-6D6E-4E18-A343-C82BCB73B77C}"/>
    <cellStyle name="Normal 19 3 4" xfId="37282" xr:uid="{BF01D6A2-3488-47DC-8C5C-484C8AACBAAA}"/>
    <cellStyle name="Normal 19 4" xfId="8041" xr:uid="{190DBBF1-F48A-4E1E-8DF0-DEDE9FD94479}"/>
    <cellStyle name="Normal 19 4 2" xfId="27150" xr:uid="{7FA0B525-97B1-4758-83C0-D42A7BF56B5E}"/>
    <cellStyle name="Normal 19 4 3" xfId="42284" xr:uid="{B159E947-C05F-4D04-B24C-8B5E6E4D853F}"/>
    <cellStyle name="Normal 19 5" xfId="19606" xr:uid="{6FAB42CE-D4DC-4D0B-9318-1CBCA1FE638B}"/>
    <cellStyle name="Normal 19 6" xfId="34740" xr:uid="{07221CE8-4B97-43B2-8093-7381AD69CA62}"/>
    <cellStyle name="Normal 190" xfId="2574" xr:uid="{3596F18A-F0D4-432D-906D-F2755E3D4E63}"/>
    <cellStyle name="Normal 190 2" xfId="7711" xr:uid="{A84BB0FC-B9A2-4966-BC6B-764ED35A736C}"/>
    <cellStyle name="Normal 190 2 2" xfId="15468" xr:uid="{43D92D5A-36C3-4509-8B88-834C6FAC7062}"/>
    <cellStyle name="Normal 190 2 2 2" xfId="34448" xr:uid="{66EA5021-FB24-4593-9434-F857C22E0B6A}"/>
    <cellStyle name="Normal 190 2 2 3" xfId="49582" xr:uid="{B831CEDD-3D0A-420B-B569-1A279C78AADD}"/>
    <cellStyle name="Normal 190 2 3" xfId="26904" xr:uid="{597F54AF-0168-41E9-BFA1-6233598038EC}"/>
    <cellStyle name="Normal 190 2 4" xfId="42038" xr:uid="{E49B47DE-FE8C-4C2B-8FC3-2A9B9DDE4BFD}"/>
    <cellStyle name="Normal 190 3" xfId="10365" xr:uid="{BECB50BD-65D2-4610-9C82-A307680A13B1}"/>
    <cellStyle name="Normal 190 3 2" xfId="29474" xr:uid="{E951312A-911A-4264-999C-AE917100A777}"/>
    <cellStyle name="Normal 190 3 3" xfId="44608" xr:uid="{969CA993-AF05-4D4F-AACD-FCACDB233F74}"/>
    <cellStyle name="Normal 190 4" xfId="21930" xr:uid="{CAB7F3CB-44E0-487B-87DE-E83F3ED21DB2}"/>
    <cellStyle name="Normal 190 5" xfId="37064" xr:uid="{A2CD12F1-20D9-4484-88F6-336787D23636}"/>
    <cellStyle name="Normal 191" xfId="2588" xr:uid="{59C9FEE2-F819-49DD-9833-C7DF70091266}"/>
    <cellStyle name="Normal 191 2" xfId="7725" xr:uid="{4DADDB1E-5844-427E-9656-0C2695AEDB65}"/>
    <cellStyle name="Normal 191 2 2" xfId="15482" xr:uid="{407545D3-D922-4FEF-A668-251FB16B79B2}"/>
    <cellStyle name="Normal 191 2 2 2" xfId="34462" xr:uid="{462A1F82-52F4-4C75-A53C-00ABDEDB9119}"/>
    <cellStyle name="Normal 191 2 2 3" xfId="49596" xr:uid="{DABE1F88-5F47-4108-9A5B-7C0BDFD1771F}"/>
    <cellStyle name="Normal 191 2 3" xfId="26918" xr:uid="{EEF2037E-CA7D-41F1-85C8-4758E1725FBE}"/>
    <cellStyle name="Normal 191 2 4" xfId="42052" xr:uid="{BAE1EF1A-957D-4FFE-97B4-42D3C5964752}"/>
    <cellStyle name="Normal 191 3" xfId="10379" xr:uid="{0322D9B7-2278-4A52-AEE8-BEFA5050F99F}"/>
    <cellStyle name="Normal 191 3 2" xfId="15865" xr:uid="{010DA2B2-8824-48A0-98B5-7CA90EDA0A03}"/>
    <cellStyle name="Normal 191 3 2 2" xfId="18671" xr:uid="{8B8143D3-8CE3-401A-ACB4-6078A2B04B2B}"/>
    <cellStyle name="Normal 191 3 3" xfId="18200" xr:uid="{EDAB9A9C-C833-45C9-B7B6-32394EA57DFE}"/>
    <cellStyle name="Normal 191 4" xfId="15652" xr:uid="{F921A949-BB2C-42DA-AA93-4A9B2F6D3A4A}"/>
    <cellStyle name="Normal 191 4 2" xfId="18458" xr:uid="{7DE687BB-B3E1-4614-9DA4-64D2C3E73DC8}"/>
    <cellStyle name="Normal 191 5" xfId="17987" xr:uid="{20E100D6-3CA6-437E-A51C-CC2AFCCFBB73}"/>
    <cellStyle name="Normal 192" xfId="2630" xr:uid="{B8EFEBF3-5C98-40E8-B901-08B3255C6243}"/>
    <cellStyle name="Normal 192 2" xfId="7739" xr:uid="{6F038361-5542-49BE-BBF5-59C30E6B98A3}"/>
    <cellStyle name="Normal 192 2 2" xfId="15496" xr:uid="{DEBBE21B-4264-46F9-9005-DA40FC017AA0}"/>
    <cellStyle name="Normal 192 2 2 2" xfId="15994" xr:uid="{85DCDB19-4657-47C9-9C4E-7EFD339F1543}"/>
    <cellStyle name="Normal 192 2 2 2 2" xfId="18800" xr:uid="{F119AC81-203C-4316-BD1C-833435A3D0FD}"/>
    <cellStyle name="Normal 192 2 2 3" xfId="18329" xr:uid="{0D98BE27-9F5F-4E65-8742-66B743A7BF16}"/>
    <cellStyle name="Normal 192 2 3" xfId="15781" xr:uid="{E548D1A2-7473-4AE1-810A-6D6F6372010F}"/>
    <cellStyle name="Normal 192 2 3 2" xfId="18587" xr:uid="{B820DA1A-55C8-4671-8770-C4C53D8C2A9B}"/>
    <cellStyle name="Normal 192 2 4" xfId="18116" xr:uid="{3F8D737C-0FAA-46DC-AEFA-5AA7D16CC886}"/>
    <cellStyle name="Normal 192 3" xfId="10393" xr:uid="{F35F761E-7033-4F5A-9633-3F01C4C037F9}"/>
    <cellStyle name="Normal 192 3 2" xfId="15879" xr:uid="{A175E7E1-4987-49CC-A0C9-83D4136614D0}"/>
    <cellStyle name="Normal 192 3 2 2" xfId="18685" xr:uid="{4B19500B-CF78-4D3E-9B60-CB0752755D15}"/>
    <cellStyle name="Normal 192 3 3" xfId="18214" xr:uid="{B0CD1838-4B26-4F62-BFA3-E46F769925F9}"/>
    <cellStyle name="Normal 192 4" xfId="15666" xr:uid="{905E0199-7D7E-4808-A678-77E421B24DDD}"/>
    <cellStyle name="Normal 192 4 2" xfId="18472" xr:uid="{3F375514-F0D4-48AA-8A8B-A65DF66ABF95}"/>
    <cellStyle name="Normal 192 5" xfId="18001" xr:uid="{CE2D7054-8EBD-41BD-9F9A-3C6456FFBB4B}"/>
    <cellStyle name="Normal 193" xfId="2644" xr:uid="{8893F5C8-5A10-40CC-B1B6-545D425482AB}"/>
    <cellStyle name="Normal 193 2" xfId="7753" xr:uid="{9D032889-9DA4-44CD-AECF-1250672C59B6}"/>
    <cellStyle name="Normal 193 2 2" xfId="15510" xr:uid="{449FD4B8-D04A-43AF-B10A-1C26AAAF4BC4}"/>
    <cellStyle name="Normal 193 2 2 2" xfId="16008" xr:uid="{E541D73B-DB3C-48D6-AA3A-85334C91B6E0}"/>
    <cellStyle name="Normal 193 2 2 2 2" xfId="18814" xr:uid="{FDF13130-887D-45E5-87C1-0CF195D406C7}"/>
    <cellStyle name="Normal 193 2 2 3" xfId="18343" xr:uid="{CBDF8415-4CBE-442B-AD92-D3AEF7606E43}"/>
    <cellStyle name="Normal 193 2 3" xfId="15795" xr:uid="{46590E7B-F70F-4FBC-AC55-5F8D5CBF5D88}"/>
    <cellStyle name="Normal 193 2 3 2" xfId="18601" xr:uid="{7340D2A5-D316-44AC-B4DC-571544BC54C7}"/>
    <cellStyle name="Normal 193 2 4" xfId="18130" xr:uid="{C6B76B12-5DED-4BF3-B619-BC88E6C61F01}"/>
    <cellStyle name="Normal 193 3" xfId="10407" xr:uid="{F77C3444-0720-40DA-A10D-5FBF3C667200}"/>
    <cellStyle name="Normal 193 3 2" xfId="15893" xr:uid="{984A80F9-6A70-424D-BB49-86EA54426D3A}"/>
    <cellStyle name="Normal 193 3 2 2" xfId="18699" xr:uid="{C01702E6-6C90-481D-8228-E57C865DE273}"/>
    <cellStyle name="Normal 193 3 3" xfId="18228" xr:uid="{35366E50-D72D-48EF-A904-B7E280D5C478}"/>
    <cellStyle name="Normal 193 4" xfId="15680" xr:uid="{D616E907-0A8D-47F0-992E-59CA4F910B10}"/>
    <cellStyle name="Normal 193 4 2" xfId="18486" xr:uid="{9AF47777-7A34-4D79-B7E5-1CC519B58606}"/>
    <cellStyle name="Normal 193 5" xfId="18015" xr:uid="{7DF30C83-ADC1-40ED-A982-F763DAC17178}"/>
    <cellStyle name="Normal 194" xfId="2658" xr:uid="{242439B1-D0B6-4EF4-A289-481CD61B22B9}"/>
    <cellStyle name="Normal 194 2" xfId="7767" xr:uid="{9148A47F-EBAC-4B7B-91EA-6BCB0F6FA60D}"/>
    <cellStyle name="Normal 194 2 2" xfId="15524" xr:uid="{537E0C0D-FB39-43B4-A01F-A4E1E707DAA0}"/>
    <cellStyle name="Normal 194 2 2 2" xfId="34476" xr:uid="{995F828A-E930-4386-918F-27AAB7B689B5}"/>
    <cellStyle name="Normal 194 2 2 3" xfId="49610" xr:uid="{5FFBDDE9-3382-425A-9A9C-B30FE7CD4D9F}"/>
    <cellStyle name="Normal 194 2 3" xfId="26932" xr:uid="{E80F1659-2623-445D-BC2E-392CF1A4D597}"/>
    <cellStyle name="Normal 194 2 4" xfId="42066" xr:uid="{66BAF48A-3944-40FC-9D8F-1898F2413796}"/>
    <cellStyle name="Normal 194 3" xfId="10421" xr:uid="{D74B202A-9991-40A4-81C8-07644A9EB72E}"/>
    <cellStyle name="Normal 194 3 2" xfId="15907" xr:uid="{BF45CFD4-B319-4E3F-9A38-D2C9283A821C}"/>
    <cellStyle name="Normal 194 3 2 2" xfId="18713" xr:uid="{6F787C5D-8BCE-43FD-9382-D0E31D74C3E8}"/>
    <cellStyle name="Normal 194 3 3" xfId="18242" xr:uid="{DF7D52DE-DFBD-4C26-9F26-2DC1227C3A11}"/>
    <cellStyle name="Normal 194 4" xfId="15694" xr:uid="{5996BE87-EAD5-47A7-9D50-53A30CA24629}"/>
    <cellStyle name="Normal 194 4 2" xfId="18500" xr:uid="{39C0E6A8-6121-44BF-9641-672AE66EAA76}"/>
    <cellStyle name="Normal 194 5" xfId="18029" xr:uid="{9F6A932D-CD2D-4220-8F9E-692479D28BE6}"/>
    <cellStyle name="Normal 195" xfId="2672" xr:uid="{7A9345F4-8F4B-461C-B409-1D45627289E6}"/>
    <cellStyle name="Normal 195 2" xfId="10435" xr:uid="{44A0F161-5B6C-4EC9-94C1-1B542628889E}"/>
    <cellStyle name="Normal 195 2 2" xfId="15921" xr:uid="{A56646B5-3509-48B5-9505-1FD10376F621}"/>
    <cellStyle name="Normal 195 2 2 2" xfId="18727" xr:uid="{F0E47B9B-C79A-47E6-A15E-51472828140B}"/>
    <cellStyle name="Normal 195 2 3" xfId="18256" xr:uid="{7BCCEEAF-8181-4AA9-99BA-418AA31AAF4A}"/>
    <cellStyle name="Normal 195 3" xfId="15708" xr:uid="{43514517-FE10-4FDB-B12E-E13386E313B3}"/>
    <cellStyle name="Normal 195 3 2" xfId="18514" xr:uid="{A8999DD0-EC9E-4D66-8A4F-B26514249ED9}"/>
    <cellStyle name="Normal 195 4" xfId="18043" xr:uid="{26FF7068-0847-4361-BB75-4F39C593D7DF}"/>
    <cellStyle name="Normal 196" xfId="2686" xr:uid="{D5227DD5-F16A-4563-A24F-53B1A7683D7D}"/>
    <cellStyle name="Normal 196 2" xfId="10449" xr:uid="{125AFD0D-2A82-4205-9D29-E8F750455D51}"/>
    <cellStyle name="Normal 196 2 2" xfId="15935" xr:uid="{ED57482B-C050-47DD-8898-8CE554B20627}"/>
    <cellStyle name="Normal 196 2 2 2" xfId="18741" xr:uid="{5BB14537-4818-4DC1-8800-2890F3A307C5}"/>
    <cellStyle name="Normal 196 2 3" xfId="18270" xr:uid="{78E7278F-C6A5-4344-9913-DD5E0DE392B1}"/>
    <cellStyle name="Normal 196 3" xfId="15722" xr:uid="{7419FB62-064A-4DDD-BA5F-A494EEB744CA}"/>
    <cellStyle name="Normal 196 3 2" xfId="18528" xr:uid="{91F7027A-8BC6-4579-ACD7-A360C0ACB9D7}"/>
    <cellStyle name="Normal 196 4" xfId="18057" xr:uid="{206510E1-41A3-442E-8B0B-E0780C3BC830}"/>
    <cellStyle name="Normal 197" xfId="7781" xr:uid="{1CA89347-7B1A-4275-AC19-C603C3C2D00D}"/>
    <cellStyle name="Normal 197 2" xfId="15809" xr:uid="{69FDE039-25D1-4707-A3E4-CBC7A40FE849}"/>
    <cellStyle name="Normal 197 2 2" xfId="18615" xr:uid="{D374248B-16E8-484D-B696-CD4ACA7F59E5}"/>
    <cellStyle name="Normal 197 3" xfId="18144" xr:uid="{94E6EE9C-5405-4839-919B-78676C640DFB}"/>
    <cellStyle name="Normal 198" xfId="7795" xr:uid="{B50498AF-448A-41AC-B0A3-84B686386087}"/>
    <cellStyle name="Normal 198 2" xfId="15823" xr:uid="{910A5128-BDA0-4A8F-B48A-9A2840908BE7}"/>
    <cellStyle name="Normal 198 2 2" xfId="18629" xr:uid="{2AE20C18-1FFD-4624-946A-5901BB452287}"/>
    <cellStyle name="Normal 198 3" xfId="18158" xr:uid="{AA16FCA7-280E-41C8-8521-299C84B4CF1B}"/>
    <cellStyle name="Normal 199" xfId="7809" xr:uid="{B9C41F15-EF81-45D8-9443-107FF6F672FC}"/>
    <cellStyle name="Normal 199 2" xfId="15837" xr:uid="{D926BF9D-7B5A-460D-9523-9EC33F76EFD7}"/>
    <cellStyle name="Normal 199 2 2" xfId="18643" xr:uid="{A778F02F-E2DC-47B9-86F3-0E6839B2128C}"/>
    <cellStyle name="Normal 199 3" xfId="18172" xr:uid="{AC727818-A695-4CBA-A011-7BD458AD485F}"/>
    <cellStyle name="Normal 2" xfId="9" xr:uid="{8846B2C8-7EB1-4F79-B666-6D5F3CB314EF}"/>
    <cellStyle name="Normal 2 2" xfId="6" xr:uid="{6715E294-3BB8-4C4A-9A5D-363C375CFBC9}"/>
    <cellStyle name="Normal 2 2 2" xfId="12965" xr:uid="{029BFB2E-F4E2-40DE-86A6-05A0E40D5EBE}"/>
    <cellStyle name="Normal 2 2 2 2" xfId="31975" xr:uid="{58835F0A-1D2F-4DB2-8F3B-4F9BB9A906DE}"/>
    <cellStyle name="Normal 2 2 2 3" xfId="47109" xr:uid="{B68EB11F-2F18-41EB-81B5-EE64BFBABB04}"/>
    <cellStyle name="Normal 2 2 3" xfId="5208" xr:uid="{140B97E6-05D5-4F47-A5DE-32C1F2C91971}"/>
    <cellStyle name="Normal 2 2 4" xfId="24431" xr:uid="{4FE03410-5A63-4B9A-8F6F-0375900EF6A5}"/>
    <cellStyle name="Normal 2 2 5" xfId="39565" xr:uid="{1BCAC5E3-6347-4482-B577-D5A7C3FF8759}"/>
    <cellStyle name="Normal 2 3" xfId="2700" xr:uid="{FFA30268-9000-481C-B9AC-170124C9122E}"/>
    <cellStyle name="Normal 2 3 2" xfId="10463" xr:uid="{96B3A537-A657-438C-8BC4-E77E6B19C049}"/>
    <cellStyle name="Normal 2 3 2 2" xfId="29488" xr:uid="{DC35EE7C-FA7E-4F7B-9269-F1E0AA4F6194}"/>
    <cellStyle name="Normal 2 3 2 3" xfId="44622" xr:uid="{608596F8-59B5-4876-B67E-10F5B3C90448}"/>
    <cellStyle name="Normal 2 3 3" xfId="21944" xr:uid="{070E9CAB-AA4B-4A20-A699-5968870743CA}"/>
    <cellStyle name="Normal 2 3 4" xfId="37078" xr:uid="{2D598FE1-EC27-47AF-AA95-B59B9A678422}"/>
    <cellStyle name="Normal 2 4" xfId="7837" xr:uid="{1C2AB999-6256-4A44-B091-7521715C4734}"/>
    <cellStyle name="Normal 2 4 2" xfId="26946" xr:uid="{3781259C-BD74-4685-A793-0367D10AC6EE}"/>
    <cellStyle name="Normal 2 4 3" xfId="42080" xr:uid="{D3631AC2-941C-4679-9D0E-C88A766B2EA7}"/>
    <cellStyle name="Normal 2 5" xfId="17" xr:uid="{55A69387-5E38-45C0-B735-DB20392E5F37}"/>
    <cellStyle name="Normal 2 6" xfId="19414" xr:uid="{AB5037B6-6AC7-412B-B9D2-10CDDA632E6A}"/>
    <cellStyle name="Normal 2 7" xfId="14" xr:uid="{5263321D-929C-42B5-9FFF-C8F63E87B8C6}"/>
    <cellStyle name="Normal 2 8" xfId="34548" xr:uid="{2AC953B2-768B-4780-9877-A08E1593C8CB}"/>
    <cellStyle name="Normal 20" xfId="264" xr:uid="{15012368-8E8D-4170-9D69-F3679D96FB5B}"/>
    <cellStyle name="Normal 20 2" xfId="5407" xr:uid="{5145F770-F4A3-46A7-A697-4BEDF0FC28E4}"/>
    <cellStyle name="Normal 20 2 2" xfId="13164" xr:uid="{CE66F252-E27F-4776-8011-465F902542F3}"/>
    <cellStyle name="Normal 20 2 2 2" xfId="32174" xr:uid="{E0ED3E64-935B-4D0A-85BD-04FBC11D08B4}"/>
    <cellStyle name="Normal 20 2 2 3" xfId="47308" xr:uid="{5F18DC7A-5C17-4218-945B-85899430FFEF}"/>
    <cellStyle name="Normal 20 2 3" xfId="24630" xr:uid="{1F9F63A2-0961-4A2D-92F8-B3F7828EDFF5}"/>
    <cellStyle name="Normal 20 2 4" xfId="39764" xr:uid="{9D02455B-5FC9-454C-B36F-5558603C03CB}"/>
    <cellStyle name="Normal 20 3" xfId="2918" xr:uid="{82238960-36BB-43FC-A48E-1E3BADB2DE05}"/>
    <cellStyle name="Normal 20 3 2" xfId="10681" xr:uid="{190021B4-8FCE-4638-A45D-8EA525A2CEAD}"/>
    <cellStyle name="Normal 20 3 2 2" xfId="29706" xr:uid="{92F8BF59-71E8-4C88-A1F9-67360FE13B08}"/>
    <cellStyle name="Normal 20 3 2 3" xfId="44840" xr:uid="{32AF5BC1-AE26-4F0A-958C-B25F7E135535}"/>
    <cellStyle name="Normal 20 3 3" xfId="22162" xr:uid="{8CAF0E47-CE2C-48DD-990C-12A81A6D8E84}"/>
    <cellStyle name="Normal 20 3 4" xfId="37296" xr:uid="{76629541-2E15-4475-9C2B-4E06BE756AB8}"/>
    <cellStyle name="Normal 20 4" xfId="8055" xr:uid="{623613D0-94F9-4501-A61C-3F89BF0195EE}"/>
    <cellStyle name="Normal 20 4 2" xfId="27164" xr:uid="{8F198E8F-700C-4658-BB2A-0C37EB9D8476}"/>
    <cellStyle name="Normal 20 4 3" xfId="42298" xr:uid="{FD6D6848-59F4-4A1D-A70C-C251FE86DB9F}"/>
    <cellStyle name="Normal 20 5" xfId="19620" xr:uid="{1E113F03-E41F-4B76-8641-EAD46A86B235}"/>
    <cellStyle name="Normal 20 6" xfId="34754" xr:uid="{F6698D70-A8C1-4986-A3E4-E1FA24FC19FD}"/>
    <cellStyle name="Normal 200" xfId="7823" xr:uid="{1FF66E98-0041-4FED-A3C6-9F253C221312}"/>
    <cellStyle name="Normal 200 2" xfId="15851" xr:uid="{4FA0E18C-508B-4AFA-9AB7-91379C6AFB73}"/>
    <cellStyle name="Normal 200 2 2" xfId="18657" xr:uid="{AD6E0249-EA08-4D63-B2F8-84AC1F91C4D9}"/>
    <cellStyle name="Normal 200 3" xfId="18186" xr:uid="{0840B541-61E3-4955-AC73-A452AEC2E2E8}"/>
    <cellStyle name="Normal 201" xfId="15539" xr:uid="{E807E9FD-3A23-46A8-B2EA-9599922E424F}"/>
    <cellStyle name="Normal 201 2" xfId="16022" xr:uid="{D6B1E6FC-E26F-4316-B083-943DC52202FE}"/>
    <cellStyle name="Normal 201 2 2" xfId="18828" xr:uid="{C28FE7B1-A1DD-4D62-A879-42C17CECA504}"/>
    <cellStyle name="Normal 201 3" xfId="18358" xr:uid="{6AA84302-B9DB-4C19-8830-2A5BF977FAFA}"/>
    <cellStyle name="Normal 202" xfId="15553" xr:uid="{3CAF5991-33B3-4623-AB21-381FFD997C3A}"/>
    <cellStyle name="Normal 202 2" xfId="16036" xr:uid="{7968B94F-DEAD-4553-A144-8971666581C4}"/>
    <cellStyle name="Normal 202 2 2" xfId="18842" xr:uid="{3C695683-372B-4E72-AFFE-5643E8E89FD4}"/>
    <cellStyle name="Normal 202 3" xfId="18372" xr:uid="{1B046E9A-7818-46E2-9863-1EA17CEF6AA4}"/>
    <cellStyle name="Normal 203" xfId="15568" xr:uid="{EB2BA31E-4668-4444-ABE8-3740B49F2711}"/>
    <cellStyle name="Normal 203 2" xfId="16050" xr:uid="{A0FD518B-2C8F-4B6F-AB4E-F8D54E6DF61A}"/>
    <cellStyle name="Normal 203 2 2" xfId="18856" xr:uid="{A12CA3AA-B2F6-4BEC-81BF-9C18C4118B72}"/>
    <cellStyle name="Normal 203 3" xfId="18386" xr:uid="{376AEB0E-6D8F-429F-B762-E282A0F96119}"/>
    <cellStyle name="Normal 204" xfId="15582" xr:uid="{F35D284A-F5B2-440F-9595-60E2113B682F}"/>
    <cellStyle name="Normal 204 2" xfId="16064" xr:uid="{FFB38F68-DC14-43ED-A379-5E4C9AF6318F}"/>
    <cellStyle name="Normal 204 2 2" xfId="18870" xr:uid="{27C4B84B-0CEC-4638-9D0D-74030F991A3A}"/>
    <cellStyle name="Normal 204 3" xfId="18388" xr:uid="{6D976F42-30B6-4384-A10C-00ED1FD6FDB5}"/>
    <cellStyle name="Normal 205" xfId="15596" xr:uid="{1EC13BD7-D5FC-4246-B764-D765513DF371}"/>
    <cellStyle name="Normal 205 2" xfId="16078" xr:uid="{CCE7665F-CD7B-478A-B341-DE3F0F0E2790}"/>
    <cellStyle name="Normal 205 2 2" xfId="18884" xr:uid="{110A4E78-C832-4933-A5B1-A7324E6D1916}"/>
    <cellStyle name="Normal 205 3" xfId="18402" xr:uid="{D6C3CC98-39F3-4A53-A2F0-E708491566FA}"/>
    <cellStyle name="Normal 206" xfId="15610" xr:uid="{47F95949-4C0C-4915-B351-80559427BB66}"/>
    <cellStyle name="Normal 206 2" xfId="16092" xr:uid="{ED7E1F2F-3948-40D4-90AA-A1F2BE488312}"/>
    <cellStyle name="Normal 206 2 2" xfId="18898" xr:uid="{E885D5F6-2F61-4571-B697-DFA4796B12A3}"/>
    <cellStyle name="Normal 206 3" xfId="18416" xr:uid="{2B6D9BDA-E310-4F98-BC6B-3F1F913B54E8}"/>
    <cellStyle name="Normal 207" xfId="15624" xr:uid="{C18D6A67-030A-4F5A-9CFE-F04A0D314347}"/>
    <cellStyle name="Normal 207 2" xfId="16106" xr:uid="{4CE091EE-9365-404E-86BD-BCBA4DC07C41}"/>
    <cellStyle name="Normal 207 2 2" xfId="18912" xr:uid="{9254BE84-1B77-4BAB-89FA-6EAE140092A8}"/>
    <cellStyle name="Normal 207 3" xfId="18430" xr:uid="{4AEF9229-624E-4D3F-B279-74623DAFD565}"/>
    <cellStyle name="Normal 208" xfId="15638" xr:uid="{A15CD5B6-80EA-4D05-A807-610A38B621A5}"/>
    <cellStyle name="Normal 208 2" xfId="18444" xr:uid="{B861EAD5-E54E-46C9-9F9E-2837EF7E8F30}"/>
    <cellStyle name="Normal 209" xfId="16120" xr:uid="{D8CF1DBD-BA7E-4C8B-9609-3987F1676FB1}"/>
    <cellStyle name="Normal 209 2" xfId="18926" xr:uid="{F7318D81-B6B3-4232-9703-E2E4D25D1F01}"/>
    <cellStyle name="Normal 21" xfId="278" xr:uid="{DC9CC264-F8D1-4F57-A9DD-E8ECB3AF1186}"/>
    <cellStyle name="Normal 21 2" xfId="5421" xr:uid="{2F375009-BF9A-476E-A970-C8DE22F27BB7}"/>
    <cellStyle name="Normal 21 2 2" xfId="13178" xr:uid="{D1AA7214-C5AF-4B68-BEAC-28A4F9907B8B}"/>
    <cellStyle name="Normal 21 2 2 2" xfId="32188" xr:uid="{0E337E16-B805-4E93-91D8-614EA14034D2}"/>
    <cellStyle name="Normal 21 2 2 3" xfId="47322" xr:uid="{C06F470E-50AA-4A46-AE66-7AB579EC26C5}"/>
    <cellStyle name="Normal 21 2 3" xfId="24644" xr:uid="{D5C6C337-1410-415C-99EF-293F9BEDA7C1}"/>
    <cellStyle name="Normal 21 2 4" xfId="39778" xr:uid="{517B2253-7B5A-403E-84D8-C14E4AE61524}"/>
    <cellStyle name="Normal 21 3" xfId="2932" xr:uid="{6CA92FD3-479D-4F58-9AC7-4BC29B705131}"/>
    <cellStyle name="Normal 21 3 2" xfId="10695" xr:uid="{290D52F8-FE29-432F-9352-9BDFA8CBD622}"/>
    <cellStyle name="Normal 21 3 2 2" xfId="29720" xr:uid="{2CF08504-CC25-4B75-A30C-EF7790C5CCE8}"/>
    <cellStyle name="Normal 21 3 2 3" xfId="44854" xr:uid="{6D980ADD-F945-4440-B8AB-39E40D4133F7}"/>
    <cellStyle name="Normal 21 3 3" xfId="22176" xr:uid="{B94AF60B-CC32-47B3-9907-387A739D10C7}"/>
    <cellStyle name="Normal 21 3 4" xfId="37310" xr:uid="{E5003059-F783-4035-8F4D-4D921024E7DD}"/>
    <cellStyle name="Normal 21 4" xfId="8069" xr:uid="{56DE69FB-53AD-4E4D-8A70-A48063FF06C8}"/>
    <cellStyle name="Normal 21 4 2" xfId="27178" xr:uid="{D1B3864C-96F7-4455-A72A-9EB71C72BA17}"/>
    <cellStyle name="Normal 21 4 3" xfId="42312" xr:uid="{BF4C2C16-5220-419E-9CB4-EBBC753666F2}"/>
    <cellStyle name="Normal 21 5" xfId="19634" xr:uid="{C06CA054-DB79-482E-AF13-4CC5C5D517C3}"/>
    <cellStyle name="Normal 21 6" xfId="34768" xr:uid="{2C45F25A-9979-4F36-A77E-B415B55B9275}"/>
    <cellStyle name="Normal 210" xfId="16134" xr:uid="{617889D0-C01C-43B7-8AA4-BC980164E4BF}"/>
    <cellStyle name="Normal 210 2" xfId="18940" xr:uid="{4086CE8F-48D6-468E-AEE3-FD30213EE277}"/>
    <cellStyle name="Normal 211" xfId="16148" xr:uid="{249C27B0-8331-43A6-B970-6D31B151569A}"/>
    <cellStyle name="Normal 211 2" xfId="18954" xr:uid="{8C20944F-F0AC-41E3-9F99-97F2A16BFAFE}"/>
    <cellStyle name="Normal 212" xfId="16162" xr:uid="{CDC5735E-A958-4515-B641-2DD41CDBB2A2}"/>
    <cellStyle name="Normal 212 2" xfId="18968" xr:uid="{DB155DD0-0FC5-4549-B2E6-6C09536FF9AB}"/>
    <cellStyle name="Normal 213" xfId="16176" xr:uid="{388DAB4F-469E-4EA2-8B52-5E5939263428}"/>
    <cellStyle name="Normal 213 2" xfId="18982" xr:uid="{3723C710-CED2-4E0D-8387-BAE882DCED64}"/>
    <cellStyle name="Normal 214" xfId="16190" xr:uid="{B2FF2C4F-8F38-4A5D-9DA2-9133C76036F4}"/>
    <cellStyle name="Normal 214 2" xfId="18996" xr:uid="{9F8C5622-400E-4ED7-AF61-D491B1021191}"/>
    <cellStyle name="Normal 215" xfId="16204" xr:uid="{8E802D1E-C623-4687-A5AA-83CA91A08C7A}"/>
    <cellStyle name="Normal 215 2" xfId="19010" xr:uid="{EF9F811D-FA3A-40A2-9EDE-358A8F8FB399}"/>
    <cellStyle name="Normal 216" xfId="16218" xr:uid="{DD12A3EB-1B93-4A91-B995-24E84DFAF1B0}"/>
    <cellStyle name="Normal 216 2" xfId="19024" xr:uid="{58729549-DD5B-4F22-85E5-DA4D2DCE1F99}"/>
    <cellStyle name="Normal 217" xfId="16232" xr:uid="{46F0C510-0A69-471E-B5A2-F5E5743DD077}"/>
    <cellStyle name="Normal 217 2" xfId="19038" xr:uid="{ED8D3680-0C3A-40DB-A8CD-4B5AFBDEDAA3}"/>
    <cellStyle name="Normal 218" xfId="16246" xr:uid="{EECABECF-DC03-4D4B-974E-B036382CAEE9}"/>
    <cellStyle name="Normal 218 2" xfId="19052" xr:uid="{7112CEAA-9531-484C-ADD8-9A1CB2F106AE}"/>
    <cellStyle name="Normal 219" xfId="16260" xr:uid="{71ECF3CF-088B-4DFB-87F9-0DC3D851CA52}"/>
    <cellStyle name="Normal 219 2" xfId="19066" xr:uid="{874A5F62-FA8B-4A0D-BCAB-165301FCD378}"/>
    <cellStyle name="Normal 22" xfId="292" xr:uid="{39C648CA-44B8-464D-B34C-48DE50558DB6}"/>
    <cellStyle name="Normal 22 2" xfId="5435" xr:uid="{7D09C6B5-7E47-4316-9313-FF45680D6C18}"/>
    <cellStyle name="Normal 22 2 2" xfId="13192" xr:uid="{9316E4DA-18C5-45AE-B392-F60850D45F99}"/>
    <cellStyle name="Normal 22 2 2 2" xfId="32202" xr:uid="{C6BB8988-D58E-4AF8-8A50-6C6725F2CA6F}"/>
    <cellStyle name="Normal 22 2 2 3" xfId="47336" xr:uid="{76CEB9C6-2AB7-424A-8694-CC2D154EED81}"/>
    <cellStyle name="Normal 22 2 3" xfId="24658" xr:uid="{0E337FF4-1094-4798-9A3C-ED65FC340A30}"/>
    <cellStyle name="Normal 22 2 4" xfId="39792" xr:uid="{608DF089-CD20-42CF-A4B2-87FA0B74F4CE}"/>
    <cellStyle name="Normal 22 3" xfId="2946" xr:uid="{E06461C4-1E46-4470-A224-C248CC1F8185}"/>
    <cellStyle name="Normal 22 3 2" xfId="10709" xr:uid="{AF967777-8BB7-47BE-9C8D-52CCAFE113B2}"/>
    <cellStyle name="Normal 22 3 2 2" xfId="29734" xr:uid="{DD872DAA-F253-45C4-9A6A-E44C732A04FD}"/>
    <cellStyle name="Normal 22 3 2 3" xfId="44868" xr:uid="{5D9F2490-733D-4AC3-94D4-F36125E6C418}"/>
    <cellStyle name="Normal 22 3 3" xfId="22190" xr:uid="{0C7B87AC-5CCF-42B8-92AE-FA3CA054C856}"/>
    <cellStyle name="Normal 22 3 4" xfId="37324" xr:uid="{187170DE-B404-428B-AA7D-7B7779BBEC1E}"/>
    <cellStyle name="Normal 22 4" xfId="8083" xr:uid="{FD429257-01D1-433A-8B02-526354B6838B}"/>
    <cellStyle name="Normal 22 4 2" xfId="27192" xr:uid="{BE030833-292C-44AF-8395-3685ACC31320}"/>
    <cellStyle name="Normal 22 4 3" xfId="42326" xr:uid="{44D6CF28-F3E7-460C-8723-1047CD154AEF}"/>
    <cellStyle name="Normal 22 5" xfId="19648" xr:uid="{F8615158-6E75-4674-9510-3C9D62D78FE7}"/>
    <cellStyle name="Normal 22 6" xfId="34782" xr:uid="{63D26C9F-C287-44F3-90E5-56BB4DBF6B5C}"/>
    <cellStyle name="Normal 220" xfId="16274" xr:uid="{15933B90-4C50-476B-9084-61ABE5EB614F}"/>
    <cellStyle name="Normal 220 2" xfId="19080" xr:uid="{0487A9E0-439C-48B9-924D-A39A70D08E6C}"/>
    <cellStyle name="Normal 221" xfId="16288" xr:uid="{89CC5E9E-77A7-465C-AE61-FB41CE1455E8}"/>
    <cellStyle name="Normal 221 2" xfId="19094" xr:uid="{4C78B1A3-B0A9-4B1F-9E79-1E6C1A718079}"/>
    <cellStyle name="Normal 222" xfId="16302" xr:uid="{B61DD278-849D-4F1B-B53D-A43C9658C4E0}"/>
    <cellStyle name="Normal 222 2" xfId="19108" xr:uid="{277BBEAA-31D3-436B-93FB-47EC0E973CE3}"/>
    <cellStyle name="Normal 223" xfId="16316" xr:uid="{E0B14E2D-1348-49A1-91B0-2CB1435FD787}"/>
    <cellStyle name="Normal 223 2" xfId="19122" xr:uid="{DEE1B8B5-E09F-42D5-96B3-BE755CBE6831}"/>
    <cellStyle name="Normal 224" xfId="16330" xr:uid="{93737362-5E87-45FE-BE0F-261AF86A4237}"/>
    <cellStyle name="Normal 224 2" xfId="19136" xr:uid="{E92868A9-AB88-4B96-8C38-B102DE1317AD}"/>
    <cellStyle name="Normal 225" xfId="16344" xr:uid="{22573E5E-58E9-404F-AF57-1AA5A2636381}"/>
    <cellStyle name="Normal 225 2" xfId="19150" xr:uid="{2C388C48-3C04-42BF-A341-2EA0B0F379C8}"/>
    <cellStyle name="Normal 226" xfId="16358" xr:uid="{519C6F61-8CE5-4ABA-8DE6-EDD0EA49557D}"/>
    <cellStyle name="Normal 226 2" xfId="19164" xr:uid="{B9674E46-8EAB-41EB-9884-0ED2C1D27927}"/>
    <cellStyle name="Normal 227" xfId="16372" xr:uid="{E787F97D-FBAD-4B27-858F-89CF1A73A600}"/>
    <cellStyle name="Normal 227 2" xfId="19178" xr:uid="{44545D56-1DE5-4EE6-949B-382F5E7D68ED}"/>
    <cellStyle name="Normal 228" xfId="16386" xr:uid="{979FB69D-D8CF-45A4-A932-14424DA883DC}"/>
    <cellStyle name="Normal 228 2" xfId="19192" xr:uid="{EDB08088-67C9-488B-B71E-92B19E8EF3E0}"/>
    <cellStyle name="Normal 229" xfId="16400" xr:uid="{853FB91F-0A40-4072-8E73-A8FBD3364E3A}"/>
    <cellStyle name="Normal 229 2" xfId="19206" xr:uid="{93AC58FF-5CBD-4E30-B144-3819C29D453B}"/>
    <cellStyle name="Normal 23" xfId="306" xr:uid="{7E32D752-7471-465D-BBEE-75417B5E050B}"/>
    <cellStyle name="Normal 23 2" xfId="5449" xr:uid="{2509D92E-693A-4CA8-A4D5-7853333D78E3}"/>
    <cellStyle name="Normal 23 2 2" xfId="13206" xr:uid="{157F344A-BB84-479D-BD89-9751D626F0EC}"/>
    <cellStyle name="Normal 23 2 2 2" xfId="32216" xr:uid="{9FD664D4-440B-4F2E-A965-DC47D8882F56}"/>
    <cellStyle name="Normal 23 2 2 3" xfId="47350" xr:uid="{7AE98ED4-FB43-42E2-9AB2-54DB9868B6F3}"/>
    <cellStyle name="Normal 23 2 3" xfId="24672" xr:uid="{7CA2CEC5-8E95-4F7A-8933-FA9CB4F9C92B}"/>
    <cellStyle name="Normal 23 2 4" xfId="39806" xr:uid="{4C2E9E25-21B2-4F5B-B658-652A64D3BDA1}"/>
    <cellStyle name="Normal 23 3" xfId="2960" xr:uid="{5784D703-8BEA-4DA0-A9CA-09FB02CDBBA6}"/>
    <cellStyle name="Normal 23 3 2" xfId="10723" xr:uid="{92C97DE3-AC81-4250-B50F-EAA776B99357}"/>
    <cellStyle name="Normal 23 3 2 2" xfId="29748" xr:uid="{176EB5EC-1174-43B6-8AD7-6473B9181543}"/>
    <cellStyle name="Normal 23 3 2 3" xfId="44882" xr:uid="{7630E9AF-E335-420A-973A-45D3FFA25FB0}"/>
    <cellStyle name="Normal 23 3 3" xfId="22204" xr:uid="{0D1E6D04-A5BD-4B63-94F4-6D5BF018B83A}"/>
    <cellStyle name="Normal 23 3 4" xfId="37338" xr:uid="{805723BE-91F4-477A-AE85-4556F75A9007}"/>
    <cellStyle name="Normal 23 4" xfId="8097" xr:uid="{7A457FDF-6C01-4AA0-B231-1EA605E0B415}"/>
    <cellStyle name="Normal 23 4 2" xfId="27206" xr:uid="{95DCF271-C990-41EA-A3CA-112011F03425}"/>
    <cellStyle name="Normal 23 4 3" xfId="42340" xr:uid="{596FCF7F-0D7A-4C5E-9834-047F8911DBCE}"/>
    <cellStyle name="Normal 23 5" xfId="19662" xr:uid="{00510F65-EC82-4740-ACD9-E4E5A4DCA90F}"/>
    <cellStyle name="Normal 23 6" xfId="34796" xr:uid="{886095F5-5DA1-4CF0-9481-BB233B925FFC}"/>
    <cellStyle name="Normal 230" xfId="16414" xr:uid="{EC9AF6D1-F080-4F7A-B23C-E3186F288D16}"/>
    <cellStyle name="Normal 230 2" xfId="19220" xr:uid="{777EB6CF-DBC4-4743-9FB1-11CA7A51B857}"/>
    <cellStyle name="Normal 231" xfId="16428" xr:uid="{5E3B7FA3-CBEE-4DE8-848A-AA5E053E2094}"/>
    <cellStyle name="Normal 231 2" xfId="19234" xr:uid="{7749C718-14B1-4325-AB6C-55B4BE4C4F91}"/>
    <cellStyle name="Normal 232" xfId="16442" xr:uid="{6D39DC83-AE6A-4820-862D-A21A0653AF0A}"/>
    <cellStyle name="Normal 232 2" xfId="19248" xr:uid="{93E53940-864A-46A6-ACBA-1C523CFC77C9}"/>
    <cellStyle name="Normal 233" xfId="16456" xr:uid="{C1346BBF-CED4-402D-9825-D9F97AF59D69}"/>
    <cellStyle name="Normal 233 2" xfId="19262" xr:uid="{CB5DD734-7787-4184-8F28-DC638E749643}"/>
    <cellStyle name="Normal 234" xfId="16470" xr:uid="{E80F95A2-4549-4772-8761-EABE7AEDE9B0}"/>
    <cellStyle name="Normal 234 2" xfId="19276" xr:uid="{D16AE495-9F25-42C0-ABF5-47E1A720D73C}"/>
    <cellStyle name="Normal 235" xfId="16484" xr:uid="{093A33B7-ECF3-4997-8E74-E6F33DB3FD3A}"/>
    <cellStyle name="Normal 235 2" xfId="19290" xr:uid="{9C1F41B3-F91F-48ED-8E6C-C1E514E93950}"/>
    <cellStyle name="Normal 236" xfId="16498" xr:uid="{FAE4CC25-E9D8-48D6-983B-DC388AE91E67}"/>
    <cellStyle name="Normal 236 2" xfId="19304" xr:uid="{0EE1AA94-2627-46AC-9160-3CEEA8E0C326}"/>
    <cellStyle name="Normal 237" xfId="16512" xr:uid="{0BA6066F-6659-4244-90C5-0F7B9144EC72}"/>
    <cellStyle name="Normal 237 2" xfId="19318" xr:uid="{AD55B55F-1FA6-4749-919A-1B7BCE8F0790}"/>
    <cellStyle name="Normal 238" xfId="16526" xr:uid="{012C9403-6BEC-457C-9CD3-0F9A2B9AB711}"/>
    <cellStyle name="Normal 238 2" xfId="19332" xr:uid="{22620160-0CB2-423F-A03F-C9E7067AE395}"/>
    <cellStyle name="Normal 239" xfId="16540" xr:uid="{7F526BBE-4081-43CF-9451-DECA96EB2369}"/>
    <cellStyle name="Normal 239 2" xfId="19346" xr:uid="{F18CAFA4-AFFE-4123-8747-0EAB2E2AF509}"/>
    <cellStyle name="Normal 24" xfId="320" xr:uid="{A2E1B80A-56FB-4B06-BF4D-1CB6BA8AA4D2}"/>
    <cellStyle name="Normal 24 2" xfId="5463" xr:uid="{15419CE1-07F7-4FEC-A05A-F72A89773722}"/>
    <cellStyle name="Normal 24 2 2" xfId="13220" xr:uid="{5B7F2972-C8B6-4451-9A64-B3A49463B4B1}"/>
    <cellStyle name="Normal 24 2 2 2" xfId="32230" xr:uid="{72E3598E-4070-43A7-8753-35D01F7783AB}"/>
    <cellStyle name="Normal 24 2 2 3" xfId="47364" xr:uid="{BAECE686-D14E-4C6F-9C36-4738EA2BFBA5}"/>
    <cellStyle name="Normal 24 2 3" xfId="24686" xr:uid="{0EDEE266-7E9E-4395-8A71-EF5D471C8BC9}"/>
    <cellStyle name="Normal 24 2 4" xfId="39820" xr:uid="{8CC84C89-82CB-47D8-B341-6A7E4398CDA4}"/>
    <cellStyle name="Normal 24 3" xfId="2974" xr:uid="{BE73D51D-47A5-40D1-BCA5-9F5C7484CC24}"/>
    <cellStyle name="Normal 24 3 2" xfId="10737" xr:uid="{618216F7-0E41-49FE-9469-7826E3BA8FBC}"/>
    <cellStyle name="Normal 24 3 2 2" xfId="29762" xr:uid="{EAADDB18-42E3-4B06-964D-6593620526EA}"/>
    <cellStyle name="Normal 24 3 2 3" xfId="44896" xr:uid="{C4F27CF2-B049-42E9-AD47-91B16CFDB31A}"/>
    <cellStyle name="Normal 24 3 3" xfId="22218" xr:uid="{914AC341-845E-4CBD-9197-C871FB4AB99D}"/>
    <cellStyle name="Normal 24 3 4" xfId="37352" xr:uid="{668E6578-FAEA-4195-A494-B8D4ADA84A2A}"/>
    <cellStyle name="Normal 24 4" xfId="8111" xr:uid="{1CC5989F-D519-463A-8FD3-BEDF4818AEDD}"/>
    <cellStyle name="Normal 24 4 2" xfId="27220" xr:uid="{9A937224-C0F8-40FE-A164-E4D1694A0F8B}"/>
    <cellStyle name="Normal 24 4 3" xfId="42354" xr:uid="{015C1B50-564B-4E48-AD12-E8A5234DA3B0}"/>
    <cellStyle name="Normal 24 5" xfId="19676" xr:uid="{6F920C40-5084-4446-BEB9-7A8F2E1CDBC2}"/>
    <cellStyle name="Normal 24 6" xfId="34810" xr:uid="{5E404EA0-C6CA-4414-93CE-CF52D5C85736}"/>
    <cellStyle name="Normal 240" xfId="16554" xr:uid="{16248AE6-DDFA-4C0E-AB8E-382AFE72BD31}"/>
    <cellStyle name="Normal 240 2" xfId="19360" xr:uid="{B337EA38-2958-494A-AF2F-5466B771087D}"/>
    <cellStyle name="Normal 241" xfId="16568" xr:uid="{2BD5AD3B-B516-41EA-ADE5-D9AA92B59017}"/>
    <cellStyle name="Normal 242" xfId="16582" xr:uid="{58BBB7CD-C1D6-468D-B1FB-AA0A4FD92941}"/>
    <cellStyle name="Normal 243" xfId="16596" xr:uid="{01EC8770-54F8-4F75-9AF9-2F69F791DF7F}"/>
    <cellStyle name="Normal 244" xfId="16610" xr:uid="{EDE23BB8-E6D0-445E-97B0-0196C3012235}"/>
    <cellStyle name="Normal 245" xfId="16624" xr:uid="{F0AFF4F4-114B-474B-8A43-2A08250EBF7E}"/>
    <cellStyle name="Normal 246" xfId="16638" xr:uid="{5EB8E409-3841-4FD8-85B1-1E834F67A582}"/>
    <cellStyle name="Normal 247" xfId="16652" xr:uid="{802CE538-B616-423D-BABE-EF5148412FDE}"/>
    <cellStyle name="Normal 248" xfId="16653" xr:uid="{536F2006-8F94-4B44-A80A-E1F9C19F8846}"/>
    <cellStyle name="Normal 249" xfId="16667" xr:uid="{5BD005E5-08D8-4FBF-B047-EAFDD03247D0}"/>
    <cellStyle name="Normal 25" xfId="334" xr:uid="{C5362E64-ED25-4D1C-A237-CE867C03B1FF}"/>
    <cellStyle name="Normal 25 2" xfId="5477" xr:uid="{FFE703EB-1E06-412F-850B-CFCB52686AE7}"/>
    <cellStyle name="Normal 25 2 2" xfId="13234" xr:uid="{B5C87349-F855-4142-A8CC-5A2CDD2607D3}"/>
    <cellStyle name="Normal 25 2 2 2" xfId="32244" xr:uid="{1BB39240-BDA4-48A1-A21C-535CDEA03D30}"/>
    <cellStyle name="Normal 25 2 2 3" xfId="47378" xr:uid="{AB22C4B3-676B-466A-9EC7-E5333DCEA955}"/>
    <cellStyle name="Normal 25 2 3" xfId="24700" xr:uid="{6D54F4C0-B0BF-4420-8B04-FC7C49D4A8F6}"/>
    <cellStyle name="Normal 25 2 4" xfId="39834" xr:uid="{032498C8-7B8C-4DF5-B494-7BB2BEC0D432}"/>
    <cellStyle name="Normal 25 3" xfId="2988" xr:uid="{A41F885D-3EC1-42AE-89C3-EEB44A2A698A}"/>
    <cellStyle name="Normal 25 3 2" xfId="10751" xr:uid="{23455B1E-7935-48CA-B96A-9B6D9B3EFD3F}"/>
    <cellStyle name="Normal 25 3 2 2" xfId="29776" xr:uid="{AD9B8B71-7E08-4A40-9B27-8D698B1953A4}"/>
    <cellStyle name="Normal 25 3 2 3" xfId="44910" xr:uid="{E9F1E30A-DEAB-42DC-9590-E3DFD1F8AC2D}"/>
    <cellStyle name="Normal 25 3 3" xfId="22232" xr:uid="{5B362C22-218A-45A0-8786-D8F65B23F0AA}"/>
    <cellStyle name="Normal 25 3 4" xfId="37366" xr:uid="{5C19F7B2-153C-40AC-B389-2228B20726D3}"/>
    <cellStyle name="Normal 25 4" xfId="8125" xr:uid="{0D0E61E9-E351-42D7-9128-57CD0400ED69}"/>
    <cellStyle name="Normal 25 4 2" xfId="27234" xr:uid="{8B21AE1F-C5D9-4F4D-ACC4-A5484BC31B48}"/>
    <cellStyle name="Normal 25 4 3" xfId="42368" xr:uid="{0501303A-4BE9-4A24-A227-BC20CE2FF0B2}"/>
    <cellStyle name="Normal 25 5" xfId="19690" xr:uid="{E451662D-40D0-4E22-9A9D-EC304905DCB8}"/>
    <cellStyle name="Normal 25 6" xfId="34824" xr:uid="{BB42AA79-311B-468E-A01F-E4AA9A408B54}"/>
    <cellStyle name="Normal 250" xfId="16681" xr:uid="{4FD3141A-5119-4D01-84C8-E851E6A1CEF9}"/>
    <cellStyle name="Normal 251" xfId="16695" xr:uid="{799BEB01-1E30-4A09-98A6-C12D41729B08}"/>
    <cellStyle name="Normal 252" xfId="16709" xr:uid="{BC5734A4-37DB-4E3B-B141-F0F6E903B8D9}"/>
    <cellStyle name="Normal 253" xfId="16723" xr:uid="{536DBEFD-D455-45E0-A6FB-0F4D375F1E70}"/>
    <cellStyle name="Normal 254" xfId="16737" xr:uid="{FA816576-6EA0-4EDA-BA38-A56B24DAF31C}"/>
    <cellStyle name="Normal 255" xfId="16751" xr:uid="{E108621D-99F2-4388-8E39-DA9949662EC5}"/>
    <cellStyle name="Normal 256" xfId="16765" xr:uid="{26D1C9C9-9A6C-4167-A3C9-92A9E555D304}"/>
    <cellStyle name="Normal 257" xfId="16779" xr:uid="{455121D6-EC9C-4D8F-B919-45D970C8254A}"/>
    <cellStyle name="Normal 258" xfId="16793" xr:uid="{860465A5-0105-4147-B342-476E20CBDFA8}"/>
    <cellStyle name="Normal 259" xfId="16807" xr:uid="{D5DED658-FC3A-4CD3-9FBD-320613AB2C1F}"/>
    <cellStyle name="Normal 26" xfId="348" xr:uid="{BFDCB501-E31C-46F9-A98A-EF8926ADAD4F}"/>
    <cellStyle name="Normal 26 2" xfId="5491" xr:uid="{C7B7B9CC-5E88-4B4E-8032-3A864783C0DB}"/>
    <cellStyle name="Normal 26 2 2" xfId="13248" xr:uid="{BC0E9E72-02B5-4869-B389-3DA4C01D7851}"/>
    <cellStyle name="Normal 26 2 2 2" xfId="32258" xr:uid="{E9036571-5164-4842-870E-4117A2A79390}"/>
    <cellStyle name="Normal 26 2 2 3" xfId="47392" xr:uid="{DA44DDB2-A16B-479F-B61B-763064AA0FBA}"/>
    <cellStyle name="Normal 26 2 3" xfId="24714" xr:uid="{075DE0E5-ABB6-4C16-8F1F-4A58BDC89EB7}"/>
    <cellStyle name="Normal 26 2 4" xfId="39848" xr:uid="{4697F5F5-0976-4705-9CF3-C07F66B265CA}"/>
    <cellStyle name="Normal 26 3" xfId="3002" xr:uid="{DBE5AF15-2EFC-4144-81C2-1CBF8687B972}"/>
    <cellStyle name="Normal 26 3 2" xfId="10765" xr:uid="{EF1886CF-983F-45D6-93FA-C93810F5E24C}"/>
    <cellStyle name="Normal 26 3 2 2" xfId="29790" xr:uid="{AEE7B9E3-8C7F-4465-A848-23593893A14F}"/>
    <cellStyle name="Normal 26 3 2 3" xfId="44924" xr:uid="{E9551E9B-C557-4A0B-AC97-9AA3E4EAD8A2}"/>
    <cellStyle name="Normal 26 3 3" xfId="22246" xr:uid="{BDCE841F-2E8D-4977-A147-AF0E1906B6E6}"/>
    <cellStyle name="Normal 26 3 4" xfId="37380" xr:uid="{01EB1FB4-F458-4667-9E84-E27DF4706BD2}"/>
    <cellStyle name="Normal 26 4" xfId="8139" xr:uid="{1921DDBB-2C4C-498D-B2B0-7F136F52CB56}"/>
    <cellStyle name="Normal 26 4 2" xfId="27248" xr:uid="{9DE40D3F-430E-440E-8717-B90DDA8553BE}"/>
    <cellStyle name="Normal 26 4 3" xfId="42382" xr:uid="{6DBA254F-2024-4BA3-A351-22C69EC6DF3A}"/>
    <cellStyle name="Normal 26 5" xfId="19704" xr:uid="{819A749F-DCD4-4F3F-B0F8-DA688A1EAA69}"/>
    <cellStyle name="Normal 26 6" xfId="34838" xr:uid="{90650B6E-CA5E-43EE-9CE2-AE74CF3A1741}"/>
    <cellStyle name="Normal 260" xfId="16821" xr:uid="{B89946D3-A5A2-4062-921C-0FB7BB38828E}"/>
    <cellStyle name="Normal 261" xfId="16835" xr:uid="{387D4239-68F5-4C2B-BF3A-F5E4400FB1D4}"/>
    <cellStyle name="Normal 262" xfId="16849" xr:uid="{F8FC6102-B7D4-4521-94D9-AD92692675ED}"/>
    <cellStyle name="Normal 263" xfId="16863" xr:uid="{12C2F19D-5058-45CF-9909-F31A3650FE8E}"/>
    <cellStyle name="Normal 264" xfId="16877" xr:uid="{725A632F-D8FC-44CE-85A5-AF120F89C8D3}"/>
    <cellStyle name="Normal 265" xfId="16891" xr:uid="{AA61455F-64E1-44C4-AA88-BA591A33513F}"/>
    <cellStyle name="Normal 266" xfId="16905" xr:uid="{5694816F-DD8F-4268-A9F5-EC77276AF34B}"/>
    <cellStyle name="Normal 267" xfId="16919" xr:uid="{7384B351-B380-47CF-8200-57D3F82653B0}"/>
    <cellStyle name="Normal 268" xfId="16933" xr:uid="{11C98CD0-A486-4FCD-9FCF-8DD370BA0D2C}"/>
    <cellStyle name="Normal 269" xfId="16947" xr:uid="{E9873CE5-49B2-47FB-85FD-8E5C1F3DB707}"/>
    <cellStyle name="Normal 27" xfId="362" xr:uid="{2EBC6CA8-9BC3-447A-9135-1F76458EDBA3}"/>
    <cellStyle name="Normal 27 2" xfId="5505" xr:uid="{53917B1C-6323-4CE0-9D78-639449720831}"/>
    <cellStyle name="Normal 27 2 2" xfId="13262" xr:uid="{0FF15208-0957-41DF-A964-989E4AB85866}"/>
    <cellStyle name="Normal 27 2 2 2" xfId="32272" xr:uid="{83B05F08-AAB9-47D5-B853-478BE62491B3}"/>
    <cellStyle name="Normal 27 2 2 3" xfId="47406" xr:uid="{8AA4257E-8B68-4E99-B386-35FB847C84AC}"/>
    <cellStyle name="Normal 27 2 3" xfId="24728" xr:uid="{E618B6D6-0A26-44D5-9F20-6B20B6D6B3B0}"/>
    <cellStyle name="Normal 27 2 4" xfId="39862" xr:uid="{824AF75E-B67E-45DC-9432-BABF2A929794}"/>
    <cellStyle name="Normal 27 3" xfId="3016" xr:uid="{6AAF66BD-A9C0-4D87-BD1A-8526A9E2714B}"/>
    <cellStyle name="Normal 27 3 2" xfId="10779" xr:uid="{0EC395FE-3777-4AE5-8EC0-861A812541FE}"/>
    <cellStyle name="Normal 27 3 2 2" xfId="29804" xr:uid="{75F5D2E3-3A09-479D-BC83-6A5AFBB46073}"/>
    <cellStyle name="Normal 27 3 2 3" xfId="44938" xr:uid="{37C625A8-431C-451E-B3A1-821A011F7BF7}"/>
    <cellStyle name="Normal 27 3 3" xfId="22260" xr:uid="{88BED6A0-5A89-4A55-92A7-03C59EC54337}"/>
    <cellStyle name="Normal 27 3 4" xfId="37394" xr:uid="{EA64E9D9-2823-4CAC-ACF3-AACD98E40581}"/>
    <cellStyle name="Normal 27 4" xfId="8153" xr:uid="{0A0946C2-122D-4621-927A-31F1E646D675}"/>
    <cellStyle name="Normal 27 4 2" xfId="27262" xr:uid="{E04B0CFE-D3D1-4741-8C92-DC579A24D3B1}"/>
    <cellStyle name="Normal 27 4 3" xfId="42396" xr:uid="{7F6B6D39-2F50-4CC6-93CA-F11FEC551FD0}"/>
    <cellStyle name="Normal 27 5" xfId="19718" xr:uid="{504C0E86-D23C-4069-82D5-E1CA28E35CCD}"/>
    <cellStyle name="Normal 27 6" xfId="34852" xr:uid="{AB125FFD-923D-4243-9DB2-162C64D0974F}"/>
    <cellStyle name="Normal 270" xfId="16961" xr:uid="{7163B83A-5AAC-40DA-BF1D-343B2553C5C2}"/>
    <cellStyle name="Normal 271" xfId="16975" xr:uid="{A6097C3D-CD4B-44D1-A5C5-F87357C8B55F}"/>
    <cellStyle name="Normal 272" xfId="16989" xr:uid="{87A29045-090E-439B-9967-9A85FE817444}"/>
    <cellStyle name="Normal 273" xfId="17003" xr:uid="{2BA8326C-85F5-47E4-85AC-E2CAD0B978FD}"/>
    <cellStyle name="Normal 274" xfId="17017" xr:uid="{169F6565-250A-43E8-8AB1-D78043528B5D}"/>
    <cellStyle name="Normal 275" xfId="17031" xr:uid="{B0952551-AF1A-4510-BBF9-C2CA6C5BD054}"/>
    <cellStyle name="Normal 276" xfId="17045" xr:uid="{24BE71C6-FE83-4DDF-9A12-E949F9A36B76}"/>
    <cellStyle name="Normal 277" xfId="17059" xr:uid="{DD55A318-3D31-49C4-8FAA-E154B93305BA}"/>
    <cellStyle name="Normal 278" xfId="17073" xr:uid="{D9A3F407-2363-4BC2-8350-D0893131A48C}"/>
    <cellStyle name="Normal 279" xfId="17087" xr:uid="{347F8CE1-535D-4164-A5C6-A64AE2FA35D7}"/>
    <cellStyle name="Normal 28" xfId="376" xr:uid="{FB5F2F43-CC79-47A8-B3AF-FB9A70C4F100}"/>
    <cellStyle name="Normal 28 2" xfId="5519" xr:uid="{B9E0EB4C-1AAA-4BBC-A181-D28A76C8407C}"/>
    <cellStyle name="Normal 28 2 2" xfId="13276" xr:uid="{2E70474F-F764-442C-8564-D656E3FC4DF5}"/>
    <cellStyle name="Normal 28 2 2 2" xfId="32286" xr:uid="{CEB48C54-AF5E-4A6D-A582-3A186D8ABEAA}"/>
    <cellStyle name="Normal 28 2 2 3" xfId="47420" xr:uid="{02C12727-E983-4B53-8E92-2DFFA16D1916}"/>
    <cellStyle name="Normal 28 2 3" xfId="24742" xr:uid="{89C9FCE2-27B6-4B1C-ACF5-F9305C7D7D14}"/>
    <cellStyle name="Normal 28 2 4" xfId="39876" xr:uid="{4F7C7ACA-3592-42C3-9F2D-C93677829648}"/>
    <cellStyle name="Normal 28 3" xfId="3030" xr:uid="{8CBD3D9B-4453-4497-82E7-B0FD35182C77}"/>
    <cellStyle name="Normal 28 3 2" xfId="10793" xr:uid="{3CDF9DD9-F672-4000-BE0A-8394C8BD2A20}"/>
    <cellStyle name="Normal 28 3 2 2" xfId="29818" xr:uid="{535DB173-1868-4D74-B2E4-0E733FE38AC8}"/>
    <cellStyle name="Normal 28 3 2 3" xfId="44952" xr:uid="{BB27D1E8-CA26-4DC9-B2FD-90F019FCD972}"/>
    <cellStyle name="Normal 28 3 3" xfId="22274" xr:uid="{015A4993-6FC0-4C32-A76B-775C073F7414}"/>
    <cellStyle name="Normal 28 3 4" xfId="37408" xr:uid="{C4B97124-E21C-4B2F-BB63-2C467480A780}"/>
    <cellStyle name="Normal 28 4" xfId="8167" xr:uid="{4454B62C-2631-4F85-B215-CB13B2DA13A3}"/>
    <cellStyle name="Normal 28 4 2" xfId="27276" xr:uid="{466C17FE-74A5-4644-801A-817A40645423}"/>
    <cellStyle name="Normal 28 4 3" xfId="42410" xr:uid="{D62F1D12-4DF8-4FBB-8E6D-5EF6A7D66FDD}"/>
    <cellStyle name="Normal 28 5" xfId="19732" xr:uid="{FB3BF5F5-EDEC-4BBA-B4AC-905A98398202}"/>
    <cellStyle name="Normal 28 6" xfId="34866" xr:uid="{1FA72BEE-7CA4-45E2-8F60-2618720AD5C2}"/>
    <cellStyle name="Normal 280" xfId="17101" xr:uid="{9F8FD766-1DB0-4E00-825F-099D49CEF7CC}"/>
    <cellStyle name="Normal 281" xfId="17115" xr:uid="{95DC1505-F187-44EE-B9C5-460BA6464093}"/>
    <cellStyle name="Normal 282" xfId="17129" xr:uid="{EFB06894-BE8F-4C23-892C-4558CDC50920}"/>
    <cellStyle name="Normal 283" xfId="17143" xr:uid="{E919D23E-9ECA-482F-A11B-93CC46C3EE2B}"/>
    <cellStyle name="Normal 284" xfId="17157" xr:uid="{34A04B67-9557-44D2-974F-FD27A4EA459C}"/>
    <cellStyle name="Normal 285" xfId="17171" xr:uid="{E28ADA5C-5EB7-4756-A39D-D82DF2C88BF0}"/>
    <cellStyle name="Normal 286" xfId="17185" xr:uid="{8827E584-46E1-4672-BFF2-47421E7FA189}"/>
    <cellStyle name="Normal 287" xfId="17199" xr:uid="{583A282F-9872-496B-94BD-8A28F3C1F783}"/>
    <cellStyle name="Normal 288" xfId="17214" xr:uid="{542720C5-7825-4F00-BF07-38B2CF8B35D0}"/>
    <cellStyle name="Normal 289" xfId="17228" xr:uid="{3E7DEF0D-0C03-4877-BE3F-DA4B49791E13}"/>
    <cellStyle name="Normal 29" xfId="390" xr:uid="{26CB7363-BC4D-4266-B454-7087C35FB320}"/>
    <cellStyle name="Normal 29 2" xfId="5533" xr:uid="{68CEB9D3-248E-4CA9-BD99-5BB27E3B9273}"/>
    <cellStyle name="Normal 29 2 2" xfId="13290" xr:uid="{D9E8AB8E-157F-48D5-B85F-E6E693896A6D}"/>
    <cellStyle name="Normal 29 2 2 2" xfId="32300" xr:uid="{DED1282C-D628-41D7-8741-D621760DF7D9}"/>
    <cellStyle name="Normal 29 2 2 3" xfId="47434" xr:uid="{AABD3120-23B7-4E53-A0BE-45387DA43550}"/>
    <cellStyle name="Normal 29 2 3" xfId="24756" xr:uid="{7F3E7CC9-A60F-4E14-8129-A69C33716868}"/>
    <cellStyle name="Normal 29 2 4" xfId="39890" xr:uid="{D37896F0-D1F9-4EFB-9FDD-DDB30BC10BB9}"/>
    <cellStyle name="Normal 29 3" xfId="3044" xr:uid="{99264AFD-2DDC-40B4-AE25-0A52A272B87C}"/>
    <cellStyle name="Normal 29 3 2" xfId="10807" xr:uid="{D865F542-A082-47FD-AEB3-ABA7BBAC60BF}"/>
    <cellStyle name="Normal 29 3 2 2" xfId="29832" xr:uid="{52ACF366-DD0B-43D0-BFAA-859174781B8D}"/>
    <cellStyle name="Normal 29 3 2 3" xfId="44966" xr:uid="{CF020697-B340-4A19-8879-745879B5CC11}"/>
    <cellStyle name="Normal 29 3 3" xfId="22288" xr:uid="{0783D947-B3B8-42DD-A68D-D8EEBEE3705D}"/>
    <cellStyle name="Normal 29 3 4" xfId="37422" xr:uid="{5098E9B8-98A6-4C1D-BF61-349A6DA09B32}"/>
    <cellStyle name="Normal 29 4" xfId="8181" xr:uid="{FFCB1C3F-7B90-44B1-BA24-3856077591CD}"/>
    <cellStyle name="Normal 29 4 2" xfId="27290" xr:uid="{9A28A110-B28D-4497-A7CC-2B5F0CD87719}"/>
    <cellStyle name="Normal 29 4 3" xfId="42424" xr:uid="{72FC3323-1336-4514-B2D8-5BA30D542395}"/>
    <cellStyle name="Normal 29 5" xfId="19746" xr:uid="{5E834C88-82D3-46E0-9A45-D146CFE80EDA}"/>
    <cellStyle name="Normal 29 6" xfId="34880" xr:uid="{88A97744-4074-4B5E-909F-6E8ED0D0CD0B}"/>
    <cellStyle name="Normal 290" xfId="17242" xr:uid="{278E9433-5CCF-4E69-9EBE-54A0037D0395}"/>
    <cellStyle name="Normal 291" xfId="17256" xr:uid="{B08657D5-5EAF-4AA1-B225-22E8DF320EC1}"/>
    <cellStyle name="Normal 292" xfId="17270" xr:uid="{8E0908CF-BD05-44E1-8468-28823B741C31}"/>
    <cellStyle name="Normal 293" xfId="17284" xr:uid="{01FF8532-368C-482F-B49B-7A6AD8507027}"/>
    <cellStyle name="Normal 294" xfId="17298" xr:uid="{AAD74EAA-4D85-4AC5-8824-7FE0E49D0F4D}"/>
    <cellStyle name="Normal 294 2" xfId="49625" xr:uid="{240EF0C7-4B52-4CD2-9D49-EFD391A309C7}"/>
    <cellStyle name="Normal 295" xfId="17312" xr:uid="{D35B40CD-570D-46DA-8AEE-0B748109F812}"/>
    <cellStyle name="Normal 296" xfId="17326" xr:uid="{722EDB1B-DA8E-4377-985C-3EB18B559C54}"/>
    <cellStyle name="Normal 297" xfId="17340" xr:uid="{04A15D66-6428-44CD-80B5-7DC6577F72C7}"/>
    <cellStyle name="Normal 298" xfId="17354" xr:uid="{BD19027A-CED9-4737-B648-07884D57D511}"/>
    <cellStyle name="Normal 299" xfId="17368" xr:uid="{162EB055-6994-4633-9232-74B1D1822BA3}"/>
    <cellStyle name="Normal 3" xfId="16" xr:uid="{0C53AC58-0AFD-4243-9B78-170A618B5C67}"/>
    <cellStyle name="Normal 3 10" xfId="34555" xr:uid="{B2C7C045-DED6-45F1-985F-88A0FBA442D6}"/>
    <cellStyle name="Normal 3 2" xfId="5203" xr:uid="{265FA8EF-8099-46C3-979E-2A92FB486DC9}"/>
    <cellStyle name="Normal 3 2 2" xfId="7681" xr:uid="{E8D86B14-A884-42D8-B16B-5AEB060504B6}"/>
    <cellStyle name="Normal 3 2 2 2" xfId="15438" xr:uid="{DAAC3BB4-F2F1-4E78-9E4D-40E03AE23E4F}"/>
    <cellStyle name="Normal 3 2 2 2 2" xfId="15978" xr:uid="{4BA8BC45-7712-49A3-AE90-0CC9C9AB399A}"/>
    <cellStyle name="Normal 3 2 2 2 2 2" xfId="18784" xr:uid="{A10D4F40-AC5C-4F3D-B44E-711AD7C4237D}"/>
    <cellStyle name="Normal 3 2 2 2 3" xfId="18313" xr:uid="{CD450E61-C81E-45BC-BEB0-CD8F96EC15D8}"/>
    <cellStyle name="Normal 3 2 2 3" xfId="15765" xr:uid="{55DBBF18-57A6-42BB-9FCC-589A67912BEB}"/>
    <cellStyle name="Normal 3 2 2 3 2" xfId="18571" xr:uid="{C35AD27B-79DA-4427-A4B9-7DD47A06A956}"/>
    <cellStyle name="Normal 3 2 2 4" xfId="18100" xr:uid="{554C635B-8AA7-4683-B5F0-2E7153298BED}"/>
    <cellStyle name="Normal 3 2 3" xfId="7696" xr:uid="{DC226034-A83C-448E-A9F2-23CA31B78139}"/>
    <cellStyle name="Normal 3 2 3 2" xfId="15453" xr:uid="{82EB4C51-CF11-4AE5-BEC6-24F733E41D62}"/>
    <cellStyle name="Normal 3 2 3 2 2" xfId="15993" xr:uid="{A002A58C-A4B8-4E47-AF50-9F6DF0B9FED4}"/>
    <cellStyle name="Normal 3 2 3 2 2 2" xfId="18799" xr:uid="{967B8323-5E9A-4EE8-855B-1F4EC0121C9F}"/>
    <cellStyle name="Normal 3 2 3 2 3" xfId="18328" xr:uid="{80A47912-961C-455D-985E-4FABE75A406D}"/>
    <cellStyle name="Normal 3 2 3 3" xfId="15780" xr:uid="{3F500A9C-98D2-40A9-9576-FC6A1890D65F}"/>
    <cellStyle name="Normal 3 2 3 3 2" xfId="18586" xr:uid="{7646B20C-1BD0-4BBA-8C68-39C74DDB969B}"/>
    <cellStyle name="Normal 3 2 3 4" xfId="18115" xr:uid="{EC5134FF-6D77-42C4-93D1-0CBDB298C2F3}"/>
    <cellStyle name="Normal 3 2 4" xfId="12964" xr:uid="{BA9CAA6D-12A2-4E71-8AA4-6AFD3A18B122}"/>
    <cellStyle name="Normal 3 2 4 2" xfId="15963" xr:uid="{C2599F24-50A2-4D81-B71A-CF93B4716F9F}"/>
    <cellStyle name="Normal 3 2 4 2 2" xfId="18769" xr:uid="{E521E7AE-4BC4-49B8-9D0C-8D7E3D199905}"/>
    <cellStyle name="Normal 3 2 4 3" xfId="18298" xr:uid="{AB376F57-61E9-4C43-85E3-52EB04A223A7}"/>
    <cellStyle name="Normal 3 2 5" xfId="15750" xr:uid="{9FC4F016-A37E-4ECC-8F5A-C64DBCC6B4DF}"/>
    <cellStyle name="Normal 3 2 5 2" xfId="18556" xr:uid="{FB574EA9-EDBA-45A7-AD03-322D2C33AAC2}"/>
    <cellStyle name="Normal 3 2 6" xfId="18085" xr:uid="{5BE71305-4843-472D-8B17-F834BF63D95C}"/>
    <cellStyle name="Normal 3 3" xfId="5202" xr:uid="{8C861DB9-94B0-4518-8A77-D9B3716377D8}"/>
    <cellStyle name="Normal 3 4" xfId="5831" xr:uid="{B9E14BE5-CC70-4F2C-881C-FDD79B837A07}"/>
    <cellStyle name="Normal 3 4 2" xfId="13588" xr:uid="{2837DE95-C73A-4736-8C4A-00811C4A64C0}"/>
    <cellStyle name="Normal 3 4 2 2" xfId="32598" xr:uid="{56E3167C-76C2-40D4-8464-9FBF10D6BDC8}"/>
    <cellStyle name="Normal 3 4 2 3" xfId="47732" xr:uid="{7BF48DF0-691D-443D-9DBF-05CB682D3448}"/>
    <cellStyle name="Normal 3 4 3" xfId="25054" xr:uid="{78DF0187-B8BC-411B-AD20-315715C3B03C}"/>
    <cellStyle name="Normal 3 4 4" xfId="40188" xr:uid="{88F452AE-2C37-45A4-8AB0-5DF94E987354}"/>
    <cellStyle name="Normal 3 5" xfId="2719" xr:uid="{E45027A6-B8EB-4A44-85C1-38BF8DA9558C}"/>
    <cellStyle name="Normal 3 5 2" xfId="10482" xr:uid="{13139F52-428D-4BBE-AA96-29054D81E2D2}"/>
    <cellStyle name="Normal 3 5 2 2" xfId="29507" xr:uid="{62808FFE-846C-4A24-95F3-348DEF929ECE}"/>
    <cellStyle name="Normal 3 5 2 3" xfId="44641" xr:uid="{4A1B2F24-4EC7-4FC7-920B-C3286BDF01C1}"/>
    <cellStyle name="Normal 3 5 3" xfId="21963" xr:uid="{7B1E21AE-174B-4E80-A36A-0E834CCC60D3}"/>
    <cellStyle name="Normal 3 5 4" xfId="37097" xr:uid="{5618942D-28F3-42BF-9B27-CD561F1DF3E6}"/>
    <cellStyle name="Normal 3 6" xfId="7856" xr:uid="{BE61D748-EDBD-4022-9AB3-4A2452A4E7EA}"/>
    <cellStyle name="Normal 3 6 2" xfId="26965" xr:uid="{F5AE6250-B299-4A62-8CCC-47FC2F813202}"/>
    <cellStyle name="Normal 3 6 3" xfId="42099" xr:uid="{1357383C-4623-48CB-922C-C8FAD4051766}"/>
    <cellStyle name="Normal 3 7" xfId="66" xr:uid="{AF5749FB-4FC4-4AE1-B009-067D35E222ED}"/>
    <cellStyle name="Normal 3 8" xfId="19421" xr:uid="{28A13B68-7107-451C-AA8C-98601651033B}"/>
    <cellStyle name="Normal 3 9" xfId="34494" xr:uid="{42F4733E-8779-4181-804D-88DAD9CE628C}"/>
    <cellStyle name="Normal 30" xfId="404" xr:uid="{32011107-168B-41A5-A644-C40B4AC9446E}"/>
    <cellStyle name="Normal 30 2" xfId="5547" xr:uid="{E10A1227-5667-48C4-93D8-576484712E51}"/>
    <cellStyle name="Normal 30 2 2" xfId="13304" xr:uid="{312F3A8E-07AF-4986-8436-6A7FBCE0C8A1}"/>
    <cellStyle name="Normal 30 2 2 2" xfId="32314" xr:uid="{354FF499-5990-4864-BD90-EC04C609323F}"/>
    <cellStyle name="Normal 30 2 2 3" xfId="47448" xr:uid="{8BDA9870-F52A-43EF-BF3D-BF4D65E81D6D}"/>
    <cellStyle name="Normal 30 2 3" xfId="24770" xr:uid="{A8C455DF-65D6-4792-830A-4846FD6827B4}"/>
    <cellStyle name="Normal 30 2 4" xfId="39904" xr:uid="{15231437-4613-4DBD-A716-DA95179091C6}"/>
    <cellStyle name="Normal 30 3" xfId="3058" xr:uid="{64BB8E55-1197-4A2C-8DD8-C69209B9840E}"/>
    <cellStyle name="Normal 30 3 2" xfId="10821" xr:uid="{58463B55-C813-4492-AA09-BA9B794811B9}"/>
    <cellStyle name="Normal 30 3 2 2" xfId="29846" xr:uid="{DF3CD7BA-20AE-4BAB-8FA7-07016D6EF768}"/>
    <cellStyle name="Normal 30 3 2 3" xfId="44980" xr:uid="{600A05ED-1FAB-4DC2-A2F4-4E25D052E0EF}"/>
    <cellStyle name="Normal 30 3 3" xfId="22302" xr:uid="{296E5189-0FCC-459F-A1D4-982BFE9E95F0}"/>
    <cellStyle name="Normal 30 3 4" xfId="37436" xr:uid="{C7855BE1-8FBA-4771-8C46-C970EDEB188F}"/>
    <cellStyle name="Normal 30 4" xfId="8195" xr:uid="{D94BD242-E878-4E87-AD41-F238630D9191}"/>
    <cellStyle name="Normal 30 4 2" xfId="27304" xr:uid="{6D038B58-D1CA-452B-8B63-B9FFFFD6983C}"/>
    <cellStyle name="Normal 30 4 3" xfId="42438" xr:uid="{EA194A4A-6216-4B49-94FF-517D7C86A1E1}"/>
    <cellStyle name="Normal 30 5" xfId="19760" xr:uid="{9FB6B70C-9304-4DC5-8F08-FCDEEBD4186D}"/>
    <cellStyle name="Normal 30 6" xfId="34894" xr:uid="{2C2F878B-DFC8-410A-AC5D-58F4C3E58CB1}"/>
    <cellStyle name="Normal 300" xfId="17382" xr:uid="{5D6F311C-9606-48E4-8A66-1BC932612814}"/>
    <cellStyle name="Normal 301" xfId="17396" xr:uid="{926840DB-11D8-4828-9684-198E586719BC}"/>
    <cellStyle name="Normal 302" xfId="17410" xr:uid="{6B62FA9F-5BC4-4E3D-87FA-5EBB1B7D88BC}"/>
    <cellStyle name="Normal 303" xfId="17424" xr:uid="{6B66E5F1-A0EA-404A-B8D7-55F8FE91DB37}"/>
    <cellStyle name="Normal 304" xfId="17438" xr:uid="{EBC719BD-670B-430B-A658-15717FCD6A7A}"/>
    <cellStyle name="Normal 305" xfId="17452" xr:uid="{1598444B-E7A1-4BC1-B69D-7822AF071B45}"/>
    <cellStyle name="Normal 306" xfId="17466" xr:uid="{6C65683D-5451-4B4E-A1EC-494A6F99ACFD}"/>
    <cellStyle name="Normal 307" xfId="17480" xr:uid="{1B5D8FDA-6052-4871-B2C8-7898CD68D082}"/>
    <cellStyle name="Normal 308" xfId="17494" xr:uid="{F7895985-91A8-41EE-8277-530A174A1940}"/>
    <cellStyle name="Normal 309" xfId="17508" xr:uid="{9A95BCE0-E1AD-4698-979D-6BEC2201F1E7}"/>
    <cellStyle name="Normal 31" xfId="418" xr:uid="{18FE5E99-6E21-44B4-9CA9-07C392EBDB5C}"/>
    <cellStyle name="Normal 31 2" xfId="5561" xr:uid="{44A386EA-0FE6-4C07-AA6D-1D14E56D1488}"/>
    <cellStyle name="Normal 31 2 2" xfId="13318" xr:uid="{DE22BFEC-2425-432E-9687-A8ADD8FF8126}"/>
    <cellStyle name="Normal 31 2 2 2" xfId="32328" xr:uid="{74F09C89-1F19-4BC5-BC5C-DB3AA3E0B445}"/>
    <cellStyle name="Normal 31 2 2 3" xfId="47462" xr:uid="{3DCDDDEE-C2BC-4EF3-A323-8B64B7E220D2}"/>
    <cellStyle name="Normal 31 2 3" xfId="24784" xr:uid="{B900B2AB-4C57-427E-A2BD-3FB1DCCF4ED7}"/>
    <cellStyle name="Normal 31 2 4" xfId="39918" xr:uid="{3607B00D-C31B-4C4C-B8D9-C65205A94DB9}"/>
    <cellStyle name="Normal 31 3" xfId="3072" xr:uid="{F26F8734-520C-4590-B66B-4801FC5504C2}"/>
    <cellStyle name="Normal 31 3 2" xfId="10835" xr:uid="{D0880B09-37D8-4A0C-B463-81FB8E2F99F6}"/>
    <cellStyle name="Normal 31 3 2 2" xfId="29860" xr:uid="{168E10EA-49FB-494D-BD9D-3F84ACDA0702}"/>
    <cellStyle name="Normal 31 3 2 3" xfId="44994" xr:uid="{C2E8CC20-9317-453D-A4F7-510E857C9622}"/>
    <cellStyle name="Normal 31 3 3" xfId="22316" xr:uid="{89F7A79B-9B7D-401D-9ECF-8A93C2A47414}"/>
    <cellStyle name="Normal 31 3 4" xfId="37450" xr:uid="{0F813E41-BD0B-41C7-8F0D-9257499E63F1}"/>
    <cellStyle name="Normal 31 4" xfId="8209" xr:uid="{6253875F-760A-4876-85BA-87AC57C31AA9}"/>
    <cellStyle name="Normal 31 4 2" xfId="27318" xr:uid="{8EAD5203-55BD-4744-813A-B9C5B39AFAED}"/>
    <cellStyle name="Normal 31 4 3" xfId="42452" xr:uid="{57F740C2-B770-4321-BED9-8B6E823DA3CE}"/>
    <cellStyle name="Normal 31 5" xfId="19774" xr:uid="{F64978B8-0025-488E-B506-2A729BC119EE}"/>
    <cellStyle name="Normal 31 6" xfId="34908" xr:uid="{C2469E60-1CC8-4ABC-ACB4-1B669051CB62}"/>
    <cellStyle name="Normal 310" xfId="17522" xr:uid="{0F1622E5-4AAC-4016-A612-99224168A9E1}"/>
    <cellStyle name="Normal 311" xfId="17536" xr:uid="{05AEF580-7AB7-4799-BC76-208CC7CA7091}"/>
    <cellStyle name="Normal 312" xfId="17550" xr:uid="{2597376C-EF33-4215-B65E-8435E85B669D}"/>
    <cellStyle name="Normal 313" xfId="17564" xr:uid="{7CA8E52E-96F4-473F-B89B-74AA5E2C2131}"/>
    <cellStyle name="Normal 314" xfId="17578" xr:uid="{65DBC747-3876-4BF6-B85C-468F27ABBA09}"/>
    <cellStyle name="Normal 315" xfId="17592" xr:uid="{3A9CEED7-B07C-4921-A906-211ED2F28394}"/>
    <cellStyle name="Normal 316" xfId="17606" xr:uid="{8B8C402D-2ECC-491E-8776-80635B900B79}"/>
    <cellStyle name="Normal 317" xfId="17620" xr:uid="{7FBF9B13-58A4-4BAD-A29B-DA8809583990}"/>
    <cellStyle name="Normal 318" xfId="17634" xr:uid="{D4D79ABE-6677-401B-8E60-394B7CFE427C}"/>
    <cellStyle name="Normal 319" xfId="17648" xr:uid="{57D4BC76-7F09-4DAF-8278-4E10E188F990}"/>
    <cellStyle name="Normal 32" xfId="432" xr:uid="{2F006827-C7DE-4E08-A03D-5D1E206A82B0}"/>
    <cellStyle name="Normal 32 2" xfId="5575" xr:uid="{933F1AE5-0410-4321-B359-DBDA1B5928F8}"/>
    <cellStyle name="Normal 32 2 2" xfId="13332" xr:uid="{9F210642-CB1F-43D3-AD23-ABFEF5CD46F3}"/>
    <cellStyle name="Normal 32 2 2 2" xfId="32342" xr:uid="{4C5336EC-48CF-44BC-9974-B4D37D59B18D}"/>
    <cellStyle name="Normal 32 2 2 3" xfId="47476" xr:uid="{11FF6F50-E9C3-451E-A670-0BD15AACF9F2}"/>
    <cellStyle name="Normal 32 2 3" xfId="24798" xr:uid="{60B4022F-D900-43E4-8CF5-B47D0944C5CF}"/>
    <cellStyle name="Normal 32 2 4" xfId="39932" xr:uid="{4574CA56-1574-4C00-A24D-0D26777E6A7E}"/>
    <cellStyle name="Normal 32 3" xfId="3086" xr:uid="{F10706BB-5CF5-4C39-B764-51EB95C62BD2}"/>
    <cellStyle name="Normal 32 3 2" xfId="10849" xr:uid="{BB0BD91A-89BB-4C03-9403-FB899CE4843D}"/>
    <cellStyle name="Normal 32 3 2 2" xfId="29874" xr:uid="{77269113-AFEC-49A8-A7CD-A31F41EE8CE1}"/>
    <cellStyle name="Normal 32 3 2 3" xfId="45008" xr:uid="{A762F077-5616-4CFE-BB59-C30976148BA9}"/>
    <cellStyle name="Normal 32 3 3" xfId="22330" xr:uid="{F8C60CFF-477E-4E5B-98F7-E668C5D2DBF1}"/>
    <cellStyle name="Normal 32 3 4" xfId="37464" xr:uid="{E11FA2B2-A736-440E-BE61-095816C279FF}"/>
    <cellStyle name="Normal 32 4" xfId="8223" xr:uid="{9531AECA-C0EA-4F89-A25E-5673721D495E}"/>
    <cellStyle name="Normal 32 4 2" xfId="27332" xr:uid="{90BA5AD1-7247-4D45-972E-440CB83724CD}"/>
    <cellStyle name="Normal 32 4 3" xfId="42466" xr:uid="{22933ADA-FDFD-4B14-B8E5-0C0C9CFA640E}"/>
    <cellStyle name="Normal 32 5" xfId="19788" xr:uid="{337A0349-6CD9-48FD-B680-504E55E5C93B}"/>
    <cellStyle name="Normal 32 6" xfId="34922" xr:uid="{BB3150A8-F373-4E4A-A28B-E8082BFB4360}"/>
    <cellStyle name="Normal 320" xfId="17662" xr:uid="{89C2E639-B344-441D-BF7B-C603C7F8CB6D}"/>
    <cellStyle name="Normal 321" xfId="17676" xr:uid="{3DC8308B-965B-4894-AA27-B839EC3295B1}"/>
    <cellStyle name="Normal 322" xfId="17690" xr:uid="{45BBA223-189C-4FCF-9319-4DE3A3353EBE}"/>
    <cellStyle name="Normal 323" xfId="17704" xr:uid="{F698BB0D-F60A-4AFB-B5EC-EC2E15A8364D}"/>
    <cellStyle name="Normal 324" xfId="17718" xr:uid="{B67B45B6-5C8E-4C98-AFE7-7DD857E35890}"/>
    <cellStyle name="Normal 325" xfId="17732" xr:uid="{C646F7B8-79DA-4567-8627-49867483431B}"/>
    <cellStyle name="Normal 326" xfId="17746" xr:uid="{8AA35D02-2F70-4557-B072-8F9C2444C6A8}"/>
    <cellStyle name="Normal 327" xfId="17760" xr:uid="{D7783254-B417-4448-81C7-A6A03DC4DA6B}"/>
    <cellStyle name="Normal 328" xfId="17774" xr:uid="{5EB2FFAD-9904-4A13-93E7-7F3437D4B515}"/>
    <cellStyle name="Normal 329" xfId="17788" xr:uid="{3027315B-2DD0-45E9-8668-8F1073E9141B}"/>
    <cellStyle name="Normal 33" xfId="446" xr:uid="{37228B1D-AE04-4DE1-A391-145D4FF2F7F0}"/>
    <cellStyle name="Normal 33 2" xfId="5589" xr:uid="{FF1E8E71-036A-4274-8724-55A7F25FF251}"/>
    <cellStyle name="Normal 33 2 2" xfId="13346" xr:uid="{38027253-ADE9-4D4B-B554-BC2C862B1CC3}"/>
    <cellStyle name="Normal 33 2 2 2" xfId="32356" xr:uid="{79907095-69FF-4B33-ADA5-99968D061489}"/>
    <cellStyle name="Normal 33 2 2 3" xfId="47490" xr:uid="{42E5131B-C66B-461A-A025-1ADFB4FA7C55}"/>
    <cellStyle name="Normal 33 2 3" xfId="24812" xr:uid="{22FD6415-F50C-49CB-AC97-5BAA8D153DD8}"/>
    <cellStyle name="Normal 33 2 4" xfId="39946" xr:uid="{D2C67269-DB54-4CF1-9DBC-687129121312}"/>
    <cellStyle name="Normal 33 3" xfId="3100" xr:uid="{482C6F98-6BA2-4048-BFBC-FDB977632DA2}"/>
    <cellStyle name="Normal 33 3 2" xfId="10863" xr:uid="{00671B5C-16E0-4914-A8E0-1F0734EBA576}"/>
    <cellStyle name="Normal 33 3 2 2" xfId="29888" xr:uid="{395C066F-2B29-4607-AD72-6DBFF063AD33}"/>
    <cellStyle name="Normal 33 3 2 3" xfId="45022" xr:uid="{1AEFD136-176D-43FB-A510-46F977DF611C}"/>
    <cellStyle name="Normal 33 3 3" xfId="22344" xr:uid="{0012E6B0-29FF-4AF8-8052-CD8468DFEE4D}"/>
    <cellStyle name="Normal 33 3 4" xfId="37478" xr:uid="{84626F13-CF9C-4F5B-AB28-E793D84CC3FD}"/>
    <cellStyle name="Normal 33 4" xfId="8237" xr:uid="{97004D03-7713-4DB0-BEFD-5C5BE6B48405}"/>
    <cellStyle name="Normal 33 4 2" xfId="27346" xr:uid="{A9323483-C780-4571-A11C-93D864B6D9CF}"/>
    <cellStyle name="Normal 33 4 3" xfId="42480" xr:uid="{C066498B-83E7-4D22-8E40-A6DF02D1DF97}"/>
    <cellStyle name="Normal 33 5" xfId="19802" xr:uid="{632CCB5B-2461-4EF1-945A-827B8826D37C}"/>
    <cellStyle name="Normal 33 6" xfId="34936" xr:uid="{40980329-BC17-4A71-8395-6D2FA2E86156}"/>
    <cellStyle name="Normal 330" xfId="17802" xr:uid="{B7927B16-8615-451D-87CE-09FAC452DA6D}"/>
    <cellStyle name="Normal 331" xfId="17816" xr:uid="{2E019F95-BBA6-4614-A1CB-F71552752006}"/>
    <cellStyle name="Normal 332" xfId="17830" xr:uid="{08BE5999-FD7D-464E-8BCF-692160F515C2}"/>
    <cellStyle name="Normal 333" xfId="17844" xr:uid="{BE25D7ED-391F-4841-85B0-204616C743E6}"/>
    <cellStyle name="Normal 334" xfId="17858" xr:uid="{BE7CFBFD-132F-4891-8028-A0C125C469A9}"/>
    <cellStyle name="Normal 335" xfId="17872" xr:uid="{664DD869-22D5-4174-89A6-1EEE101A5079}"/>
    <cellStyle name="Normal 336" xfId="17886" xr:uid="{A975F9D5-8450-497A-9EF4-B88E5FC97512}"/>
    <cellStyle name="Normal 337" xfId="17900" xr:uid="{782B7794-165C-4A88-A793-21A39E37659D}"/>
    <cellStyle name="Normal 338" xfId="17914" xr:uid="{657E7C83-AD77-4523-88E4-DFB1C497DF11}"/>
    <cellStyle name="Normal 339" xfId="17928" xr:uid="{ED3D9138-76AF-4809-A3FE-B26E76A0A733}"/>
    <cellStyle name="Normal 34" xfId="460" xr:uid="{A2A39610-C5E4-44EF-8846-BE2B99EF93E4}"/>
    <cellStyle name="Normal 34 2" xfId="5603" xr:uid="{433ADDCC-5C68-4567-B3C1-3467582B3CE7}"/>
    <cellStyle name="Normal 34 2 2" xfId="13360" xr:uid="{034D2D67-49CF-4725-9A34-6294AB7BF74C}"/>
    <cellStyle name="Normal 34 2 2 2" xfId="32370" xr:uid="{A834044A-6F8D-42A7-9AC1-0E608A967F95}"/>
    <cellStyle name="Normal 34 2 2 3" xfId="47504" xr:uid="{E3D642FF-269A-4591-ACA9-34B611C414F0}"/>
    <cellStyle name="Normal 34 2 3" xfId="24826" xr:uid="{7B6F3E09-6478-4389-9A74-71D928AD691E}"/>
    <cellStyle name="Normal 34 2 4" xfId="39960" xr:uid="{17D4C264-C25C-4690-AA18-F0684CC7CF9D}"/>
    <cellStyle name="Normal 34 3" xfId="3114" xr:uid="{30807278-8FDA-4B90-91F3-3FF79A0AE629}"/>
    <cellStyle name="Normal 34 3 2" xfId="10877" xr:uid="{FC6FED0E-EA90-47FB-8E6F-9C1B081C896D}"/>
    <cellStyle name="Normal 34 3 2 2" xfId="29902" xr:uid="{7DAA621F-C192-4C47-89B8-05680CE60F7C}"/>
    <cellStyle name="Normal 34 3 2 3" xfId="45036" xr:uid="{DED03CF2-60BA-4F79-BA67-75FAB09DFB2A}"/>
    <cellStyle name="Normal 34 3 3" xfId="22358" xr:uid="{E669B24D-D749-4389-BEB8-8F68BC85F305}"/>
    <cellStyle name="Normal 34 3 4" xfId="37492" xr:uid="{58D94E9E-A7BD-417E-BE0D-47E870CB18DB}"/>
    <cellStyle name="Normal 34 4" xfId="8251" xr:uid="{9E9E4C79-7DD1-4F0F-AED2-2E20F06A8E93}"/>
    <cellStyle name="Normal 34 4 2" xfId="27360" xr:uid="{EA7F0B68-A66A-43A5-93DC-C14928E0B259}"/>
    <cellStyle name="Normal 34 4 3" xfId="42494" xr:uid="{305A1383-FF57-474B-8DB1-951A1BA2A17B}"/>
    <cellStyle name="Normal 34 5" xfId="19816" xr:uid="{429B2DD2-DFE7-4447-8F8A-43E91579C19A}"/>
    <cellStyle name="Normal 34 6" xfId="34950" xr:uid="{F4554433-C78B-4311-92D6-7D5A5C9101D8}"/>
    <cellStyle name="Normal 340" xfId="17942" xr:uid="{295A49A9-250D-4D5B-A1B2-785E1449F53E}"/>
    <cellStyle name="Normal 341" xfId="17956" xr:uid="{E19F34D0-4C10-4AC4-BF0C-3707E8F0648A}"/>
    <cellStyle name="Normal 342" xfId="17970" xr:uid="{A435143A-8754-4F0D-A10B-65F3C6457BBA}"/>
    <cellStyle name="Normal 35" xfId="474" xr:uid="{A9EDBC16-AC71-400E-875A-9EF268D7A8DD}"/>
    <cellStyle name="Normal 35 2" xfId="5617" xr:uid="{30ECF41D-97CE-43CC-B178-CCEAC74C7489}"/>
    <cellStyle name="Normal 35 2 2" xfId="13374" xr:uid="{8E30A936-955E-4392-9B3E-0DC4F3E342B5}"/>
    <cellStyle name="Normal 35 2 2 2" xfId="32384" xr:uid="{2C86D960-8BF7-415F-9BC9-57909782871C}"/>
    <cellStyle name="Normal 35 2 2 3" xfId="47518" xr:uid="{1B3053C5-890F-4E70-9B5F-5058A3D37020}"/>
    <cellStyle name="Normal 35 2 3" xfId="24840" xr:uid="{144D0795-84A4-4E6D-822D-28C77B1CA465}"/>
    <cellStyle name="Normal 35 2 4" xfId="39974" xr:uid="{03C88610-1A0D-40F8-8E18-A2D5D156A249}"/>
    <cellStyle name="Normal 35 3" xfId="3128" xr:uid="{6A36247A-BDC1-4F3D-9A06-77A819390986}"/>
    <cellStyle name="Normal 35 3 2" xfId="10891" xr:uid="{E709C8CB-144A-4F50-AC2D-BAA99F417DBC}"/>
    <cellStyle name="Normal 35 3 2 2" xfId="29916" xr:uid="{31C3CA5D-BA47-4681-B93B-FBF9B3E3D524}"/>
    <cellStyle name="Normal 35 3 2 3" xfId="45050" xr:uid="{BF0CB622-4A1E-47BC-AC87-7067912E0004}"/>
    <cellStyle name="Normal 35 3 3" xfId="22372" xr:uid="{C894E1B0-8C1E-4328-91C7-28E0EB086389}"/>
    <cellStyle name="Normal 35 3 4" xfId="37506" xr:uid="{74ACCF44-EBCA-48F5-92DA-8023A0C83820}"/>
    <cellStyle name="Normal 35 4" xfId="8265" xr:uid="{1584F8C0-F553-45B0-A1AE-5A8A449188BD}"/>
    <cellStyle name="Normal 35 4 2" xfId="27374" xr:uid="{9C3CC8D5-3190-4A60-99ED-51E78259B498}"/>
    <cellStyle name="Normal 35 4 3" xfId="42508" xr:uid="{7DDC06C3-9ADF-498A-A73E-B79C51295C43}"/>
    <cellStyle name="Normal 35 5" xfId="19830" xr:uid="{8B9F0F19-42E9-4239-BF8A-479B9079C4AF}"/>
    <cellStyle name="Normal 35 6" xfId="34964" xr:uid="{AC415253-8523-4EB9-AE7A-F874A4A314C6}"/>
    <cellStyle name="Normal 36" xfId="488" xr:uid="{5A3B81ED-BA7B-4885-99B2-B15D7199AE59}"/>
    <cellStyle name="Normal 36 2" xfId="5631" xr:uid="{876F3925-0B26-4142-B973-7C1C5CA674EA}"/>
    <cellStyle name="Normal 36 2 2" xfId="13388" xr:uid="{6D6052E7-82C2-48E2-9F93-FC42848A26CF}"/>
    <cellStyle name="Normal 36 2 2 2" xfId="32398" xr:uid="{07F5D552-C261-46CD-BE1E-091BCD769D09}"/>
    <cellStyle name="Normal 36 2 2 3" xfId="47532" xr:uid="{A04134D4-8B7D-4F33-B675-75CC97A71F8D}"/>
    <cellStyle name="Normal 36 2 3" xfId="24854" xr:uid="{7CA6970B-1D94-4BAB-A9A6-FD3349390B81}"/>
    <cellStyle name="Normal 36 2 4" xfId="39988" xr:uid="{359AEEA9-5BDB-48C1-83A0-E6A0C4AF34DD}"/>
    <cellStyle name="Normal 36 3" xfId="3142" xr:uid="{3B784F12-631C-4D22-987E-8199248241A3}"/>
    <cellStyle name="Normal 36 3 2" xfId="10905" xr:uid="{90E2431B-9FFB-4760-92E8-CCE6A3ECEB61}"/>
    <cellStyle name="Normal 36 3 2 2" xfId="29930" xr:uid="{DB2AF779-2374-416E-A0CE-6BE8C30D28FF}"/>
    <cellStyle name="Normal 36 3 2 3" xfId="45064" xr:uid="{3F971755-C6A7-4166-8759-350C88117FE3}"/>
    <cellStyle name="Normal 36 3 3" xfId="22386" xr:uid="{E3D79BAD-4365-4F61-9F5F-426CF8D62A34}"/>
    <cellStyle name="Normal 36 3 4" xfId="37520" xr:uid="{7EACD49E-068C-46FC-9BCE-22533118B4C4}"/>
    <cellStyle name="Normal 36 4" xfId="8279" xr:uid="{99F9A6BC-DC2C-4192-BD98-79C2C9E1FFCE}"/>
    <cellStyle name="Normal 36 4 2" xfId="27388" xr:uid="{C1573EA8-6AEF-4479-AC2A-F68D8823ABCB}"/>
    <cellStyle name="Normal 36 4 3" xfId="42522" xr:uid="{31CCEFA2-1626-402E-8561-2AB938BB1166}"/>
    <cellStyle name="Normal 36 5" xfId="19844" xr:uid="{C6ED5601-DD74-4B9F-AA77-02840942EE56}"/>
    <cellStyle name="Normal 36 6" xfId="34978" xr:uid="{D2838F3E-30C8-4D98-9172-6B7DD1CBD60A}"/>
    <cellStyle name="Normal 37" xfId="502" xr:uid="{9F910733-8533-4418-9539-FB88A46A27D1}"/>
    <cellStyle name="Normal 37 2" xfId="5645" xr:uid="{800AA0E9-070F-464F-B47B-1D6B50DE09D7}"/>
    <cellStyle name="Normal 37 2 2" xfId="13402" xr:uid="{5EC14447-D49B-4911-A009-D3C04D5BCE99}"/>
    <cellStyle name="Normal 37 2 2 2" xfId="32412" xr:uid="{1F6E1942-13BC-4603-9613-81EFCAB69C41}"/>
    <cellStyle name="Normal 37 2 2 3" xfId="47546" xr:uid="{62D78329-3EAA-4ED4-A4C9-45EE8A788C7D}"/>
    <cellStyle name="Normal 37 2 3" xfId="24868" xr:uid="{7FAEC248-0A99-409F-A6EA-CA40EEB1ACEA}"/>
    <cellStyle name="Normal 37 2 4" xfId="40002" xr:uid="{606B1918-0825-4E90-AA6A-6A12E5B9BBAB}"/>
    <cellStyle name="Normal 37 3" xfId="3156" xr:uid="{EE607678-B15E-4541-B928-3A5884D913A5}"/>
    <cellStyle name="Normal 37 3 2" xfId="10919" xr:uid="{236B1C60-461B-4BE0-9E20-D003766AC098}"/>
    <cellStyle name="Normal 37 3 2 2" xfId="29944" xr:uid="{F3F3297C-7650-4441-8FE9-DFC3B93E91E9}"/>
    <cellStyle name="Normal 37 3 2 3" xfId="45078" xr:uid="{A0CBE612-FCA3-453E-911E-28825DE2300B}"/>
    <cellStyle name="Normal 37 3 3" xfId="22400" xr:uid="{C52FDE6F-83B5-48DE-8068-1BDDD5F3D8D6}"/>
    <cellStyle name="Normal 37 3 4" xfId="37534" xr:uid="{BFB390FE-6526-4D89-8574-0D626888F3BE}"/>
    <cellStyle name="Normal 37 4" xfId="8293" xr:uid="{0A7E5DB5-C596-436F-A7E4-BC4C4A4C9BC4}"/>
    <cellStyle name="Normal 37 4 2" xfId="27402" xr:uid="{9706CEB0-60D4-4121-A34D-696783AE562B}"/>
    <cellStyle name="Normal 37 4 3" xfId="42536" xr:uid="{7AE3B81F-6139-4043-8ACE-339D9E1E8A99}"/>
    <cellStyle name="Normal 37 5" xfId="19858" xr:uid="{0D6B91C3-DDF9-4062-A93F-042D5DD1D2E5}"/>
    <cellStyle name="Normal 37 6" xfId="34992" xr:uid="{A6BE8707-92BC-4179-8186-6013D6EDC3D3}"/>
    <cellStyle name="Normal 38" xfId="516" xr:uid="{470531D0-9E1F-464C-9CDC-2E445238E54C}"/>
    <cellStyle name="Normal 38 2" xfId="5659" xr:uid="{B092CA8E-BB5E-4D64-9ADE-F787B8C405FE}"/>
    <cellStyle name="Normal 38 2 2" xfId="13416" xr:uid="{7D76AC09-9AFC-4FCE-8848-9C268F6EC6E3}"/>
    <cellStyle name="Normal 38 2 2 2" xfId="32426" xr:uid="{33EF3112-0395-4736-A564-E4283BA353A2}"/>
    <cellStyle name="Normal 38 2 2 3" xfId="47560" xr:uid="{D27D882E-5A37-4C19-9994-9D6C5178129C}"/>
    <cellStyle name="Normal 38 2 3" xfId="24882" xr:uid="{05F2F6B6-33E9-4003-B197-B017CDBF3CB4}"/>
    <cellStyle name="Normal 38 2 4" xfId="40016" xr:uid="{91E826D6-04BD-47BC-A8E9-D03D0CD448CC}"/>
    <cellStyle name="Normal 38 3" xfId="3170" xr:uid="{99107967-C450-48C6-A860-61947344314A}"/>
    <cellStyle name="Normal 38 3 2" xfId="10933" xr:uid="{2776E7E1-A5D2-443B-BB37-00B546D15882}"/>
    <cellStyle name="Normal 38 3 2 2" xfId="29958" xr:uid="{9B00565C-3403-4B20-B5B9-C05054AF049D}"/>
    <cellStyle name="Normal 38 3 2 3" xfId="45092" xr:uid="{8FDE59B9-858B-44C3-AD4B-0BF3FA0CD97D}"/>
    <cellStyle name="Normal 38 3 3" xfId="22414" xr:uid="{A1704D53-2A07-4D7B-9583-A8DB8807FA02}"/>
    <cellStyle name="Normal 38 3 4" xfId="37548" xr:uid="{08B1D3DE-FC0B-4AD9-AA09-85B0BCE5F89A}"/>
    <cellStyle name="Normal 38 4" xfId="8307" xr:uid="{5E6BEDFF-40C6-468F-B65F-B69E390B91FF}"/>
    <cellStyle name="Normal 38 4 2" xfId="27416" xr:uid="{C3B736DC-9DA1-41E1-B2C0-4D0180281A31}"/>
    <cellStyle name="Normal 38 4 3" xfId="42550" xr:uid="{BF9AA1AD-E911-4214-A2C8-7BBECEA06DEC}"/>
    <cellStyle name="Normal 38 5" xfId="19872" xr:uid="{F0FBD0E6-8FBC-45CC-8FEC-9EBABF2CDF73}"/>
    <cellStyle name="Normal 38 6" xfId="35006" xr:uid="{E05437DA-F2B9-4AD5-98EE-DBFDE6079BB1}"/>
    <cellStyle name="Normal 39" xfId="530" xr:uid="{E2170E46-7606-4FB1-9ED6-B623DCD55876}"/>
    <cellStyle name="Normal 39 2" xfId="5673" xr:uid="{0101DAE6-68E2-4639-BDA9-F65EF4367458}"/>
    <cellStyle name="Normal 39 2 2" xfId="13430" xr:uid="{5379E84E-AA86-4C2F-B3CB-9A7146EDA87A}"/>
    <cellStyle name="Normal 39 2 2 2" xfId="32440" xr:uid="{E15BC03C-C66F-4789-BFF1-0F31E843E83A}"/>
    <cellStyle name="Normal 39 2 2 3" xfId="47574" xr:uid="{292D431D-9B87-47A1-968D-885FC5882A95}"/>
    <cellStyle name="Normal 39 2 3" xfId="24896" xr:uid="{787E6393-9A44-429C-ADE2-EB8366AED8E9}"/>
    <cellStyle name="Normal 39 2 4" xfId="40030" xr:uid="{FFEE2CE2-46DD-4E53-8781-8BA662032D60}"/>
    <cellStyle name="Normal 39 3" xfId="3184" xr:uid="{855B8834-982A-480A-88A5-AB3ECB5D8341}"/>
    <cellStyle name="Normal 39 3 2" xfId="10947" xr:uid="{764DC567-E953-4149-895B-055ED05FC973}"/>
    <cellStyle name="Normal 39 3 2 2" xfId="29972" xr:uid="{162472C0-D75B-4161-AAF4-006C2699C0EF}"/>
    <cellStyle name="Normal 39 3 2 3" xfId="45106" xr:uid="{F20D72D6-CBB2-4790-AFD0-0A255652C6D9}"/>
    <cellStyle name="Normal 39 3 3" xfId="22428" xr:uid="{FBC2FACC-AA8C-4321-90D2-A92F73165957}"/>
    <cellStyle name="Normal 39 3 4" xfId="37562" xr:uid="{F080106A-FC4D-4A43-A691-1C61F8E8206A}"/>
    <cellStyle name="Normal 39 4" xfId="8321" xr:uid="{18B8A0B1-1058-4272-91E1-B6A884FCABBC}"/>
    <cellStyle name="Normal 39 4 2" xfId="27430" xr:uid="{0738ECEE-D04B-4619-B2FE-EDE3D76005D9}"/>
    <cellStyle name="Normal 39 4 3" xfId="42564" xr:uid="{27EFD663-DEBF-4740-8A4A-A10CED2BF738}"/>
    <cellStyle name="Normal 39 5" xfId="19886" xr:uid="{5BEE8736-F85E-428D-A2B8-81AECA5282CA}"/>
    <cellStyle name="Normal 39 6" xfId="35020" xr:uid="{186EAF41-77ED-493B-81ED-EAF995CD3494}"/>
    <cellStyle name="Normal 4" xfId="18" xr:uid="{BCDF5FCC-A037-45FC-85C6-AB5ED96CA35C}"/>
    <cellStyle name="Normal 4 2" xfId="5200" xr:uid="{998CB755-8FC9-4B5C-81DF-6E3FE82A7B29}"/>
    <cellStyle name="Normal 4 2 2" xfId="12963" xr:uid="{524114BC-19FE-4E83-853E-7FFD66B34199}"/>
    <cellStyle name="Normal 4 2 2 2" xfId="31974" xr:uid="{09F6C2C6-1334-4993-A7FB-7388E4B45A7C}"/>
    <cellStyle name="Normal 4 2 2 3" xfId="47108" xr:uid="{D2588A05-32A5-4100-8368-4A59FE191E1A}"/>
    <cellStyle name="Normal 4 2 3" xfId="24430" xr:uid="{73F3D35A-1B47-4EDC-B4D2-E710D189AF80}"/>
    <cellStyle name="Normal 4 2 4" xfId="39564" xr:uid="{00610941-45CA-4E1A-8638-87DF2857B783}"/>
    <cellStyle name="Normal 4 3" xfId="2701" xr:uid="{260AFA21-B6D2-4516-8C0A-35DD975EBBCB}"/>
    <cellStyle name="Normal 4 3 2" xfId="10464" xr:uid="{F392625C-611A-4B8C-BE52-C36408D41A56}"/>
    <cellStyle name="Normal 4 3 2 2" xfId="29489" xr:uid="{396D4F53-E862-49D0-B62F-FCBDF62822CD}"/>
    <cellStyle name="Normal 4 3 2 3" xfId="44623" xr:uid="{77CF8D50-7D91-436C-80B9-75DE28E6D725}"/>
    <cellStyle name="Normal 4 3 3" xfId="21945" xr:uid="{2F4B2558-6DDE-4F33-8670-CF2568B62373}"/>
    <cellStyle name="Normal 4 3 4" xfId="37079" xr:uid="{E7A778E5-8FB7-4AA9-9BAF-444E7B4C8CD3}"/>
    <cellStyle name="Normal 4 4" xfId="7838" xr:uid="{6668ACF8-5AEF-411B-9858-8D4CA205F4C3}"/>
    <cellStyle name="Normal 4 4 2" xfId="26947" xr:uid="{17B9C684-CF98-4DCD-9F04-B3FABCCD9B23}"/>
    <cellStyle name="Normal 4 4 3" xfId="42081" xr:uid="{55C7E550-75E6-4790-BE33-0EB0FDA4AF2B}"/>
    <cellStyle name="Normal 4 5" xfId="19415" xr:uid="{615969A0-3A42-47A4-AAA8-E24A337931B3}"/>
    <cellStyle name="Normal 4 6" xfId="34549" xr:uid="{C701729C-6DF8-4686-8C82-415BDA62D7A2}"/>
    <cellStyle name="Normal 40" xfId="544" xr:uid="{56E31FA7-DE0B-4FE6-AFB6-4518A3DB87CF}"/>
    <cellStyle name="Normal 40 2" xfId="5687" xr:uid="{49C224D9-5C65-4235-86C6-4FE968A23DD1}"/>
    <cellStyle name="Normal 40 2 2" xfId="13444" xr:uid="{40E2F83D-1A7D-41F5-A043-F5F150DF65D5}"/>
    <cellStyle name="Normal 40 2 2 2" xfId="32454" xr:uid="{37EB1685-3102-492A-977A-ECF6DC3919DD}"/>
    <cellStyle name="Normal 40 2 2 3" xfId="47588" xr:uid="{26500C9C-4447-48A1-BC0A-5071B71DB7FC}"/>
    <cellStyle name="Normal 40 2 3" xfId="24910" xr:uid="{7F68DC38-B586-414C-88F8-A78B0F3297BD}"/>
    <cellStyle name="Normal 40 2 4" xfId="40044" xr:uid="{DA9D48DD-2C49-4F02-84A9-98B87E575FF2}"/>
    <cellStyle name="Normal 40 3" xfId="3198" xr:uid="{BA55D980-7AC7-4F24-B30E-123B86CFBD02}"/>
    <cellStyle name="Normal 40 3 2" xfId="10961" xr:uid="{253D240A-B3F3-43B6-A03E-0B8BFEC40A59}"/>
    <cellStyle name="Normal 40 3 2 2" xfId="29986" xr:uid="{741CF593-E56A-40B1-A241-3463E96840C3}"/>
    <cellStyle name="Normal 40 3 2 3" xfId="45120" xr:uid="{BF9C0C0D-FCC0-4C2D-A041-363787C60B2D}"/>
    <cellStyle name="Normal 40 3 3" xfId="22442" xr:uid="{C566A00E-E23F-4DBE-A557-5CEC49DDE8BE}"/>
    <cellStyle name="Normal 40 3 4" xfId="37576" xr:uid="{0F978407-8AC8-45CD-9FF3-C80BC2854F20}"/>
    <cellStyle name="Normal 40 4" xfId="8335" xr:uid="{9B602170-12B1-435C-9B91-CD1284C772C5}"/>
    <cellStyle name="Normal 40 4 2" xfId="27444" xr:uid="{3AEE19AA-4ADE-4966-94CB-7415302700B3}"/>
    <cellStyle name="Normal 40 4 3" xfId="42578" xr:uid="{D0FE4932-A1B0-4039-9821-DB071F21C3DB}"/>
    <cellStyle name="Normal 40 5" xfId="19900" xr:uid="{3EA37732-C1E3-4F70-989B-4352671FF239}"/>
    <cellStyle name="Normal 40 6" xfId="35034" xr:uid="{40856DFA-6A8F-4B1F-A731-1F2CDCF6545A}"/>
    <cellStyle name="Normal 41" xfId="558" xr:uid="{C3BE6668-D95C-4DC5-8F28-F592A1E152D9}"/>
    <cellStyle name="Normal 41 2" xfId="5701" xr:uid="{EA90A96A-0651-4995-BC78-CB9680A859A1}"/>
    <cellStyle name="Normal 41 2 2" xfId="13458" xr:uid="{43B164D5-2989-42AB-A7FB-30972A49FE76}"/>
    <cellStyle name="Normal 41 2 2 2" xfId="32468" xr:uid="{B7A754B6-929C-4BE8-ABBF-E3A3B64075CE}"/>
    <cellStyle name="Normal 41 2 2 3" xfId="47602" xr:uid="{A54E71E9-EACB-4EBD-AB4E-739DC5B1764A}"/>
    <cellStyle name="Normal 41 2 3" xfId="24924" xr:uid="{41D6B373-ED66-447B-BBC9-86D55EB82A16}"/>
    <cellStyle name="Normal 41 2 4" xfId="40058" xr:uid="{B0711B91-393D-4D62-A3B9-DBE21B46D5D6}"/>
    <cellStyle name="Normal 41 3" xfId="3212" xr:uid="{592126A4-5F5B-4BA0-8303-0BDA0E548000}"/>
    <cellStyle name="Normal 41 3 2" xfId="10975" xr:uid="{E076B0F4-1DF5-40B9-96C2-C500AF40A1C6}"/>
    <cellStyle name="Normal 41 3 2 2" xfId="30000" xr:uid="{9D12355A-85DF-48ED-8E3B-D83752F994FF}"/>
    <cellStyle name="Normal 41 3 2 3" xfId="45134" xr:uid="{5B7FAF04-99F8-4F8F-A6D3-40AE508E51A7}"/>
    <cellStyle name="Normal 41 3 3" xfId="22456" xr:uid="{E2E0E209-D40C-4BCC-B566-F2235148EB2C}"/>
    <cellStyle name="Normal 41 3 4" xfId="37590" xr:uid="{36310ABD-150D-46FB-8BF3-C278BE52D8C2}"/>
    <cellStyle name="Normal 41 4" xfId="8349" xr:uid="{BCE9B46E-D410-4917-B089-12079E06A2AF}"/>
    <cellStyle name="Normal 41 4 2" xfId="27458" xr:uid="{CE7DDC43-F806-46DE-BD46-31D15ED76E04}"/>
    <cellStyle name="Normal 41 4 3" xfId="42592" xr:uid="{D3B225D9-C063-404F-B8C1-DFCD502A1896}"/>
    <cellStyle name="Normal 41 5" xfId="19914" xr:uid="{C28FF3AA-12BF-4EB1-AE68-FD01CB3EB610}"/>
    <cellStyle name="Normal 41 6" xfId="35048" xr:uid="{74EB985E-6F20-4B36-895D-7B66B688D624}"/>
    <cellStyle name="Normal 42" xfId="572" xr:uid="{D384C9A6-2440-47F4-9BA3-3F3EB3C92F83}"/>
    <cellStyle name="Normal 42 2" xfId="5715" xr:uid="{7992A355-7093-441A-A109-665B40D9B390}"/>
    <cellStyle name="Normal 42 2 2" xfId="13472" xr:uid="{98A411FF-5CB0-4599-A535-CC24C74B78AD}"/>
    <cellStyle name="Normal 42 2 2 2" xfId="32482" xr:uid="{35246C1A-2EEA-4AB2-9F8B-58695F34460E}"/>
    <cellStyle name="Normal 42 2 2 3" xfId="47616" xr:uid="{F6C67262-AA08-43C5-9116-1AE5C79E3F37}"/>
    <cellStyle name="Normal 42 2 3" xfId="24938" xr:uid="{FF41CA02-1B25-41C9-9E65-4F7AC66E6490}"/>
    <cellStyle name="Normal 42 2 4" xfId="40072" xr:uid="{40B02A7B-F665-429D-ABCF-370F58603843}"/>
    <cellStyle name="Normal 42 3" xfId="3226" xr:uid="{695CC82B-CD1D-4D62-8CD8-F71CEB6FAE9B}"/>
    <cellStyle name="Normal 42 3 2" xfId="10989" xr:uid="{75BE9773-386D-4EC1-8E8B-8E50CFE44B8B}"/>
    <cellStyle name="Normal 42 3 2 2" xfId="30014" xr:uid="{62182529-FBC1-41F1-B951-1BA0FD716E85}"/>
    <cellStyle name="Normal 42 3 2 3" xfId="45148" xr:uid="{43C0E23D-0EC6-473E-95E1-2EF63411D6D3}"/>
    <cellStyle name="Normal 42 3 3" xfId="22470" xr:uid="{D3409245-E19B-4B33-9A06-4BA03E5A97B6}"/>
    <cellStyle name="Normal 42 3 4" xfId="37604" xr:uid="{362B205F-5684-4750-8685-76CE0BC12EA7}"/>
    <cellStyle name="Normal 42 4" xfId="8363" xr:uid="{E07108EA-F27B-4E4C-859C-65F35C66C85D}"/>
    <cellStyle name="Normal 42 4 2" xfId="27472" xr:uid="{AA028C77-9E5C-4967-8671-8EA00F5AF175}"/>
    <cellStyle name="Normal 42 4 3" xfId="42606" xr:uid="{5BA189C2-09BE-4443-8145-094C29CA2144}"/>
    <cellStyle name="Normal 42 5" xfId="19928" xr:uid="{7CB93927-A149-4D1F-8006-D9961DDB29BF}"/>
    <cellStyle name="Normal 42 6" xfId="35062" xr:uid="{6023B4E9-18AF-4FF5-81E8-2D8A42203B9E}"/>
    <cellStyle name="Normal 425" xfId="49632" xr:uid="{A1F0068D-8CE6-413C-B11A-935F1F65F869}"/>
    <cellStyle name="Normal 43" xfId="586" xr:uid="{730FAD9D-D8A5-4C7B-8BAC-EB96472D485F}"/>
    <cellStyle name="Normal 43 2" xfId="5729" xr:uid="{F09DA729-E909-493C-B7C9-1B4DA7B8D715}"/>
    <cellStyle name="Normal 43 2 2" xfId="13486" xr:uid="{C343EBF1-82D3-46DF-BB80-AE3CDAF07E5C}"/>
    <cellStyle name="Normal 43 2 2 2" xfId="32496" xr:uid="{134A6ADF-A2CD-4879-9257-17A99A46C688}"/>
    <cellStyle name="Normal 43 2 2 3" xfId="47630" xr:uid="{0FFABF04-77C0-493F-854D-2673939AB56E}"/>
    <cellStyle name="Normal 43 2 3" xfId="24952" xr:uid="{EDC9176B-A475-4CC6-AABE-DE5D0C7A37E7}"/>
    <cellStyle name="Normal 43 2 4" xfId="40086" xr:uid="{A248A07B-87CE-40B6-9C9E-7900856151B0}"/>
    <cellStyle name="Normal 43 3" xfId="3240" xr:uid="{F0702B06-26FA-4C9B-895A-BCCAD8AC2EBA}"/>
    <cellStyle name="Normal 43 3 2" xfId="11003" xr:uid="{75E5D6E3-0B37-40BC-830C-F0C9F9BA9E0D}"/>
    <cellStyle name="Normal 43 3 2 2" xfId="30028" xr:uid="{66FCEB97-00A5-4817-990A-D4A45EA6D6E6}"/>
    <cellStyle name="Normal 43 3 2 3" xfId="45162" xr:uid="{96F95AF6-5733-457B-B458-91272E46ABE5}"/>
    <cellStyle name="Normal 43 3 3" xfId="22484" xr:uid="{6EEDBFA0-5055-4680-888A-CF56376D9335}"/>
    <cellStyle name="Normal 43 3 4" xfId="37618" xr:uid="{430E016D-6970-4AD2-B3F1-B0A4F669C35F}"/>
    <cellStyle name="Normal 43 4" xfId="8377" xr:uid="{99840B5C-6F86-4412-905A-13731AC3E18D}"/>
    <cellStyle name="Normal 43 4 2" xfId="27486" xr:uid="{7B19B0E1-65CA-4030-8135-1B1B1F571259}"/>
    <cellStyle name="Normal 43 4 3" xfId="42620" xr:uid="{98EFDFB0-66D3-47F7-AD16-F708CDDA6630}"/>
    <cellStyle name="Normal 43 5" xfId="19942" xr:uid="{2790FA1C-8034-4779-91B8-FF40AECF856C}"/>
    <cellStyle name="Normal 43 6" xfId="35076" xr:uid="{6D5EEA62-25E0-42DA-8590-D7FAEBFEC05A}"/>
    <cellStyle name="Normal 44" xfId="600" xr:uid="{93705BF8-3D9D-49EA-AE06-7AF0EE85628C}"/>
    <cellStyle name="Normal 44 2" xfId="5743" xr:uid="{46758548-33C6-4954-A438-EDA564CCA481}"/>
    <cellStyle name="Normal 44 2 2" xfId="13500" xr:uid="{F447034E-F97B-4D2F-A764-B1AD91DB65CA}"/>
    <cellStyle name="Normal 44 2 2 2" xfId="32510" xr:uid="{21F1F5F8-9476-4B33-8C91-4F4FDD93B4C9}"/>
    <cellStyle name="Normal 44 2 2 3" xfId="47644" xr:uid="{9AE0555E-10E5-4300-92DF-E6E9B98C3E42}"/>
    <cellStyle name="Normal 44 2 3" xfId="24966" xr:uid="{613F54E0-4CDD-4B8F-9BC3-BE0117206345}"/>
    <cellStyle name="Normal 44 2 4" xfId="40100" xr:uid="{4965A98E-32E3-41EA-B964-3A470AF41710}"/>
    <cellStyle name="Normal 44 3" xfId="3254" xr:uid="{6D7BFA89-CA51-417E-A4D1-79105C6983B2}"/>
    <cellStyle name="Normal 44 3 2" xfId="11017" xr:uid="{D1A54634-71EB-4B16-A69E-0E9369138038}"/>
    <cellStyle name="Normal 44 3 2 2" xfId="30042" xr:uid="{28655568-33F9-4980-AF98-B988BEF63D6D}"/>
    <cellStyle name="Normal 44 3 2 3" xfId="45176" xr:uid="{85B8FC7B-1B48-407E-8FD7-D6B7C210EE28}"/>
    <cellStyle name="Normal 44 3 3" xfId="22498" xr:uid="{2C902C83-BA77-45B5-85F3-AF1BB78225C8}"/>
    <cellStyle name="Normal 44 3 4" xfId="37632" xr:uid="{94DF29B6-81BE-48BB-9F4E-A97DEF7C37AB}"/>
    <cellStyle name="Normal 44 4" xfId="8391" xr:uid="{9A219C71-DE0E-4014-9619-754A5D1A9E0C}"/>
    <cellStyle name="Normal 44 4 2" xfId="27500" xr:uid="{0C883BAB-E0C1-473A-A5FC-1E955A1EEDEF}"/>
    <cellStyle name="Normal 44 4 3" xfId="42634" xr:uid="{6CD88AC3-92C3-4C1C-A129-E8D9822E8BAC}"/>
    <cellStyle name="Normal 44 5" xfId="19956" xr:uid="{3A56187B-E07A-489D-A295-5FFEFE5C5A22}"/>
    <cellStyle name="Normal 44 6" xfId="35090" xr:uid="{72E0EBBE-4C90-4FB2-9DEE-0B29CCA02572}"/>
    <cellStyle name="Normal 45" xfId="21" xr:uid="{98E1F799-DD18-483E-B0AD-F6A9223FCAA6}"/>
    <cellStyle name="Normal 45 2" xfId="5757" xr:uid="{6A84D869-3E2A-4E13-92FF-297F06938B51}"/>
    <cellStyle name="Normal 45 2 2" xfId="13514" xr:uid="{505FB451-0454-40FC-B288-CDCA26622647}"/>
    <cellStyle name="Normal 45 2 2 2" xfId="32524" xr:uid="{B11620F3-C0B6-41A1-BA52-C77AC551D125}"/>
    <cellStyle name="Normal 45 2 2 3" xfId="47658" xr:uid="{49FE7CFD-1654-41F8-85A7-B3BBE3D8B332}"/>
    <cellStyle name="Normal 45 2 3" xfId="24980" xr:uid="{09757D53-52ED-437C-B760-762B1DD5DF6C}"/>
    <cellStyle name="Normal 45 2 4" xfId="40114" xr:uid="{A19EAF98-A18B-4CAB-BEBA-98D8EACEE0D3}"/>
    <cellStyle name="Normal 45 3" xfId="2704" xr:uid="{68648EAF-B7A1-48DC-83F6-BAC99C325066}"/>
    <cellStyle name="Normal 45 3 2" xfId="10467" xr:uid="{A4BCFAEC-148B-4420-B7B4-582E2E710F88}"/>
    <cellStyle name="Normal 45 3 2 2" xfId="29492" xr:uid="{B030B973-DC5D-4934-94AF-53199FF58577}"/>
    <cellStyle name="Normal 45 3 2 3" xfId="44626" xr:uid="{4C137672-036C-4FAF-B987-06F6B75DA9E7}"/>
    <cellStyle name="Normal 45 3 3" xfId="21948" xr:uid="{A0E6A5B6-7571-4241-A08F-46315AFDC9D4}"/>
    <cellStyle name="Normal 45 3 4" xfId="37082" xr:uid="{4E2DA00F-EAF8-4883-A8C7-2BA3C65708AD}"/>
    <cellStyle name="Normal 45 4" xfId="7841" xr:uid="{C1C56E89-1B15-440E-8170-89848400A547}"/>
    <cellStyle name="Normal 45 4 2" xfId="26950" xr:uid="{9D65A69C-1127-4A00-904F-E41681F0DB00}"/>
    <cellStyle name="Normal 45 4 3" xfId="42084" xr:uid="{1CD10FE0-3E4E-45C2-801C-9A2922B9577F}"/>
    <cellStyle name="Normal 45 5" xfId="19418" xr:uid="{02657D7A-FB70-4CE2-B7CF-CA689D52A0D9}"/>
    <cellStyle name="Normal 45 6" xfId="34552" xr:uid="{1D3B683B-5558-4BB8-B4CE-383936396E61}"/>
    <cellStyle name="Normal 46" xfId="614" xr:uid="{CA08D972-9FC5-4B94-8FF0-81E104A4EFDA}"/>
    <cellStyle name="Normal 46 2" xfId="5771" xr:uid="{ED5888B3-E6F0-46BF-A1D7-A66B104DB768}"/>
    <cellStyle name="Normal 46 2 2" xfId="13528" xr:uid="{FF28278F-F3B4-4ED0-905D-395BD0427B36}"/>
    <cellStyle name="Normal 46 2 2 2" xfId="32538" xr:uid="{D09016E2-94CA-4DAE-900B-AE4FA6AA633B}"/>
    <cellStyle name="Normal 46 2 2 3" xfId="47672" xr:uid="{33991AB9-8BAB-437D-98D6-C436CBA2900F}"/>
    <cellStyle name="Normal 46 2 3" xfId="24994" xr:uid="{245FD041-7550-4CE1-902B-884B83FC8647}"/>
    <cellStyle name="Normal 46 2 4" xfId="40128" xr:uid="{638D4DD8-4CAC-4EA3-BF34-C47B868974DF}"/>
    <cellStyle name="Normal 46 3" xfId="3268" xr:uid="{69900C54-BA0E-4DD8-B01D-56986666B9C3}"/>
    <cellStyle name="Normal 46 3 2" xfId="11031" xr:uid="{E6AA9416-F562-45F9-9D8E-692FB32DD76A}"/>
    <cellStyle name="Normal 46 3 2 2" xfId="30056" xr:uid="{EC3105BB-8AE6-4480-B3CC-3FC60872A5F3}"/>
    <cellStyle name="Normal 46 3 2 3" xfId="45190" xr:uid="{5700825C-D2F2-4510-8EDE-1FD056A1E1A8}"/>
    <cellStyle name="Normal 46 3 3" xfId="22512" xr:uid="{0EC4B237-BE47-4618-8D83-B571A2AB1FB9}"/>
    <cellStyle name="Normal 46 3 4" xfId="37646" xr:uid="{36D53BCA-4D39-4FFC-97BC-63887E46CBAF}"/>
    <cellStyle name="Normal 46 4" xfId="8405" xr:uid="{200E3C7B-389E-49F7-8878-FC435803B490}"/>
    <cellStyle name="Normal 46 4 2" xfId="27514" xr:uid="{6338CAE2-5CDF-43B4-B5E3-5F2225468220}"/>
    <cellStyle name="Normal 46 4 3" xfId="42648" xr:uid="{0A3AAACE-D28F-4610-9196-A8F719DB72B1}"/>
    <cellStyle name="Normal 46 5" xfId="19970" xr:uid="{944EB7C6-0553-4D7E-B331-1C4B226D4880}"/>
    <cellStyle name="Normal 46 6" xfId="35104" xr:uid="{5705EB1B-A27F-4CFC-8EA7-377DA11ED4C7}"/>
    <cellStyle name="Normal 47" xfId="628" xr:uid="{4F27D723-6986-4343-B3AA-C2C9578C0832}"/>
    <cellStyle name="Normal 47 2" xfId="5785" xr:uid="{5888F922-9C3E-4F43-8C28-CE8057732A65}"/>
    <cellStyle name="Normal 47 2 2" xfId="13542" xr:uid="{8F9F21F7-E9D1-4FD4-B9D9-F9F444946707}"/>
    <cellStyle name="Normal 47 2 2 2" xfId="32552" xr:uid="{718656B3-76C1-499F-BC86-D90FF254C3E1}"/>
    <cellStyle name="Normal 47 2 2 3" xfId="47686" xr:uid="{5226D54B-69A5-4888-ADD4-B3986529431E}"/>
    <cellStyle name="Normal 47 2 3" xfId="25008" xr:uid="{C5E28845-7BB2-46BC-A03B-9AB4C0ED1EC7}"/>
    <cellStyle name="Normal 47 2 4" xfId="40142" xr:uid="{F7B5B233-1220-4451-AA85-FD4362F0F16F}"/>
    <cellStyle name="Normal 47 3" xfId="3282" xr:uid="{9EA06A4E-94AF-44CF-9707-512E6CAB733B}"/>
    <cellStyle name="Normal 47 3 2" xfId="11045" xr:uid="{CEF10133-45B0-46EB-9138-BB606E460D6A}"/>
    <cellStyle name="Normal 47 3 2 2" xfId="30070" xr:uid="{DB528780-0F3D-4F19-A7D5-5C464AD57D72}"/>
    <cellStyle name="Normal 47 3 2 3" xfId="45204" xr:uid="{093ABB93-0AD4-4ADF-8283-033A9D3AC4D1}"/>
    <cellStyle name="Normal 47 3 3" xfId="22526" xr:uid="{157C5177-CE6E-44A0-B164-F94E0556ED14}"/>
    <cellStyle name="Normal 47 3 4" xfId="37660" xr:uid="{3A347837-32F5-4D38-ACF6-6E2E08303799}"/>
    <cellStyle name="Normal 47 4" xfId="8419" xr:uid="{22CF912E-5BF1-4DA8-8AEF-361D910D9473}"/>
    <cellStyle name="Normal 47 4 2" xfId="27528" xr:uid="{141EDB95-6FD4-4AE7-AC51-B0A2AB4A8335}"/>
    <cellStyle name="Normal 47 4 3" xfId="42662" xr:uid="{35FCA0A7-558C-4330-82C9-A0FFAAC0950A}"/>
    <cellStyle name="Normal 47 5" xfId="19984" xr:uid="{32B0D802-0929-4728-8E45-2EDF49EA4959}"/>
    <cellStyle name="Normal 47 6" xfId="35118" xr:uid="{3FBCD969-E683-4F2D-BA59-858F7BE9C89A}"/>
    <cellStyle name="Normal 48" xfId="642" xr:uid="{043AC6FC-BDAF-4073-B816-D5679F40CA50}"/>
    <cellStyle name="Normal 48 2" xfId="5799" xr:uid="{353A7908-0EC4-4CE7-BA61-91329A9D07E7}"/>
    <cellStyle name="Normal 48 2 2" xfId="13556" xr:uid="{686DD59E-02CC-41B4-8CA4-80C8B0899437}"/>
    <cellStyle name="Normal 48 2 2 2" xfId="32566" xr:uid="{B8F8AB0D-E4E7-444D-BB7B-E60462B24ACE}"/>
    <cellStyle name="Normal 48 2 2 3" xfId="47700" xr:uid="{8550B9D9-D497-4FDB-A901-EBFE1A610A17}"/>
    <cellStyle name="Normal 48 2 3" xfId="25022" xr:uid="{45A5CDE8-987F-44CF-AED8-9CFCE2B9D757}"/>
    <cellStyle name="Normal 48 2 4" xfId="40156" xr:uid="{BE023CBB-2574-41C1-AA2A-A9A87CD5C55A}"/>
    <cellStyle name="Normal 48 3" xfId="3296" xr:uid="{61CEFB23-B5E4-4C23-A533-47A348A3C963}"/>
    <cellStyle name="Normal 48 3 2" xfId="11059" xr:uid="{EEA93A33-D6E9-4E04-8C63-C49BA55A129E}"/>
    <cellStyle name="Normal 48 3 2 2" xfId="30084" xr:uid="{763CBA0E-9B8A-49E2-93C1-310D2BAB9255}"/>
    <cellStyle name="Normal 48 3 2 3" xfId="45218" xr:uid="{45E06F70-8B96-486D-8DB0-AA49ADACF962}"/>
    <cellStyle name="Normal 48 3 3" xfId="22540" xr:uid="{D4843A91-35F5-44E1-9B20-F3AF416F8B9B}"/>
    <cellStyle name="Normal 48 3 4" xfId="37674" xr:uid="{67EE4631-CBF6-4775-846A-2E13B3276785}"/>
    <cellStyle name="Normal 48 4" xfId="8433" xr:uid="{5513185A-5981-486B-A4EC-642FA5B53BB9}"/>
    <cellStyle name="Normal 48 4 2" xfId="27542" xr:uid="{7A09B22A-9B6D-44C9-8633-DE9334CF505E}"/>
    <cellStyle name="Normal 48 4 3" xfId="42676" xr:uid="{8FD45E03-F07F-4FFA-8390-92E1B574A845}"/>
    <cellStyle name="Normal 48 5" xfId="19998" xr:uid="{543CD731-4CCB-4CCA-A9CF-F060EAB051D1}"/>
    <cellStyle name="Normal 48 6" xfId="35132" xr:uid="{074DC38A-6E27-4A74-86ED-09CBD9D7367D}"/>
    <cellStyle name="Normal 49" xfId="656" xr:uid="{3FA4F5AF-6893-4F6C-AE8F-5D70A776C365}"/>
    <cellStyle name="Normal 49 2" xfId="5813" xr:uid="{4A8F7E94-916F-4964-BEA0-DF1A73628B61}"/>
    <cellStyle name="Normal 49 2 2" xfId="13570" xr:uid="{B51B744A-F0E4-416E-B2E0-91699C4B0192}"/>
    <cellStyle name="Normal 49 2 2 2" xfId="32580" xr:uid="{A97135FC-B537-4E70-8727-18D5E6F40905}"/>
    <cellStyle name="Normal 49 2 2 3" xfId="47714" xr:uid="{8A5A78C3-AA43-4C75-B590-AFD6F70D6273}"/>
    <cellStyle name="Normal 49 2 3" xfId="25036" xr:uid="{8CB9ED00-A9BE-435A-9980-CA332FC61CE7}"/>
    <cellStyle name="Normal 49 2 4" xfId="40170" xr:uid="{9F50378A-D828-4897-AC15-303C3D9995F8}"/>
    <cellStyle name="Normal 49 3" xfId="3310" xr:uid="{1B1A116F-CA8B-487E-AAE1-325240667C46}"/>
    <cellStyle name="Normal 49 3 2" xfId="11073" xr:uid="{A25382B9-2F2A-4F66-939D-293FA76075D3}"/>
    <cellStyle name="Normal 49 3 2 2" xfId="30098" xr:uid="{299BA9B8-4AE4-4616-A504-61EC1B3D3F37}"/>
    <cellStyle name="Normal 49 3 2 3" xfId="45232" xr:uid="{AD717C6C-1C91-45BB-82DC-778F880BFE6E}"/>
    <cellStyle name="Normal 49 3 3" xfId="22554" xr:uid="{21CAA1E9-9771-470C-B2DD-D972A8970891}"/>
    <cellStyle name="Normal 49 3 4" xfId="37688" xr:uid="{22ABB36D-0B08-4152-8E68-148B2F4527D0}"/>
    <cellStyle name="Normal 49 4" xfId="8447" xr:uid="{D44FF902-FEDB-4FAA-9D0F-4615AC37D73C}"/>
    <cellStyle name="Normal 49 4 2" xfId="27556" xr:uid="{479956FA-C2FD-466C-B256-97BAC23D7A2B}"/>
    <cellStyle name="Normal 49 4 3" xfId="42690" xr:uid="{70D30344-55A5-405E-8760-A35791384863}"/>
    <cellStyle name="Normal 49 5" xfId="20012" xr:uid="{AA1DAAE3-1557-4D25-B52B-D6510D0BE33B}"/>
    <cellStyle name="Normal 49 6" xfId="35146" xr:uid="{F32F0631-EFAC-4FA8-A0B2-F49DB6703738}"/>
    <cellStyle name="Normal 5" xfId="68" xr:uid="{354E4B09-1642-4ECC-BA80-1DF307666DAF}"/>
    <cellStyle name="Normal 5 2" xfId="5209" xr:uid="{B165428F-76B3-4EA4-9E45-B4F064D3BAE4}"/>
    <cellStyle name="Normal 5 2 2" xfId="12966" xr:uid="{5AF0F637-DD14-4D8F-98E5-9F76AF109E96}"/>
    <cellStyle name="Normal 5 2 2 2" xfId="31976" xr:uid="{73748284-84E7-4E4C-98BD-96236F6455AE}"/>
    <cellStyle name="Normal 5 2 2 3" xfId="47110" xr:uid="{37889F6E-94ED-41BD-8111-E4D8EFDF1978}"/>
    <cellStyle name="Normal 5 2 3" xfId="24432" xr:uid="{7EE16BBD-0FE0-474E-B4E4-588D98231AA9}"/>
    <cellStyle name="Normal 5 2 4" xfId="39566" xr:uid="{0D8EEEEE-1C53-4573-AF7F-8068DF7C1D97}"/>
    <cellStyle name="Normal 5 3" xfId="2721" xr:uid="{0EB4844D-8B00-48F0-B556-E37423562B4C}"/>
    <cellStyle name="Normal 5 3 2" xfId="10484" xr:uid="{CB92CB64-036F-480E-BCF0-56853D264296}"/>
    <cellStyle name="Normal 5 3 2 2" xfId="29509" xr:uid="{6EB27651-F688-425A-8AF1-5C25F52607D2}"/>
    <cellStyle name="Normal 5 3 2 3" xfId="44643" xr:uid="{EC274073-5EE6-4B7F-AEB0-7A65D46A4A09}"/>
    <cellStyle name="Normal 5 3 3" xfId="21965" xr:uid="{376D78BF-61E0-4581-9072-978A4E1424BE}"/>
    <cellStyle name="Normal 5 3 4" xfId="37099" xr:uid="{08AF277D-520B-4BEE-8005-97324A71CA4C}"/>
    <cellStyle name="Normal 5 4" xfId="7858" xr:uid="{F1F5BE49-38FA-4009-90A6-9FC578C52F80}"/>
    <cellStyle name="Normal 5 4 2" xfId="26967" xr:uid="{B64F85CA-8FA0-4AD4-BB12-46B56EA417D7}"/>
    <cellStyle name="Normal 5 4 3" xfId="42101" xr:uid="{F69F103D-04A9-496A-948C-F8B8A8F75D36}"/>
    <cellStyle name="Normal 5 5" xfId="19423" xr:uid="{D13A6A9B-C0EF-4F3F-95CA-E78D6278E024}"/>
    <cellStyle name="Normal 5 6" xfId="34557" xr:uid="{656B5BA8-6AB0-4754-B477-A49497A7E816}"/>
    <cellStyle name="Normal 50" xfId="670" xr:uid="{D9142F40-8C4D-4845-B6D4-03DA4513227B}"/>
    <cellStyle name="Normal 50 2" xfId="5832" xr:uid="{82D476A8-AB85-4045-802C-AC38CFFEB332}"/>
    <cellStyle name="Normal 50 2 2" xfId="13589" xr:uid="{78023C29-66AF-469F-9183-27C2AAB001CE}"/>
    <cellStyle name="Normal 50 2 2 2" xfId="32599" xr:uid="{947B207E-570E-464F-AFDA-2C32D5A9244F}"/>
    <cellStyle name="Normal 50 2 2 3" xfId="47733" xr:uid="{0C4C95E8-BFC3-43A4-AA22-77E9D64C67FC}"/>
    <cellStyle name="Normal 50 2 3" xfId="25055" xr:uid="{7D0C6331-2E92-4B07-82B4-0916F7FBC021}"/>
    <cellStyle name="Normal 50 2 4" xfId="40189" xr:uid="{E068D307-C032-450E-80CF-50D6FF8DCCBA}"/>
    <cellStyle name="Normal 50 3" xfId="3324" xr:uid="{5BE25492-E1D2-48F5-A1D8-DC16EEE8CDED}"/>
    <cellStyle name="Normal 50 3 2" xfId="11087" xr:uid="{B379D56C-0436-43E2-8D1E-AAA51F9A2F36}"/>
    <cellStyle name="Normal 50 3 2 2" xfId="30112" xr:uid="{14435B75-DE4B-4E8A-ACCD-0FDEAE00D698}"/>
    <cellStyle name="Normal 50 3 2 3" xfId="45246" xr:uid="{BC4C54BF-2686-4FF5-B49A-B60DF44999F8}"/>
    <cellStyle name="Normal 50 3 3" xfId="22568" xr:uid="{F529A8E6-8E62-42ED-922A-7216C4E5F107}"/>
    <cellStyle name="Normal 50 3 4" xfId="37702" xr:uid="{CE7DA7E6-C000-433D-BC1B-C96C7E33ECE1}"/>
    <cellStyle name="Normal 50 4" xfId="8461" xr:uid="{61E5D37D-106E-4ED5-8617-8121C349F055}"/>
    <cellStyle name="Normal 50 4 2" xfId="27570" xr:uid="{6E3F4609-14A6-4050-9194-55CF54E46C1F}"/>
    <cellStyle name="Normal 50 4 3" xfId="42704" xr:uid="{AF3BD447-9C17-407A-A467-AFED13208BBF}"/>
    <cellStyle name="Normal 50 5" xfId="20026" xr:uid="{B40AD8CC-CBC9-4DE8-8149-5CDEAFF466EE}"/>
    <cellStyle name="Normal 50 6" xfId="35160" xr:uid="{02ABF213-421A-4066-BF23-5688BA701155}"/>
    <cellStyle name="Normal 51" xfId="19" xr:uid="{E8CD0BF1-32D8-4479-8892-8E185933910A}"/>
    <cellStyle name="Normal 51 2" xfId="5827" xr:uid="{7A56634A-E186-4B34-AE19-69AA3B5167DA}"/>
    <cellStyle name="Normal 51 2 2" xfId="13584" xr:uid="{C5AA0F7A-9474-4292-BB52-7148B4054A13}"/>
    <cellStyle name="Normal 51 2 2 2" xfId="32594" xr:uid="{00F61BC9-31E9-4AB4-96DA-A7EA2AF09876}"/>
    <cellStyle name="Normal 51 2 2 3" xfId="47728" xr:uid="{B920AE76-D909-4EDB-B4D1-B73A43EC9A27}"/>
    <cellStyle name="Normal 51 2 3" xfId="25050" xr:uid="{4F2037B5-2B8E-4DC6-BA81-9E1E960E4486}"/>
    <cellStyle name="Normal 51 2 4" xfId="40184" xr:uid="{4F423891-5759-41EC-8D47-E1025DAB6958}"/>
    <cellStyle name="Normal 51 3" xfId="2702" xr:uid="{0F3D3038-A68A-49B6-B75B-2CC0DED51440}"/>
    <cellStyle name="Normal 51 3 2" xfId="10465" xr:uid="{25721BE5-5749-431A-9347-D41B1FF99E2D}"/>
    <cellStyle name="Normal 51 3 2 2" xfId="29490" xr:uid="{D9CF632A-8EFF-4BF7-8564-4CCABFCE8F16}"/>
    <cellStyle name="Normal 51 3 2 3" xfId="44624" xr:uid="{9D7B0F25-FBD8-41CC-97ED-6FCA015A3403}"/>
    <cellStyle name="Normal 51 3 3" xfId="21946" xr:uid="{A7A91A7D-81DB-43EA-886C-1CC69B29E50B}"/>
    <cellStyle name="Normal 51 3 4" xfId="37080" xr:uid="{0E2D7911-F833-401A-9EA3-7BA272917039}"/>
    <cellStyle name="Normal 51 4" xfId="7839" xr:uid="{A8CF552A-6E90-43EF-94DB-300BC0AB88C6}"/>
    <cellStyle name="Normal 51 4 2" xfId="26948" xr:uid="{EB2828F8-073A-45CB-BC72-FA0395DDA59D}"/>
    <cellStyle name="Normal 51 4 3" xfId="42082" xr:uid="{874D6075-2257-4F51-9A06-B619EA266CC9}"/>
    <cellStyle name="Normal 51 5" xfId="19416" xr:uid="{324A6B89-A9DF-4679-A7C6-22F8F12AAB4D}"/>
    <cellStyle name="Normal 51 6" xfId="34550" xr:uid="{2FBA23A0-B854-4F91-A30E-4DC253833316}"/>
    <cellStyle name="Normal 52" xfId="20" xr:uid="{2164CD5C-875D-4A70-8DA3-CC646DE8C083}"/>
    <cellStyle name="Normal 52 2" xfId="5828" xr:uid="{2CB485F0-1B5A-4178-823C-10A60663D7FF}"/>
    <cellStyle name="Normal 52 2 2" xfId="13585" xr:uid="{6E6C819C-B451-46B0-B8F3-ED5141BD2D59}"/>
    <cellStyle name="Normal 52 2 2 2" xfId="32595" xr:uid="{4DF83B07-69DB-4FCC-831B-39843847CAAC}"/>
    <cellStyle name="Normal 52 2 2 3" xfId="47729" xr:uid="{2F873A3B-64EE-4ADC-9B17-0620183DF1C3}"/>
    <cellStyle name="Normal 52 2 3" xfId="25051" xr:uid="{27B97442-9BDB-4A26-AF19-3D6449F26330}"/>
    <cellStyle name="Normal 52 2 4" xfId="40185" xr:uid="{76F5C7D5-1021-496D-BCEC-CFDD4E6B312D}"/>
    <cellStyle name="Normal 52 3" xfId="2703" xr:uid="{7D854804-8380-4088-B9A5-BBCEE426967C}"/>
    <cellStyle name="Normal 52 3 2" xfId="10466" xr:uid="{DEFD3114-D276-4F78-975C-8B4D3353A385}"/>
    <cellStyle name="Normal 52 3 2 2" xfId="29491" xr:uid="{56AD0F62-203D-4C6D-9462-48B208DBC687}"/>
    <cellStyle name="Normal 52 3 2 3" xfId="44625" xr:uid="{2246521E-F917-438D-BA72-69AF6999F2D8}"/>
    <cellStyle name="Normal 52 3 3" xfId="21947" xr:uid="{9374B4EE-A0F6-41A5-B4EE-DBFED25574E6}"/>
    <cellStyle name="Normal 52 3 4" xfId="37081" xr:uid="{E0741AFF-1367-4438-9D44-4450DE930BCD}"/>
    <cellStyle name="Normal 52 4" xfId="7840" xr:uid="{EB2D7AFD-F701-44D7-8248-AA57FDB1C12C}"/>
    <cellStyle name="Normal 52 4 2" xfId="26949" xr:uid="{3435171D-5534-4558-AC9E-9ED9ED502F31}"/>
    <cellStyle name="Normal 52 4 3" xfId="42083" xr:uid="{3447A9A7-7AAD-433B-A963-9E648149BC5E}"/>
    <cellStyle name="Normal 52 5" xfId="19417" xr:uid="{6035F9F3-60BC-42E1-B431-79327467BEFA}"/>
    <cellStyle name="Normal 52 6" xfId="34551" xr:uid="{13BC517F-A64D-4DBA-98EE-EE8472F6D167}"/>
    <cellStyle name="Normal 53" xfId="684" xr:uid="{87452502-04B4-4C2C-9EA8-F016A815C87C}"/>
    <cellStyle name="Normal 53 2" xfId="5833" xr:uid="{D33A0E7E-90F3-4597-8CA7-AA94461653F4}"/>
    <cellStyle name="Normal 53 2 2" xfId="13590" xr:uid="{AD972EDA-9E39-4632-A820-3A906B7EDE1B}"/>
    <cellStyle name="Normal 53 2 2 2" xfId="32600" xr:uid="{FC7EDEA2-7793-4E8D-B69A-F7825C01BB63}"/>
    <cellStyle name="Normal 53 2 2 3" xfId="47734" xr:uid="{0DB9363E-C7DA-456C-936A-5BEF2B3D09A4}"/>
    <cellStyle name="Normal 53 2 3" xfId="25056" xr:uid="{30556FAF-9B56-4055-9E2B-2CE73CF1992A}"/>
    <cellStyle name="Normal 53 2 4" xfId="40190" xr:uid="{934EE151-2DB8-4BBC-B1AD-B308BC24919C}"/>
    <cellStyle name="Normal 53 3" xfId="3338" xr:uid="{D1193803-5F37-4AB3-8FD3-05236DE3D5B2}"/>
    <cellStyle name="Normal 53 3 2" xfId="11101" xr:uid="{11E42A01-C3E6-4604-8BD8-EB6D6C1E87E0}"/>
    <cellStyle name="Normal 53 3 2 2" xfId="30126" xr:uid="{1744B2B0-E68D-444F-B9EC-8F5A8657EB30}"/>
    <cellStyle name="Normal 53 3 2 3" xfId="45260" xr:uid="{A4BD078D-ADD1-46F5-ADBC-D6A87DD51F0E}"/>
    <cellStyle name="Normal 53 3 3" xfId="22582" xr:uid="{D6128025-8669-41A8-96CD-576D0975DE99}"/>
    <cellStyle name="Normal 53 3 4" xfId="37716" xr:uid="{B0EC2917-6848-4B22-858C-F6FA003AE996}"/>
    <cellStyle name="Normal 53 4" xfId="8475" xr:uid="{0159CFE5-2950-41C2-B5DC-3A478F125F44}"/>
    <cellStyle name="Normal 53 4 2" xfId="27584" xr:uid="{F7DA5BE9-F548-429A-956E-CE3640D7B3F3}"/>
    <cellStyle name="Normal 53 4 3" xfId="42718" xr:uid="{F021CE88-E588-4E21-ADFB-30F9ED88A847}"/>
    <cellStyle name="Normal 53 5" xfId="20040" xr:uid="{F8479604-AFF3-45DE-BEAF-39D89E7E8C4B}"/>
    <cellStyle name="Normal 53 6" xfId="35174" xr:uid="{698CFBBA-5719-4E7F-A7F5-E5EC2423E670}"/>
    <cellStyle name="Normal 54" xfId="698" xr:uid="{9B7BC892-4510-40BA-8561-DCB9678A100A}"/>
    <cellStyle name="Normal 54 2" xfId="5847" xr:uid="{0922F941-41A3-4B59-A062-CCBD446214D0}"/>
    <cellStyle name="Normal 54 2 2" xfId="13604" xr:uid="{D38CF620-A89E-45D1-B501-3FB18DDC7324}"/>
    <cellStyle name="Normal 54 2 2 2" xfId="32614" xr:uid="{FC9A7B42-5018-4D57-A8D0-ED91615C42A3}"/>
    <cellStyle name="Normal 54 2 2 3" xfId="47748" xr:uid="{4DC2D994-B713-4F8F-A3F2-DE262212129E}"/>
    <cellStyle name="Normal 54 2 3" xfId="25070" xr:uid="{033AB0C3-B928-4436-A1FE-180D8EA61306}"/>
    <cellStyle name="Normal 54 2 4" xfId="40204" xr:uid="{9C3369C0-A355-4618-812F-F36321118A02}"/>
    <cellStyle name="Normal 54 3" xfId="3352" xr:uid="{CC2C273B-EC61-4E95-A288-6DB515F9805E}"/>
    <cellStyle name="Normal 54 3 2" xfId="11115" xr:uid="{82BE9749-BC66-4D9C-8FDD-2BCF9C6209AC}"/>
    <cellStyle name="Normal 54 3 2 2" xfId="30140" xr:uid="{45D3B147-5D93-48E9-AA9B-A141863B51A7}"/>
    <cellStyle name="Normal 54 3 2 3" xfId="45274" xr:uid="{73F4735F-B56A-452E-B11A-1AF4EBCB9C07}"/>
    <cellStyle name="Normal 54 3 3" xfId="22596" xr:uid="{9F050ECF-103E-4427-BF1E-4AEB1AC9F0FF}"/>
    <cellStyle name="Normal 54 3 4" xfId="37730" xr:uid="{91041198-3275-4DAE-A417-2F3EF3F7D7B4}"/>
    <cellStyle name="Normal 54 4" xfId="8489" xr:uid="{F563A141-ECA8-4795-8F1D-C011088F6DE4}"/>
    <cellStyle name="Normal 54 4 2" xfId="27598" xr:uid="{D8801B3D-3E99-4F60-972F-E513B4ECD99B}"/>
    <cellStyle name="Normal 54 4 3" xfId="42732" xr:uid="{05A9400B-566A-4342-AAA4-A26D67E8ADD2}"/>
    <cellStyle name="Normal 54 5" xfId="20054" xr:uid="{DEC38240-410A-46B1-B6B8-69576A082ECE}"/>
    <cellStyle name="Normal 54 6" xfId="35188" xr:uid="{935C4020-5F60-448F-AE2E-A1B5DF0C77A9}"/>
    <cellStyle name="Normal 55" xfId="12" xr:uid="{E4A343AB-6CDA-40A2-BCE1-769440665E74}"/>
    <cellStyle name="Normal 55 2" xfId="5861" xr:uid="{71B98B47-9CF2-4FB6-B1DE-B69E1CFDE223}"/>
    <cellStyle name="Normal 55 2 2" xfId="13618" xr:uid="{B4E29B36-B577-44C6-B8B6-B32EE84C4D41}"/>
    <cellStyle name="Normal 55 2 2 2" xfId="32628" xr:uid="{9790080B-66CB-4616-B7E1-9E09729654F8}"/>
    <cellStyle name="Normal 55 2 2 3" xfId="47762" xr:uid="{7603D029-E900-4305-BEE5-1044097CB73D}"/>
    <cellStyle name="Normal 55 2 3" xfId="25084" xr:uid="{861F50E4-BCA3-4829-9300-7C24894C957A}"/>
    <cellStyle name="Normal 55 2 4" xfId="40218" xr:uid="{57DEFCB0-189A-415C-9134-C2CCF329957B}"/>
    <cellStyle name="Normal 55 3" xfId="3366" xr:uid="{89A3B328-D8FC-49FE-9F58-9B30B3A3BF44}"/>
    <cellStyle name="Normal 55 3 2" xfId="11129" xr:uid="{DCBBBC38-839A-4BDB-8AB0-FB55736658D0}"/>
    <cellStyle name="Normal 55 3 2 2" xfId="30154" xr:uid="{188FA521-0F31-4CA6-BBAC-B8078ADC6D39}"/>
    <cellStyle name="Normal 55 3 2 3" xfId="45288" xr:uid="{EB74BDFD-9659-47B3-84C9-EB3B7AE17C8E}"/>
    <cellStyle name="Normal 55 3 3" xfId="22610" xr:uid="{F3766D71-383D-47AC-B814-462201623460}"/>
    <cellStyle name="Normal 55 3 4" xfId="37744" xr:uid="{8D9141F2-2367-41E9-B44E-9C0EF3600607}"/>
    <cellStyle name="Normal 55 4" xfId="8503" xr:uid="{E432E233-3564-42F6-AD59-897E4308AD8A}"/>
    <cellStyle name="Normal 55 4 2" xfId="27612" xr:uid="{29805260-B324-4473-B628-84F3F549C520}"/>
    <cellStyle name="Normal 55 4 3" xfId="42746" xr:uid="{FD859C3F-EFC4-489C-B768-F453F5BC7C68}"/>
    <cellStyle name="Normal 55 5" xfId="712" xr:uid="{8B310C8A-905D-4D77-BC20-3F21EAE706F4}"/>
    <cellStyle name="Normal 55 6" xfId="20068" xr:uid="{9F8A9953-AB68-4FE4-AC97-BCE749F3E656}"/>
    <cellStyle name="Normal 55 7" xfId="35202" xr:uid="{1A068C86-1F97-4EA5-9DB8-83266C1501B4}"/>
    <cellStyle name="Normal 56" xfId="726" xr:uid="{B2AF5CEA-150B-4B2E-AD85-BB494B1917F8}"/>
    <cellStyle name="Normal 56 2" xfId="5875" xr:uid="{5EF96F57-1C1E-4D7E-B896-7A17C3F45D2B}"/>
    <cellStyle name="Normal 56 2 2" xfId="13632" xr:uid="{C89F14EC-D238-432D-B81A-046A035BD0FD}"/>
    <cellStyle name="Normal 56 2 2 2" xfId="32642" xr:uid="{ECE41BE9-0FAB-4BD5-978F-803EF0E81798}"/>
    <cellStyle name="Normal 56 2 2 3" xfId="47776" xr:uid="{072FF48A-A9F5-41E2-9EAC-93560137F4E3}"/>
    <cellStyle name="Normal 56 2 3" xfId="25098" xr:uid="{4BFC1251-96B1-40B3-B3DF-2FFE3EB23A7F}"/>
    <cellStyle name="Normal 56 2 4" xfId="40232" xr:uid="{B88C3705-AE9F-4EA4-A8F7-3EC07B3019F1}"/>
    <cellStyle name="Normal 56 3" xfId="3380" xr:uid="{D02F1C73-AAA1-4B65-956B-FC6234C71A6F}"/>
    <cellStyle name="Normal 56 3 2" xfId="11143" xr:uid="{755C7FB8-DC28-409D-9A9D-B406082E3B60}"/>
    <cellStyle name="Normal 56 3 2 2" xfId="30168" xr:uid="{DF64FF54-5BCB-4D41-B6B9-E4B61C17358D}"/>
    <cellStyle name="Normal 56 3 2 3" xfId="45302" xr:uid="{2B60942B-B7F4-4CFE-A763-372424D8E281}"/>
    <cellStyle name="Normal 56 3 3" xfId="22624" xr:uid="{563BB4E6-1135-44DD-8177-A7E6EAEDCAB3}"/>
    <cellStyle name="Normal 56 3 4" xfId="37758" xr:uid="{DEE77B28-8AC0-4FEA-A2FD-CBA3759F78CD}"/>
    <cellStyle name="Normal 56 4" xfId="8517" xr:uid="{06EB331C-4183-433A-B442-35BDC1493328}"/>
    <cellStyle name="Normal 56 4 2" xfId="27626" xr:uid="{6A41AF9B-0C80-46DF-8E22-15470CFABD3D}"/>
    <cellStyle name="Normal 56 4 3" xfId="42760" xr:uid="{78B0FBAC-87A7-4CAD-AA09-944EB76BCDF2}"/>
    <cellStyle name="Normal 56 5" xfId="20082" xr:uid="{A53F2FD0-4393-4059-A9DD-B2F2264472E9}"/>
    <cellStyle name="Normal 56 6" xfId="35216" xr:uid="{B2B160B8-8FB0-4BE7-954E-CF826DF16F0A}"/>
    <cellStyle name="Normal 57" xfId="13" xr:uid="{8E368F6F-D550-4219-B15A-5FFDA65DAD43}"/>
    <cellStyle name="Normal 57 2" xfId="5889" xr:uid="{B9D978D3-C09F-4681-8A3C-0DF2140822F3}"/>
    <cellStyle name="Normal 57 2 2" xfId="13646" xr:uid="{7C61DD92-E692-464B-A02C-693363D8A317}"/>
    <cellStyle name="Normal 57 2 2 2" xfId="32656" xr:uid="{AD0C4F29-C11F-4DED-B924-2645D71A8675}"/>
    <cellStyle name="Normal 57 2 2 3" xfId="47790" xr:uid="{E087C919-AB94-4851-9EB2-7D623E16C514}"/>
    <cellStyle name="Normal 57 2 3" xfId="25112" xr:uid="{9CDAE04C-38A0-4D15-A1D0-FB9BACD5CFA8}"/>
    <cellStyle name="Normal 57 2 4" xfId="40246" xr:uid="{6260BD03-05AD-4E67-975B-061540EBDA27}"/>
    <cellStyle name="Normal 57 3" xfId="3394" xr:uid="{5377F61A-307B-4524-9CAD-8EC97F66C13C}"/>
    <cellStyle name="Normal 57 3 2" xfId="11157" xr:uid="{147BDFDE-2138-4063-AD55-A424B8EB0805}"/>
    <cellStyle name="Normal 57 3 2 2" xfId="30182" xr:uid="{93E70798-7CF2-4C92-A0AC-26420753DC93}"/>
    <cellStyle name="Normal 57 3 2 3" xfId="45316" xr:uid="{23FEB9CD-06CC-4A3D-8B91-0ED8914BF318}"/>
    <cellStyle name="Normal 57 3 3" xfId="22638" xr:uid="{36D95911-4839-4EBB-BB31-1C1D32649146}"/>
    <cellStyle name="Normal 57 3 4" xfId="37772" xr:uid="{2BD126CA-6D4E-4E17-B2C5-0CE480915423}"/>
    <cellStyle name="Normal 57 4" xfId="8531" xr:uid="{985F8C70-D108-4C1F-9BF1-EB94E042233E}"/>
    <cellStyle name="Normal 57 4 2" xfId="27640" xr:uid="{DF4E00DC-70E7-460A-B843-0E33082D70CE}"/>
    <cellStyle name="Normal 57 4 3" xfId="42774" xr:uid="{A1968111-3029-4B7A-BD80-54DA103291DD}"/>
    <cellStyle name="Normal 57 5" xfId="740" xr:uid="{FCC5465C-F166-465F-BB13-277170E9CBD6}"/>
    <cellStyle name="Normal 57 6" xfId="20096" xr:uid="{0E236E3C-84D2-4CE4-BAEF-914C4FA215C7}"/>
    <cellStyle name="Normal 57 7" xfId="35230" xr:uid="{9D883617-F007-44F3-9F8E-7319455B2D13}"/>
    <cellStyle name="Normal 58" xfId="754" xr:uid="{608929F7-B23B-4345-AF04-D2FCBCF7FA3B}"/>
    <cellStyle name="Normal 58 2" xfId="5903" xr:uid="{6AD457A5-DCB3-4A64-B587-8DD3D9B49D23}"/>
    <cellStyle name="Normal 58 2 2" xfId="13660" xr:uid="{29AB0FD0-8AB3-4F45-AF9F-B55AE439C1FB}"/>
    <cellStyle name="Normal 58 2 2 2" xfId="32670" xr:uid="{8CD245EB-52FE-494A-ABC3-BA3590AF21C6}"/>
    <cellStyle name="Normal 58 2 2 3" xfId="47804" xr:uid="{00413FFA-4B66-46D7-945E-A93B520FA686}"/>
    <cellStyle name="Normal 58 2 3" xfId="25126" xr:uid="{B0346FB1-0870-4481-9642-C9A12B10A4D9}"/>
    <cellStyle name="Normal 58 2 4" xfId="40260" xr:uid="{67866C08-440B-4665-9ED9-59684C76913C}"/>
    <cellStyle name="Normal 58 3" xfId="3408" xr:uid="{A9689C7D-DFC0-453D-83CB-EA72CAA6ACD1}"/>
    <cellStyle name="Normal 58 3 2" xfId="11171" xr:uid="{66B932C6-9497-4975-A9C3-3C6AFB8FA416}"/>
    <cellStyle name="Normal 58 3 2 2" xfId="30196" xr:uid="{0C6E8A33-7303-4DEE-A5B4-FA5448E83597}"/>
    <cellStyle name="Normal 58 3 2 3" xfId="45330" xr:uid="{7EED474F-81DB-48F2-BFD5-182A6EA85E81}"/>
    <cellStyle name="Normal 58 3 3" xfId="22652" xr:uid="{93E0BF90-1E52-4A31-9E64-B71430FCE497}"/>
    <cellStyle name="Normal 58 3 4" xfId="37786" xr:uid="{D9AF64D0-7BA5-4602-966B-FA7E6ABA1BBC}"/>
    <cellStyle name="Normal 58 4" xfId="8545" xr:uid="{BC816653-F72E-435D-833B-3D380F20F76E}"/>
    <cellStyle name="Normal 58 4 2" xfId="27654" xr:uid="{0335C21A-D73B-491A-B40B-13300F1AABA6}"/>
    <cellStyle name="Normal 58 4 3" xfId="42788" xr:uid="{060E9398-2996-48EA-8EAA-EB793F696573}"/>
    <cellStyle name="Normal 58 5" xfId="20110" xr:uid="{C27D008D-7E2D-4424-95AD-7B586B81C3FB}"/>
    <cellStyle name="Normal 58 6" xfId="35244" xr:uid="{B2BE15B1-4D9A-4DAF-8B7D-FD05F369919A}"/>
    <cellStyle name="Normal 59" xfId="768" xr:uid="{B59394A6-2BB7-4966-8999-FAE4B8976370}"/>
    <cellStyle name="Normal 59 2" xfId="5917" xr:uid="{EB9DFCB0-3096-460F-A871-CB4159C7E9D0}"/>
    <cellStyle name="Normal 59 2 2" xfId="13674" xr:uid="{0EB677AE-665C-43B9-9E85-726F77A386EF}"/>
    <cellStyle name="Normal 59 2 2 2" xfId="32684" xr:uid="{7F8FCE67-883F-41CE-AF1B-754C1B8705E7}"/>
    <cellStyle name="Normal 59 2 2 3" xfId="47818" xr:uid="{D61F126D-EF1C-49EE-8BBA-F9DA0A6D181C}"/>
    <cellStyle name="Normal 59 2 3" xfId="25140" xr:uid="{ECB12E78-698F-44BE-AD68-6C4F9184E1B4}"/>
    <cellStyle name="Normal 59 2 4" xfId="40274" xr:uid="{39810397-2E68-4A23-9393-C4A9C2D1C6E2}"/>
    <cellStyle name="Normal 59 3" xfId="3422" xr:uid="{2E996C90-A4AB-4407-8E64-612172AE8D97}"/>
    <cellStyle name="Normal 59 3 2" xfId="11185" xr:uid="{C43B997B-0E98-48AF-BCCC-79E9C8A63DB5}"/>
    <cellStyle name="Normal 59 3 2 2" xfId="30210" xr:uid="{C2CC229F-9ED2-4D21-90FE-3CBD7298B0BC}"/>
    <cellStyle name="Normal 59 3 2 3" xfId="45344" xr:uid="{F13E9A28-8103-4D7A-96C4-D53EC75E2942}"/>
    <cellStyle name="Normal 59 3 3" xfId="22666" xr:uid="{93FECF75-94A1-4524-B585-9E8B21E44CB4}"/>
    <cellStyle name="Normal 59 3 4" xfId="37800" xr:uid="{03525DBC-9F92-4AEB-B0FD-2F7A746956FD}"/>
    <cellStyle name="Normal 59 4" xfId="8559" xr:uid="{C9FE7154-2767-4DDF-86FA-F02641885649}"/>
    <cellStyle name="Normal 59 4 2" xfId="27668" xr:uid="{8B594BD1-CCEE-475B-8A05-E46D04A84673}"/>
    <cellStyle name="Normal 59 4 3" xfId="42802" xr:uid="{2790BD72-97B8-4044-A01B-584F9DF3A9EE}"/>
    <cellStyle name="Normal 59 5" xfId="20124" xr:uid="{CBD3506C-A8E8-4B02-9D57-48192A0AB14F}"/>
    <cellStyle name="Normal 59 6" xfId="35258" xr:uid="{CCDE51BF-E63D-4569-9CE0-292D9CBE1805}"/>
    <cellStyle name="Normal 6" xfId="82" xr:uid="{FF732657-B330-4634-9C35-7BD8196F2A2F}"/>
    <cellStyle name="Normal 6 2" xfId="5211" xr:uid="{0C360ACD-F118-44B1-AD02-135EA64F8472}"/>
    <cellStyle name="Normal 6 2 2" xfId="12968" xr:uid="{DF5D4E38-F169-4A0C-B36A-100C936BD72A}"/>
    <cellStyle name="Normal 6 2 2 2" xfId="31978" xr:uid="{FDCB2586-F4F7-4BB2-94B2-4BA0CDB3E10A}"/>
    <cellStyle name="Normal 6 2 2 3" xfId="47112" xr:uid="{A074EECE-D8CB-4A96-9EA2-A8926559354E}"/>
    <cellStyle name="Normal 6 2 3" xfId="24434" xr:uid="{5C334E4B-AA0F-488B-9144-FB73C1678944}"/>
    <cellStyle name="Normal 6 2 4" xfId="39568" xr:uid="{28190C6E-0233-48D7-9669-73E5BBB8A340}"/>
    <cellStyle name="Normal 6 3" xfId="2735" xr:uid="{8A37F229-F340-4CB2-B937-875C62EEF345}"/>
    <cellStyle name="Normal 6 3 2" xfId="10498" xr:uid="{1D41B25A-87F1-40BE-9856-8C58C17EF6E5}"/>
    <cellStyle name="Normal 6 3 2 2" xfId="29523" xr:uid="{191D6CC5-BCD7-49C2-86F9-4C888D49ACE3}"/>
    <cellStyle name="Normal 6 3 2 3" xfId="44657" xr:uid="{5BBE347E-1061-4678-AACF-86C58E9C55E7}"/>
    <cellStyle name="Normal 6 3 3" xfId="21979" xr:uid="{416AB83F-FB9B-454F-B49B-DAA1022BA4DD}"/>
    <cellStyle name="Normal 6 3 4" xfId="37113" xr:uid="{1458EA0C-6528-46F2-AEC5-9521F7E1D035}"/>
    <cellStyle name="Normal 6 4" xfId="7872" xr:uid="{8FA502CB-E4CB-4C08-AD5F-A471D125440C}"/>
    <cellStyle name="Normal 6 4 2" xfId="26981" xr:uid="{1601B6F3-3377-48BF-8142-D752A8ECA10B}"/>
    <cellStyle name="Normal 6 4 3" xfId="42115" xr:uid="{66354CC4-1063-4778-A208-7C284264945C}"/>
    <cellStyle name="Normal 6 5" xfId="19437" xr:uid="{17D55A7E-ECE0-4A96-8B30-28EFBE6BCE45}"/>
    <cellStyle name="Normal 6 6" xfId="34571" xr:uid="{FF982E9D-5282-4559-AB0F-56E667D0DD64}"/>
    <cellStyle name="Normal 60" xfId="782" xr:uid="{229AF378-1EA1-4F7A-A6FA-09DC2B796EB6}"/>
    <cellStyle name="Normal 60 2" xfId="5931" xr:uid="{6F167C9C-08FF-4428-BABE-3BCA0E333504}"/>
    <cellStyle name="Normal 60 2 2" xfId="13688" xr:uid="{21C2C3C3-8A2E-4507-9734-2443269E8600}"/>
    <cellStyle name="Normal 60 2 2 2" xfId="32698" xr:uid="{2FF26989-8EF7-4E85-9A67-E99B2E8EE09E}"/>
    <cellStyle name="Normal 60 2 2 3" xfId="47832" xr:uid="{87E7469F-AC24-4BA7-A8F9-9D0702125881}"/>
    <cellStyle name="Normal 60 2 3" xfId="25154" xr:uid="{C0E1AB2D-EAE3-4B2D-B913-B0492EC4EC50}"/>
    <cellStyle name="Normal 60 2 4" xfId="40288" xr:uid="{0D731A8A-77E6-4687-946A-34B2752668E6}"/>
    <cellStyle name="Normal 60 3" xfId="3436" xr:uid="{15799F06-23AF-49C9-87C9-ECA23D7E9972}"/>
    <cellStyle name="Normal 60 3 2" xfId="11199" xr:uid="{E4ED56E9-E101-4EE1-B7A3-0293A092886B}"/>
    <cellStyle name="Normal 60 3 2 2" xfId="30224" xr:uid="{D8083A02-65C0-41A4-9825-52FBC9311D1C}"/>
    <cellStyle name="Normal 60 3 2 3" xfId="45358" xr:uid="{2A39170B-533E-4DDB-A7FD-2B656ECEE11C}"/>
    <cellStyle name="Normal 60 3 3" xfId="22680" xr:uid="{5AD1B9B5-0FA8-413E-9C16-0E9699484AC4}"/>
    <cellStyle name="Normal 60 3 4" xfId="37814" xr:uid="{25E622B3-5620-46B7-80B4-A7EC2E42B7BB}"/>
    <cellStyle name="Normal 60 4" xfId="8573" xr:uid="{E5F5BF64-A94A-41EA-8BF5-A817E8EAF6FF}"/>
    <cellStyle name="Normal 60 4 2" xfId="27682" xr:uid="{48C339D2-D511-4DA7-9E2C-3B394041875E}"/>
    <cellStyle name="Normal 60 4 3" xfId="42816" xr:uid="{340D7E00-230E-4CC2-B05E-9B80537D38F9}"/>
    <cellStyle name="Normal 60 5" xfId="20138" xr:uid="{DAC9C82D-065E-4671-947F-B259F68ED9E1}"/>
    <cellStyle name="Normal 60 6" xfId="35272" xr:uid="{BD03C48E-A2CC-41B5-BEAC-3BB09E268CE0}"/>
    <cellStyle name="Normal 61" xfId="796" xr:uid="{C6ED8C00-86C0-489B-B40B-AB1F9970AF9C}"/>
    <cellStyle name="Normal 61 2" xfId="5945" xr:uid="{397CDD99-28E0-46BE-9E93-570CD8CC4D7A}"/>
    <cellStyle name="Normal 61 2 2" xfId="13702" xr:uid="{4A7D421C-4221-4C7B-B826-2024D39E2763}"/>
    <cellStyle name="Normal 61 2 2 2" xfId="32712" xr:uid="{496BED66-D80A-4FCA-A5A1-2179440AD288}"/>
    <cellStyle name="Normal 61 2 2 3" xfId="47846" xr:uid="{2E10EB4A-4F8D-4609-8ADD-DF2215BE8CC2}"/>
    <cellStyle name="Normal 61 2 3" xfId="25168" xr:uid="{1530ABA2-ADA3-44F7-9175-466D80E56A02}"/>
    <cellStyle name="Normal 61 2 4" xfId="40302" xr:uid="{388E9F68-BB60-4255-B2FC-B7F9F8326A99}"/>
    <cellStyle name="Normal 61 3" xfId="3450" xr:uid="{B89FB4C8-1151-46B1-B3AA-7B48B713A321}"/>
    <cellStyle name="Normal 61 3 2" xfId="11213" xr:uid="{7CC050AB-6E3E-43C5-9B5C-D8FB5D5B9F08}"/>
    <cellStyle name="Normal 61 3 2 2" xfId="30238" xr:uid="{6879A3C2-751F-48A0-ADB1-FF037BE0D204}"/>
    <cellStyle name="Normal 61 3 2 3" xfId="45372" xr:uid="{3439EDA9-79D3-4D4A-ABC1-07381C865615}"/>
    <cellStyle name="Normal 61 3 3" xfId="22694" xr:uid="{142560DA-B456-4F83-A784-8D246E8C09AA}"/>
    <cellStyle name="Normal 61 3 4" xfId="37828" xr:uid="{FA24D212-6A34-4E02-8ECD-15F6E98E842E}"/>
    <cellStyle name="Normal 61 4" xfId="8587" xr:uid="{7DA1F3D0-D483-40A7-AE46-A9DA0B5FF4CB}"/>
    <cellStyle name="Normal 61 4 2" xfId="27696" xr:uid="{670B0898-99CE-4FFE-9B8B-B38E1373A4E5}"/>
    <cellStyle name="Normal 61 4 3" xfId="42830" xr:uid="{CDBFCEAA-8DFF-409C-94D3-086D0DE39904}"/>
    <cellStyle name="Normal 61 5" xfId="20152" xr:uid="{CEB04871-6F65-4F3D-BBE7-17E3DB160CAB}"/>
    <cellStyle name="Normal 61 6" xfId="35286" xr:uid="{195BDA40-720A-4B2C-9ACD-1EC8BC62F033}"/>
    <cellStyle name="Normal 62" xfId="810" xr:uid="{09DE737C-64FE-46F0-BE21-53854632BBB1}"/>
    <cellStyle name="Normal 62 2" xfId="5959" xr:uid="{24C1EDBA-F513-4857-B5DB-CEAA8392FF41}"/>
    <cellStyle name="Normal 62 2 2" xfId="13716" xr:uid="{AC0440C3-4F8C-4FDE-819D-60C83FFC8C17}"/>
    <cellStyle name="Normal 62 2 2 2" xfId="32726" xr:uid="{9D10EAC8-3E28-4142-A591-424F9B95B579}"/>
    <cellStyle name="Normal 62 2 2 3" xfId="47860" xr:uid="{3DEAB77D-AE8C-402A-8366-C6434A1A34C6}"/>
    <cellStyle name="Normal 62 2 3" xfId="25182" xr:uid="{69BA5988-068C-4E29-B154-EA27CA160432}"/>
    <cellStyle name="Normal 62 2 4" xfId="40316" xr:uid="{978F7309-20B0-4C31-8054-87E2FA4EFD17}"/>
    <cellStyle name="Normal 62 3" xfId="3464" xr:uid="{E777C664-BFDF-46F0-9BC7-FD2587933995}"/>
    <cellStyle name="Normal 62 3 2" xfId="11227" xr:uid="{2A448928-ABE3-4108-B7C2-370A303477C7}"/>
    <cellStyle name="Normal 62 3 2 2" xfId="30252" xr:uid="{A6F169AF-B073-47EC-ACBB-26021B075CEB}"/>
    <cellStyle name="Normal 62 3 2 3" xfId="45386" xr:uid="{4A962767-B29D-47D9-83F7-DE12C939C5AC}"/>
    <cellStyle name="Normal 62 3 3" xfId="22708" xr:uid="{B17134ED-AA62-4E12-9071-882ECE4A30D5}"/>
    <cellStyle name="Normal 62 3 4" xfId="37842" xr:uid="{C9986B49-B538-4AAE-842B-CA84FF4333DC}"/>
    <cellStyle name="Normal 62 4" xfId="8601" xr:uid="{B09AF6E7-8F04-42FA-9361-D28576986601}"/>
    <cellStyle name="Normal 62 4 2" xfId="27710" xr:uid="{B0938F2F-16D6-42BE-A3EA-90A476111C80}"/>
    <cellStyle name="Normal 62 4 3" xfId="42844" xr:uid="{27316C40-E90C-4A3F-B088-CF6FBC620436}"/>
    <cellStyle name="Normal 62 5" xfId="20166" xr:uid="{40F3BCEF-DFC6-4EA5-9466-CF7AC435116B}"/>
    <cellStyle name="Normal 62 6" xfId="35300" xr:uid="{1505221A-2E20-4A4C-A83F-96C571C3651D}"/>
    <cellStyle name="Normal 63" xfId="824" xr:uid="{985CBC0A-EC08-4578-8D47-F3ADEAF014FE}"/>
    <cellStyle name="Normal 63 2" xfId="5973" xr:uid="{384D1975-1E20-4EAF-B5A1-1D56F1D46BDC}"/>
    <cellStyle name="Normal 63 2 2" xfId="13730" xr:uid="{83D1ED6B-BE2D-4927-B021-F7025EBF2A40}"/>
    <cellStyle name="Normal 63 2 2 2" xfId="32740" xr:uid="{E258D681-FFC5-483A-9342-EF833F52A4C3}"/>
    <cellStyle name="Normal 63 2 2 3" xfId="47874" xr:uid="{6CFCF3AD-077A-471E-A1C1-95BD100D48DA}"/>
    <cellStyle name="Normal 63 2 3" xfId="25196" xr:uid="{133058AE-206B-4F97-96E2-8708D04FA367}"/>
    <cellStyle name="Normal 63 2 4" xfId="40330" xr:uid="{8A8DC45A-A6C7-4B0A-A049-CEC2F4C3EECD}"/>
    <cellStyle name="Normal 63 3" xfId="3478" xr:uid="{5A1F8736-58BE-44B3-9B70-CB2CF0D0D517}"/>
    <cellStyle name="Normal 63 3 2" xfId="11241" xr:uid="{ED56C763-E9E1-4B4C-BC4D-AE8FAFB7463F}"/>
    <cellStyle name="Normal 63 3 2 2" xfId="30266" xr:uid="{F585B913-DF77-4483-A80D-0AFA32C01338}"/>
    <cellStyle name="Normal 63 3 2 3" xfId="45400" xr:uid="{6B8C127B-7172-4C7C-9CA7-5684DED68EB2}"/>
    <cellStyle name="Normal 63 3 3" xfId="22722" xr:uid="{5568D334-CE0D-49A1-94DF-9AD88641D4C7}"/>
    <cellStyle name="Normal 63 3 4" xfId="37856" xr:uid="{BDC960CD-7113-49C6-A35F-24F98B52422E}"/>
    <cellStyle name="Normal 63 4" xfId="8615" xr:uid="{AC1705EB-EBCB-4386-89E7-2F85104B5C51}"/>
    <cellStyle name="Normal 63 4 2" xfId="27724" xr:uid="{F6FF09FD-2353-48E3-B519-D7A06271354D}"/>
    <cellStyle name="Normal 63 4 3" xfId="42858" xr:uid="{93EA6656-A4E3-4E30-9E80-71DD3DFA1E3D}"/>
    <cellStyle name="Normal 63 5" xfId="20180" xr:uid="{44E10F62-DC90-4F8A-85A5-1F07765B8343}"/>
    <cellStyle name="Normal 63 6" xfId="35314" xr:uid="{A34E907B-AF5D-4DB1-8EB0-3E8591234664}"/>
    <cellStyle name="Normal 64" xfId="838" xr:uid="{802F928C-005E-408B-AFE0-1F75840E76CD}"/>
    <cellStyle name="Normal 64 2" xfId="5987" xr:uid="{CEE91171-9FC1-4279-ADCC-DAEE629EE52C}"/>
    <cellStyle name="Normal 64 2 2" xfId="13744" xr:uid="{6D41C421-D712-49AD-9019-7B0679C6D2AD}"/>
    <cellStyle name="Normal 64 2 2 2" xfId="32754" xr:uid="{76C69856-603D-4654-9793-5D76112AD740}"/>
    <cellStyle name="Normal 64 2 2 3" xfId="47888" xr:uid="{AC137119-9B9A-4746-827A-C307250A7607}"/>
    <cellStyle name="Normal 64 2 3" xfId="25210" xr:uid="{AB673E1C-7A51-44D0-AF96-2C6B5A097F13}"/>
    <cellStyle name="Normal 64 2 4" xfId="40344" xr:uid="{756830DE-CA57-4455-96B8-5C7FC22D7B65}"/>
    <cellStyle name="Normal 64 3" xfId="3492" xr:uid="{0A46161C-E9BC-4679-8C6A-817D0B2316B9}"/>
    <cellStyle name="Normal 64 3 2" xfId="11255" xr:uid="{0CEA3BAA-37ED-4D79-8273-35F6DAF0BD79}"/>
    <cellStyle name="Normal 64 3 2 2" xfId="30280" xr:uid="{6328DC8B-CAB5-4A48-9C8F-06C2092B89B8}"/>
    <cellStyle name="Normal 64 3 2 3" xfId="45414" xr:uid="{A70C2193-2401-4D61-A407-DA21D20BD512}"/>
    <cellStyle name="Normal 64 3 3" xfId="22736" xr:uid="{9E2A4617-4BDB-4D47-8835-1E6AD99F3AB3}"/>
    <cellStyle name="Normal 64 3 4" xfId="37870" xr:uid="{26136D53-2717-4497-A4EE-D790BBDF07F6}"/>
    <cellStyle name="Normal 64 4" xfId="8629" xr:uid="{4B92A07A-7B7C-4EF0-B3D2-82726645824C}"/>
    <cellStyle name="Normal 64 4 2" xfId="27738" xr:uid="{2AE0BB56-70D9-4EB3-81EF-333C7C274855}"/>
    <cellStyle name="Normal 64 4 3" xfId="42872" xr:uid="{54ACD370-69A2-43E7-BECE-0268B2E0A9FB}"/>
    <cellStyle name="Normal 64 5" xfId="20194" xr:uid="{54E4EDBA-87A6-4CC7-B8C4-628223CB04FC}"/>
    <cellStyle name="Normal 64 6" xfId="35328" xr:uid="{AFB4E6B7-2DCB-4935-9643-76FC25942EED}"/>
    <cellStyle name="Normal 65" xfId="852" xr:uid="{F6E9CDB9-3FE2-48A4-8D08-1D5F455B4870}"/>
    <cellStyle name="Normal 65 2" xfId="6001" xr:uid="{F7D0487A-AB38-4BC8-A395-BB41FA6BF38E}"/>
    <cellStyle name="Normal 65 2 2" xfId="13758" xr:uid="{0889C9A0-7881-4197-9CE5-E95F32A35935}"/>
    <cellStyle name="Normal 65 2 2 2" xfId="32768" xr:uid="{73F1A6C8-CED5-437C-8EF2-921B84846031}"/>
    <cellStyle name="Normal 65 2 2 3" xfId="47902" xr:uid="{D8E1D5D9-37C0-4AA8-B6A7-111FED35D544}"/>
    <cellStyle name="Normal 65 2 3" xfId="25224" xr:uid="{2BF64607-EA29-412F-92F1-B3D76D939D2E}"/>
    <cellStyle name="Normal 65 2 4" xfId="40358" xr:uid="{E5CFC6FD-835F-4CB1-8E56-EDECE73DE5D3}"/>
    <cellStyle name="Normal 65 3" xfId="3506" xr:uid="{C007594A-B259-4400-9966-50E45B48D5B0}"/>
    <cellStyle name="Normal 65 3 2" xfId="11269" xr:uid="{C9A4CD7E-4F7D-4C93-9CC9-D0D50E62F126}"/>
    <cellStyle name="Normal 65 3 2 2" xfId="30294" xr:uid="{BC52C2C8-3950-472A-94DA-4860735E26B7}"/>
    <cellStyle name="Normal 65 3 2 3" xfId="45428" xr:uid="{DC2DF57D-EDC2-4954-823A-E29B8E85777E}"/>
    <cellStyle name="Normal 65 3 3" xfId="22750" xr:uid="{972EE4D7-1196-4BC0-B3D7-37D739DD1C0A}"/>
    <cellStyle name="Normal 65 3 4" xfId="37884" xr:uid="{ECF21937-383F-44C9-8D83-1ADAFBC4BED7}"/>
    <cellStyle name="Normal 65 4" xfId="8643" xr:uid="{667DFCCC-0B73-4E8B-AC39-D8CFD19BCB00}"/>
    <cellStyle name="Normal 65 4 2" xfId="27752" xr:uid="{06D9FB22-918D-40C9-B45C-947279959383}"/>
    <cellStyle name="Normal 65 4 3" xfId="42886" xr:uid="{983FC8F4-F6D5-48BB-8565-3CC8C9AE1D95}"/>
    <cellStyle name="Normal 65 5" xfId="20208" xr:uid="{83381036-124E-4371-89CE-A52A43E68503}"/>
    <cellStyle name="Normal 65 6" xfId="35342" xr:uid="{4DA4AEB9-0867-4890-8204-2C75C1D5846A}"/>
    <cellStyle name="Normal 66" xfId="866" xr:uid="{2977CF9D-79EE-4F0D-81B3-C3AB44835941}"/>
    <cellStyle name="Normal 66 2" xfId="6015" xr:uid="{662D087D-731E-4761-A0B2-E33AD1624B49}"/>
    <cellStyle name="Normal 66 2 2" xfId="13772" xr:uid="{9BE2BF09-F3E8-448E-8AE3-7DF4385E273D}"/>
    <cellStyle name="Normal 66 2 2 2" xfId="32782" xr:uid="{03C3EA02-ABE7-48F2-8FD0-E36534995521}"/>
    <cellStyle name="Normal 66 2 2 3" xfId="47916" xr:uid="{9929C1E1-AF15-477B-89BC-79A9B9A14036}"/>
    <cellStyle name="Normal 66 2 3" xfId="25238" xr:uid="{21BDF5E1-518D-403F-A3D9-C34A0A2FD718}"/>
    <cellStyle name="Normal 66 2 4" xfId="40372" xr:uid="{E06B03A7-291F-4365-AB8D-CF2122656E2A}"/>
    <cellStyle name="Normal 66 3" xfId="3520" xr:uid="{C174534B-BA6A-476E-B693-3719B139CCC2}"/>
    <cellStyle name="Normal 66 3 2" xfId="11283" xr:uid="{8EE14AC6-A037-440E-B1B6-67A458C3235E}"/>
    <cellStyle name="Normal 66 3 2 2" xfId="30308" xr:uid="{D4AD3276-6782-421B-A268-89ED62E4F861}"/>
    <cellStyle name="Normal 66 3 2 3" xfId="45442" xr:uid="{4D25F901-2ED0-4F52-A313-2AB64C07D19E}"/>
    <cellStyle name="Normal 66 3 3" xfId="22764" xr:uid="{5CBC4AA1-AABC-4F2D-A4B8-67CFB79D8A7E}"/>
    <cellStyle name="Normal 66 3 4" xfId="37898" xr:uid="{95DB9BE2-0AB1-4C30-9C3D-7490E2C37502}"/>
    <cellStyle name="Normal 66 4" xfId="8657" xr:uid="{FDFC3F52-B152-4313-8F9B-93EAE65F8DAF}"/>
    <cellStyle name="Normal 66 4 2" xfId="27766" xr:uid="{9ACA4505-7A66-4017-9EF9-BB0627AAFA90}"/>
    <cellStyle name="Normal 66 4 3" xfId="42900" xr:uid="{099E53BB-3054-4CC2-8998-98825B9C4DBB}"/>
    <cellStyle name="Normal 66 5" xfId="20222" xr:uid="{977786E5-C4A5-41F9-B8CF-7ED1ECD4097E}"/>
    <cellStyle name="Normal 66 6" xfId="35356" xr:uid="{3941A27B-0619-4E16-8BD2-5F8D23F54092}"/>
    <cellStyle name="Normal 67" xfId="880" xr:uid="{D36B05AB-86CD-4BA4-BBCC-C4B96C5318AD}"/>
    <cellStyle name="Normal 67 2" xfId="6029" xr:uid="{36C8F50F-DCDA-4B34-A415-3D6A7582390B}"/>
    <cellStyle name="Normal 67 2 2" xfId="13786" xr:uid="{3CB51A89-2DA7-42C7-B75E-39BBE423C876}"/>
    <cellStyle name="Normal 67 2 2 2" xfId="32796" xr:uid="{2E157953-D1E9-44E0-98A4-8E3EC8BDF5C1}"/>
    <cellStyle name="Normal 67 2 2 3" xfId="47930" xr:uid="{CFA84E22-0A00-44E1-84A6-EA13660D88D9}"/>
    <cellStyle name="Normal 67 2 3" xfId="25252" xr:uid="{A0250C17-220D-4B01-935E-2059BF08F8B3}"/>
    <cellStyle name="Normal 67 2 4" xfId="40386" xr:uid="{BED3DBDA-6A9A-4E0D-8DFE-5EE10750F5C8}"/>
    <cellStyle name="Normal 67 3" xfId="3534" xr:uid="{C5F459CA-AD4B-465B-ACD7-6D959B17677E}"/>
    <cellStyle name="Normal 67 3 2" xfId="11297" xr:uid="{1A7CBBF4-8408-46C9-9659-D2764F3D91B4}"/>
    <cellStyle name="Normal 67 3 2 2" xfId="30322" xr:uid="{A1D45730-05E1-4508-ADF4-DD68615F160D}"/>
    <cellStyle name="Normal 67 3 2 3" xfId="45456" xr:uid="{A24F5FAE-3DCC-4013-AC36-67CE550FA5D7}"/>
    <cellStyle name="Normal 67 3 3" xfId="22778" xr:uid="{4628729A-CAE8-457D-AB2D-1CC54922D188}"/>
    <cellStyle name="Normal 67 3 4" xfId="37912" xr:uid="{D36398D2-E116-407D-810E-5C9C87455E44}"/>
    <cellStyle name="Normal 67 4" xfId="8671" xr:uid="{67D31920-79CC-429B-8C94-95B25DF87F77}"/>
    <cellStyle name="Normal 67 4 2" xfId="27780" xr:uid="{DCFC16B9-BF86-453F-8B90-39DE1A7C061E}"/>
    <cellStyle name="Normal 67 4 3" xfId="42914" xr:uid="{34EA035B-E3AE-46E8-994D-138EA635E56A}"/>
    <cellStyle name="Normal 67 5" xfId="20236" xr:uid="{E0E89A85-0BCF-4EDF-AB90-E53DCB2A9E14}"/>
    <cellStyle name="Normal 67 6" xfId="35370" xr:uid="{A5F14EA1-DE61-40D4-9136-08E0745264E0}"/>
    <cellStyle name="Normal 68" xfId="894" xr:uid="{9B8B8E38-941A-4B57-85D7-55AAC5E15FAA}"/>
    <cellStyle name="Normal 68 2" xfId="6043" xr:uid="{9855B2EB-826A-4B97-8F61-8E9197442F1A}"/>
    <cellStyle name="Normal 68 2 2" xfId="13800" xr:uid="{4CB3F289-7565-4F02-A949-EBDE8AE7795E}"/>
    <cellStyle name="Normal 68 2 2 2" xfId="32810" xr:uid="{D4C9972F-94C5-47CA-A33D-6DEAA1EF7299}"/>
    <cellStyle name="Normal 68 2 2 3" xfId="47944" xr:uid="{3B00E4BC-846E-42BB-806D-B865C0D7ED88}"/>
    <cellStyle name="Normal 68 2 3" xfId="25266" xr:uid="{3ED87070-8601-4788-B1A8-22994D7146F4}"/>
    <cellStyle name="Normal 68 2 4" xfId="40400" xr:uid="{A5AC7712-B8B8-4F32-9F92-F3795A69E8DF}"/>
    <cellStyle name="Normal 68 3" xfId="3548" xr:uid="{AAEA9727-E2DF-4484-B1F8-5550A4C1984E}"/>
    <cellStyle name="Normal 68 3 2" xfId="11311" xr:uid="{C6EA768B-2B8B-4911-B531-EC0F25AFA9C6}"/>
    <cellStyle name="Normal 68 3 2 2" xfId="30336" xr:uid="{C96F35D5-58A5-48CC-AC84-35235643A38F}"/>
    <cellStyle name="Normal 68 3 2 3" xfId="45470" xr:uid="{F2B0B65D-C659-4FF2-92D0-4446EA832EA9}"/>
    <cellStyle name="Normal 68 3 3" xfId="22792" xr:uid="{E4F247DC-6576-452B-9E34-1747FCC115B7}"/>
    <cellStyle name="Normal 68 3 4" xfId="37926" xr:uid="{0E7C3070-7763-4057-B2A0-288AE3A04554}"/>
    <cellStyle name="Normal 68 4" xfId="8685" xr:uid="{306659EE-C1C4-4479-8EEC-01F425FFD3F0}"/>
    <cellStyle name="Normal 68 4 2" xfId="27794" xr:uid="{2DF84B49-3567-4E16-8F48-D8679AFB41AE}"/>
    <cellStyle name="Normal 68 4 3" xfId="42928" xr:uid="{CB67BC9E-E270-40E3-8BC3-7823E60B5AC2}"/>
    <cellStyle name="Normal 68 5" xfId="20250" xr:uid="{8B62B22E-6F7D-4B77-9F9F-DFDC7E02374F}"/>
    <cellStyle name="Normal 68 6" xfId="35384" xr:uid="{9C2098B6-C820-4C21-B2AE-77367BE51EB3}"/>
    <cellStyle name="Normal 69" xfId="908" xr:uid="{DDD4342F-4776-443A-9979-7A1C2A247412}"/>
    <cellStyle name="Normal 69 2" xfId="6057" xr:uid="{7AA25C97-B740-4B3E-ABA7-B620BAB6B621}"/>
    <cellStyle name="Normal 69 2 2" xfId="13814" xr:uid="{C06ED698-53AB-436F-B77C-4D21B3133C34}"/>
    <cellStyle name="Normal 69 2 2 2" xfId="32824" xr:uid="{B55D636B-9E93-42B4-8E61-2E2D987A2876}"/>
    <cellStyle name="Normal 69 2 2 3" xfId="47958" xr:uid="{C80FD1B7-3D26-428C-8437-E247F19989D3}"/>
    <cellStyle name="Normal 69 2 3" xfId="25280" xr:uid="{DB4F0C63-16B5-4C48-9DF1-75625272DD34}"/>
    <cellStyle name="Normal 69 2 4" xfId="40414" xr:uid="{F968648D-AB62-433C-BAF0-6F9045F153F7}"/>
    <cellStyle name="Normal 69 3" xfId="3562" xr:uid="{C525399B-C54E-48E7-86F6-AD0885975E44}"/>
    <cellStyle name="Normal 69 3 2" xfId="11325" xr:uid="{6EC454ED-54F4-4276-90D8-6643725B10CC}"/>
    <cellStyle name="Normal 69 3 2 2" xfId="30350" xr:uid="{E5EB82AD-ED13-43BE-BB37-ECABEEB8512B}"/>
    <cellStyle name="Normal 69 3 2 3" xfId="45484" xr:uid="{98734E36-A4F8-4895-9B46-0CEE5BE4DD4A}"/>
    <cellStyle name="Normal 69 3 3" xfId="22806" xr:uid="{079749F9-6503-4BF5-B157-E5870EDEFF35}"/>
    <cellStyle name="Normal 69 3 4" xfId="37940" xr:uid="{16A6E871-CD34-4346-A2BE-D1DA702E50CF}"/>
    <cellStyle name="Normal 69 4" xfId="8699" xr:uid="{1C9A6843-C225-4A9F-8D33-28C454324573}"/>
    <cellStyle name="Normal 69 4 2" xfId="27808" xr:uid="{F24F4228-B790-4AC0-A779-955DC0AB742A}"/>
    <cellStyle name="Normal 69 4 3" xfId="42942" xr:uid="{9E57ABA9-6A36-4EE3-822F-03E7A582D77C}"/>
    <cellStyle name="Normal 69 5" xfId="20264" xr:uid="{CE481E6E-90BD-4DDD-A8EB-701882C9F445}"/>
    <cellStyle name="Normal 69 6" xfId="35398" xr:uid="{1F079C97-7E18-4746-AC79-F1F3B84BC7D5}"/>
    <cellStyle name="Normal 7" xfId="96" xr:uid="{F2CFA6D2-20A7-46B0-8530-0A917DFE9119}"/>
    <cellStyle name="Normal 7 2" xfId="5225" xr:uid="{E3C79D9E-0740-4B8C-8D73-2F673F8EBBE0}"/>
    <cellStyle name="Normal 7 2 2" xfId="12982" xr:uid="{886A641C-4665-4EB1-95E8-2DB9E8C8CDF7}"/>
    <cellStyle name="Normal 7 2 2 2" xfId="31992" xr:uid="{ABB5DF56-C37C-4C9F-BCEA-F1DECE40EECA}"/>
    <cellStyle name="Normal 7 2 2 3" xfId="47126" xr:uid="{1507C4A5-89D9-4166-9E60-A01C719C7B51}"/>
    <cellStyle name="Normal 7 2 3" xfId="24448" xr:uid="{FC07E885-BE21-457C-AAD1-CE0C3542A8F4}"/>
    <cellStyle name="Normal 7 2 4" xfId="39582" xr:uid="{642D02A5-2498-4841-8751-97E992E875FF}"/>
    <cellStyle name="Normal 7 3" xfId="2749" xr:uid="{EC351C7F-E581-4BB0-9454-E092D80A5E40}"/>
    <cellStyle name="Normal 7 3 2" xfId="10512" xr:uid="{4EA79469-2556-4F6B-89CE-31CE2034E270}"/>
    <cellStyle name="Normal 7 3 2 2" xfId="29537" xr:uid="{6B0E32C9-1028-4040-A226-B05BF87E614A}"/>
    <cellStyle name="Normal 7 3 2 3" xfId="44671" xr:uid="{4257E447-E628-4023-BE4F-F3FBA2D4CED4}"/>
    <cellStyle name="Normal 7 3 3" xfId="21993" xr:uid="{FCF6A334-26B7-404F-AA97-4587624EC0F5}"/>
    <cellStyle name="Normal 7 3 4" xfId="37127" xr:uid="{08F632C0-258D-495B-92A6-9E6C32F70A72}"/>
    <cellStyle name="Normal 7 4" xfId="7886" xr:uid="{0D69A59F-522B-427E-938B-6173BC8193D4}"/>
    <cellStyle name="Normal 7 4 2" xfId="26995" xr:uid="{948AF3BF-61CD-4C17-B06C-DCAD1B2E1DE4}"/>
    <cellStyle name="Normal 7 4 3" xfId="42129" xr:uid="{6D2AD98E-A3A8-4CB6-8EC9-69DD33D4D009}"/>
    <cellStyle name="Normal 7 5" xfId="19451" xr:uid="{823AD454-C364-458E-ADF9-57C6B3257852}"/>
    <cellStyle name="Normal 7 6" xfId="34585" xr:uid="{00E5CC4A-A966-4B78-AACA-2EA26EA89930}"/>
    <cellStyle name="Normal 70" xfId="922" xr:uid="{693F2397-F8AF-455D-BDC7-4392BEF6BD03}"/>
    <cellStyle name="Normal 70 2" xfId="6071" xr:uid="{659A4C46-6240-413E-9766-169983DDA68A}"/>
    <cellStyle name="Normal 70 2 2" xfId="13828" xr:uid="{6912660B-9349-4228-ABA4-6D8247F27873}"/>
    <cellStyle name="Normal 70 2 2 2" xfId="32838" xr:uid="{77A51472-CA3A-4993-993C-8F4446DAD6F8}"/>
    <cellStyle name="Normal 70 2 2 3" xfId="47972" xr:uid="{AE472AD9-5F5D-4C5C-A183-0BB0D4423224}"/>
    <cellStyle name="Normal 70 2 3" xfId="25294" xr:uid="{9EB88171-5261-4337-8813-E11FAF2C44D4}"/>
    <cellStyle name="Normal 70 2 4" xfId="40428" xr:uid="{9245AA06-0240-4867-8604-BBABD352FB93}"/>
    <cellStyle name="Normal 70 3" xfId="3576" xr:uid="{37BD524F-315A-46E5-AF49-0D3B67C696B9}"/>
    <cellStyle name="Normal 70 3 2" xfId="11339" xr:uid="{26F6E105-2280-43E9-861C-47DBD71D2E90}"/>
    <cellStyle name="Normal 70 3 2 2" xfId="30364" xr:uid="{3ED9EA9B-5777-4925-AFAE-414E3CC20346}"/>
    <cellStyle name="Normal 70 3 2 3" xfId="45498" xr:uid="{356B6723-42A6-49B5-9D4E-5512439CCA1E}"/>
    <cellStyle name="Normal 70 3 3" xfId="22820" xr:uid="{20945F53-038F-4EF2-A1F3-FF9D0E060283}"/>
    <cellStyle name="Normal 70 3 4" xfId="37954" xr:uid="{F623FF4B-4890-4DAD-B7D7-776265528BAB}"/>
    <cellStyle name="Normal 70 4" xfId="8713" xr:uid="{81D5220F-AF02-4EDC-BE7C-AA28D4097539}"/>
    <cellStyle name="Normal 70 4 2" xfId="27822" xr:uid="{C2F9F4D6-E455-42A1-B7FC-73C9E7FB5BB7}"/>
    <cellStyle name="Normal 70 4 3" xfId="42956" xr:uid="{ED4F5723-129A-4433-AF65-485A5C8FCED7}"/>
    <cellStyle name="Normal 70 5" xfId="20278" xr:uid="{5B4DCD17-6A7F-4A94-8642-B60310E595C0}"/>
    <cellStyle name="Normal 70 6" xfId="35412" xr:uid="{9449CCF3-2799-4C23-B483-438E97D66978}"/>
    <cellStyle name="Normal 71" xfId="936" xr:uid="{8CBF0551-C315-417F-B048-FFD3C3380F15}"/>
    <cellStyle name="Normal 71 2" xfId="6085" xr:uid="{2BF7F58F-735F-440A-BDE7-E58C5D154055}"/>
    <cellStyle name="Normal 71 2 2" xfId="13842" xr:uid="{C6ACF9A7-39B1-4342-8D9B-E752ED162605}"/>
    <cellStyle name="Normal 71 2 2 2" xfId="32852" xr:uid="{7D2E736F-F403-4807-9686-57CA14D246A0}"/>
    <cellStyle name="Normal 71 2 2 3" xfId="47986" xr:uid="{11B629FD-C076-4B4D-858E-17E95026B56A}"/>
    <cellStyle name="Normal 71 2 3" xfId="25308" xr:uid="{67B9DD26-3362-4F12-8A34-A8633F7B6CE3}"/>
    <cellStyle name="Normal 71 2 4" xfId="40442" xr:uid="{D13B6D76-3515-4AB6-9DA0-DE50C0E8A0BE}"/>
    <cellStyle name="Normal 71 3" xfId="3590" xr:uid="{ED3E2EBB-240F-40DA-A3D4-9B8CA4633AA1}"/>
    <cellStyle name="Normal 71 3 2" xfId="11353" xr:uid="{ECF6ED47-FA87-4D63-93F3-45B6AFB8EFB8}"/>
    <cellStyle name="Normal 71 3 2 2" xfId="30378" xr:uid="{9C4BFCAC-2BAF-4DC5-88AF-BB48BDB31518}"/>
    <cellStyle name="Normal 71 3 2 3" xfId="45512" xr:uid="{FE87DB96-64F1-4E3D-A5B6-F865793240B8}"/>
    <cellStyle name="Normal 71 3 3" xfId="22834" xr:uid="{21917E2A-33F8-44B2-A66D-9533B79C2AC1}"/>
    <cellStyle name="Normal 71 3 4" xfId="37968" xr:uid="{8C0891A2-E3C3-4881-884D-87583AB82AC9}"/>
    <cellStyle name="Normal 71 4" xfId="8727" xr:uid="{E7BB034B-7929-4412-9805-522887090D43}"/>
    <cellStyle name="Normal 71 4 2" xfId="27836" xr:uid="{536A9985-3B1F-48C5-AB9A-91118C6C3EC6}"/>
    <cellStyle name="Normal 71 4 3" xfId="42970" xr:uid="{81133AD9-AAA9-49DA-893C-28680CCCC38A}"/>
    <cellStyle name="Normal 71 5" xfId="20292" xr:uid="{F54C8FB8-C046-4A7E-B355-8801004354EB}"/>
    <cellStyle name="Normal 71 6" xfId="35426" xr:uid="{B8D2AB59-EA7B-4209-A6F4-3C62DF9F47B7}"/>
    <cellStyle name="Normal 72" xfId="950" xr:uid="{96E2A5DB-4E02-4868-B988-7E3D0F482866}"/>
    <cellStyle name="Normal 72 2" xfId="6099" xr:uid="{50E9C863-0034-4F8D-A782-8F786E996363}"/>
    <cellStyle name="Normal 72 2 2" xfId="13856" xr:uid="{C2B65338-7A3D-49F8-9F09-4FA43749FA2A}"/>
    <cellStyle name="Normal 72 2 2 2" xfId="32866" xr:uid="{D2DD8A24-406E-452D-A0B9-AC5B988D2079}"/>
    <cellStyle name="Normal 72 2 2 3" xfId="48000" xr:uid="{45F33CA9-F3F3-4698-844B-A51B148713D6}"/>
    <cellStyle name="Normal 72 2 3" xfId="25322" xr:uid="{3BAB88CE-A243-4A62-824C-D9994F17E64F}"/>
    <cellStyle name="Normal 72 2 4" xfId="40456" xr:uid="{764F5549-8102-41C2-88AC-5BF7277A99BC}"/>
    <cellStyle name="Normal 72 3" xfId="3604" xr:uid="{ED9D1273-5769-4902-A3AA-C66FF1A7C13A}"/>
    <cellStyle name="Normal 72 3 2" xfId="11367" xr:uid="{FD8F1004-9147-49D4-8242-F333BF2BA34C}"/>
    <cellStyle name="Normal 72 3 2 2" xfId="30392" xr:uid="{1DD30DC9-F80D-4BF4-ACE2-E1C2C899ED49}"/>
    <cellStyle name="Normal 72 3 2 3" xfId="45526" xr:uid="{0C4AA4FF-DB09-49C4-B96D-03E9B7B494C4}"/>
    <cellStyle name="Normal 72 3 3" xfId="22848" xr:uid="{8EC6E148-5C13-47F8-B9EA-E50A9ABEDD72}"/>
    <cellStyle name="Normal 72 3 4" xfId="37982" xr:uid="{57DBE928-24E2-4535-9309-5766AD35CC1D}"/>
    <cellStyle name="Normal 72 4" xfId="8741" xr:uid="{4EC04B36-2064-4D92-A0F9-17FD1A2C425F}"/>
    <cellStyle name="Normal 72 4 2" xfId="27850" xr:uid="{0C3ACB5E-E816-45A4-B7E9-44C9A33E513C}"/>
    <cellStyle name="Normal 72 4 3" xfId="42984" xr:uid="{C15537D8-B439-4D05-BF63-9B995EE0AF78}"/>
    <cellStyle name="Normal 72 5" xfId="20306" xr:uid="{D014B885-80F3-4F17-A163-C91A3DF7A9EE}"/>
    <cellStyle name="Normal 72 6" xfId="35440" xr:uid="{E3E362E7-3C86-404A-9165-E1B7ACF0F0B6}"/>
    <cellStyle name="Normal 73" xfId="964" xr:uid="{DE2F9F76-8059-47DF-B0A9-F675841063B4}"/>
    <cellStyle name="Normal 73 2" xfId="6113" xr:uid="{893D30E6-9E51-4B9D-B845-ECE315376E00}"/>
    <cellStyle name="Normal 73 2 2" xfId="13870" xr:uid="{0B4CA86D-B491-4423-AB25-469037F95A0B}"/>
    <cellStyle name="Normal 73 2 2 2" xfId="32880" xr:uid="{702C78F6-1EB9-4E00-B791-C8EE90D401EA}"/>
    <cellStyle name="Normal 73 2 2 3" xfId="48014" xr:uid="{EFC2D32A-3872-4589-BC93-1BF1A0245698}"/>
    <cellStyle name="Normal 73 2 3" xfId="25336" xr:uid="{3DA7F969-5F5C-45E3-9C8C-F73F65C75B03}"/>
    <cellStyle name="Normal 73 2 4" xfId="40470" xr:uid="{90D8E34B-81DB-431E-90B6-7FF7BF69787B}"/>
    <cellStyle name="Normal 73 3" xfId="3618" xr:uid="{E862D75B-6054-403D-A136-EC71B4DFD3DA}"/>
    <cellStyle name="Normal 73 3 2" xfId="11381" xr:uid="{8105D38A-F425-4D97-BE0A-0856A7B11B9E}"/>
    <cellStyle name="Normal 73 3 2 2" xfId="30406" xr:uid="{B46C006C-CD47-464B-AC4F-0F72A922F28A}"/>
    <cellStyle name="Normal 73 3 2 3" xfId="45540" xr:uid="{57101471-87E9-41CF-A223-341FE720A32F}"/>
    <cellStyle name="Normal 73 3 3" xfId="22862" xr:uid="{66B552FF-C672-4C29-B723-B178F9512560}"/>
    <cellStyle name="Normal 73 3 4" xfId="37996" xr:uid="{D3D6BDEB-5252-413B-9F0A-5460380C9372}"/>
    <cellStyle name="Normal 73 4" xfId="8755" xr:uid="{4E3E67E2-39B5-49BE-ADDD-ADE2C04C6241}"/>
    <cellStyle name="Normal 73 4 2" xfId="27864" xr:uid="{869FED4A-5CDA-485C-A2F1-D23CF6DA21C2}"/>
    <cellStyle name="Normal 73 4 3" xfId="42998" xr:uid="{CC3B2A9E-B621-4177-B237-87E858DF1222}"/>
    <cellStyle name="Normal 73 5" xfId="20320" xr:uid="{AAFC175D-8C46-4CBE-95FD-98DE1472C04D}"/>
    <cellStyle name="Normal 73 6" xfId="35454" xr:uid="{59DCB83A-748E-4A33-9688-B54206EF3406}"/>
    <cellStyle name="Normal 74" xfId="978" xr:uid="{6458106C-3E5E-44E9-BF9F-1FE6FDCEA4D9}"/>
    <cellStyle name="Normal 74 2" xfId="6127" xr:uid="{88DA21FD-12E2-4DDE-9CB0-92C66BB2E877}"/>
    <cellStyle name="Normal 74 2 2" xfId="13884" xr:uid="{57C8C843-C59C-4FE3-B39B-69EF15C858A6}"/>
    <cellStyle name="Normal 74 2 2 2" xfId="32894" xr:uid="{9DF10FC1-731C-4514-8706-4E5ECF7142D9}"/>
    <cellStyle name="Normal 74 2 2 3" xfId="48028" xr:uid="{DFB6D33F-015D-4477-8285-80D2D4E1AB0C}"/>
    <cellStyle name="Normal 74 2 3" xfId="25350" xr:uid="{BEE71E97-A6AB-4D09-976D-A53558220D38}"/>
    <cellStyle name="Normal 74 2 4" xfId="40484" xr:uid="{BAEC6C66-E0B4-4C63-AE65-AA14EAE1759A}"/>
    <cellStyle name="Normal 74 3" xfId="3632" xr:uid="{96E36D43-5690-4C44-9F6A-CDAE76D926C2}"/>
    <cellStyle name="Normal 74 3 2" xfId="11395" xr:uid="{2655CCDE-E9F6-45B0-ADE4-95E7F1C3CC54}"/>
    <cellStyle name="Normal 74 3 2 2" xfId="30420" xr:uid="{5C2C422B-8BD1-48C2-A555-0B617893D266}"/>
    <cellStyle name="Normal 74 3 2 3" xfId="45554" xr:uid="{B7A4E4D9-5B62-45EF-A1A6-921FFB727E28}"/>
    <cellStyle name="Normal 74 3 3" xfId="22876" xr:uid="{F7A7EDD6-E145-406B-91BF-A67916DD945D}"/>
    <cellStyle name="Normal 74 3 4" xfId="38010" xr:uid="{F05C7279-72EB-4B0B-B50C-60C722AE5C17}"/>
    <cellStyle name="Normal 74 4" xfId="8769" xr:uid="{3E49F5DF-225A-48AE-902C-5C528469D8CE}"/>
    <cellStyle name="Normal 74 4 2" xfId="27878" xr:uid="{D14EE741-EEDD-4766-9819-A13EA0967290}"/>
    <cellStyle name="Normal 74 4 3" xfId="43012" xr:uid="{E9124B6E-0E6B-46D6-B0C9-0B60156B6D08}"/>
    <cellStyle name="Normal 74 5" xfId="20334" xr:uid="{9CEE4EC1-6673-4842-9B70-4AD333A8D72C}"/>
    <cellStyle name="Normal 74 6" xfId="35468" xr:uid="{C19FB0A5-920E-4C37-A16F-77A2E1E14FCA}"/>
    <cellStyle name="Normal 75" xfId="992" xr:uid="{7D605105-432F-4429-9902-34B087920572}"/>
    <cellStyle name="Normal 75 2" xfId="6141" xr:uid="{5D9B8A0E-1E0D-4A45-B9FC-1CD25AD952D2}"/>
    <cellStyle name="Normal 75 2 2" xfId="13898" xr:uid="{C3E6C3B6-73CB-4BD6-B23C-314FC38F9C7A}"/>
    <cellStyle name="Normal 75 2 2 2" xfId="32908" xr:uid="{E87AC249-331F-4650-BCA8-A83F7E9CA22E}"/>
    <cellStyle name="Normal 75 2 2 3" xfId="48042" xr:uid="{33F8D9A5-869A-4EDB-9F21-C67D9388555F}"/>
    <cellStyle name="Normal 75 2 3" xfId="25364" xr:uid="{CE5076EA-E43D-4F82-8A51-F3B21637D255}"/>
    <cellStyle name="Normal 75 2 4" xfId="40498" xr:uid="{1C84457C-B1AD-4D64-A372-6AE437B79841}"/>
    <cellStyle name="Normal 75 3" xfId="3646" xr:uid="{133003D5-6D3A-4A38-BA58-C53DE097D804}"/>
    <cellStyle name="Normal 75 3 2" xfId="11409" xr:uid="{6DB5CB49-CD5E-44A7-8FA0-3BBBA9FD863E}"/>
    <cellStyle name="Normal 75 3 2 2" xfId="30434" xr:uid="{CC460B90-21AB-4331-B71D-072CF1C6E250}"/>
    <cellStyle name="Normal 75 3 2 3" xfId="45568" xr:uid="{823176F5-A139-4E5B-8A26-425C90648E5C}"/>
    <cellStyle name="Normal 75 3 3" xfId="22890" xr:uid="{2102DC23-B01A-45F0-93EB-6C8EABDF7444}"/>
    <cellStyle name="Normal 75 3 4" xfId="38024" xr:uid="{31DB33DB-1329-48C2-87C9-624190DE798E}"/>
    <cellStyle name="Normal 75 4" xfId="8783" xr:uid="{BD4B0E17-F05E-449D-9190-8AEEA012A085}"/>
    <cellStyle name="Normal 75 4 2" xfId="27892" xr:uid="{583368DF-5EFE-4A81-8E43-7782D594C4FC}"/>
    <cellStyle name="Normal 75 4 3" xfId="43026" xr:uid="{5A5EFA02-6EC2-49C1-8CBC-81953E8743B4}"/>
    <cellStyle name="Normal 75 5" xfId="20348" xr:uid="{2839CC49-F1B7-4F49-AB44-464E372C19FD}"/>
    <cellStyle name="Normal 75 6" xfId="35482" xr:uid="{5B6428E1-DF8F-4DDA-818E-EE0DED77EF0C}"/>
    <cellStyle name="Normal 76" xfId="1006" xr:uid="{BE4E07C5-F2E5-4D49-8E8B-B82A166EC1E6}"/>
    <cellStyle name="Normal 76 2" xfId="6155" xr:uid="{DA5987EE-3181-47BE-8383-DE951FCC8143}"/>
    <cellStyle name="Normal 76 2 2" xfId="13912" xr:uid="{93DAB1B7-9D8B-46F6-A7F4-DE535CC00BE5}"/>
    <cellStyle name="Normal 76 2 2 2" xfId="32922" xr:uid="{B37CE04B-56FD-432A-AC1B-3BE92EE8BB16}"/>
    <cellStyle name="Normal 76 2 2 3" xfId="48056" xr:uid="{F61235E7-E1B2-4920-8064-17E8A1F8E94C}"/>
    <cellStyle name="Normal 76 2 3" xfId="25378" xr:uid="{1D5F86FF-43E7-4336-9938-23BD96D0A636}"/>
    <cellStyle name="Normal 76 2 4" xfId="40512" xr:uid="{289635A0-2E0B-4561-9EB2-8344CE467438}"/>
    <cellStyle name="Normal 76 3" xfId="3660" xr:uid="{408425DA-98DE-45A2-B6CF-19E686E10584}"/>
    <cellStyle name="Normal 76 3 2" xfId="11423" xr:uid="{D8EBB19A-42BC-4F23-B667-07FD4D330333}"/>
    <cellStyle name="Normal 76 3 2 2" xfId="30448" xr:uid="{BE111721-49D6-4923-8C16-FACB86A76BAD}"/>
    <cellStyle name="Normal 76 3 2 3" xfId="45582" xr:uid="{305E403F-E152-4CAF-B271-6BD875D9FE40}"/>
    <cellStyle name="Normal 76 3 3" xfId="22904" xr:uid="{25C904DE-80F1-41FD-BFDC-0B07002D17E8}"/>
    <cellStyle name="Normal 76 3 4" xfId="38038" xr:uid="{ACC17815-90FA-47DA-A9BC-1324850CAEB2}"/>
    <cellStyle name="Normal 76 4" xfId="8797" xr:uid="{9F4C1745-39DA-4432-9F99-1D52C4810614}"/>
    <cellStyle name="Normal 76 4 2" xfId="27906" xr:uid="{0F58EBCC-6EE6-4BBB-8377-C78D11FF4DD1}"/>
    <cellStyle name="Normal 76 4 3" xfId="43040" xr:uid="{B0F98C38-1679-4205-BDD2-5CE68F3F1CE7}"/>
    <cellStyle name="Normal 76 5" xfId="20362" xr:uid="{669446B9-C46D-4435-A313-4A03A38AD184}"/>
    <cellStyle name="Normal 76 6" xfId="35496" xr:uid="{BC18C416-F177-4D19-8AC6-7D8CB8CD47B1}"/>
    <cellStyle name="Normal 77" xfId="1020" xr:uid="{643E854D-822A-4FED-8FB2-116D26997C8F}"/>
    <cellStyle name="Normal 77 2" xfId="6169" xr:uid="{E7F1B2F6-FE7A-49C3-BDD4-EBD219EC40AE}"/>
    <cellStyle name="Normal 77 2 2" xfId="13926" xr:uid="{A839665C-836E-4584-8B94-269293D6B7CE}"/>
    <cellStyle name="Normal 77 2 2 2" xfId="32936" xr:uid="{A57350E0-F024-415E-90B7-4F31E42E461F}"/>
    <cellStyle name="Normal 77 2 2 3" xfId="48070" xr:uid="{DEE3DD9F-681F-41D6-BE1B-971DABBCCB60}"/>
    <cellStyle name="Normal 77 2 3" xfId="25392" xr:uid="{0253E78F-32F7-472E-9CA4-06B7F8CCFA93}"/>
    <cellStyle name="Normal 77 2 4" xfId="40526" xr:uid="{222F0D6A-21DE-47C6-A6B5-4F2F3C881B4C}"/>
    <cellStyle name="Normal 77 3" xfId="3674" xr:uid="{2C045971-A79E-47CB-8558-88FA1840AC73}"/>
    <cellStyle name="Normal 77 3 2" xfId="11437" xr:uid="{50A9C386-3CA7-4686-B446-6AD681A95B6A}"/>
    <cellStyle name="Normal 77 3 2 2" xfId="30462" xr:uid="{EB809A19-AD5F-429B-A612-0DBE59D6E998}"/>
    <cellStyle name="Normal 77 3 2 3" xfId="45596" xr:uid="{8D944455-9D14-42AA-97C6-7B6D9DBDBF3D}"/>
    <cellStyle name="Normal 77 3 3" xfId="22918" xr:uid="{6F69F04F-024C-490C-B206-4B87BEBA6A58}"/>
    <cellStyle name="Normal 77 3 4" xfId="38052" xr:uid="{B74AA2C7-37F7-462A-9F7A-3E4C18DFB618}"/>
    <cellStyle name="Normal 77 4" xfId="8811" xr:uid="{C3ECB2DF-08A3-481F-82F2-71D4AE11596F}"/>
    <cellStyle name="Normal 77 4 2" xfId="27920" xr:uid="{811277AE-D125-45EA-A5FB-2D78E0977CDB}"/>
    <cellStyle name="Normal 77 4 3" xfId="43054" xr:uid="{9AB61756-9DF8-4A8E-A753-527E98F94CD4}"/>
    <cellStyle name="Normal 77 5" xfId="20376" xr:uid="{A297A2F9-344E-4B95-9B14-210AC6A24C0C}"/>
    <cellStyle name="Normal 77 6" xfId="35510" xr:uid="{37D252A4-D156-4144-8A23-113F7924BB13}"/>
    <cellStyle name="Normal 78" xfId="1034" xr:uid="{D4345098-BA92-458B-9BD7-3B6BEB4388B8}"/>
    <cellStyle name="Normal 78 2" xfId="6183" xr:uid="{5E4011BD-E7D3-4F9F-956E-045DCE522AE6}"/>
    <cellStyle name="Normal 78 2 2" xfId="13940" xr:uid="{8076DA3E-EC9D-4192-9391-CE9344A747F3}"/>
    <cellStyle name="Normal 78 2 2 2" xfId="32950" xr:uid="{B36AEC1D-776E-494C-B45E-BEAAB2044D07}"/>
    <cellStyle name="Normal 78 2 2 3" xfId="48084" xr:uid="{D5669C5C-2763-4598-A96F-4703F383A184}"/>
    <cellStyle name="Normal 78 2 3" xfId="25406" xr:uid="{074A381F-EE6A-48C9-817D-EAB4BA8B7D49}"/>
    <cellStyle name="Normal 78 2 4" xfId="40540" xr:uid="{53449E22-B550-4458-92C2-4695A0337526}"/>
    <cellStyle name="Normal 78 3" xfId="3688" xr:uid="{D27DB623-15B5-472A-BF62-BC522465C32F}"/>
    <cellStyle name="Normal 78 3 2" xfId="11451" xr:uid="{B4267BB8-44A7-4886-B572-BF863305202B}"/>
    <cellStyle name="Normal 78 3 2 2" xfId="30476" xr:uid="{2BA3431F-47B0-4CA9-B071-B00EC023F019}"/>
    <cellStyle name="Normal 78 3 2 3" xfId="45610" xr:uid="{1B60B188-715B-41D1-941C-BD3E581299D5}"/>
    <cellStyle name="Normal 78 3 3" xfId="22932" xr:uid="{662316DB-4623-48B1-9BAE-3AB8F0BFBBC7}"/>
    <cellStyle name="Normal 78 3 4" xfId="38066" xr:uid="{C3EFB10E-6042-4E9C-A877-A7B4F3892C74}"/>
    <cellStyle name="Normal 78 4" xfId="8825" xr:uid="{01B93EE0-3E90-4E39-8D78-43BAC01DB19B}"/>
    <cellStyle name="Normal 78 4 2" xfId="27934" xr:uid="{FDA09855-D86C-4880-BBDE-F81CF629ADF8}"/>
    <cellStyle name="Normal 78 4 3" xfId="43068" xr:uid="{2EFF3D80-0334-4D86-9AA4-BC12402E8402}"/>
    <cellStyle name="Normal 78 5" xfId="20390" xr:uid="{9B4AB4DB-8490-4F1F-B987-D1E13A703C05}"/>
    <cellStyle name="Normal 78 6" xfId="35524" xr:uid="{DC42AE59-62C4-4020-A9D1-9FBAFD1DD1AE}"/>
    <cellStyle name="Normal 79" xfId="1048" xr:uid="{DCB2CF02-23FB-49CC-B1F5-BA0C20E897DF}"/>
    <cellStyle name="Normal 79 2" xfId="6197" xr:uid="{B195C60C-DC81-4B2F-8729-C2484B29BF17}"/>
    <cellStyle name="Normal 79 2 2" xfId="13954" xr:uid="{50EE222A-6EFE-462A-A8C7-A7E74CC90382}"/>
    <cellStyle name="Normal 79 2 2 2" xfId="32964" xr:uid="{9574FB6B-EE2D-4153-8362-BAB2279FF441}"/>
    <cellStyle name="Normal 79 2 2 3" xfId="48098" xr:uid="{D8511FFE-58E5-4459-A071-AA7C8DC72DE3}"/>
    <cellStyle name="Normal 79 2 3" xfId="25420" xr:uid="{07352A35-EEB9-435C-894E-9D60B4BE2C65}"/>
    <cellStyle name="Normal 79 2 4" xfId="40554" xr:uid="{4953D3CD-6152-4C75-B0AD-C1FD1415FB19}"/>
    <cellStyle name="Normal 79 3" xfId="3702" xr:uid="{2BA713F0-E7E7-4246-8486-F6359E79A48D}"/>
    <cellStyle name="Normal 79 3 2" xfId="11465" xr:uid="{32D9CC84-ABB7-4EE0-9333-194413B8DB60}"/>
    <cellStyle name="Normal 79 3 2 2" xfId="30490" xr:uid="{9E2491A6-F242-49DC-A98B-8BEF4C1CA2BB}"/>
    <cellStyle name="Normal 79 3 2 3" xfId="45624" xr:uid="{9DE2953F-ED9D-44DB-BF09-2595E017EFA6}"/>
    <cellStyle name="Normal 79 3 3" xfId="22946" xr:uid="{B32646B5-15D1-4B2A-9B69-C4E509D715EB}"/>
    <cellStyle name="Normal 79 3 4" xfId="38080" xr:uid="{BE7D9237-6E02-4A8C-96D5-D1D4BDE86F08}"/>
    <cellStyle name="Normal 79 4" xfId="8839" xr:uid="{88F7B303-FE4F-406A-A19F-44D559AE7991}"/>
    <cellStyle name="Normal 79 4 2" xfId="27948" xr:uid="{EBDEB7F9-95E2-4062-A17D-9B56284CA2A6}"/>
    <cellStyle name="Normal 79 4 3" xfId="43082" xr:uid="{68957583-D857-4AC4-9361-31DC73F28B15}"/>
    <cellStyle name="Normal 79 5" xfId="20404" xr:uid="{1941D51B-4918-4378-9C02-256D6D240FA2}"/>
    <cellStyle name="Normal 79 6" xfId="35538" xr:uid="{F8914948-35CB-4433-81F5-2136A14298BC}"/>
    <cellStyle name="Normal 8" xfId="110" xr:uid="{3B4DACED-67A5-4700-A93D-7E4B23B24178}"/>
    <cellStyle name="Normal 8 2" xfId="5239" xr:uid="{7186E523-C4BC-4CE1-BB3F-0D725DB98EE6}"/>
    <cellStyle name="Normal 8 2 2" xfId="12996" xr:uid="{BAFEDADD-F6FF-4672-AC3D-D7C23F9A14BD}"/>
    <cellStyle name="Normal 8 2 2 2" xfId="32006" xr:uid="{F62B1CD4-F160-4E53-A4D0-E948C55FDA07}"/>
    <cellStyle name="Normal 8 2 2 3" xfId="47140" xr:uid="{628B5BC0-F0E9-4B9D-B54F-3233824DD136}"/>
    <cellStyle name="Normal 8 2 3" xfId="24462" xr:uid="{4625261F-7A44-445D-BAA2-1866D7D396E5}"/>
    <cellStyle name="Normal 8 2 4" xfId="39596" xr:uid="{2FCDD0F2-E0BA-46F0-A0ED-6BEF346ECA27}"/>
    <cellStyle name="Normal 8 3" xfId="2763" xr:uid="{F91E599E-AB7E-4663-87EA-B2811E888FA3}"/>
    <cellStyle name="Normal 8 3 2" xfId="10526" xr:uid="{866E1B45-E212-4C84-9E69-6BA21DC113B4}"/>
    <cellStyle name="Normal 8 3 2 2" xfId="29551" xr:uid="{01688F28-DF2E-4A0F-8292-8EA096773DA3}"/>
    <cellStyle name="Normal 8 3 2 3" xfId="44685" xr:uid="{63D4916E-666C-455A-ACDC-5A09F9C2049A}"/>
    <cellStyle name="Normal 8 3 3" xfId="22007" xr:uid="{23F5A142-C2AB-4A99-8EA9-17B13B3DA7A1}"/>
    <cellStyle name="Normal 8 3 4" xfId="37141" xr:uid="{66F84FB5-E73B-4BD4-BECB-C0DCDB005AA7}"/>
    <cellStyle name="Normal 8 4" xfId="7900" xr:uid="{37DF34D4-A899-40EB-B2AF-BFF6F72AB30A}"/>
    <cellStyle name="Normal 8 4 2" xfId="27009" xr:uid="{2BB33340-4352-477C-853C-73B70941705A}"/>
    <cellStyle name="Normal 8 4 3" xfId="42143" xr:uid="{89B19A1F-D4AF-4E3F-9666-5383D1CAAEFC}"/>
    <cellStyle name="Normal 8 5" xfId="19465" xr:uid="{F0E099C2-B270-4841-9079-86B86D087B47}"/>
    <cellStyle name="Normal 8 6" xfId="34599" xr:uid="{257F3EE7-D7E5-4928-9D13-CAD11A7BA562}"/>
    <cellStyle name="Normal 80" xfId="1062" xr:uid="{3506983D-9A66-4293-80BD-D5A172F06C71}"/>
    <cellStyle name="Normal 80 2" xfId="6211" xr:uid="{B4E9D387-024A-40E0-8C60-69224AD87733}"/>
    <cellStyle name="Normal 80 2 2" xfId="13968" xr:uid="{AECAE25D-6B88-4A96-A147-221346562A89}"/>
    <cellStyle name="Normal 80 2 2 2" xfId="32978" xr:uid="{BEEFBF14-A99F-4445-9E2C-DBEDE721E105}"/>
    <cellStyle name="Normal 80 2 2 3" xfId="48112" xr:uid="{0F24D7EA-DB22-43FF-8554-B21EC09CBCF2}"/>
    <cellStyle name="Normal 80 2 3" xfId="25434" xr:uid="{12F19E74-DDEA-4C92-89D6-7EB4B0D9DDF0}"/>
    <cellStyle name="Normal 80 2 4" xfId="40568" xr:uid="{205391C5-740A-4A60-9469-B748623C687C}"/>
    <cellStyle name="Normal 80 3" xfId="3716" xr:uid="{EA6AEC62-1740-4516-A4A5-68A31844842C}"/>
    <cellStyle name="Normal 80 3 2" xfId="11479" xr:uid="{925CCDDC-B102-4EE9-BFCE-3DF26B23CE04}"/>
    <cellStyle name="Normal 80 3 2 2" xfId="30504" xr:uid="{323DC164-B54A-472C-AD6A-F344A129027E}"/>
    <cellStyle name="Normal 80 3 2 3" xfId="45638" xr:uid="{E8D9DF65-363F-4DA1-8F27-86122DA2BD4B}"/>
    <cellStyle name="Normal 80 3 3" xfId="22960" xr:uid="{A63C99FE-C0DE-4DB6-B3DE-1814F42A2E2A}"/>
    <cellStyle name="Normal 80 3 4" xfId="38094" xr:uid="{6EE149BD-A05B-4357-A669-13CC20E3E1FB}"/>
    <cellStyle name="Normal 80 4" xfId="8853" xr:uid="{B0B1DA25-EB19-43D3-81E4-411FBE1DD89B}"/>
    <cellStyle name="Normal 80 4 2" xfId="27962" xr:uid="{D55B48D9-5823-4C6B-B4B3-71C80DF00FEE}"/>
    <cellStyle name="Normal 80 4 3" xfId="43096" xr:uid="{5A6A4E84-DC94-45BA-9121-A0024020F9B6}"/>
    <cellStyle name="Normal 80 5" xfId="20418" xr:uid="{360F3A86-8A23-43C9-8977-115A6D5AEB5B}"/>
    <cellStyle name="Normal 80 6" xfId="35552" xr:uid="{C9D1F433-8241-4FAF-AB1C-247CF150AB9C}"/>
    <cellStyle name="Normal 81" xfId="1076" xr:uid="{6085DE95-D4C3-45F1-AAC4-0C6BD3494029}"/>
    <cellStyle name="Normal 81 2" xfId="6225" xr:uid="{BCF1818F-841D-4C2B-8129-D0673272D171}"/>
    <cellStyle name="Normal 81 2 2" xfId="13982" xr:uid="{08BE687E-6F83-4534-9B0A-AC76902552EC}"/>
    <cellStyle name="Normal 81 2 2 2" xfId="32992" xr:uid="{EDEC4C83-6AC8-467D-9BAE-3EF93C2470D1}"/>
    <cellStyle name="Normal 81 2 2 3" xfId="48126" xr:uid="{A9B79CAB-0533-4A56-8C06-E14979E856E7}"/>
    <cellStyle name="Normal 81 2 3" xfId="25448" xr:uid="{1B6FD214-51BB-48F0-85E0-8D1BF97A127F}"/>
    <cellStyle name="Normal 81 2 4" xfId="40582" xr:uid="{3D4CAACE-4011-40BF-8362-4C33B97083CA}"/>
    <cellStyle name="Normal 81 3" xfId="3730" xr:uid="{81640102-B5A3-490A-8723-65E0EB10AFB6}"/>
    <cellStyle name="Normal 81 3 2" xfId="11493" xr:uid="{D03B7272-4257-43AD-A4A0-B94D38EE18F9}"/>
    <cellStyle name="Normal 81 3 2 2" xfId="30518" xr:uid="{2060C5FF-505D-43CE-900E-C62C90CC360D}"/>
    <cellStyle name="Normal 81 3 2 3" xfId="45652" xr:uid="{8170F3B6-282F-4811-AAF4-F15DC6381ACC}"/>
    <cellStyle name="Normal 81 3 3" xfId="22974" xr:uid="{07E4CC7B-4E73-4020-ABC0-F0AAA30F233C}"/>
    <cellStyle name="Normal 81 3 4" xfId="38108" xr:uid="{7DFF19AF-6EC9-40ED-9D7A-3DA48A0714A1}"/>
    <cellStyle name="Normal 81 4" xfId="8867" xr:uid="{20180D92-E24F-4370-B6E3-71537CBD9B58}"/>
    <cellStyle name="Normal 81 4 2" xfId="27976" xr:uid="{262D68E5-268B-400B-8442-2C456356C98E}"/>
    <cellStyle name="Normal 81 4 3" xfId="43110" xr:uid="{D83ABBF8-7B44-44E0-A302-E11FECE12537}"/>
    <cellStyle name="Normal 81 5" xfId="20432" xr:uid="{8F0253A2-DB82-42DC-83B1-DB49A420D0BF}"/>
    <cellStyle name="Normal 81 6" xfId="35566" xr:uid="{C8C57D6C-9AB4-4FE8-B934-C13965E93244}"/>
    <cellStyle name="Normal 82" xfId="1090" xr:uid="{EF707B73-F76B-4094-A06D-6DDD1B0A13F0}"/>
    <cellStyle name="Normal 82 2" xfId="6239" xr:uid="{0E2F73F5-9420-4ECA-B52A-E176B01B0FD8}"/>
    <cellStyle name="Normal 82 2 2" xfId="13996" xr:uid="{BECF257D-E8F3-4935-864E-E63826B69239}"/>
    <cellStyle name="Normal 82 2 2 2" xfId="33006" xr:uid="{B18AA534-95EB-4C5F-8AD4-4D33793E69B9}"/>
    <cellStyle name="Normal 82 2 2 3" xfId="48140" xr:uid="{1A04BBDD-2699-4D9B-94B6-FBD319F80249}"/>
    <cellStyle name="Normal 82 2 3" xfId="25462" xr:uid="{0E75DB15-8FA9-4976-8621-C4216F87C0BE}"/>
    <cellStyle name="Normal 82 2 4" xfId="40596" xr:uid="{C3712461-C5CD-4D19-A5D5-FF87994DBAEC}"/>
    <cellStyle name="Normal 82 3" xfId="3744" xr:uid="{147670C6-F96F-4D35-9EFF-2EEA3306759B}"/>
    <cellStyle name="Normal 82 3 2" xfId="11507" xr:uid="{A28DA4A6-57CF-4CC5-9AA1-77B85D5D110D}"/>
    <cellStyle name="Normal 82 3 2 2" xfId="30532" xr:uid="{ED5B5CE4-FD8E-47D1-805F-62104580077D}"/>
    <cellStyle name="Normal 82 3 2 3" xfId="45666" xr:uid="{0F33E0F6-E7F4-4B90-8E07-A5537745C3A0}"/>
    <cellStyle name="Normal 82 3 3" xfId="22988" xr:uid="{81A5C20B-050D-4846-86F5-2931A8FD1054}"/>
    <cellStyle name="Normal 82 3 4" xfId="38122" xr:uid="{AAC48E92-7818-4FA1-B623-BEC33C2DF32A}"/>
    <cellStyle name="Normal 82 4" xfId="8881" xr:uid="{C60E1298-32BF-4D1E-97F1-CBBB7554A6A6}"/>
    <cellStyle name="Normal 82 4 2" xfId="27990" xr:uid="{27708368-A7B3-4F2A-8EB6-C37B6D0B1E74}"/>
    <cellStyle name="Normal 82 4 3" xfId="43124" xr:uid="{B05B6786-D832-4753-BB20-6FA29DBDDCB9}"/>
    <cellStyle name="Normal 82 5" xfId="20446" xr:uid="{CD7330BC-3D67-4947-8C9E-AF339FAF8B03}"/>
    <cellStyle name="Normal 82 6" xfId="35580" xr:uid="{8F7F0F67-4896-400C-9511-F6ABC091EC41}"/>
    <cellStyle name="Normal 83" xfId="1104" xr:uid="{2844A7DE-5790-49BB-B017-DD3D4193FE50}"/>
    <cellStyle name="Normal 83 2" xfId="6253" xr:uid="{581EB8F8-6612-4B44-B789-25D74FC58586}"/>
    <cellStyle name="Normal 83 2 2" xfId="14010" xr:uid="{7658325F-8818-48B9-8E6C-877676E57BE0}"/>
    <cellStyle name="Normal 83 2 2 2" xfId="33020" xr:uid="{D9F539E8-553D-432F-875E-93F05B429987}"/>
    <cellStyle name="Normal 83 2 2 3" xfId="48154" xr:uid="{C042DBEC-DF60-41D5-8D26-1EF80F5F5316}"/>
    <cellStyle name="Normal 83 2 3" xfId="25476" xr:uid="{1B559E8D-DC5C-4477-9543-ECABD022EB3A}"/>
    <cellStyle name="Normal 83 2 4" xfId="40610" xr:uid="{3C0AC021-5EEB-4628-B14A-C875493AAAFD}"/>
    <cellStyle name="Normal 83 3" xfId="3758" xr:uid="{BA82DD49-0EB2-498D-A310-C7F3B864CA74}"/>
    <cellStyle name="Normal 83 3 2" xfId="11521" xr:uid="{E8B853F3-DC91-45EE-8B0B-1FFFC031404D}"/>
    <cellStyle name="Normal 83 3 2 2" xfId="30546" xr:uid="{FE705FDA-37FB-4C89-BC87-AD1652AAE490}"/>
    <cellStyle name="Normal 83 3 2 3" xfId="45680" xr:uid="{92151B7F-DD2A-452C-A790-85A33F857A0F}"/>
    <cellStyle name="Normal 83 3 3" xfId="23002" xr:uid="{6FC6EB15-75E3-4ACF-9963-112DFCC61D4A}"/>
    <cellStyle name="Normal 83 3 4" xfId="38136" xr:uid="{87762293-CDDD-4EE0-A256-9DF9A90F52D0}"/>
    <cellStyle name="Normal 83 4" xfId="8895" xr:uid="{CF617E49-CE4C-42CF-B585-458C66E0CBAD}"/>
    <cellStyle name="Normal 83 4 2" xfId="28004" xr:uid="{8FD23DDE-E595-4A0B-A388-CCECA82A7DE4}"/>
    <cellStyle name="Normal 83 4 3" xfId="43138" xr:uid="{7E6DC264-8334-4D1F-8E76-CC05F0DB33EF}"/>
    <cellStyle name="Normal 83 5" xfId="20460" xr:uid="{2D032D4E-7202-41E7-B48B-60D535FA7A35}"/>
    <cellStyle name="Normal 83 6" xfId="35594" xr:uid="{AA1EDA85-4EFD-40B7-9134-1A5AD12EDF83}"/>
    <cellStyle name="Normal 84" xfId="1118" xr:uid="{FB223C5D-AE7C-4AD7-BF68-5A79B293F827}"/>
    <cellStyle name="Normal 84 2" xfId="6267" xr:uid="{C9173917-5B9C-40A0-9F2D-47EB0C032200}"/>
    <cellStyle name="Normal 84 2 2" xfId="14024" xr:uid="{DCDFEF22-230C-40BD-87DF-73697A99EE23}"/>
    <cellStyle name="Normal 84 2 2 2" xfId="33034" xr:uid="{3095B0F5-1163-42DE-B5F6-3BFCC4E524D9}"/>
    <cellStyle name="Normal 84 2 2 3" xfId="48168" xr:uid="{962A43E6-1D54-43B6-85C5-4CF851AAF282}"/>
    <cellStyle name="Normal 84 2 3" xfId="25490" xr:uid="{D0C2792E-D161-4CCC-9852-1CE60FB143A3}"/>
    <cellStyle name="Normal 84 2 4" xfId="40624" xr:uid="{B14BB1EC-AD82-4187-AE60-BD0B6141ED13}"/>
    <cellStyle name="Normal 84 3" xfId="3772" xr:uid="{666147AD-AA7F-4BA2-8B81-A7B0279A4434}"/>
    <cellStyle name="Normal 84 3 2" xfId="11535" xr:uid="{A31DAAFF-68D3-4168-B274-0FA6AE407DEA}"/>
    <cellStyle name="Normal 84 3 2 2" xfId="30560" xr:uid="{4BD140A1-9895-4FD2-BAAB-53E8BEB72977}"/>
    <cellStyle name="Normal 84 3 2 3" xfId="45694" xr:uid="{D8BA6A35-ECAB-47D2-B198-C6E1F040595A}"/>
    <cellStyle name="Normal 84 3 3" xfId="23016" xr:uid="{55B0F3B9-26AF-4A0B-B069-F850466C04C9}"/>
    <cellStyle name="Normal 84 3 4" xfId="38150" xr:uid="{FDAF60F3-4430-491D-AF73-5D136490E68F}"/>
    <cellStyle name="Normal 84 4" xfId="8909" xr:uid="{BA1EEDEE-8548-4FD0-8C6E-6C67F31956F1}"/>
    <cellStyle name="Normal 84 4 2" xfId="28018" xr:uid="{70B124BB-1302-4550-AF10-2B91135D8884}"/>
    <cellStyle name="Normal 84 4 3" xfId="43152" xr:uid="{C8EB4489-F878-439C-9B95-AC6348464638}"/>
    <cellStyle name="Normal 84 5" xfId="20474" xr:uid="{935A4F38-86ED-4996-BFDB-1BE8126EF9FC}"/>
    <cellStyle name="Normal 84 6" xfId="35608" xr:uid="{52F84D61-590B-49BE-99B5-35CB6F8AB77E}"/>
    <cellStyle name="Normal 85" xfId="1132" xr:uid="{712195BF-1F54-4025-8851-1CF77ECCC836}"/>
    <cellStyle name="Normal 85 2" xfId="6281" xr:uid="{BF496E65-90ED-4447-B7D2-A811C9BA43F0}"/>
    <cellStyle name="Normal 85 2 2" xfId="14038" xr:uid="{700DD088-6900-45C6-AC10-1BFBDD3738EE}"/>
    <cellStyle name="Normal 85 2 2 2" xfId="33048" xr:uid="{8092BE99-26DD-4787-9C55-D18CE7D24CA1}"/>
    <cellStyle name="Normal 85 2 2 3" xfId="48182" xr:uid="{9E35D2DC-5829-49DF-B34F-431647F9B061}"/>
    <cellStyle name="Normal 85 2 3" xfId="25504" xr:uid="{86B99F3B-CD35-40B5-BCFB-CF87A0AB1059}"/>
    <cellStyle name="Normal 85 2 4" xfId="40638" xr:uid="{0D2B0852-0FE9-4647-B620-34AFAF583997}"/>
    <cellStyle name="Normal 85 3" xfId="3786" xr:uid="{E1FAD324-E3B5-4456-85FB-505143BAB406}"/>
    <cellStyle name="Normal 85 3 2" xfId="11549" xr:uid="{576D7220-6AFA-4D29-8C0A-ED6ABFED0E16}"/>
    <cellStyle name="Normal 85 3 2 2" xfId="30574" xr:uid="{F67F96CB-5677-4C6C-80B0-B24EE920848F}"/>
    <cellStyle name="Normal 85 3 2 3" xfId="45708" xr:uid="{BD2C4FB8-1585-48C3-80B2-7C2928EDD4D6}"/>
    <cellStyle name="Normal 85 3 3" xfId="23030" xr:uid="{DB2F9BF3-7AAB-4866-9F31-5D00597F4E58}"/>
    <cellStyle name="Normal 85 3 4" xfId="38164" xr:uid="{63FC9315-435E-4430-AEFC-444BC0C8812C}"/>
    <cellStyle name="Normal 85 4" xfId="8923" xr:uid="{D406EF2D-9C1C-49F4-A488-05BDEDABE10F}"/>
    <cellStyle name="Normal 85 4 2" xfId="28032" xr:uid="{C768A950-13D1-44D1-8459-2A4A99FF092F}"/>
    <cellStyle name="Normal 85 4 3" xfId="43166" xr:uid="{BF7B7756-D74A-4317-A6A9-55FCB5223DCC}"/>
    <cellStyle name="Normal 85 5" xfId="20488" xr:uid="{6CE9BB8B-2299-4CAA-BF52-D6182D4EBDB3}"/>
    <cellStyle name="Normal 85 6" xfId="35622" xr:uid="{846AC098-DE28-4D92-A4BF-099D6FA9C259}"/>
    <cellStyle name="Normal 86" xfId="1146" xr:uid="{00D9E865-4B08-4859-99EF-8DFEAA3AB60E}"/>
    <cellStyle name="Normal 86 2" xfId="6295" xr:uid="{DEC1C9B8-8170-4FD3-A965-549B9F89865A}"/>
    <cellStyle name="Normal 86 2 2" xfId="14052" xr:uid="{5A53414D-346A-488B-842F-A191218A6E0B}"/>
    <cellStyle name="Normal 86 2 2 2" xfId="33062" xr:uid="{925866F4-7AA5-48B9-836F-14F8AD5BB73D}"/>
    <cellStyle name="Normal 86 2 2 3" xfId="48196" xr:uid="{3D462851-2F70-4877-BD5E-878A32AE0793}"/>
    <cellStyle name="Normal 86 2 3" xfId="25518" xr:uid="{4FC9C03B-D1B1-4F32-BEF3-2DE57ECD0D9D}"/>
    <cellStyle name="Normal 86 2 4" xfId="40652" xr:uid="{FF6ADE3E-136C-41A5-B656-1A636EFF960B}"/>
    <cellStyle name="Normal 86 3" xfId="3800" xr:uid="{E4E94C77-7CC3-45D8-B5A8-5E5D9CC0818D}"/>
    <cellStyle name="Normal 86 3 2" xfId="11563" xr:uid="{9C2E6329-B1F8-493C-A693-A05A27863116}"/>
    <cellStyle name="Normal 86 3 2 2" xfId="30588" xr:uid="{7D03BB9D-DCAF-4B9E-9182-969A142E3431}"/>
    <cellStyle name="Normal 86 3 2 3" xfId="45722" xr:uid="{5BA86A04-9A70-4E54-AB48-0F8C0C761342}"/>
    <cellStyle name="Normal 86 3 3" xfId="23044" xr:uid="{0F303EB7-AA4A-4CF0-8C39-B4848D20AF6E}"/>
    <cellStyle name="Normal 86 3 4" xfId="38178" xr:uid="{7A6A0FE3-B41F-4A5B-B9CA-E15DD3158878}"/>
    <cellStyle name="Normal 86 4" xfId="8937" xr:uid="{CC9E05CD-704C-4E9F-A549-250EF07E405E}"/>
    <cellStyle name="Normal 86 4 2" xfId="28046" xr:uid="{F6AD29EB-1522-45DD-A8BE-B18DAD1DE1D5}"/>
    <cellStyle name="Normal 86 4 3" xfId="43180" xr:uid="{0285BA44-CED3-42B0-8757-5629BE29EE6F}"/>
    <cellStyle name="Normal 86 5" xfId="20502" xr:uid="{7FB3D2AE-A4C5-433F-83CE-EF5B98ED4132}"/>
    <cellStyle name="Normal 86 6" xfId="35636" xr:uid="{222A1915-5F97-4C04-81AD-F322266E6CD7}"/>
    <cellStyle name="Normal 87" xfId="1160" xr:uid="{EBA69B2E-E320-4F67-AE8E-598476FE7184}"/>
    <cellStyle name="Normal 87 2" xfId="6309" xr:uid="{78AF95A7-8B20-4BD2-A7A3-D342AAFFAB93}"/>
    <cellStyle name="Normal 87 2 2" xfId="14066" xr:uid="{1702BDE0-421A-4847-AEC6-C351821F1471}"/>
    <cellStyle name="Normal 87 2 2 2" xfId="33076" xr:uid="{D00A6D66-67A6-4F9A-9542-03B0AEB64AC5}"/>
    <cellStyle name="Normal 87 2 2 3" xfId="48210" xr:uid="{8AECAFB4-D125-40B4-AD3C-94571FC589F6}"/>
    <cellStyle name="Normal 87 2 3" xfId="25532" xr:uid="{11E62480-A124-4E41-B931-C121F7A3F573}"/>
    <cellStyle name="Normal 87 2 4" xfId="40666" xr:uid="{381B9AC6-B858-41BC-A98D-126A4A57A401}"/>
    <cellStyle name="Normal 87 3" xfId="3814" xr:uid="{F51F8C76-6484-4836-9201-4FCB35A53267}"/>
    <cellStyle name="Normal 87 3 2" xfId="11577" xr:uid="{C1B76F17-A525-49AE-8B82-C9B39B8F7DBE}"/>
    <cellStyle name="Normal 87 3 2 2" xfId="30602" xr:uid="{C42E76B9-96FD-46E7-A260-C991D722B46C}"/>
    <cellStyle name="Normal 87 3 2 3" xfId="45736" xr:uid="{9C14E0C2-59F8-4EDE-9D0A-CE9CF5D9E211}"/>
    <cellStyle name="Normal 87 3 3" xfId="23058" xr:uid="{BC4F2CBA-CC98-4C4E-8260-4717509AFA72}"/>
    <cellStyle name="Normal 87 3 4" xfId="38192" xr:uid="{8030A6CC-FD09-4CA0-8C2B-5DADAAE5715C}"/>
    <cellStyle name="Normal 87 4" xfId="8951" xr:uid="{119C95FC-AA5F-4649-9ECF-DFE4877FB49B}"/>
    <cellStyle name="Normal 87 4 2" xfId="28060" xr:uid="{437F67C4-F632-47B1-8820-5C6F4BB8D0A2}"/>
    <cellStyle name="Normal 87 4 3" xfId="43194" xr:uid="{DC4AD022-639D-4D07-B0F9-317DBB2C1036}"/>
    <cellStyle name="Normal 87 5" xfId="20516" xr:uid="{C4F4A0B1-B408-4E81-9E1B-E20122D3568C}"/>
    <cellStyle name="Normal 87 6" xfId="35650" xr:uid="{615E8EC6-6547-4989-8E1E-C376389463AC}"/>
    <cellStyle name="Normal 88" xfId="1174" xr:uid="{076B6C0A-15FC-4DCC-AFCB-CD8EA5A54F51}"/>
    <cellStyle name="Normal 88 2" xfId="6323" xr:uid="{20D22C89-C4B1-4A88-9BD7-F17B5D082A36}"/>
    <cellStyle name="Normal 88 2 2" xfId="14080" xr:uid="{2ADAA2A3-3100-4312-8523-CA2344FAC63E}"/>
    <cellStyle name="Normal 88 2 2 2" xfId="33090" xr:uid="{6D84A8A2-15A7-4392-A4BA-2527070F42E0}"/>
    <cellStyle name="Normal 88 2 2 3" xfId="48224" xr:uid="{32A54488-8607-44A5-AFFE-5C670B920D96}"/>
    <cellStyle name="Normal 88 2 3" xfId="25546" xr:uid="{585CAD8A-6A20-4603-A26E-4C01BB357BD4}"/>
    <cellStyle name="Normal 88 2 4" xfId="40680" xr:uid="{8F2ED367-E510-4AF1-BCDB-1164BF2A788B}"/>
    <cellStyle name="Normal 88 3" xfId="3828" xr:uid="{A1ADF5E3-EC8D-4082-A069-E9C8F1F57E30}"/>
    <cellStyle name="Normal 88 3 2" xfId="11591" xr:uid="{488291A8-ED0A-4BE5-9161-DD378F5DBE38}"/>
    <cellStyle name="Normal 88 3 2 2" xfId="30616" xr:uid="{D9C74215-01CD-4BEF-853B-678437FF0274}"/>
    <cellStyle name="Normal 88 3 2 3" xfId="45750" xr:uid="{9AEB057C-B9C3-40C7-AF5D-5BFE702963B4}"/>
    <cellStyle name="Normal 88 3 3" xfId="23072" xr:uid="{C0F347DC-EE51-4E5B-9D6E-351ED3366BBF}"/>
    <cellStyle name="Normal 88 3 4" xfId="38206" xr:uid="{3FB17BB8-1C98-4D17-9B98-22EA0085A256}"/>
    <cellStyle name="Normal 88 4" xfId="8965" xr:uid="{15DBDD6A-8BF4-41A6-A945-79911D283206}"/>
    <cellStyle name="Normal 88 4 2" xfId="28074" xr:uid="{705083A3-0CA7-49D1-AA2E-AEBE06C81045}"/>
    <cellStyle name="Normal 88 4 3" xfId="43208" xr:uid="{6D782FD7-274B-4849-9722-EDFB87AC1895}"/>
    <cellStyle name="Normal 88 5" xfId="20530" xr:uid="{F093232B-440B-40DE-8B2E-7E84760E3F56}"/>
    <cellStyle name="Normal 88 6" xfId="35664" xr:uid="{AE140AA3-AF41-4101-8E2B-9533AC1B03AE}"/>
    <cellStyle name="Normal 89" xfId="1188" xr:uid="{E0A2269D-28DE-4BF5-A6C7-C5085E37CDA8}"/>
    <cellStyle name="Normal 89 2" xfId="6337" xr:uid="{60286100-4ABE-4725-BB95-6B5D9DCA8074}"/>
    <cellStyle name="Normal 89 2 2" xfId="14094" xr:uid="{0FFDBC86-7C65-4F6B-9C74-EC0A3CF2D2C5}"/>
    <cellStyle name="Normal 89 2 2 2" xfId="33104" xr:uid="{15EB19A2-62D2-493C-B18C-149E6E1BF13A}"/>
    <cellStyle name="Normal 89 2 2 3" xfId="48238" xr:uid="{A3B9F8F3-4F75-4882-A2B8-605D12109C65}"/>
    <cellStyle name="Normal 89 2 3" xfId="25560" xr:uid="{8F4867CD-57FE-455F-9240-C956F1067CEE}"/>
    <cellStyle name="Normal 89 2 4" xfId="40694" xr:uid="{FBB69D86-1C60-46ED-B02E-3385FEE56D8E}"/>
    <cellStyle name="Normal 89 3" xfId="3842" xr:uid="{59215525-A67E-46FE-A7B8-C0B2A708DE12}"/>
    <cellStyle name="Normal 89 3 2" xfId="11605" xr:uid="{FAA204FA-DCF7-443E-9F21-34083F470BBF}"/>
    <cellStyle name="Normal 89 3 2 2" xfId="30630" xr:uid="{087169F8-6CDF-45CB-AD60-A648F84AD2AB}"/>
    <cellStyle name="Normal 89 3 2 3" xfId="45764" xr:uid="{458A9C9C-0B41-4E50-9DD2-899571C50F7B}"/>
    <cellStyle name="Normal 89 3 3" xfId="23086" xr:uid="{9C228DFF-A550-4D8A-BABB-278EC27BEFA1}"/>
    <cellStyle name="Normal 89 3 4" xfId="38220" xr:uid="{C0A99A90-B578-4F64-8CE0-824C8B71C1CE}"/>
    <cellStyle name="Normal 89 4" xfId="8979" xr:uid="{94011E99-36AE-4426-B533-351F40F7494B}"/>
    <cellStyle name="Normal 89 4 2" xfId="28088" xr:uid="{763361FC-20E1-4579-B220-79F1C0EDB1A0}"/>
    <cellStyle name="Normal 89 4 3" xfId="43222" xr:uid="{2F4C9BC4-3C75-4978-8984-D1E14DE34169}"/>
    <cellStyle name="Normal 89 5" xfId="20544" xr:uid="{EC64C275-D562-4B3C-A87C-647C48C10E1E}"/>
    <cellStyle name="Normal 89 6" xfId="35678" xr:uid="{2F2B5D4B-9FFA-480B-86A4-106DA1BA43FF}"/>
    <cellStyle name="Normal 9" xfId="124" xr:uid="{98757B16-D74B-4573-BFC0-D3E9BF743071}"/>
    <cellStyle name="Normal 9 2" xfId="5253" xr:uid="{ABA6F12B-5A82-4B94-BD0D-FDE75AE7A583}"/>
    <cellStyle name="Normal 9 2 2" xfId="13010" xr:uid="{58813801-E772-4D98-8FA2-AA8363E1862A}"/>
    <cellStyle name="Normal 9 2 2 2" xfId="32020" xr:uid="{77C9C373-C97C-4288-A147-A6056FEA9634}"/>
    <cellStyle name="Normal 9 2 2 3" xfId="47154" xr:uid="{47A30164-2723-45A0-97C1-769B60B6F12D}"/>
    <cellStyle name="Normal 9 2 3" xfId="24476" xr:uid="{C5F8BF21-8BFC-4980-8877-CC82142CF77C}"/>
    <cellStyle name="Normal 9 2 4" xfId="39610" xr:uid="{8F647692-CDBE-4D2E-9942-081B823810F7}"/>
    <cellStyle name="Normal 9 3" xfId="2777" xr:uid="{72D0D0F7-1739-4449-B85D-20DFAA65774A}"/>
    <cellStyle name="Normal 9 3 2" xfId="10540" xr:uid="{EC9BDEEF-2D50-4C22-81BE-DD78999AFD7C}"/>
    <cellStyle name="Normal 9 3 2 2" xfId="29565" xr:uid="{C0E4AD1F-2925-4896-81FC-096C633C55B9}"/>
    <cellStyle name="Normal 9 3 2 3" xfId="44699" xr:uid="{CCE259AC-D76B-4252-9D90-3D6954A2D652}"/>
    <cellStyle name="Normal 9 3 3" xfId="22021" xr:uid="{F32DFC74-14A5-41A0-BBAD-9AB86A79C799}"/>
    <cellStyle name="Normal 9 3 4" xfId="37155" xr:uid="{46470279-06C5-4D6B-BF26-8486FE839F83}"/>
    <cellStyle name="Normal 9 4" xfId="7914" xr:uid="{FCF10108-1432-4198-B08D-B6045773851E}"/>
    <cellStyle name="Normal 9 4 2" xfId="27023" xr:uid="{6A4DEF34-0D17-4041-ACA5-352B2D737034}"/>
    <cellStyle name="Normal 9 4 3" xfId="42157" xr:uid="{B150E5F5-89F9-4DA0-B26B-08C1738BAFAE}"/>
    <cellStyle name="Normal 9 5" xfId="19479" xr:uid="{923DC939-69D3-4345-9453-75EC8B658748}"/>
    <cellStyle name="Normal 9 6" xfId="34613" xr:uid="{0DDD7334-AD80-46A3-A3E4-B6113CCDF4B5}"/>
    <cellStyle name="Normal 90" xfId="1202" xr:uid="{9DE3FDAD-D9F1-4C23-8F68-0B34E1E2C760}"/>
    <cellStyle name="Normal 90 2" xfId="6351" xr:uid="{6A0DBA14-28D2-4A9A-B0A4-71852525A3D9}"/>
    <cellStyle name="Normal 90 2 2" xfId="14108" xr:uid="{6596BB4D-8520-4D97-8F66-583005C3B768}"/>
    <cellStyle name="Normal 90 2 2 2" xfId="33118" xr:uid="{E75A00DF-EEF6-442B-A090-D5DABDB6C8FA}"/>
    <cellStyle name="Normal 90 2 2 3" xfId="48252" xr:uid="{E3EFBDD9-AA2A-4173-B92C-B4FFB6256481}"/>
    <cellStyle name="Normal 90 2 3" xfId="25574" xr:uid="{A4474D5E-3DF4-441F-8D68-1B32B309AB84}"/>
    <cellStyle name="Normal 90 2 4" xfId="40708" xr:uid="{732EFB4B-C354-4E43-B3BF-B39C1625C11E}"/>
    <cellStyle name="Normal 90 3" xfId="3856" xr:uid="{BB67FBB8-EB40-43D6-B1B7-BEDC03FD9619}"/>
    <cellStyle name="Normal 90 3 2" xfId="11619" xr:uid="{5267D27E-7846-4633-A07A-A6276C1B5B6E}"/>
    <cellStyle name="Normal 90 3 2 2" xfId="30644" xr:uid="{8F341F31-C048-45B4-AEEE-9E233AC6BC5C}"/>
    <cellStyle name="Normal 90 3 2 3" xfId="45778" xr:uid="{903D7B5A-921B-4E1F-96A4-073AFBED34C7}"/>
    <cellStyle name="Normal 90 3 3" xfId="23100" xr:uid="{2E166061-E1CF-471A-96EF-3B624DD919D9}"/>
    <cellStyle name="Normal 90 3 4" xfId="38234" xr:uid="{D2D5B4E8-E666-41A1-BF3C-66E7CF63049D}"/>
    <cellStyle name="Normal 90 4" xfId="8993" xr:uid="{B6532932-6404-4E8B-9581-2D9B9557ACDC}"/>
    <cellStyle name="Normal 90 4 2" xfId="28102" xr:uid="{C39CE3CC-9FF2-4341-AE49-8ED4701EFE95}"/>
    <cellStyle name="Normal 90 4 3" xfId="43236" xr:uid="{F1810D1C-BCCC-4E34-9467-4B6FC90CABED}"/>
    <cellStyle name="Normal 90 5" xfId="20558" xr:uid="{29671303-8E68-477F-9409-1578F82C8EF6}"/>
    <cellStyle name="Normal 90 6" xfId="35692" xr:uid="{5C690749-D432-42B9-9BDF-F93275F48DD9}"/>
    <cellStyle name="Normal 91" xfId="1216" xr:uid="{CC39A249-AC53-40C1-9E8E-F0820287D0CD}"/>
    <cellStyle name="Normal 91 2" xfId="6365" xr:uid="{A2CB423B-0C57-4AE7-9C3C-5BAE3C79DF35}"/>
    <cellStyle name="Normal 91 2 2" xfId="14122" xr:uid="{7EFDBEF4-8041-492E-81C6-039DAF3F64A8}"/>
    <cellStyle name="Normal 91 2 2 2" xfId="33132" xr:uid="{93E322C6-3E82-44D0-99B5-56E87F860A45}"/>
    <cellStyle name="Normal 91 2 2 3" xfId="48266" xr:uid="{E0108C45-3F85-46FD-88A8-4CBFF47191CD}"/>
    <cellStyle name="Normal 91 2 3" xfId="25588" xr:uid="{BEC2F67E-1553-4FF2-884A-5D7B558BDB29}"/>
    <cellStyle name="Normal 91 2 4" xfId="40722" xr:uid="{8B13C9AB-1A1A-4423-9A1C-C7D5EF40D40F}"/>
    <cellStyle name="Normal 91 3" xfId="3870" xr:uid="{F8F7CC65-EB90-48AF-ABE2-975276B1845F}"/>
    <cellStyle name="Normal 91 3 2" xfId="11633" xr:uid="{3B4D6C2B-0550-486B-89D4-5B43ABFE9995}"/>
    <cellStyle name="Normal 91 3 2 2" xfId="30658" xr:uid="{17C03988-C555-4DC7-BEF2-66330E10E764}"/>
    <cellStyle name="Normal 91 3 2 3" xfId="45792" xr:uid="{219ABF15-05DF-43C3-806B-9179FDD4807E}"/>
    <cellStyle name="Normal 91 3 3" xfId="23114" xr:uid="{785682C0-B37D-45C6-B99D-C55CBC2D5705}"/>
    <cellStyle name="Normal 91 3 4" xfId="38248" xr:uid="{C1A24538-670E-4276-9B3A-98F0D723DB9E}"/>
    <cellStyle name="Normal 91 4" xfId="9007" xr:uid="{B50BA45C-3DF6-4E04-AC71-C0181D9C47A4}"/>
    <cellStyle name="Normal 91 4 2" xfId="28116" xr:uid="{207F877D-79B5-4D4D-9194-9FAAE1EB33B5}"/>
    <cellStyle name="Normal 91 4 3" xfId="43250" xr:uid="{74AA6BDB-516D-4C10-94D1-E4229CB63E71}"/>
    <cellStyle name="Normal 91 5" xfId="20572" xr:uid="{DE7FD04C-3388-4C8E-B078-8C0F384F5808}"/>
    <cellStyle name="Normal 91 6" xfId="35706" xr:uid="{8F4216A8-0716-471A-A844-80E28095B915}"/>
    <cellStyle name="Normal 92" xfId="1230" xr:uid="{E5CBCE41-DD04-49B3-962C-A2C80E3017F9}"/>
    <cellStyle name="Normal 92 2" xfId="6379" xr:uid="{3C6BD4CC-A824-4D65-BF54-CA804A609D29}"/>
    <cellStyle name="Normal 92 2 2" xfId="14136" xr:uid="{A7C1A8AB-55C6-4E4D-AD03-FBA6B22F0A75}"/>
    <cellStyle name="Normal 92 2 2 2" xfId="33146" xr:uid="{55C1B5B9-1715-4D1C-90B1-B1133C3905A4}"/>
    <cellStyle name="Normal 92 2 2 3" xfId="48280" xr:uid="{E70CE614-5C88-4A33-BA21-28AD0EA722FF}"/>
    <cellStyle name="Normal 92 2 3" xfId="25602" xr:uid="{DB0494A0-8E4C-4E87-9ACD-9C200A9C0C60}"/>
    <cellStyle name="Normal 92 2 4" xfId="40736" xr:uid="{A80EF19D-3C5A-49BA-BBA2-5D46946ABB55}"/>
    <cellStyle name="Normal 92 3" xfId="3884" xr:uid="{38447082-54AB-40BB-ABF0-8DDF852582C7}"/>
    <cellStyle name="Normal 92 3 2" xfId="11647" xr:uid="{2E8917DD-2A8D-43A4-9D09-0CDCA52BE226}"/>
    <cellStyle name="Normal 92 3 2 2" xfId="30672" xr:uid="{A6A32B37-73B5-43F3-A73F-C54C30E16DA0}"/>
    <cellStyle name="Normal 92 3 2 3" xfId="45806" xr:uid="{41A3F5F5-E3B7-40F2-9769-F602EEAA320C}"/>
    <cellStyle name="Normal 92 3 3" xfId="23128" xr:uid="{99C71547-672E-4407-9E0F-211ED91F3F3F}"/>
    <cellStyle name="Normal 92 3 4" xfId="38262" xr:uid="{CE798321-66F0-47C4-B029-DA8215CDB002}"/>
    <cellStyle name="Normal 92 4" xfId="9021" xr:uid="{AD431BE4-5992-4342-B51E-4A35993A4CFE}"/>
    <cellStyle name="Normal 92 4 2" xfId="28130" xr:uid="{10FB21ED-CAE9-4511-9084-5C4C1129DE43}"/>
    <cellStyle name="Normal 92 4 3" xfId="43264" xr:uid="{BC2E383C-6487-4080-B5FA-42C1AB856390}"/>
    <cellStyle name="Normal 92 5" xfId="20586" xr:uid="{6B27EB2F-B1D5-41C5-915F-D32856FD7E93}"/>
    <cellStyle name="Normal 92 6" xfId="35720" xr:uid="{328F28B5-30E6-43E1-96BC-EC16AC37160F}"/>
    <cellStyle name="Normal 93" xfId="1244" xr:uid="{A6BCDA07-CC3D-4268-9C97-0F8F61C99843}"/>
    <cellStyle name="Normal 93 2" xfId="6393" xr:uid="{4CE95D8A-2C02-4889-962D-40B7469C0308}"/>
    <cellStyle name="Normal 93 2 2" xfId="14150" xr:uid="{025FCF0B-C34C-4431-8F7D-BDFB869CE341}"/>
    <cellStyle name="Normal 93 2 2 2" xfId="33160" xr:uid="{E74EA46F-286E-4392-99EF-02B6287C0FBF}"/>
    <cellStyle name="Normal 93 2 2 3" xfId="48294" xr:uid="{38916A5A-6939-46D0-B0EF-26E3B1F26F89}"/>
    <cellStyle name="Normal 93 2 3" xfId="25616" xr:uid="{EDE1AA7C-68F0-41C1-97C1-88DF7C10C17E}"/>
    <cellStyle name="Normal 93 2 4" xfId="40750" xr:uid="{4F35053E-1759-4BB8-ABB5-A63D11AA22E4}"/>
    <cellStyle name="Normal 93 3" xfId="3898" xr:uid="{BA4D5E5C-8296-4520-B989-8E60D56ACA7A}"/>
    <cellStyle name="Normal 93 3 2" xfId="11661" xr:uid="{2F31D617-EB94-40A1-B162-869A1563A13D}"/>
    <cellStyle name="Normal 93 3 2 2" xfId="30686" xr:uid="{B15E88B2-2812-4281-974D-7150A384FE92}"/>
    <cellStyle name="Normal 93 3 2 3" xfId="45820" xr:uid="{5E6CD9B8-9172-4F2B-8652-FD96D930C868}"/>
    <cellStyle name="Normal 93 3 3" xfId="23142" xr:uid="{59BDECFC-97AD-4F0A-8604-4128C4578D98}"/>
    <cellStyle name="Normal 93 3 4" xfId="38276" xr:uid="{460AB615-C4F9-46FF-82D1-8150ECC7FCD0}"/>
    <cellStyle name="Normal 93 4" xfId="9035" xr:uid="{F85710A2-7333-4131-A220-77CCD66F2790}"/>
    <cellStyle name="Normal 93 4 2" xfId="28144" xr:uid="{2DFBA5B4-E15F-49A9-94A5-E44A92BB54A2}"/>
    <cellStyle name="Normal 93 4 3" xfId="43278" xr:uid="{E49AF2B9-C144-480A-A08F-D04A031E5B7A}"/>
    <cellStyle name="Normal 93 5" xfId="20600" xr:uid="{0EAFAC18-44A0-448E-B410-652CA2A97AA3}"/>
    <cellStyle name="Normal 93 6" xfId="35734" xr:uid="{06ADED70-5928-479A-983A-8D8EC5B5028A}"/>
    <cellStyle name="Normal 94" xfId="1258" xr:uid="{4384526C-B39F-4598-A885-E102CCB020F0}"/>
    <cellStyle name="Normal 94 2" xfId="6407" xr:uid="{E37545B2-9D48-475B-8A27-A5BB0936EB9A}"/>
    <cellStyle name="Normal 94 2 2" xfId="14164" xr:uid="{57CF5A01-BEBA-41E4-A273-80140485D390}"/>
    <cellStyle name="Normal 94 2 2 2" xfId="33174" xr:uid="{1E755150-61D0-4A2B-BC33-377CC1FB43C2}"/>
    <cellStyle name="Normal 94 2 2 3" xfId="48308" xr:uid="{086F421D-96FA-408B-8552-975BDC560AA2}"/>
    <cellStyle name="Normal 94 2 3" xfId="25630" xr:uid="{A6750D61-5BE7-4A3D-A235-FBC5B77EA6E4}"/>
    <cellStyle name="Normal 94 2 4" xfId="40764" xr:uid="{BE72CD41-D442-4EAD-B9C7-B94E25F890A4}"/>
    <cellStyle name="Normal 94 3" xfId="3912" xr:uid="{E9C5EE63-FD37-4020-8C0E-E1B1C69EB132}"/>
    <cellStyle name="Normal 94 3 2" xfId="11675" xr:uid="{C4C0C01B-C56C-4D79-B0AB-97BB3438911B}"/>
    <cellStyle name="Normal 94 3 2 2" xfId="30700" xr:uid="{57C03BF0-86FF-44F8-B0D6-63F64B4A2174}"/>
    <cellStyle name="Normal 94 3 2 3" xfId="45834" xr:uid="{76EC9A4C-513B-43E9-A22C-42FA0B4BE83D}"/>
    <cellStyle name="Normal 94 3 3" xfId="23156" xr:uid="{8DAEA202-8D87-41CA-A382-7559D775AC2F}"/>
    <cellStyle name="Normal 94 3 4" xfId="38290" xr:uid="{A86874CB-84C8-48BF-B7D3-C8952B7442EB}"/>
    <cellStyle name="Normal 94 4" xfId="9049" xr:uid="{D8BF9EB5-AB8A-4F0B-A135-243795C7AD0D}"/>
    <cellStyle name="Normal 94 4 2" xfId="28158" xr:uid="{2BE18F22-4CF9-4669-B2DB-D57DB09E7786}"/>
    <cellStyle name="Normal 94 4 3" xfId="43292" xr:uid="{CB77B738-0D7D-4F2D-86C2-C8136C5226CF}"/>
    <cellStyle name="Normal 94 5" xfId="20614" xr:uid="{4719E4B1-3630-4B13-87B6-D2F065B06F19}"/>
    <cellStyle name="Normal 94 6" xfId="35748" xr:uid="{87AA6CCC-B0D5-4E9E-BCC1-C0662BA9B603}"/>
    <cellStyle name="Normal 95" xfId="1272" xr:uid="{377C2CB3-8F22-4C43-B1F1-AA5F9650B115}"/>
    <cellStyle name="Normal 95 2" xfId="6421" xr:uid="{83CDE6C6-A10C-49B3-9B75-26C68DF54607}"/>
    <cellStyle name="Normal 95 2 2" xfId="14178" xr:uid="{F639DE21-B2F1-4522-B5BE-0B09C0C3BE19}"/>
    <cellStyle name="Normal 95 2 2 2" xfId="33188" xr:uid="{BE0703FC-4DF5-4F6E-925A-76393891DAA6}"/>
    <cellStyle name="Normal 95 2 2 3" xfId="48322" xr:uid="{3AD6F362-8299-4A36-9102-75A77A8865C9}"/>
    <cellStyle name="Normal 95 2 3" xfId="25644" xr:uid="{9E96BA97-7086-4C0D-8753-5576613D4D07}"/>
    <cellStyle name="Normal 95 2 4" xfId="40778" xr:uid="{B577EECA-A0B5-47CB-82B3-95C6999144E4}"/>
    <cellStyle name="Normal 95 3" xfId="3926" xr:uid="{F76154B4-C4E3-40C8-9A87-B0F199AA3A1E}"/>
    <cellStyle name="Normal 95 3 2" xfId="11689" xr:uid="{0FAE05CC-672C-45E6-B6BB-40D0889F9CCF}"/>
    <cellStyle name="Normal 95 3 2 2" xfId="30714" xr:uid="{53D11930-5E82-4EE1-AF1A-CB520781CFAA}"/>
    <cellStyle name="Normal 95 3 2 3" xfId="45848" xr:uid="{2425366E-7646-4E38-861C-48E629979196}"/>
    <cellStyle name="Normal 95 3 3" xfId="23170" xr:uid="{88432E0C-CB3F-4E8D-9896-4A5956FBC8BB}"/>
    <cellStyle name="Normal 95 3 4" xfId="38304" xr:uid="{E85671AB-5F69-4DDE-B27B-4EAEF98AAED0}"/>
    <cellStyle name="Normal 95 4" xfId="9063" xr:uid="{352A0561-D338-4A3B-AA64-ABB1CA0213AB}"/>
    <cellStyle name="Normal 95 4 2" xfId="28172" xr:uid="{1E8262E7-BE97-41B3-AE12-FBA164006023}"/>
    <cellStyle name="Normal 95 4 3" xfId="43306" xr:uid="{319567C6-EE1C-431F-A65A-706526F03187}"/>
    <cellStyle name="Normal 95 5" xfId="20628" xr:uid="{1DD592F7-E835-4826-835A-39BF7961E9C9}"/>
    <cellStyle name="Normal 95 6" xfId="35762" xr:uid="{16500F20-F05E-47EA-A77B-D64CA3869331}"/>
    <cellStyle name="Normal 96" xfId="1286" xr:uid="{4668112D-6F97-4FBC-9DAB-0C0B5E13118D}"/>
    <cellStyle name="Normal 96 2" xfId="6435" xr:uid="{0F844C5A-9D63-40D9-9CC5-51C642017DC3}"/>
    <cellStyle name="Normal 96 2 2" xfId="14192" xr:uid="{D003EB42-A805-4F9F-9A77-4AF46E6AB841}"/>
    <cellStyle name="Normal 96 2 2 2" xfId="33202" xr:uid="{FC88492B-0916-4D3B-912C-BBE88837AA94}"/>
    <cellStyle name="Normal 96 2 2 3" xfId="48336" xr:uid="{61175AFC-9319-4AE8-8C5C-E9948446960B}"/>
    <cellStyle name="Normal 96 2 3" xfId="25658" xr:uid="{2AB9C9A2-D7F6-484F-98A7-F353E23BF0E7}"/>
    <cellStyle name="Normal 96 2 4" xfId="40792" xr:uid="{4E5774ED-FE49-4B7D-9A81-D030C84168B3}"/>
    <cellStyle name="Normal 96 3" xfId="3940" xr:uid="{D6DA8CB9-4A91-493F-A7D5-40438A923104}"/>
    <cellStyle name="Normal 96 3 2" xfId="11703" xr:uid="{0B92E9E2-B6CE-47B6-ABE6-B9393812B8C4}"/>
    <cellStyle name="Normal 96 3 2 2" xfId="30728" xr:uid="{0A9C5CAA-59B9-47B2-B1E9-854909B3D01F}"/>
    <cellStyle name="Normal 96 3 2 3" xfId="45862" xr:uid="{3CF60D19-36E1-4710-B095-B2BD826A0C30}"/>
    <cellStyle name="Normal 96 3 3" xfId="23184" xr:uid="{0E4D9805-629D-45F9-B7E8-216B5C85AD06}"/>
    <cellStyle name="Normal 96 3 4" xfId="38318" xr:uid="{0BA50612-B968-49FF-BB1F-6A5A09BB3FA3}"/>
    <cellStyle name="Normal 96 4" xfId="9077" xr:uid="{0177F5EB-B22C-4DF3-B938-5BB9CC797C1E}"/>
    <cellStyle name="Normal 96 4 2" xfId="28186" xr:uid="{AEE7FA93-D9C4-4D85-A970-21F286EA3149}"/>
    <cellStyle name="Normal 96 4 3" xfId="43320" xr:uid="{40F84870-945E-4B65-BD0C-89959C96B617}"/>
    <cellStyle name="Normal 96 5" xfId="20642" xr:uid="{3DDFE39E-7902-4ECA-BB85-02AF651DD166}"/>
    <cellStyle name="Normal 96 6" xfId="35776" xr:uid="{A391E13F-C353-42E9-97A0-3D72A013A671}"/>
    <cellStyle name="Normal 97" xfId="1300" xr:uid="{31AD94DF-3BD7-4543-A2D2-CC0126ACB47B}"/>
    <cellStyle name="Normal 97 2" xfId="6449" xr:uid="{297BB171-FD94-47AD-828E-953457E17C92}"/>
    <cellStyle name="Normal 97 2 2" xfId="14206" xr:uid="{4D9FB62D-772D-4A6C-9280-3C001A5E7B71}"/>
    <cellStyle name="Normal 97 2 2 2" xfId="33216" xr:uid="{E6FF8D60-8D9F-4056-8671-3D07AA62576B}"/>
    <cellStyle name="Normal 97 2 2 3" xfId="48350" xr:uid="{020A8AF4-A22C-4A43-9FBF-CC34CACC9BC3}"/>
    <cellStyle name="Normal 97 2 3" xfId="25672" xr:uid="{83DF8582-15FD-4909-A46A-77CE5211C513}"/>
    <cellStyle name="Normal 97 2 4" xfId="40806" xr:uid="{F184B107-AF8A-4FBF-B935-91777B02ECDD}"/>
    <cellStyle name="Normal 97 3" xfId="3954" xr:uid="{D8B970F7-FFFF-41C9-81AF-0D823E922ED2}"/>
    <cellStyle name="Normal 97 3 2" xfId="11717" xr:uid="{85AE693B-E91F-4437-AC73-6075DCA774AE}"/>
    <cellStyle name="Normal 97 3 2 2" xfId="30742" xr:uid="{53D60A0F-E3E4-410F-A476-009DE50D83CA}"/>
    <cellStyle name="Normal 97 3 2 3" xfId="45876" xr:uid="{387BDF21-1951-4C0B-A97A-F3CFE6550125}"/>
    <cellStyle name="Normal 97 3 3" xfId="23198" xr:uid="{60C03C73-2E6E-447E-89D1-B6070EC7F511}"/>
    <cellStyle name="Normal 97 3 4" xfId="38332" xr:uid="{C10DAEE9-46EC-4388-8ECC-B90FA1512583}"/>
    <cellStyle name="Normal 97 4" xfId="9091" xr:uid="{F4B41FDC-A3BF-48B2-A226-53EA8199AD13}"/>
    <cellStyle name="Normal 97 4 2" xfId="28200" xr:uid="{85CEF30C-D98D-4AF1-B158-124665E0380B}"/>
    <cellStyle name="Normal 97 4 3" xfId="43334" xr:uid="{49840B5B-BABA-4BC0-A90E-F0F19F886371}"/>
    <cellStyle name="Normal 97 5" xfId="20656" xr:uid="{14E25192-A740-4BE5-9C7A-0C8A0E3233E5}"/>
    <cellStyle name="Normal 97 6" xfId="35790" xr:uid="{75B47084-B487-4DAA-A138-538CE53674AA}"/>
    <cellStyle name="Normal 98" xfId="1314" xr:uid="{251C7167-B06C-4D73-891C-FDDBD501A1E0}"/>
    <cellStyle name="Normal 98 2" xfId="6463" xr:uid="{17E2535C-5499-4618-B42B-BE4E1CE76A75}"/>
    <cellStyle name="Normal 98 2 2" xfId="14220" xr:uid="{5B967A6D-5035-4246-BF04-5198B6192B94}"/>
    <cellStyle name="Normal 98 2 2 2" xfId="33230" xr:uid="{DB1046E4-2484-4C4A-8B0C-9E93BEAA8193}"/>
    <cellStyle name="Normal 98 2 2 3" xfId="48364" xr:uid="{6CBDE686-66C1-4D84-AE07-FA59D1E04E75}"/>
    <cellStyle name="Normal 98 2 3" xfId="25686" xr:uid="{4C3CB4DC-E8C4-44B6-AA0C-493E0CED47BD}"/>
    <cellStyle name="Normal 98 2 4" xfId="40820" xr:uid="{B439A7ED-597B-4AB2-9BBC-511E0A0136EA}"/>
    <cellStyle name="Normal 98 3" xfId="3968" xr:uid="{EEF41175-9E4C-4229-8F9F-23267177B268}"/>
    <cellStyle name="Normal 98 3 2" xfId="11731" xr:uid="{1453ED11-0AB4-4F7A-910E-78496062C582}"/>
    <cellStyle name="Normal 98 3 2 2" xfId="30756" xr:uid="{6161ABE0-F514-4CD8-B191-B1EF32D61568}"/>
    <cellStyle name="Normal 98 3 2 3" xfId="45890" xr:uid="{5DB8ADC7-FFA1-47E5-9DF3-5FE5D8EDDF7B}"/>
    <cellStyle name="Normal 98 3 3" xfId="23212" xr:uid="{0DBE5F80-C3C5-4BBD-9A4F-0BA74B55639F}"/>
    <cellStyle name="Normal 98 3 4" xfId="38346" xr:uid="{0ADB7375-DCC1-43FA-89CD-7B6F81C544D1}"/>
    <cellStyle name="Normal 98 4" xfId="9105" xr:uid="{E347B13A-29EE-43CB-A4A9-68DF35398F71}"/>
    <cellStyle name="Normal 98 4 2" xfId="28214" xr:uid="{121E1156-865F-40B8-83A4-C1F9EE0A0223}"/>
    <cellStyle name="Normal 98 4 3" xfId="43348" xr:uid="{6B343648-B994-4612-8BA5-701072A81F11}"/>
    <cellStyle name="Normal 98 5" xfId="20670" xr:uid="{8C864550-FE72-48B0-8933-139EC655715A}"/>
    <cellStyle name="Normal 98 6" xfId="35804" xr:uid="{F0A7BE6D-69C4-4BCE-865B-E1460C38E1C6}"/>
    <cellStyle name="Normal 99" xfId="1328" xr:uid="{32BA65E0-05BF-4C97-A5E8-500D5AA088C6}"/>
    <cellStyle name="Normal 99 2" xfId="6477" xr:uid="{F64D5E95-EEFE-48F4-93F3-6768C79D923C}"/>
    <cellStyle name="Normal 99 2 2" xfId="14234" xr:uid="{2B3AD44E-25A4-4097-A7DD-F5D3B885BBFF}"/>
    <cellStyle name="Normal 99 2 2 2" xfId="33244" xr:uid="{FEF68699-664A-42D5-AC3C-B9B2492A79C0}"/>
    <cellStyle name="Normal 99 2 2 3" xfId="48378" xr:uid="{3BE3E488-6C7F-4B41-A387-3C43E6D7C2BA}"/>
    <cellStyle name="Normal 99 2 3" xfId="25700" xr:uid="{4ACCE933-CAC8-466C-9917-5F44E42A0A54}"/>
    <cellStyle name="Normal 99 2 4" xfId="40834" xr:uid="{82BE1D2F-012C-404D-A1E4-752FAC76121B}"/>
    <cellStyle name="Normal 99 3" xfId="3982" xr:uid="{2DDC783A-44BD-4FA4-9A76-1241DFE89330}"/>
    <cellStyle name="Normal 99 3 2" xfId="11745" xr:uid="{62A3C007-E119-44D8-8340-CF397BDF8F27}"/>
    <cellStyle name="Normal 99 3 2 2" xfId="30770" xr:uid="{9A73F0D0-DE56-40C1-AE68-FFF929E2DEE0}"/>
    <cellStyle name="Normal 99 3 2 3" xfId="45904" xr:uid="{AFFFC17D-76C9-43F9-B78A-F5A2AEE992C7}"/>
    <cellStyle name="Normal 99 3 3" xfId="23226" xr:uid="{BE73730B-6739-47CF-8537-2B744E709345}"/>
    <cellStyle name="Normal 99 3 4" xfId="38360" xr:uid="{25606117-E04C-48C9-98D2-546BAF893701}"/>
    <cellStyle name="Normal 99 4" xfId="9119" xr:uid="{7503026B-49C5-4667-B3B5-06612C46C498}"/>
    <cellStyle name="Normal 99 4 2" xfId="28228" xr:uid="{6FC7A53D-1FBA-423B-AD34-D3FD337CD0F4}"/>
    <cellStyle name="Normal 99 4 3" xfId="43362" xr:uid="{A36AF2DC-200F-47FC-949D-E2EA93BD6314}"/>
    <cellStyle name="Normal 99 5" xfId="20684" xr:uid="{F5FC2D82-E117-424E-9F5C-A93CC2608BAC}"/>
    <cellStyle name="Normal 99 6" xfId="35818" xr:uid="{8305C406-9BB2-4F00-AEFA-1ED6AB1C152E}"/>
    <cellStyle name="Note 10" xfId="167" xr:uid="{64F5B793-B787-4935-8429-BB1DD2130489}"/>
    <cellStyle name="Note 10 2" xfId="5310" xr:uid="{630B2766-ADA5-444C-942A-7AEE464FFFB3}"/>
    <cellStyle name="Note 10 2 2" xfId="13067" xr:uid="{67057411-BC7A-472C-9F17-C682675ADAA8}"/>
    <cellStyle name="Note 10 2 2 2" xfId="32077" xr:uid="{D5168047-5616-4A8A-9055-4192FC6C56B1}"/>
    <cellStyle name="Note 10 2 2 3" xfId="47211" xr:uid="{761F2F7A-DE44-4D2E-BBC8-13ED24F1AE15}"/>
    <cellStyle name="Note 10 2 3" xfId="24533" xr:uid="{FCAA85D2-6EAC-42E7-B81F-7CC472A984EB}"/>
    <cellStyle name="Note 10 2 4" xfId="39667" xr:uid="{B3D97326-E82F-4B7E-A5C0-807502D233B5}"/>
    <cellStyle name="Note 10 3" xfId="2821" xr:uid="{D17F6AF9-87A3-42BD-B357-CBDBEC881088}"/>
    <cellStyle name="Note 10 3 2" xfId="10584" xr:uid="{DA370AE8-5D1E-45BF-A461-A900D0E1F9EE}"/>
    <cellStyle name="Note 10 3 2 2" xfId="29609" xr:uid="{5F1D0CC5-57A8-418F-AC8B-25EB72A6C5DE}"/>
    <cellStyle name="Note 10 3 2 3" xfId="44743" xr:uid="{4E71661C-2BD7-4A62-9004-CDA5A10EF8CC}"/>
    <cellStyle name="Note 10 3 3" xfId="22065" xr:uid="{3282973E-668C-440B-8BE6-FA33D9F705AD}"/>
    <cellStyle name="Note 10 3 4" xfId="37199" xr:uid="{E135C2B6-0843-4D93-BB2F-713F742CEC55}"/>
    <cellStyle name="Note 10 4" xfId="7958" xr:uid="{85C172D3-2A79-41E9-B595-80649F83B6A0}"/>
    <cellStyle name="Note 10 4 2" xfId="27067" xr:uid="{DD194237-5D53-4818-917E-76F13B83B90A}"/>
    <cellStyle name="Note 10 4 3" xfId="42201" xr:uid="{599253AD-F7B0-4E4F-993D-FC26E3CE617E}"/>
    <cellStyle name="Note 10 5" xfId="19523" xr:uid="{A2AF509A-B77F-48FC-AA2C-5B1B2587B616}"/>
    <cellStyle name="Note 10 6" xfId="34657" xr:uid="{5148D539-E301-4717-A69E-8079FABBDC7D}"/>
    <cellStyle name="Note 100" xfId="1427" xr:uid="{A3B3AAAB-3CF9-4299-A5C4-98FE40F45902}"/>
    <cellStyle name="Note 100 2" xfId="6576" xr:uid="{726F1F01-3A18-41EB-9038-8A1360362E04}"/>
    <cellStyle name="Note 100 2 2" xfId="14333" xr:uid="{AFF56F65-13E2-40B8-8CB3-B2B0B2B43183}"/>
    <cellStyle name="Note 100 2 2 2" xfId="33343" xr:uid="{9FECCEAA-B54D-4FF0-AE8C-7632BABCC5C8}"/>
    <cellStyle name="Note 100 2 2 3" xfId="48477" xr:uid="{22767AB6-B42F-4825-9B47-14B203BE4FC3}"/>
    <cellStyle name="Note 100 2 3" xfId="25799" xr:uid="{86C09029-C18C-4579-992C-E730D96F7D08}"/>
    <cellStyle name="Note 100 2 4" xfId="40933" xr:uid="{B4A56471-4580-4538-A9F8-A4A2178F6390}"/>
    <cellStyle name="Note 100 3" xfId="4081" xr:uid="{AB68DE23-8820-43A7-B0AC-3ABCEF8C74A0}"/>
    <cellStyle name="Note 100 3 2" xfId="11844" xr:uid="{3385F1B2-85B2-452F-84B0-5DF7A0F1371C}"/>
    <cellStyle name="Note 100 3 2 2" xfId="30869" xr:uid="{B809C3BE-D3C4-45BA-9B46-8660860D1FD5}"/>
    <cellStyle name="Note 100 3 2 3" xfId="46003" xr:uid="{B50F4023-7DC4-4AED-BB32-EFC85AF23C6F}"/>
    <cellStyle name="Note 100 3 3" xfId="23325" xr:uid="{B576E145-9B47-4702-B4F7-7C59D66E481E}"/>
    <cellStyle name="Note 100 3 4" xfId="38459" xr:uid="{07668D2F-50CB-45D7-A342-B820D4941272}"/>
    <cellStyle name="Note 100 4" xfId="9218" xr:uid="{66146CA8-F19C-4D6B-A455-CD2F2090A6BF}"/>
    <cellStyle name="Note 100 4 2" xfId="28327" xr:uid="{CECBFD8E-9CC2-4E07-A251-E3EC1D530B4C}"/>
    <cellStyle name="Note 100 4 3" xfId="43461" xr:uid="{7029BCEA-6844-4F04-8DA8-64B8975EF5CE}"/>
    <cellStyle name="Note 100 5" xfId="20783" xr:uid="{71F2BF2E-9C7F-4FF8-94C6-574F458F24E0}"/>
    <cellStyle name="Note 100 6" xfId="35917" xr:uid="{D4285F2D-9EE6-4998-9C3D-035085A9C158}"/>
    <cellStyle name="Note 101" xfId="1441" xr:uid="{5BDCA2B0-E2EE-49BE-8A43-7773B61C9429}"/>
    <cellStyle name="Note 101 2" xfId="6590" xr:uid="{1D1D5151-2FF2-4490-9CB7-3EF57A858AF5}"/>
    <cellStyle name="Note 101 2 2" xfId="14347" xr:uid="{7E446A52-CDE1-4719-BD67-449DC03877D4}"/>
    <cellStyle name="Note 101 2 2 2" xfId="33357" xr:uid="{C5E396EB-3E5D-45C0-B612-673C0FF8E35C}"/>
    <cellStyle name="Note 101 2 2 3" xfId="48491" xr:uid="{D8FD7700-F6E4-4792-B4FF-B6CA8806F0F0}"/>
    <cellStyle name="Note 101 2 3" xfId="25813" xr:uid="{62F2E096-105F-46C3-AD37-EF4BB999FF79}"/>
    <cellStyle name="Note 101 2 4" xfId="40947" xr:uid="{FCEC6910-9AC8-4A53-BD4F-0F70B5C60987}"/>
    <cellStyle name="Note 101 3" xfId="4095" xr:uid="{048D4356-24AF-455D-A86E-77561C57DF33}"/>
    <cellStyle name="Note 101 3 2" xfId="11858" xr:uid="{59AEEE63-1396-4273-B32B-E7D47ABE4FB1}"/>
    <cellStyle name="Note 101 3 2 2" xfId="30883" xr:uid="{F4EE7A29-E301-4F1C-937E-161F56FA68C7}"/>
    <cellStyle name="Note 101 3 2 3" xfId="46017" xr:uid="{768C5244-E59D-4D4E-9950-DDF2A4264E88}"/>
    <cellStyle name="Note 101 3 3" xfId="23339" xr:uid="{41678546-7A2A-4FB1-9BB4-890BC616B2F2}"/>
    <cellStyle name="Note 101 3 4" xfId="38473" xr:uid="{40786934-719F-4E44-88CF-7705E5E646A1}"/>
    <cellStyle name="Note 101 4" xfId="9232" xr:uid="{23547E30-44A9-491A-AB6A-1086698E4A0A}"/>
    <cellStyle name="Note 101 4 2" xfId="28341" xr:uid="{22D68C6D-F6AF-44A8-89FA-3FE7011BF12A}"/>
    <cellStyle name="Note 101 4 3" xfId="43475" xr:uid="{F82DDFB3-4CDD-43E2-A899-685437D1767C}"/>
    <cellStyle name="Note 101 5" xfId="20797" xr:uid="{13CFC080-AD6B-4502-8272-D31F7A6DED63}"/>
    <cellStyle name="Note 101 6" xfId="35931" xr:uid="{CAE9F6A6-EC3D-4194-BEFB-1B1BEB23F010}"/>
    <cellStyle name="Note 102" xfId="1455" xr:uid="{3CC1C035-FD6C-4994-80F6-230EA79E7F96}"/>
    <cellStyle name="Note 102 2" xfId="6604" xr:uid="{B1A67FE6-1278-4EA5-95B2-68F2EC8860B2}"/>
    <cellStyle name="Note 102 2 2" xfId="14361" xr:uid="{46B5EC88-10AD-4EDE-97AF-08A0E6433E05}"/>
    <cellStyle name="Note 102 2 2 2" xfId="33371" xr:uid="{17C4F473-A161-4E3F-A387-029B5FE1B8EB}"/>
    <cellStyle name="Note 102 2 2 3" xfId="48505" xr:uid="{87E9D233-9F96-477C-AB5B-F59577AD22FD}"/>
    <cellStyle name="Note 102 2 3" xfId="25827" xr:uid="{74670C82-86AF-4AAF-B989-30ECBA2EEE80}"/>
    <cellStyle name="Note 102 2 4" xfId="40961" xr:uid="{F37B0189-C3FF-45B7-88B2-ACA6B5CAF4A0}"/>
    <cellStyle name="Note 102 3" xfId="4109" xr:uid="{015F339D-A31C-4324-95E0-20E7FC30E0C5}"/>
    <cellStyle name="Note 102 3 2" xfId="11872" xr:uid="{BF048FF3-E31F-433F-87FF-AFEFD635C70C}"/>
    <cellStyle name="Note 102 3 2 2" xfId="30897" xr:uid="{B11AB125-B789-4F4D-AF34-5E0F979370DA}"/>
    <cellStyle name="Note 102 3 2 3" xfId="46031" xr:uid="{5D0E731A-03D4-4797-BDE5-859E6D83C6FC}"/>
    <cellStyle name="Note 102 3 3" xfId="23353" xr:uid="{6838EB9F-3136-4244-A211-F9AA9B5154BE}"/>
    <cellStyle name="Note 102 3 4" xfId="38487" xr:uid="{48B5763B-324E-43D8-9AB9-6381D7932B89}"/>
    <cellStyle name="Note 102 4" xfId="9246" xr:uid="{8C84D257-4E51-4C88-9784-8EA2617CDC8E}"/>
    <cellStyle name="Note 102 4 2" xfId="28355" xr:uid="{D32C74E5-8E45-4F32-A4E4-7452086F69C3}"/>
    <cellStyle name="Note 102 4 3" xfId="43489" xr:uid="{28FE00A9-F762-4D54-A9D7-10F27F9E16CD}"/>
    <cellStyle name="Note 102 5" xfId="20811" xr:uid="{EF37CD35-545E-4592-A246-7FE339022FFE}"/>
    <cellStyle name="Note 102 6" xfId="35945" xr:uid="{F86CA37A-5DF8-4FD8-A381-37F50461C454}"/>
    <cellStyle name="Note 103" xfId="1469" xr:uid="{F30B0AE1-3A93-410C-A359-AB503FCE59FE}"/>
    <cellStyle name="Note 103 2" xfId="6618" xr:uid="{3064FC90-5257-4B74-9869-E084A949AD7D}"/>
    <cellStyle name="Note 103 2 2" xfId="14375" xr:uid="{C05E5C57-444A-41A1-A4E7-578610355021}"/>
    <cellStyle name="Note 103 2 2 2" xfId="33385" xr:uid="{42D35986-39AB-4FE2-BE4C-19FF3FCA66F8}"/>
    <cellStyle name="Note 103 2 2 3" xfId="48519" xr:uid="{0A4615CB-5446-47A5-B843-F37E4ADA9460}"/>
    <cellStyle name="Note 103 2 3" xfId="25841" xr:uid="{05D9C7C2-17EC-4D7A-B7F8-27642B05428F}"/>
    <cellStyle name="Note 103 2 4" xfId="40975" xr:uid="{8EB97397-D52D-4DAC-B759-715A80A0F69E}"/>
    <cellStyle name="Note 103 3" xfId="4123" xr:uid="{CD056470-95A1-4320-907F-C137C007B030}"/>
    <cellStyle name="Note 103 3 2" xfId="11886" xr:uid="{93321157-94AF-4EB7-8B98-735ED8325A6D}"/>
    <cellStyle name="Note 103 3 2 2" xfId="30911" xr:uid="{9A69A626-317B-4587-A345-381DBFBAB71C}"/>
    <cellStyle name="Note 103 3 2 3" xfId="46045" xr:uid="{2E5F9F46-FE10-41C9-9DF1-DF15A4D7FCE7}"/>
    <cellStyle name="Note 103 3 3" xfId="23367" xr:uid="{C6CA83F9-EA7A-4529-B0D3-78D3B3657CF2}"/>
    <cellStyle name="Note 103 3 4" xfId="38501" xr:uid="{6DEB161A-1FF2-483E-8BA3-F46809863358}"/>
    <cellStyle name="Note 103 4" xfId="9260" xr:uid="{06DDE6D5-7670-4004-BAD2-1A0BC443ACB8}"/>
    <cellStyle name="Note 103 4 2" xfId="28369" xr:uid="{778D984D-6FF1-46EF-824D-54C1433DA728}"/>
    <cellStyle name="Note 103 4 3" xfId="43503" xr:uid="{75E25DC6-D7A2-43AB-AA51-77545EB45ABD}"/>
    <cellStyle name="Note 103 5" xfId="20825" xr:uid="{A6D9437E-E01B-4B45-B007-62034F30D718}"/>
    <cellStyle name="Note 103 6" xfId="35959" xr:uid="{62DC1791-F2B4-446B-8DFD-6E6CE437A592}"/>
    <cellStyle name="Note 104" xfId="1483" xr:uid="{56E1E70F-AC75-493A-BB15-19069668BBA3}"/>
    <cellStyle name="Note 104 2" xfId="6632" xr:uid="{4FAA09C4-87C1-4D4E-A1E9-ECC786FC5575}"/>
    <cellStyle name="Note 104 2 2" xfId="14389" xr:uid="{5F6EF8F7-699B-43FF-8D62-24A60C11FE8E}"/>
    <cellStyle name="Note 104 2 2 2" xfId="33399" xr:uid="{127C206D-BF02-4358-B8A0-B646BC5B7440}"/>
    <cellStyle name="Note 104 2 2 3" xfId="48533" xr:uid="{66A3D947-69A7-4241-BB60-667ECA42B84C}"/>
    <cellStyle name="Note 104 2 3" xfId="25855" xr:uid="{10A4C250-95C2-495B-A72B-94C9CC84BDA2}"/>
    <cellStyle name="Note 104 2 4" xfId="40989" xr:uid="{3975B71D-9F8C-44E3-B6F5-DD72B75805DD}"/>
    <cellStyle name="Note 104 3" xfId="4137" xr:uid="{C32D8F55-4106-407C-9F4B-E48BD2D8EB2F}"/>
    <cellStyle name="Note 104 3 2" xfId="11900" xr:uid="{ACF8184F-D2EC-4AC2-859B-83ADF46E0BC1}"/>
    <cellStyle name="Note 104 3 2 2" xfId="30925" xr:uid="{908A6CD9-1D60-4319-914A-B788D61A30CF}"/>
    <cellStyle name="Note 104 3 2 3" xfId="46059" xr:uid="{E711257E-071E-468E-A08A-70A4CB108634}"/>
    <cellStyle name="Note 104 3 3" xfId="23381" xr:uid="{29BCE512-4A31-4C96-9388-708632F54AE2}"/>
    <cellStyle name="Note 104 3 4" xfId="38515" xr:uid="{9BF39517-0580-47EF-9696-44E25AB3C7ED}"/>
    <cellStyle name="Note 104 4" xfId="9274" xr:uid="{475418E6-5A80-4D4E-870E-9C637A501FAC}"/>
    <cellStyle name="Note 104 4 2" xfId="28383" xr:uid="{D71B118B-9849-4B9F-9800-24DBE561C133}"/>
    <cellStyle name="Note 104 4 3" xfId="43517" xr:uid="{E86E888E-B667-46D5-A3BB-48A63E0B4957}"/>
    <cellStyle name="Note 104 5" xfId="20839" xr:uid="{741814E2-99AD-4F06-B41E-509485DB1A4C}"/>
    <cellStyle name="Note 104 6" xfId="35973" xr:uid="{E618E974-E327-4E54-A587-882D8A08D57B}"/>
    <cellStyle name="Note 105" xfId="1497" xr:uid="{871BA462-5EAD-4CDD-8BBF-E87606D4CF8F}"/>
    <cellStyle name="Note 105 2" xfId="6646" xr:uid="{9AED17AF-733E-4A0F-B0D9-BC759C320875}"/>
    <cellStyle name="Note 105 2 2" xfId="14403" xr:uid="{9A16E255-B4B0-4367-8962-28AB7ADC83B4}"/>
    <cellStyle name="Note 105 2 2 2" xfId="33413" xr:uid="{2AB8071E-CC7F-44CF-A0D8-AD8A4715A486}"/>
    <cellStyle name="Note 105 2 2 3" xfId="48547" xr:uid="{BB35859F-71DC-4C8E-8713-BD232D37D09C}"/>
    <cellStyle name="Note 105 2 3" xfId="25869" xr:uid="{BFC6A1B4-C95B-42C6-9422-EF0E86670713}"/>
    <cellStyle name="Note 105 2 4" xfId="41003" xr:uid="{58B55F3C-819D-4DF8-8502-6D7C6E476D26}"/>
    <cellStyle name="Note 105 3" xfId="4151" xr:uid="{9776AF7E-B417-479B-8ABA-CDEA4845F11F}"/>
    <cellStyle name="Note 105 3 2" xfId="11914" xr:uid="{1258486B-B3B5-4163-88AF-E7266E847198}"/>
    <cellStyle name="Note 105 3 2 2" xfId="30939" xr:uid="{4C9BDB52-2EFD-4B16-8EB4-B793C6F91930}"/>
    <cellStyle name="Note 105 3 2 3" xfId="46073" xr:uid="{1877F27F-948C-4B01-8CAC-87132E835103}"/>
    <cellStyle name="Note 105 3 3" xfId="23395" xr:uid="{5E76CE1E-B30D-4350-91BA-5B744B88D125}"/>
    <cellStyle name="Note 105 3 4" xfId="38529" xr:uid="{92681DEC-CBA9-4FF0-B376-F773C879A4C4}"/>
    <cellStyle name="Note 105 4" xfId="9288" xr:uid="{65E7EFA3-993D-4C77-B4E5-3A6A79145525}"/>
    <cellStyle name="Note 105 4 2" xfId="28397" xr:uid="{3964E8CD-4919-4D2B-A98C-B0035E5FFE3A}"/>
    <cellStyle name="Note 105 4 3" xfId="43531" xr:uid="{E90E2BF0-CDB1-424F-97D8-9AD9F72A6017}"/>
    <cellStyle name="Note 105 5" xfId="20853" xr:uid="{22842999-58B9-4BB3-8C45-D11DB265520A}"/>
    <cellStyle name="Note 105 6" xfId="35987" xr:uid="{D4C18157-99AC-4974-852F-3AB0975AD354}"/>
    <cellStyle name="Note 106" xfId="1511" xr:uid="{4FDC8AAE-B469-4CD9-B014-E25980FBC29C}"/>
    <cellStyle name="Note 106 2" xfId="6660" xr:uid="{471DC87D-B519-492B-ABE7-D813670B973D}"/>
    <cellStyle name="Note 106 2 2" xfId="14417" xr:uid="{4959DF15-8C25-486A-A0DC-230F9A020736}"/>
    <cellStyle name="Note 106 2 2 2" xfId="33427" xr:uid="{EFF683F0-8E3E-44EE-9CB7-19BAD0DFA139}"/>
    <cellStyle name="Note 106 2 2 3" xfId="48561" xr:uid="{927D6E38-0240-4C03-AE2C-6B166D4DE6C8}"/>
    <cellStyle name="Note 106 2 3" xfId="25883" xr:uid="{A96F03B3-D4A7-4581-853C-C63EDA195FF7}"/>
    <cellStyle name="Note 106 2 4" xfId="41017" xr:uid="{DB59A097-C0C8-4B96-AC25-05B1BFDC0EFF}"/>
    <cellStyle name="Note 106 3" xfId="4165" xr:uid="{0A086789-112F-4AC9-9392-DD5DF018F6BB}"/>
    <cellStyle name="Note 106 3 2" xfId="11928" xr:uid="{DE73605D-0413-4AFF-90F7-2B3B6275DB9A}"/>
    <cellStyle name="Note 106 3 2 2" xfId="30953" xr:uid="{4EFE5AC5-6688-402F-A964-BD99752B507C}"/>
    <cellStyle name="Note 106 3 2 3" xfId="46087" xr:uid="{1460BCA3-3917-407B-9768-E9630FC4C4A7}"/>
    <cellStyle name="Note 106 3 3" xfId="23409" xr:uid="{858B99D3-CC3A-4969-AE4D-D287408933C2}"/>
    <cellStyle name="Note 106 3 4" xfId="38543" xr:uid="{91E68E2B-B779-4B23-9902-AF09D040604D}"/>
    <cellStyle name="Note 106 4" xfId="9302" xr:uid="{FEE52FD1-1E4B-46B8-85D4-8818422207AD}"/>
    <cellStyle name="Note 106 4 2" xfId="28411" xr:uid="{601E7479-EE6C-48F3-9082-22CCF31D3630}"/>
    <cellStyle name="Note 106 4 3" xfId="43545" xr:uid="{49CEF1A0-49C6-4B08-81EA-D7D78449E627}"/>
    <cellStyle name="Note 106 5" xfId="20867" xr:uid="{4484B255-07B6-482A-A227-14F96BC3606E}"/>
    <cellStyle name="Note 106 6" xfId="36001" xr:uid="{41ED227D-E276-4DEE-84EA-F88714546C51}"/>
    <cellStyle name="Note 107" xfId="1525" xr:uid="{8899B996-6EFC-4ECA-9681-6716084593D9}"/>
    <cellStyle name="Note 107 2" xfId="6674" xr:uid="{351A9760-1A8C-407B-84B2-E53E3F0077D1}"/>
    <cellStyle name="Note 107 2 2" xfId="14431" xr:uid="{256D3657-8ADB-49B1-AFC9-A797984B078F}"/>
    <cellStyle name="Note 107 2 2 2" xfId="33441" xr:uid="{ED5117DF-14C0-4168-83C5-10EE5035AC69}"/>
    <cellStyle name="Note 107 2 2 3" xfId="48575" xr:uid="{B12E5E71-BAD9-4486-91B9-D42B8EAB470F}"/>
    <cellStyle name="Note 107 2 3" xfId="25897" xr:uid="{C238C13B-39E7-48FD-A42D-026E9C07B40F}"/>
    <cellStyle name="Note 107 2 4" xfId="41031" xr:uid="{2D2EF4C4-B73A-40E4-A1EB-9E555AB2B419}"/>
    <cellStyle name="Note 107 3" xfId="4179" xr:uid="{B5677B97-F94D-47DF-B085-1DF775248F0C}"/>
    <cellStyle name="Note 107 3 2" xfId="11942" xr:uid="{E9DB98F9-54DE-444B-9BAD-29AF7C9CAFD0}"/>
    <cellStyle name="Note 107 3 2 2" xfId="30967" xr:uid="{A500805D-019B-46D0-A3B3-0D4D8163BD15}"/>
    <cellStyle name="Note 107 3 2 3" xfId="46101" xr:uid="{B734C7CF-B583-4D81-9EBE-F313B6D99FBA}"/>
    <cellStyle name="Note 107 3 3" xfId="23423" xr:uid="{979E0E90-536D-4334-A97C-FB609B8D7EB4}"/>
    <cellStyle name="Note 107 3 4" xfId="38557" xr:uid="{2C112BC8-072C-4297-BBD9-0328B9AC2EAB}"/>
    <cellStyle name="Note 107 4" xfId="9316" xr:uid="{38A6F4E6-99D3-4A4E-B938-A9E7880F2A8B}"/>
    <cellStyle name="Note 107 4 2" xfId="28425" xr:uid="{FC8C5449-FA79-433E-9ACB-F68C4D1C8C3F}"/>
    <cellStyle name="Note 107 4 3" xfId="43559" xr:uid="{639DD679-BFB7-42D0-B536-4D41690F3137}"/>
    <cellStyle name="Note 107 5" xfId="20881" xr:uid="{2DF4FCA6-CBF7-4051-BB82-F95786CBD577}"/>
    <cellStyle name="Note 107 6" xfId="36015" xr:uid="{CBEFD9A7-59B7-4EB2-8702-31990DF6CA38}"/>
    <cellStyle name="Note 108" xfId="1539" xr:uid="{B091E043-A593-41B4-ABA5-4791A07C502D}"/>
    <cellStyle name="Note 108 2" xfId="6688" xr:uid="{25F6E9DB-CE11-455E-A853-1E926D888792}"/>
    <cellStyle name="Note 108 2 2" xfId="14445" xr:uid="{7A820447-C397-4099-8447-1D4C69AE504B}"/>
    <cellStyle name="Note 108 2 2 2" xfId="33455" xr:uid="{50832B42-46EB-4429-A929-5D3AF7388653}"/>
    <cellStyle name="Note 108 2 2 3" xfId="48589" xr:uid="{974A43EC-67B7-4C70-9F15-9791C738EF4A}"/>
    <cellStyle name="Note 108 2 3" xfId="25911" xr:uid="{3D3E7387-CBEE-48B3-99D4-50934BC9C5F0}"/>
    <cellStyle name="Note 108 2 4" xfId="41045" xr:uid="{D8EFAF0B-BF45-4067-9657-E01E9162F9F7}"/>
    <cellStyle name="Note 108 3" xfId="4193" xr:uid="{93F514D3-6795-4435-9DD5-134442D791EE}"/>
    <cellStyle name="Note 108 3 2" xfId="11956" xr:uid="{F53ED988-40D6-48FB-AF6E-E5B7DAEB5872}"/>
    <cellStyle name="Note 108 3 2 2" xfId="30981" xr:uid="{F98F5A68-255F-4C5A-A964-BDC04B688211}"/>
    <cellStyle name="Note 108 3 2 3" xfId="46115" xr:uid="{A5EF5DE9-ADC3-4AF3-81BF-C89C1290DEBA}"/>
    <cellStyle name="Note 108 3 3" xfId="23437" xr:uid="{46EDD8D1-24A5-42AB-8349-9836071775FB}"/>
    <cellStyle name="Note 108 3 4" xfId="38571" xr:uid="{76BB4753-C8BB-42B6-88D6-52D73C5A984F}"/>
    <cellStyle name="Note 108 4" xfId="9330" xr:uid="{B061A46F-7776-4443-BBD2-5C977045307D}"/>
    <cellStyle name="Note 108 4 2" xfId="28439" xr:uid="{A1710C4B-03D7-4A11-8A13-FEBDD08A854A}"/>
    <cellStyle name="Note 108 4 3" xfId="43573" xr:uid="{B6218B60-28CC-41BD-905F-1AD10DB0007A}"/>
    <cellStyle name="Note 108 5" xfId="20895" xr:uid="{CC75D3D9-31D2-4EEA-957D-43855534D462}"/>
    <cellStyle name="Note 108 6" xfId="36029" xr:uid="{225C1342-197A-40D0-8442-BB36800BD3B3}"/>
    <cellStyle name="Note 109" xfId="1553" xr:uid="{0FEF3056-421B-4D0F-B1E9-21389A8C1A58}"/>
    <cellStyle name="Note 109 2" xfId="6702" xr:uid="{5E015617-5FEC-45DB-AF7D-465094851BFB}"/>
    <cellStyle name="Note 109 2 2" xfId="14459" xr:uid="{7AAA5CA0-433A-4057-B259-12A54254A515}"/>
    <cellStyle name="Note 109 2 2 2" xfId="33469" xr:uid="{30C27BF3-5C2E-463A-A114-9FDF98B0624D}"/>
    <cellStyle name="Note 109 2 2 3" xfId="48603" xr:uid="{6F4BB2D4-D70E-4698-B3EC-DECB59DECCE0}"/>
    <cellStyle name="Note 109 2 3" xfId="25925" xr:uid="{2BCB4E9F-6B3E-44D5-BE26-078B1CB5556D}"/>
    <cellStyle name="Note 109 2 4" xfId="41059" xr:uid="{C98B03B8-B4DD-4A5A-9C17-3670D63662CD}"/>
    <cellStyle name="Note 109 3" xfId="4207" xr:uid="{D0827F39-034C-45F9-B2E7-935A5EDCFB52}"/>
    <cellStyle name="Note 109 3 2" xfId="11970" xr:uid="{33525D41-6321-4119-B372-2590978EF2BF}"/>
    <cellStyle name="Note 109 3 2 2" xfId="30995" xr:uid="{CD371DD4-D478-4F29-B41B-00DD394857C6}"/>
    <cellStyle name="Note 109 3 2 3" xfId="46129" xr:uid="{2B967031-6615-4234-996D-56F79201A2C3}"/>
    <cellStyle name="Note 109 3 3" xfId="23451" xr:uid="{324EFBDA-D161-4BC2-B0DD-DD5981F3A818}"/>
    <cellStyle name="Note 109 3 4" xfId="38585" xr:uid="{8CA6A7E0-0816-4623-9873-64DAEECE67FA}"/>
    <cellStyle name="Note 109 4" xfId="9344" xr:uid="{42414395-D7DE-4DA6-930D-B0022F736804}"/>
    <cellStyle name="Note 109 4 2" xfId="28453" xr:uid="{EA73C442-661C-43EC-9071-878C1AFB5CF0}"/>
    <cellStyle name="Note 109 4 3" xfId="43587" xr:uid="{378BCE7A-CE11-49DF-AEC9-AC2F1F0F7576}"/>
    <cellStyle name="Note 109 5" xfId="20909" xr:uid="{BCDA4074-7BC7-4B22-AE94-F161974485E1}"/>
    <cellStyle name="Note 109 6" xfId="36043" xr:uid="{1BC00D9A-9EFC-4A3C-83D8-AC02CBEFF642}"/>
    <cellStyle name="Note 11" xfId="181" xr:uid="{564D8584-91F9-4FB3-A082-6AD01CDA865E}"/>
    <cellStyle name="Note 11 2" xfId="5324" xr:uid="{2854310F-94AA-4EDB-8871-95F5D9A44BD6}"/>
    <cellStyle name="Note 11 2 2" xfId="13081" xr:uid="{D9CC168E-42FE-4D94-A61F-244675DF725A}"/>
    <cellStyle name="Note 11 2 2 2" xfId="32091" xr:uid="{4D9AE8E3-C834-4825-9BFD-1664A58D2245}"/>
    <cellStyle name="Note 11 2 2 3" xfId="47225" xr:uid="{A7AA93F0-F148-4B94-B8F6-989F81083AC5}"/>
    <cellStyle name="Note 11 2 3" xfId="24547" xr:uid="{283DA03F-F515-4E45-BC13-1F9B16BBDCEF}"/>
    <cellStyle name="Note 11 2 4" xfId="39681" xr:uid="{D467314A-82C3-4ED7-AA2C-9E94542EC2AA}"/>
    <cellStyle name="Note 11 3" xfId="2835" xr:uid="{E50AC2E4-1DF0-4BD1-8C5A-6EDB3710B8ED}"/>
    <cellStyle name="Note 11 3 2" xfId="10598" xr:uid="{1EC377C0-D688-47DF-91A6-8088C166726D}"/>
    <cellStyle name="Note 11 3 2 2" xfId="29623" xr:uid="{B83F0657-2604-490C-A255-205D0C388F62}"/>
    <cellStyle name="Note 11 3 2 3" xfId="44757" xr:uid="{B27C49AF-BD2E-4E76-9931-F42787A45982}"/>
    <cellStyle name="Note 11 3 3" xfId="22079" xr:uid="{6C9023AA-8BC8-43FE-99EA-2801739DF2B9}"/>
    <cellStyle name="Note 11 3 4" xfId="37213" xr:uid="{A049372E-B010-4F3D-BB58-D57130429860}"/>
    <cellStyle name="Note 11 4" xfId="7972" xr:uid="{9B84B3A7-8E2A-4B85-A582-26BE918E0CB7}"/>
    <cellStyle name="Note 11 4 2" xfId="27081" xr:uid="{9FF8863F-CC0D-42D8-831A-F9CCAD7F92D3}"/>
    <cellStyle name="Note 11 4 3" xfId="42215" xr:uid="{7FF7A94E-1247-441A-BB99-A52E309B7AFB}"/>
    <cellStyle name="Note 11 5" xfId="19537" xr:uid="{655DA01F-9E82-4A97-8D88-60A2E6427D99}"/>
    <cellStyle name="Note 11 6" xfId="34671" xr:uid="{DFD88BD4-0DC9-4291-B1BC-720F9F0071C1}"/>
    <cellStyle name="Note 110" xfId="1567" xr:uid="{EDB48CD7-58D3-42F8-9078-71B34C3CB713}"/>
    <cellStyle name="Note 110 2" xfId="6716" xr:uid="{3D7918F0-D65D-4A1B-96CE-A90A3A286A9C}"/>
    <cellStyle name="Note 110 2 2" xfId="14473" xr:uid="{0D30EE77-4C5B-4432-8F66-D247345650AF}"/>
    <cellStyle name="Note 110 2 2 2" xfId="33483" xr:uid="{6A5C9A88-D92D-48D2-9B52-E2B5A2290A2D}"/>
    <cellStyle name="Note 110 2 2 3" xfId="48617" xr:uid="{8E46DBAB-CD66-4E45-84F3-ED5C8F4F33A6}"/>
    <cellStyle name="Note 110 2 3" xfId="25939" xr:uid="{92E88C13-67A6-4F6F-BF1F-FF64600E09F1}"/>
    <cellStyle name="Note 110 2 4" xfId="41073" xr:uid="{4EA77E46-90E1-4534-9DCA-ED96FBC8F059}"/>
    <cellStyle name="Note 110 3" xfId="4221" xr:uid="{0FF827A3-686E-4DE7-B9EB-BA13F64424DB}"/>
    <cellStyle name="Note 110 3 2" xfId="11984" xr:uid="{A122A8B4-9613-4828-B77C-7CF6BA0223EB}"/>
    <cellStyle name="Note 110 3 2 2" xfId="31009" xr:uid="{987DFED2-54C3-44CE-8AD1-92FFE34A1BEE}"/>
    <cellStyle name="Note 110 3 2 3" xfId="46143" xr:uid="{B67A1F76-351B-4339-BF51-0AB0A3745914}"/>
    <cellStyle name="Note 110 3 3" xfId="23465" xr:uid="{854AF057-7CB1-4AC1-8FBF-617323C13827}"/>
    <cellStyle name="Note 110 3 4" xfId="38599" xr:uid="{FA9BEAF1-9251-4667-8829-DCDA07E2BF15}"/>
    <cellStyle name="Note 110 4" xfId="9358" xr:uid="{AFD81E60-4395-468D-82B5-2C94DBDD95C2}"/>
    <cellStyle name="Note 110 4 2" xfId="28467" xr:uid="{8CCFD954-6B90-4343-9F9E-27A691800C00}"/>
    <cellStyle name="Note 110 4 3" xfId="43601" xr:uid="{37EE6DEE-AD8D-487E-BAC0-C22C86F518E9}"/>
    <cellStyle name="Note 110 5" xfId="20923" xr:uid="{58BACCE0-E777-4D55-85FA-706199DD1008}"/>
    <cellStyle name="Note 110 6" xfId="36057" xr:uid="{4EA021EB-CA12-47B8-B03A-F9BDAD1913CF}"/>
    <cellStyle name="Note 111" xfId="1581" xr:uid="{360805CE-7B4D-4903-BEA5-87CC212D90CB}"/>
    <cellStyle name="Note 111 2" xfId="6730" xr:uid="{C68DD254-6D4C-471B-87CF-478F263EFC21}"/>
    <cellStyle name="Note 111 2 2" xfId="14487" xr:uid="{480B1EDB-B6FA-4915-A7BE-0E30D45F5289}"/>
    <cellStyle name="Note 111 2 2 2" xfId="33497" xr:uid="{5D36AD9C-26EB-45DE-8206-9A08B0F77531}"/>
    <cellStyle name="Note 111 2 2 3" xfId="48631" xr:uid="{56EF5BFA-6878-49DE-BCF6-9FF3287CE5EE}"/>
    <cellStyle name="Note 111 2 3" xfId="25953" xr:uid="{E252EDC4-F91E-47D4-92C8-3525E28D2C56}"/>
    <cellStyle name="Note 111 2 4" xfId="41087" xr:uid="{BE1ECA90-5C0C-49FB-8B5A-A8A82E2E9139}"/>
    <cellStyle name="Note 111 3" xfId="4235" xr:uid="{CD143E02-294D-4A68-A52C-E686920FD426}"/>
    <cellStyle name="Note 111 3 2" xfId="11998" xr:uid="{84DC1DD5-6C6F-4A9F-A7D8-5E9AFC0381B2}"/>
    <cellStyle name="Note 111 3 2 2" xfId="31023" xr:uid="{B494596E-D331-406A-9FEA-6D1D919AE2AB}"/>
    <cellStyle name="Note 111 3 2 3" xfId="46157" xr:uid="{136B14C6-1D95-47F7-8273-A74FB6575678}"/>
    <cellStyle name="Note 111 3 3" xfId="23479" xr:uid="{4BEA5CA0-02D2-4A63-AC07-E903C8BD1A54}"/>
    <cellStyle name="Note 111 3 4" xfId="38613" xr:uid="{3DE5EC96-48E4-4F17-8621-F79BF7A7AC75}"/>
    <cellStyle name="Note 111 4" xfId="9372" xr:uid="{235C0B9B-E345-41F3-BBE7-41DC467F8F89}"/>
    <cellStyle name="Note 111 4 2" xfId="28481" xr:uid="{1237EA10-2CEE-4358-96C4-9E7FC630F0D8}"/>
    <cellStyle name="Note 111 4 3" xfId="43615" xr:uid="{830B71DC-CC50-4BD7-92B6-8A701CE0035A}"/>
    <cellStyle name="Note 111 5" xfId="20937" xr:uid="{A731D4B6-9B78-461E-A886-271A21329DC8}"/>
    <cellStyle name="Note 111 6" xfId="36071" xr:uid="{3236E022-7195-4247-95E1-A28442C62C76}"/>
    <cellStyle name="Note 112" xfId="1595" xr:uid="{5C415836-6DDC-4CE0-B268-2AC6CB3C714A}"/>
    <cellStyle name="Note 112 2" xfId="6744" xr:uid="{B0E29B41-352D-4B51-A624-3A3799024F28}"/>
    <cellStyle name="Note 112 2 2" xfId="14501" xr:uid="{4C03A370-0D0A-47E6-AE07-7964D4D0F197}"/>
    <cellStyle name="Note 112 2 2 2" xfId="33511" xr:uid="{C5617DDE-4B9C-4559-99DA-76AE7450602B}"/>
    <cellStyle name="Note 112 2 2 3" xfId="48645" xr:uid="{FAD2D8D9-7E21-45BE-B8B0-0E1F572589C6}"/>
    <cellStyle name="Note 112 2 3" xfId="25967" xr:uid="{CA7E9AED-9C2E-4B4B-B6C3-9DD896BDB7A3}"/>
    <cellStyle name="Note 112 2 4" xfId="41101" xr:uid="{43025741-ABC6-427B-A812-AEA23DBC1C32}"/>
    <cellStyle name="Note 112 3" xfId="4249" xr:uid="{99D4172C-DA57-42BC-AE96-5BDE92CBDD28}"/>
    <cellStyle name="Note 112 3 2" xfId="12012" xr:uid="{0B067D20-1869-4819-A954-3F4F14EC885F}"/>
    <cellStyle name="Note 112 3 2 2" xfId="31037" xr:uid="{4258EDBC-035C-44ED-A751-1E43331C9C07}"/>
    <cellStyle name="Note 112 3 2 3" xfId="46171" xr:uid="{D914DD08-1AAB-4E35-B484-C69C3A64AEE5}"/>
    <cellStyle name="Note 112 3 3" xfId="23493" xr:uid="{0ECD0D4A-8F28-44FA-B85D-AC58BB79D48D}"/>
    <cellStyle name="Note 112 3 4" xfId="38627" xr:uid="{B14CBB4A-C333-40DA-9EDC-19886F826A5A}"/>
    <cellStyle name="Note 112 4" xfId="9386" xr:uid="{B16FDFA3-F76C-4144-920C-634FD74093E8}"/>
    <cellStyle name="Note 112 4 2" xfId="28495" xr:uid="{F422A604-7CF7-4958-BEF9-35EC3E49183C}"/>
    <cellStyle name="Note 112 4 3" xfId="43629" xr:uid="{9893490C-63D4-4ED0-84E1-82009B42C985}"/>
    <cellStyle name="Note 112 5" xfId="20951" xr:uid="{2A53EAC7-3F05-4BC7-B64F-DAA349A9EE80}"/>
    <cellStyle name="Note 112 6" xfId="36085" xr:uid="{6693B492-ED0E-427C-8394-E5D8024C1D4C}"/>
    <cellStyle name="Note 113" xfId="1609" xr:uid="{042CE01C-3676-4D72-B9F9-770A4DBA9C5A}"/>
    <cellStyle name="Note 113 2" xfId="6758" xr:uid="{FDAE100A-19EA-4164-9D2A-F624989B206A}"/>
    <cellStyle name="Note 113 2 2" xfId="14515" xr:uid="{05E4589A-B929-4EEA-9BF6-D4DBDFA33530}"/>
    <cellStyle name="Note 113 2 2 2" xfId="33525" xr:uid="{25326EBD-3E02-4230-B2E0-B9703FCEFD92}"/>
    <cellStyle name="Note 113 2 2 3" xfId="48659" xr:uid="{E8938ACD-B8E4-4EEE-86F3-5F6998E486FF}"/>
    <cellStyle name="Note 113 2 3" xfId="25981" xr:uid="{3EF27D9C-1EC1-40CE-AF40-8978F993170A}"/>
    <cellStyle name="Note 113 2 4" xfId="41115" xr:uid="{D55685E2-F424-4022-8777-104025F9C15C}"/>
    <cellStyle name="Note 113 3" xfId="4263" xr:uid="{DF21FFEA-8D15-47E4-B6A7-260E1600AE55}"/>
    <cellStyle name="Note 113 3 2" xfId="12026" xr:uid="{7103DC11-8DB3-4611-B8C5-81174AA8A4BD}"/>
    <cellStyle name="Note 113 3 2 2" xfId="31051" xr:uid="{E6D54964-C0B3-48EA-BC22-BAD7C2C07335}"/>
    <cellStyle name="Note 113 3 2 3" xfId="46185" xr:uid="{36D7B3B8-EA74-45E6-9730-1C1B49B56561}"/>
    <cellStyle name="Note 113 3 3" xfId="23507" xr:uid="{553B73FE-8235-48C6-9705-5E9AB2D48048}"/>
    <cellStyle name="Note 113 3 4" xfId="38641" xr:uid="{D6030152-44AA-488A-B215-6D366EA5F1A5}"/>
    <cellStyle name="Note 113 4" xfId="9400" xr:uid="{85A2F79C-E071-4B5E-AA8A-6EE817D81F07}"/>
    <cellStyle name="Note 113 4 2" xfId="28509" xr:uid="{478DC785-2918-4D57-943A-427862A3BAF2}"/>
    <cellStyle name="Note 113 4 3" xfId="43643" xr:uid="{3D019485-4D01-4B10-B315-A47B6E7F45F2}"/>
    <cellStyle name="Note 113 5" xfId="20965" xr:uid="{53170F3D-CCFD-44EC-9522-E19C260A8D8A}"/>
    <cellStyle name="Note 113 6" xfId="36099" xr:uid="{973C9FCB-3A2A-4E74-A462-5D4313855290}"/>
    <cellStyle name="Note 114" xfId="1623" xr:uid="{FE41A53E-E02E-409F-802E-A5533ABCA871}"/>
    <cellStyle name="Note 114 2" xfId="6772" xr:uid="{42F31004-7F8B-4351-8721-37594A8D7836}"/>
    <cellStyle name="Note 114 2 2" xfId="14529" xr:uid="{826A3A53-B1FE-4209-880E-F599D2E596CC}"/>
    <cellStyle name="Note 114 2 2 2" xfId="33539" xr:uid="{9E3700D6-1DE8-41F8-AE45-3EEF9DCACCE3}"/>
    <cellStyle name="Note 114 2 2 3" xfId="48673" xr:uid="{AD7094E7-D34B-4C6F-A300-33ABEEA75771}"/>
    <cellStyle name="Note 114 2 3" xfId="25995" xr:uid="{693A58C3-CD5C-4E32-94DB-65912AA0C6C7}"/>
    <cellStyle name="Note 114 2 4" xfId="41129" xr:uid="{547B8D1C-EA38-4A61-9FC4-D10BFEDE0F5D}"/>
    <cellStyle name="Note 114 3" xfId="4277" xr:uid="{5157CEE7-319E-431D-AD9E-EE36E41C2153}"/>
    <cellStyle name="Note 114 3 2" xfId="12040" xr:uid="{45114BDD-B756-4806-B61F-BF3184D42DE8}"/>
    <cellStyle name="Note 114 3 2 2" xfId="31065" xr:uid="{8BC97E85-550D-4358-80E3-A4C9A20AAC0C}"/>
    <cellStyle name="Note 114 3 2 3" xfId="46199" xr:uid="{D80AF5F6-E1F2-4F62-94D1-FF911DB953C6}"/>
    <cellStyle name="Note 114 3 3" xfId="23521" xr:uid="{ADA24470-BD0F-4CE1-9906-BFFBE720C224}"/>
    <cellStyle name="Note 114 3 4" xfId="38655" xr:uid="{94A2065C-02C5-4EED-AE90-7BDA9D11B8B0}"/>
    <cellStyle name="Note 114 4" xfId="9414" xr:uid="{099C34E5-4B6C-48C6-B9E4-CD960AD9A2C0}"/>
    <cellStyle name="Note 114 4 2" xfId="28523" xr:uid="{55768A6E-2AD5-4F47-BD91-E08620F34D3B}"/>
    <cellStyle name="Note 114 4 3" xfId="43657" xr:uid="{AA141A64-DDA5-43C7-BF59-DA7755BF664D}"/>
    <cellStyle name="Note 114 5" xfId="20979" xr:uid="{638A56BC-71CA-4856-8C24-1532AC536252}"/>
    <cellStyle name="Note 114 6" xfId="36113" xr:uid="{86032278-99D9-4A5A-9BDB-31AEBE3C33A1}"/>
    <cellStyle name="Note 115" xfId="1637" xr:uid="{F48C929A-E07F-4548-8E41-CDC14B502BCB}"/>
    <cellStyle name="Note 115 2" xfId="6786" xr:uid="{36B92A6F-0ACD-4C1F-9C05-CFF402BF7670}"/>
    <cellStyle name="Note 115 2 2" xfId="14543" xr:uid="{400F5D46-064B-45EF-B388-C396918950BB}"/>
    <cellStyle name="Note 115 2 2 2" xfId="33553" xr:uid="{1EB7D3F5-DCC4-46AB-BFD7-525C5F796C43}"/>
    <cellStyle name="Note 115 2 2 3" xfId="48687" xr:uid="{84F6A831-105B-4C52-AB3E-582098770A6E}"/>
    <cellStyle name="Note 115 2 3" xfId="26009" xr:uid="{96BA94B7-4640-4937-B973-70D2A458C015}"/>
    <cellStyle name="Note 115 2 4" xfId="41143" xr:uid="{A5DA101D-B5DD-4899-BBA9-8AA160DE5944}"/>
    <cellStyle name="Note 115 3" xfId="4291" xr:uid="{E2B3E4ED-4493-4291-98AF-6C8AD791E1E7}"/>
    <cellStyle name="Note 115 3 2" xfId="12054" xr:uid="{0548AE8B-C5EC-462C-A1B0-310A39B0738F}"/>
    <cellStyle name="Note 115 3 2 2" xfId="31079" xr:uid="{8BFFE884-5355-486F-BED6-49BA2836A274}"/>
    <cellStyle name="Note 115 3 2 3" xfId="46213" xr:uid="{D7022981-D276-4389-92A0-BEF09975EB83}"/>
    <cellStyle name="Note 115 3 3" xfId="23535" xr:uid="{FE3936FC-2C23-4943-87C2-45CC49460A2B}"/>
    <cellStyle name="Note 115 3 4" xfId="38669" xr:uid="{3F5EE7D1-00B0-4426-89AD-678EEEC137F3}"/>
    <cellStyle name="Note 115 4" xfId="9428" xr:uid="{A945441C-16D6-459C-93D2-1AC1E8CDE9AF}"/>
    <cellStyle name="Note 115 4 2" xfId="28537" xr:uid="{F7D6CE3A-AEDB-4CD8-99A5-5E59F71DA806}"/>
    <cellStyle name="Note 115 4 3" xfId="43671" xr:uid="{48EB6596-B5D9-458C-B136-A45D0E12F86F}"/>
    <cellStyle name="Note 115 5" xfId="20993" xr:uid="{0DE515BB-BB33-427A-B308-96CAC4544DA9}"/>
    <cellStyle name="Note 115 6" xfId="36127" xr:uid="{8A740E2F-FE74-4710-A427-BDBB41192A31}"/>
    <cellStyle name="Note 116" xfId="1651" xr:uid="{C371C3EE-BA37-4EC4-B86A-4B0B0825E306}"/>
    <cellStyle name="Note 116 2" xfId="6800" xr:uid="{18ABB6BF-D3F4-4993-8491-AFBF34D460B9}"/>
    <cellStyle name="Note 116 2 2" xfId="14557" xr:uid="{0E01A44D-6FF1-4C67-87C4-C4102860CEEF}"/>
    <cellStyle name="Note 116 2 2 2" xfId="33567" xr:uid="{0A5CAF13-AE4D-4EA8-8486-FC3CC6D1FB53}"/>
    <cellStyle name="Note 116 2 2 3" xfId="48701" xr:uid="{4E654224-FA9A-47E6-8617-C3D707969F19}"/>
    <cellStyle name="Note 116 2 3" xfId="26023" xr:uid="{31A7FDA2-2C83-4B84-8EDE-4EDE799E6A59}"/>
    <cellStyle name="Note 116 2 4" xfId="41157" xr:uid="{CBF73B6E-A7AE-40D5-87D1-0735AFE45922}"/>
    <cellStyle name="Note 116 3" xfId="4305" xr:uid="{902FA6B4-8EF7-467A-BA16-33E6B06336D9}"/>
    <cellStyle name="Note 116 3 2" xfId="12068" xr:uid="{ED1B5989-2F92-4E31-AF69-6E7578FA91CF}"/>
    <cellStyle name="Note 116 3 2 2" xfId="31093" xr:uid="{EC88D3C3-083D-40CC-81D9-911B08A4D3B0}"/>
    <cellStyle name="Note 116 3 2 3" xfId="46227" xr:uid="{2749C9C2-7324-4EF7-B1E6-6350E75E9509}"/>
    <cellStyle name="Note 116 3 3" xfId="23549" xr:uid="{29EAA743-AF42-4862-A395-60213956E5E1}"/>
    <cellStyle name="Note 116 3 4" xfId="38683" xr:uid="{F735B47A-F72B-40AF-A7DD-D5BDDBA2EB65}"/>
    <cellStyle name="Note 116 4" xfId="9442" xr:uid="{14C3D018-AA58-4185-B07C-B79A26CA5783}"/>
    <cellStyle name="Note 116 4 2" xfId="28551" xr:uid="{BED1DEA2-362A-40AF-9D7E-2A862973139B}"/>
    <cellStyle name="Note 116 4 3" xfId="43685" xr:uid="{B5348C09-A24A-4C6B-BAE7-5623FFBB4F5F}"/>
    <cellStyle name="Note 116 5" xfId="21007" xr:uid="{055E72AD-340F-4CAA-8CF4-85B65BB84C13}"/>
    <cellStyle name="Note 116 6" xfId="36141" xr:uid="{FCC79010-898B-43D4-9E68-A09D0298D32A}"/>
    <cellStyle name="Note 117" xfId="1665" xr:uid="{3EEA1E97-B818-4A22-9089-B8070E392E29}"/>
    <cellStyle name="Note 117 2" xfId="6814" xr:uid="{A53D4088-364B-4612-8021-358884D44AE4}"/>
    <cellStyle name="Note 117 2 2" xfId="14571" xr:uid="{963C524D-4517-455C-9B3D-6046AFF2CEFB}"/>
    <cellStyle name="Note 117 2 2 2" xfId="33581" xr:uid="{26947130-208F-4BF8-8B8B-31080229E686}"/>
    <cellStyle name="Note 117 2 2 3" xfId="48715" xr:uid="{D747990B-D8E8-4195-8A2C-24370E5A47D7}"/>
    <cellStyle name="Note 117 2 3" xfId="26037" xr:uid="{55CE0614-A6D7-444C-A56B-6AE0AD9E750C}"/>
    <cellStyle name="Note 117 2 4" xfId="41171" xr:uid="{170A262D-095C-4123-B61E-901EE9B6AA24}"/>
    <cellStyle name="Note 117 3" xfId="4319" xr:uid="{D1F8E401-4EAC-474F-814B-9C4D41499846}"/>
    <cellStyle name="Note 117 3 2" xfId="12082" xr:uid="{5B95AFAA-A9CD-46AA-9BD5-B233A7963936}"/>
    <cellStyle name="Note 117 3 2 2" xfId="31107" xr:uid="{6FE204F4-982A-4BA8-B46F-D0A16BD22616}"/>
    <cellStyle name="Note 117 3 2 3" xfId="46241" xr:uid="{A3930DFE-E964-444A-BE90-EA9D454D70AA}"/>
    <cellStyle name="Note 117 3 3" xfId="23563" xr:uid="{CABDD0C3-66BF-4851-838E-19C70D4129E5}"/>
    <cellStyle name="Note 117 3 4" xfId="38697" xr:uid="{5BD8D9E2-3F4F-4B38-A862-67B1A15A6B1E}"/>
    <cellStyle name="Note 117 4" xfId="9456" xr:uid="{06A5833E-F179-45DA-A66C-04B990856AD1}"/>
    <cellStyle name="Note 117 4 2" xfId="28565" xr:uid="{454FCF39-C123-45AD-9E2A-5C25BBAC3DF1}"/>
    <cellStyle name="Note 117 4 3" xfId="43699" xr:uid="{50D1A77C-5206-4A92-909F-11FE9B7CD51D}"/>
    <cellStyle name="Note 117 5" xfId="21021" xr:uid="{35EB4141-9B08-423C-A777-2560D3F62500}"/>
    <cellStyle name="Note 117 6" xfId="36155" xr:uid="{F199D8DC-A5CE-4E46-A354-108AD07EDBA7}"/>
    <cellStyle name="Note 118" xfId="1679" xr:uid="{32A2D44B-C049-4284-A9ED-DCF529F09426}"/>
    <cellStyle name="Note 118 2" xfId="6828" xr:uid="{39250B0E-A3E4-4645-8E81-10A45B0D8B6D}"/>
    <cellStyle name="Note 118 2 2" xfId="14585" xr:uid="{2D5D96B1-4D25-41FB-B397-CB9EAADCD9AF}"/>
    <cellStyle name="Note 118 2 2 2" xfId="33595" xr:uid="{B7A5C1B9-CF1D-4502-BA09-7462A14295C4}"/>
    <cellStyle name="Note 118 2 2 3" xfId="48729" xr:uid="{7EC00EB8-ED93-479E-AB07-7784447C51C3}"/>
    <cellStyle name="Note 118 2 3" xfId="26051" xr:uid="{71388EDE-0EB2-4E29-9080-749680BD1FD4}"/>
    <cellStyle name="Note 118 2 4" xfId="41185" xr:uid="{686B1681-60CC-4E43-81AD-17A79E3D145D}"/>
    <cellStyle name="Note 118 3" xfId="4333" xr:uid="{44AEE573-12B7-47DC-B09E-F9EE3F0ABFC0}"/>
    <cellStyle name="Note 118 3 2" xfId="12096" xr:uid="{A0ADE065-9F60-4B29-8D49-4F03828C9F57}"/>
    <cellStyle name="Note 118 3 2 2" xfId="31121" xr:uid="{76910A9A-5D7F-476A-A1B2-30C4E964ADAE}"/>
    <cellStyle name="Note 118 3 2 3" xfId="46255" xr:uid="{04CBC249-54BC-4997-B228-7E81A1B119A5}"/>
    <cellStyle name="Note 118 3 3" xfId="23577" xr:uid="{FCF138A8-5A84-4171-8D23-A80A1374240A}"/>
    <cellStyle name="Note 118 3 4" xfId="38711" xr:uid="{6D87A07A-F3EA-4A52-8534-21881810100E}"/>
    <cellStyle name="Note 118 4" xfId="9470" xr:uid="{4A7CFB9E-3BAA-4092-888E-D8EC6DCBE87B}"/>
    <cellStyle name="Note 118 4 2" xfId="28579" xr:uid="{01697C0E-C4E4-4DAC-9B03-DD5CEA5358B4}"/>
    <cellStyle name="Note 118 4 3" xfId="43713" xr:uid="{A3E3655C-1A10-41AA-B853-99FFE4438935}"/>
    <cellStyle name="Note 118 5" xfId="21035" xr:uid="{538CE522-F54C-4A8F-91D5-021E42C032ED}"/>
    <cellStyle name="Note 118 6" xfId="36169" xr:uid="{0151A3DE-745F-4000-8F63-BC185528EBAC}"/>
    <cellStyle name="Note 119" xfId="1693" xr:uid="{039E8589-282D-430B-9CC9-11F78496C1E7}"/>
    <cellStyle name="Note 119 2" xfId="6842" xr:uid="{13862A9A-C19F-4F7C-9FE5-7F1BAB30BFE9}"/>
    <cellStyle name="Note 119 2 2" xfId="14599" xr:uid="{02A6CA2B-C926-4313-A8E2-D488574C9A65}"/>
    <cellStyle name="Note 119 2 2 2" xfId="33609" xr:uid="{5DE450D6-1E47-46C0-AA41-07B71628B116}"/>
    <cellStyle name="Note 119 2 2 3" xfId="48743" xr:uid="{B694FB9B-F7E9-44D4-8FA7-0487E51FF5C4}"/>
    <cellStyle name="Note 119 2 3" xfId="26065" xr:uid="{7B85FDE9-1FB8-431E-A216-97944971EB10}"/>
    <cellStyle name="Note 119 2 4" xfId="41199" xr:uid="{CF054F3F-C13C-4F7C-A096-71943D837616}"/>
    <cellStyle name="Note 119 3" xfId="4347" xr:uid="{2233F987-AF52-428C-B441-23E489B5B095}"/>
    <cellStyle name="Note 119 3 2" xfId="12110" xr:uid="{70C83337-7BA4-402D-8161-FFEE007931D5}"/>
    <cellStyle name="Note 119 3 2 2" xfId="31135" xr:uid="{C3792694-25D0-470E-A9F2-B7BAE09FDC93}"/>
    <cellStyle name="Note 119 3 2 3" xfId="46269" xr:uid="{C333FB8F-D044-4F37-BF7E-5F564F67537C}"/>
    <cellStyle name="Note 119 3 3" xfId="23591" xr:uid="{D9A652C6-58D3-4890-AA05-DE74C91A40C7}"/>
    <cellStyle name="Note 119 3 4" xfId="38725" xr:uid="{A893A9C1-3584-46D2-A343-966CC3C2316C}"/>
    <cellStyle name="Note 119 4" xfId="9484" xr:uid="{6175D560-2505-4F92-AC83-05332E824E91}"/>
    <cellStyle name="Note 119 4 2" xfId="28593" xr:uid="{B967B090-D39B-4AE3-B742-513A0BACCB7F}"/>
    <cellStyle name="Note 119 4 3" xfId="43727" xr:uid="{69EB6977-1B05-41A9-9E3C-D78876D75BFE}"/>
    <cellStyle name="Note 119 5" xfId="21049" xr:uid="{DB601C42-011F-42FD-B008-878CEE211780}"/>
    <cellStyle name="Note 119 6" xfId="36183" xr:uid="{3E095A58-EF0D-4838-85EC-7BDFAECA9607}"/>
    <cellStyle name="Note 12" xfId="195" xr:uid="{A3F8D463-B7A9-463D-AB0F-29B6082CC9CA}"/>
    <cellStyle name="Note 12 2" xfId="5338" xr:uid="{C7B982FB-69BD-4C11-BDE0-1D92541695C4}"/>
    <cellStyle name="Note 12 2 2" xfId="13095" xr:uid="{EE9AECD0-C607-4903-A031-E2C6CFB71DC2}"/>
    <cellStyle name="Note 12 2 2 2" xfId="32105" xr:uid="{4FF1A896-AF85-4E68-AF08-94013A759865}"/>
    <cellStyle name="Note 12 2 2 3" xfId="47239" xr:uid="{BFCE10C6-E8CD-4D6F-9ED6-17B24052DC54}"/>
    <cellStyle name="Note 12 2 3" xfId="24561" xr:uid="{B0CA9FDB-F47B-429A-A152-AA7EE217C6CE}"/>
    <cellStyle name="Note 12 2 4" xfId="39695" xr:uid="{D62FE6AE-B894-484B-A8CA-650A7947D1ED}"/>
    <cellStyle name="Note 12 3" xfId="2849" xr:uid="{1688D901-2899-442F-A24A-DE450F3EB97B}"/>
    <cellStyle name="Note 12 3 2" xfId="10612" xr:uid="{AF7F0E5B-542C-45BF-8A91-7185E6ADA1C0}"/>
    <cellStyle name="Note 12 3 2 2" xfId="29637" xr:uid="{9FBEC103-62F3-404F-A512-2882CEBC7414}"/>
    <cellStyle name="Note 12 3 2 3" xfId="44771" xr:uid="{44D3928E-9170-4321-8EFE-8B5FA9D887B1}"/>
    <cellStyle name="Note 12 3 3" xfId="22093" xr:uid="{2BD13A62-74C1-4F40-9E2F-A8EABD657476}"/>
    <cellStyle name="Note 12 3 4" xfId="37227" xr:uid="{846FBF17-5BDA-4297-9E70-2DFB5FD40D9A}"/>
    <cellStyle name="Note 12 4" xfId="7986" xr:uid="{5539A773-3683-432B-AEE9-C9A92BB94013}"/>
    <cellStyle name="Note 12 4 2" xfId="27095" xr:uid="{2D9E7ED5-43B7-40E0-A555-612169472E1D}"/>
    <cellStyle name="Note 12 4 3" xfId="42229" xr:uid="{AF8BC613-AA1A-4DC7-8953-6B66E435B1FE}"/>
    <cellStyle name="Note 12 5" xfId="19551" xr:uid="{AF9B0D20-F41F-44BB-B8E3-8BCB9892FF03}"/>
    <cellStyle name="Note 12 6" xfId="34685" xr:uid="{6AFBF16C-67A9-4CA9-8F3E-284FBA868DC9}"/>
    <cellStyle name="Note 120" xfId="1707" xr:uid="{70AAA298-B117-43D5-837A-871C9FA10E96}"/>
    <cellStyle name="Note 120 2" xfId="6856" xr:uid="{A8669EF2-06FA-4123-80C3-20455DA87735}"/>
    <cellStyle name="Note 120 2 2" xfId="14613" xr:uid="{E8521FE6-E3D4-471D-8A66-3633C82D1BCF}"/>
    <cellStyle name="Note 120 2 2 2" xfId="33623" xr:uid="{ED4780D1-9B7A-4BE1-9064-2EAB5FC3E76C}"/>
    <cellStyle name="Note 120 2 2 3" xfId="48757" xr:uid="{388273F9-C7EE-4A74-837A-0032021E4F29}"/>
    <cellStyle name="Note 120 2 3" xfId="26079" xr:uid="{83BAE6D7-04A7-4775-A5B8-2B50F98E563F}"/>
    <cellStyle name="Note 120 2 4" xfId="41213" xr:uid="{60A9C9D2-4347-491C-852D-5064D6D579FB}"/>
    <cellStyle name="Note 120 3" xfId="4361" xr:uid="{4EBDDD1B-EEC3-4F3D-9867-9EF09BA3EEB5}"/>
    <cellStyle name="Note 120 3 2" xfId="12124" xr:uid="{F0E4502F-91C9-4C6C-BE79-C378C8E870D7}"/>
    <cellStyle name="Note 120 3 2 2" xfId="31149" xr:uid="{DE95C0ED-F8C5-4176-857A-F46C9EE62EA2}"/>
    <cellStyle name="Note 120 3 2 3" xfId="46283" xr:uid="{E44A4643-164A-4DC6-A9D7-1E48886D8197}"/>
    <cellStyle name="Note 120 3 3" xfId="23605" xr:uid="{80814289-99A9-4D90-A6A4-BA97340C87BB}"/>
    <cellStyle name="Note 120 3 4" xfId="38739" xr:uid="{A1D356FA-2A26-454F-A600-325B3CC35D16}"/>
    <cellStyle name="Note 120 4" xfId="9498" xr:uid="{917F0819-8B95-4F57-8022-15D3874E3B2C}"/>
    <cellStyle name="Note 120 4 2" xfId="28607" xr:uid="{4A8CD3C5-7180-47BE-8EF5-FE15D0579256}"/>
    <cellStyle name="Note 120 4 3" xfId="43741" xr:uid="{B4FE563B-920B-4CA1-894D-5DA978997166}"/>
    <cellStyle name="Note 120 5" xfId="21063" xr:uid="{4BE9B774-E50A-4EA4-8E28-AD8C7E087198}"/>
    <cellStyle name="Note 120 6" xfId="36197" xr:uid="{F8FA9A33-134F-4F61-AC2B-79B1D0EA089E}"/>
    <cellStyle name="Note 121" xfId="1721" xr:uid="{6E6EBC59-35E8-4F56-BC7C-7B952BFC2FE5}"/>
    <cellStyle name="Note 121 2" xfId="6870" xr:uid="{F7856B97-D9E7-4BE3-8AEB-9B71A68E6A78}"/>
    <cellStyle name="Note 121 2 2" xfId="14627" xr:uid="{B844E819-8735-479B-A7B3-96529C3AB992}"/>
    <cellStyle name="Note 121 2 2 2" xfId="33637" xr:uid="{AF959CA3-B46F-404D-9193-A418DABB65BB}"/>
    <cellStyle name="Note 121 2 2 3" xfId="48771" xr:uid="{440863D5-205B-4BFB-9CC9-63BDA252D05E}"/>
    <cellStyle name="Note 121 2 3" xfId="26093" xr:uid="{5A633421-62B8-476E-93FE-D2B75CB75F9D}"/>
    <cellStyle name="Note 121 2 4" xfId="41227" xr:uid="{5296C6CD-CD2F-4436-8E2B-F04C55A4C35E}"/>
    <cellStyle name="Note 121 3" xfId="4375" xr:uid="{53394350-328A-46C3-B55D-898928359370}"/>
    <cellStyle name="Note 121 3 2" xfId="12138" xr:uid="{14366FC1-8E05-493E-AC6A-7A725BDBDDD3}"/>
    <cellStyle name="Note 121 3 2 2" xfId="31163" xr:uid="{2A916406-A94F-4DE8-B684-AA0465CF120E}"/>
    <cellStyle name="Note 121 3 2 3" xfId="46297" xr:uid="{CAC017D9-23A6-4F26-84AB-BE6FA6A6E9E5}"/>
    <cellStyle name="Note 121 3 3" xfId="23619" xr:uid="{F137BBB8-4514-43B2-BF2C-78B07809A0AB}"/>
    <cellStyle name="Note 121 3 4" xfId="38753" xr:uid="{AA947162-0C03-41F8-9F17-20A2C8FBBCF8}"/>
    <cellStyle name="Note 121 4" xfId="9512" xr:uid="{690F1084-AEAA-4DC6-9D90-E3424FEB6263}"/>
    <cellStyle name="Note 121 4 2" xfId="28621" xr:uid="{C6054DD3-CF93-48A9-8748-3604227FBB6E}"/>
    <cellStyle name="Note 121 4 3" xfId="43755" xr:uid="{54938960-53DB-4F1B-8436-1C9D6FECEE42}"/>
    <cellStyle name="Note 121 5" xfId="21077" xr:uid="{CF0AB0A8-A398-436F-8732-A4D09E27F3FA}"/>
    <cellStyle name="Note 121 6" xfId="36211" xr:uid="{F3376DDC-9D19-4D14-9AE3-F5FD1CCB020A}"/>
    <cellStyle name="Note 122" xfId="1735" xr:uid="{28A8A56D-0E8F-45E6-B2C8-4B61B2EBCD5D}"/>
    <cellStyle name="Note 122 2" xfId="6884" xr:uid="{D91398FA-4CB4-4ACA-861D-0BA3A9A6849D}"/>
    <cellStyle name="Note 122 2 2" xfId="14641" xr:uid="{2209C701-8432-4CDD-9F8C-61904345514F}"/>
    <cellStyle name="Note 122 2 2 2" xfId="33651" xr:uid="{B371CA91-CC85-4A05-B556-2F920C099E44}"/>
    <cellStyle name="Note 122 2 2 3" xfId="48785" xr:uid="{A9628FB9-50D7-40F0-A65D-6F52961486D8}"/>
    <cellStyle name="Note 122 2 3" xfId="26107" xr:uid="{D176631F-3829-41E1-961F-DC1FF21825D0}"/>
    <cellStyle name="Note 122 2 4" xfId="41241" xr:uid="{0DE8BBA9-957E-4AC1-A771-EF28A2BC2F12}"/>
    <cellStyle name="Note 122 3" xfId="4389" xr:uid="{DF68ECDD-BCD6-4DD3-8A57-2AB4D4C4C2BD}"/>
    <cellStyle name="Note 122 3 2" xfId="12152" xr:uid="{F7E11C2A-5C94-42C8-82A0-54B96F553C2C}"/>
    <cellStyle name="Note 122 3 2 2" xfId="31177" xr:uid="{104E15B6-B741-4402-BC51-AE0C6797F907}"/>
    <cellStyle name="Note 122 3 2 3" xfId="46311" xr:uid="{9D588EB8-D1D1-47F3-8DCE-AB215C8C4AD2}"/>
    <cellStyle name="Note 122 3 3" xfId="23633" xr:uid="{3D77A9A6-61A9-4892-BD0E-F09E25FCA67E}"/>
    <cellStyle name="Note 122 3 4" xfId="38767" xr:uid="{0651CDC6-BA93-45E1-8C17-A2A5B0437F8F}"/>
    <cellStyle name="Note 122 4" xfId="9526" xr:uid="{5B0FD4A6-F9A3-4FC6-98BC-70ADCC3B03B2}"/>
    <cellStyle name="Note 122 4 2" xfId="28635" xr:uid="{AF26E669-C949-4C14-9FEA-02E88DCCC60B}"/>
    <cellStyle name="Note 122 4 3" xfId="43769" xr:uid="{720D4AA6-0F0D-4FCC-A757-3C4C7634BE15}"/>
    <cellStyle name="Note 122 5" xfId="21091" xr:uid="{52A20B4A-46F7-4BBB-80E1-EF75DAD52CCB}"/>
    <cellStyle name="Note 122 6" xfId="36225" xr:uid="{7259E7D2-D605-49A8-B40F-0BE4FF3ECF0B}"/>
    <cellStyle name="Note 123" xfId="1749" xr:uid="{BF629A44-09FE-4FCD-AD70-DD9775036A11}"/>
    <cellStyle name="Note 123 2" xfId="6898" xr:uid="{DFC6815B-0169-49B2-B567-F8B08FB1B95E}"/>
    <cellStyle name="Note 123 2 2" xfId="14655" xr:uid="{C9D0F0B1-E7DD-4F33-9DFD-196E3D84FD11}"/>
    <cellStyle name="Note 123 2 2 2" xfId="33665" xr:uid="{838A28F1-EBC4-459E-97E0-B8AC7D5CA6C0}"/>
    <cellStyle name="Note 123 2 2 3" xfId="48799" xr:uid="{E8B497D6-DC77-4FFE-9539-21DCC68B97EE}"/>
    <cellStyle name="Note 123 2 3" xfId="26121" xr:uid="{40917A93-607C-4738-98C5-D22015D8DACC}"/>
    <cellStyle name="Note 123 2 4" xfId="41255" xr:uid="{B1EB731B-B2CE-4342-8A22-CF6D8C3A584B}"/>
    <cellStyle name="Note 123 3" xfId="4403" xr:uid="{E319938C-C7D2-41C1-81B5-2CC3905B288D}"/>
    <cellStyle name="Note 123 3 2" xfId="12166" xr:uid="{4EBCAFF3-B622-48C0-BA72-025923132949}"/>
    <cellStyle name="Note 123 3 2 2" xfId="31191" xr:uid="{C0369E4F-E4F0-4890-974D-1D6502729926}"/>
    <cellStyle name="Note 123 3 2 3" xfId="46325" xr:uid="{240BB40D-100C-4271-9E89-54BA2E7274A5}"/>
    <cellStyle name="Note 123 3 3" xfId="23647" xr:uid="{2F6F5A78-F06C-4EAF-BFF6-5D16A82839E0}"/>
    <cellStyle name="Note 123 3 4" xfId="38781" xr:uid="{3FB9CE71-F524-46C7-8FFF-1B8D49F8A2F1}"/>
    <cellStyle name="Note 123 4" xfId="9540" xr:uid="{B102E8E7-B7C0-4A43-B919-6F86572950EA}"/>
    <cellStyle name="Note 123 4 2" xfId="28649" xr:uid="{810A03FB-7747-4C4E-86EA-8FA88A4E2614}"/>
    <cellStyle name="Note 123 4 3" xfId="43783" xr:uid="{B6E501E8-CAA1-47A0-9BA4-C4041FD43D31}"/>
    <cellStyle name="Note 123 5" xfId="21105" xr:uid="{9D45105F-F797-4240-A164-95DCBFB047E8}"/>
    <cellStyle name="Note 123 6" xfId="36239" xr:uid="{D1F5AAFB-AB7E-435C-877B-3D8BDD00454D}"/>
    <cellStyle name="Note 124" xfId="1763" xr:uid="{022D6FC2-9FF0-4F03-8336-A228906C02A5}"/>
    <cellStyle name="Note 124 2" xfId="6912" xr:uid="{93866E93-7C8A-4FCF-8172-8CEF2E612D9D}"/>
    <cellStyle name="Note 124 2 2" xfId="14669" xr:uid="{1D26A876-AB9A-4D6E-BD4A-992CCB923C5D}"/>
    <cellStyle name="Note 124 2 2 2" xfId="33679" xr:uid="{FE22CA27-3329-44D3-85C9-51597891A884}"/>
    <cellStyle name="Note 124 2 2 3" xfId="48813" xr:uid="{71A33FAA-2894-43A0-B2CE-5BB4D0C07052}"/>
    <cellStyle name="Note 124 2 3" xfId="26135" xr:uid="{6D3F8727-ECD7-43CE-9084-AF28900C7BF5}"/>
    <cellStyle name="Note 124 2 4" xfId="41269" xr:uid="{239DE436-EEA6-487C-8CCA-F47237456D54}"/>
    <cellStyle name="Note 124 3" xfId="4417" xr:uid="{FECB68C4-565B-4C5C-806F-154145ADF79E}"/>
    <cellStyle name="Note 124 3 2" xfId="12180" xr:uid="{C81CCA7A-792E-4626-B0F0-B0F81F780E8E}"/>
    <cellStyle name="Note 124 3 2 2" xfId="31205" xr:uid="{E5D7FFBF-8EAF-4518-B823-4B453F9A12BD}"/>
    <cellStyle name="Note 124 3 2 3" xfId="46339" xr:uid="{0D6316E7-E1E2-4774-8BD0-F91AFE5BFACB}"/>
    <cellStyle name="Note 124 3 3" xfId="23661" xr:uid="{7E54D5C6-04DF-44D3-B432-6738AF03CFB1}"/>
    <cellStyle name="Note 124 3 4" xfId="38795" xr:uid="{3DE2F021-C4AB-47AC-950D-035276D58A63}"/>
    <cellStyle name="Note 124 4" xfId="9554" xr:uid="{57F63446-71B9-4825-818C-8C04424193B5}"/>
    <cellStyle name="Note 124 4 2" xfId="28663" xr:uid="{04AC1980-E057-40B3-BAD9-3A5926EC7ED7}"/>
    <cellStyle name="Note 124 4 3" xfId="43797" xr:uid="{7A53F518-0EC8-448C-9763-2798D17232A4}"/>
    <cellStyle name="Note 124 5" xfId="21119" xr:uid="{EF3BC970-A7EE-4E70-95F8-F4FD748933DC}"/>
    <cellStyle name="Note 124 6" xfId="36253" xr:uid="{2282808A-BB1D-45E9-B8AE-27B5DA88E028}"/>
    <cellStyle name="Note 125" xfId="1777" xr:uid="{8C783B4A-BFF0-4178-A1ED-2FF2E21AFBD6}"/>
    <cellStyle name="Note 125 2" xfId="6926" xr:uid="{6EC21A5E-EFA2-4E46-BF8F-024FA1BD9A14}"/>
    <cellStyle name="Note 125 2 2" xfId="14683" xr:uid="{B78AD3DB-D9E5-4E7F-95E7-D53D4530B2E8}"/>
    <cellStyle name="Note 125 2 2 2" xfId="33693" xr:uid="{03C8E91B-2974-4A38-96A7-E39EB0BB8D29}"/>
    <cellStyle name="Note 125 2 2 3" xfId="48827" xr:uid="{7F5915CA-F0C6-49C4-98E9-9F3AA6DCEF49}"/>
    <cellStyle name="Note 125 2 3" xfId="26149" xr:uid="{1349A700-5FD7-4D9E-9766-6E7A47A343DB}"/>
    <cellStyle name="Note 125 2 4" xfId="41283" xr:uid="{88F80B2B-7D6C-4426-9D29-1BD1B6D3FE85}"/>
    <cellStyle name="Note 125 3" xfId="4431" xr:uid="{93928E92-2AA5-4D9B-8D4A-1BF79A1DF5E6}"/>
    <cellStyle name="Note 125 3 2" xfId="12194" xr:uid="{F22CEBA7-6556-4B94-8801-2B0DC65B2F83}"/>
    <cellStyle name="Note 125 3 2 2" xfId="31219" xr:uid="{781A7A5C-02E6-4432-B3C2-CC112919842B}"/>
    <cellStyle name="Note 125 3 2 3" xfId="46353" xr:uid="{4DC6D917-F15E-4677-8601-2C9BEDB0A6C1}"/>
    <cellStyle name="Note 125 3 3" xfId="23675" xr:uid="{75A99AC4-D53F-4E20-882C-4FAB17576639}"/>
    <cellStyle name="Note 125 3 4" xfId="38809" xr:uid="{CC9BCD02-C256-41B8-890F-3B93C3CC5D19}"/>
    <cellStyle name="Note 125 4" xfId="9568" xr:uid="{24537B9D-4AD6-433B-918A-415A89DCCF6B}"/>
    <cellStyle name="Note 125 4 2" xfId="28677" xr:uid="{832781AE-1CC1-487B-96B6-3E5B63574D11}"/>
    <cellStyle name="Note 125 4 3" xfId="43811" xr:uid="{65BFA9AC-A064-452D-8679-429699A6C476}"/>
    <cellStyle name="Note 125 5" xfId="21133" xr:uid="{EB9AE8F5-AAF3-48AD-88D6-8CD7426AFA29}"/>
    <cellStyle name="Note 125 6" xfId="36267" xr:uid="{69A9D2E8-4645-42D0-8D96-69771F12EB62}"/>
    <cellStyle name="Note 126" xfId="1791" xr:uid="{73AEC757-7ECA-4D8A-AAC6-BA9EAEE95702}"/>
    <cellStyle name="Note 126 2" xfId="6940" xr:uid="{1C83B00B-A513-4840-A2F9-2B1F1ADEAA42}"/>
    <cellStyle name="Note 126 2 2" xfId="14697" xr:uid="{6B50A73E-A3B5-46A9-BD78-CBA5057E3622}"/>
    <cellStyle name="Note 126 2 2 2" xfId="33707" xr:uid="{4F0AB47B-F919-4630-BFE4-63AEA7F1C4E8}"/>
    <cellStyle name="Note 126 2 2 3" xfId="48841" xr:uid="{2D2A6B63-5EA9-48FC-9A05-B02D82183092}"/>
    <cellStyle name="Note 126 2 3" xfId="26163" xr:uid="{0F4E2B3F-F1F4-4AA2-9A93-B05C78845977}"/>
    <cellStyle name="Note 126 2 4" xfId="41297" xr:uid="{D7EC2896-7728-4D3D-B44E-7B460BDA6830}"/>
    <cellStyle name="Note 126 3" xfId="4445" xr:uid="{90BA775D-B486-42D1-AB9B-DFC01103E215}"/>
    <cellStyle name="Note 126 3 2" xfId="12208" xr:uid="{1AA3219A-D4CB-45D3-BFCD-9D236A8E2794}"/>
    <cellStyle name="Note 126 3 2 2" xfId="31233" xr:uid="{B7786D9A-DAA3-4240-9CD8-66295EF45AFF}"/>
    <cellStyle name="Note 126 3 2 3" xfId="46367" xr:uid="{570463D9-93F0-4452-8118-C463D31D12D7}"/>
    <cellStyle name="Note 126 3 3" xfId="23689" xr:uid="{FB818797-A192-4D95-A286-3DD5F55A91D0}"/>
    <cellStyle name="Note 126 3 4" xfId="38823" xr:uid="{AF2B6FF9-3F98-4A70-815D-7C4FFA3F0899}"/>
    <cellStyle name="Note 126 4" xfId="9582" xr:uid="{778B24D5-906E-4F52-A062-6809B372A610}"/>
    <cellStyle name="Note 126 4 2" xfId="28691" xr:uid="{3B563F14-682E-4A4D-A937-1E7354246B7A}"/>
    <cellStyle name="Note 126 4 3" xfId="43825" xr:uid="{A0B35600-8312-4468-AA94-E996D9BFCCFA}"/>
    <cellStyle name="Note 126 5" xfId="21147" xr:uid="{875A9C03-0620-4297-B366-7E241B467438}"/>
    <cellStyle name="Note 126 6" xfId="36281" xr:uid="{4BBE8750-BE10-453E-B120-878E323CC6C1}"/>
    <cellStyle name="Note 127" xfId="1805" xr:uid="{4F609F72-8E7A-49A8-9EC9-627800F875CA}"/>
    <cellStyle name="Note 127 2" xfId="6954" xr:uid="{24D88451-4B06-45A5-A007-B3A8AD32119D}"/>
    <cellStyle name="Note 127 2 2" xfId="14711" xr:uid="{3B719B61-1435-4701-A034-9715AB0B1D4C}"/>
    <cellStyle name="Note 127 2 2 2" xfId="33721" xr:uid="{ECF27F2E-FB53-4BA8-BB26-BAE7097A2F58}"/>
    <cellStyle name="Note 127 2 2 3" xfId="48855" xr:uid="{3AE94C70-96D9-43D0-9E67-B880552D558D}"/>
    <cellStyle name="Note 127 2 3" xfId="26177" xr:uid="{C255A621-F7C1-435E-9056-7C237268D0E2}"/>
    <cellStyle name="Note 127 2 4" xfId="41311" xr:uid="{2153E3D0-2E9A-45A7-B42C-EA9228495080}"/>
    <cellStyle name="Note 127 3" xfId="4459" xr:uid="{F16DF6B1-706F-455B-85DF-7106FAAA4207}"/>
    <cellStyle name="Note 127 3 2" xfId="12222" xr:uid="{F2E9C3E9-C361-41E3-8EDF-9EAB8A8B71CD}"/>
    <cellStyle name="Note 127 3 2 2" xfId="31247" xr:uid="{AFEF70DF-41BD-4127-AAF9-741D652219A4}"/>
    <cellStyle name="Note 127 3 2 3" xfId="46381" xr:uid="{7AFDB0A2-EFC1-464B-A11B-5D6D9BBBDC8E}"/>
    <cellStyle name="Note 127 3 3" xfId="23703" xr:uid="{EB939644-038F-4840-8BE2-44E1399448D0}"/>
    <cellStyle name="Note 127 3 4" xfId="38837" xr:uid="{4470883C-6C2B-4843-B4B9-5B1C29176708}"/>
    <cellStyle name="Note 127 4" xfId="9596" xr:uid="{80391F38-522E-407B-83B3-CDE634254A4D}"/>
    <cellStyle name="Note 127 4 2" xfId="28705" xr:uid="{ECC2410E-DA22-44C0-849F-5D243562CF19}"/>
    <cellStyle name="Note 127 4 3" xfId="43839" xr:uid="{4401D350-2F1F-442F-B767-A891839AD365}"/>
    <cellStyle name="Note 127 5" xfId="21161" xr:uid="{232F7DC8-FB2E-415B-A504-0F4C5C9266EB}"/>
    <cellStyle name="Note 127 6" xfId="36295" xr:uid="{9DE9A813-513C-4705-A6DD-D9C7E12494CD}"/>
    <cellStyle name="Note 128" xfId="1819" xr:uid="{C2D22ED7-8E45-4483-9320-1585C4E643A3}"/>
    <cellStyle name="Note 128 2" xfId="6968" xr:uid="{569F1A2E-319D-4FF5-AF91-76E2568698B8}"/>
    <cellStyle name="Note 128 2 2" xfId="14725" xr:uid="{E6CF7D6A-92D5-422E-99AD-515B086E2593}"/>
    <cellStyle name="Note 128 2 2 2" xfId="33735" xr:uid="{E680030A-6C4A-46C4-9091-CE6448DD7578}"/>
    <cellStyle name="Note 128 2 2 3" xfId="48869" xr:uid="{C561A66A-5357-4140-8980-399B0AFA03FB}"/>
    <cellStyle name="Note 128 2 3" xfId="26191" xr:uid="{8231FCF8-EB94-4EAB-999B-D7D860D03BA1}"/>
    <cellStyle name="Note 128 2 4" xfId="41325" xr:uid="{89F68DD9-F959-43F1-BFC4-644A269CB9DC}"/>
    <cellStyle name="Note 128 3" xfId="4473" xr:uid="{7184C1BE-FD13-4158-9BBF-9575DEA1C6C2}"/>
    <cellStyle name="Note 128 3 2" xfId="12236" xr:uid="{DBFEAC99-0C42-46A2-886B-958FAFFC211A}"/>
    <cellStyle name="Note 128 3 2 2" xfId="31261" xr:uid="{AA66E2D8-3BA5-41A7-8131-547CF22F53CF}"/>
    <cellStyle name="Note 128 3 2 3" xfId="46395" xr:uid="{1C0DD674-6F2E-49F3-B1CD-1450EE1FC3C4}"/>
    <cellStyle name="Note 128 3 3" xfId="23717" xr:uid="{04CE6220-DA3C-4EFC-BB3D-CB2F98034322}"/>
    <cellStyle name="Note 128 3 4" xfId="38851" xr:uid="{6E3CB9F8-95B1-4140-B179-EFFE8EDC2283}"/>
    <cellStyle name="Note 128 4" xfId="9610" xr:uid="{E5457BDB-1448-4CD5-B8C8-55944E790D25}"/>
    <cellStyle name="Note 128 4 2" xfId="28719" xr:uid="{3EE465A8-B88E-4BEE-8AF4-884563995B21}"/>
    <cellStyle name="Note 128 4 3" xfId="43853" xr:uid="{85BAB5D1-7716-42D9-8430-44AB9E7FFDA5}"/>
    <cellStyle name="Note 128 5" xfId="21175" xr:uid="{B92C21F1-7374-47CD-8EB7-13D69FDFA184}"/>
    <cellStyle name="Note 128 6" xfId="36309" xr:uid="{49F56534-2AD7-446B-8744-C1153F80DDF7}"/>
    <cellStyle name="Note 129" xfId="1833" xr:uid="{886BBE94-E3B4-4C6A-88FF-B210A8A19443}"/>
    <cellStyle name="Note 129 2" xfId="6982" xr:uid="{B384BD7F-ABE9-4BA9-B4B7-C4CFE9AA4FDF}"/>
    <cellStyle name="Note 129 2 2" xfId="14739" xr:uid="{403959C5-89B8-45DA-94EE-2F070CC0DB65}"/>
    <cellStyle name="Note 129 2 2 2" xfId="33749" xr:uid="{4BDCFB70-C1C2-41C3-9E51-DA6674662511}"/>
    <cellStyle name="Note 129 2 2 3" xfId="48883" xr:uid="{AC95BDF3-1FB4-4D4D-9783-B0B625CFBCA1}"/>
    <cellStyle name="Note 129 2 3" xfId="26205" xr:uid="{DC9B87E7-AA84-4E06-A596-C3B872ECA721}"/>
    <cellStyle name="Note 129 2 4" xfId="41339" xr:uid="{EEEE2D46-24B2-4A57-94FC-73E0C7034BC1}"/>
    <cellStyle name="Note 129 3" xfId="4487" xr:uid="{D17C2B31-4CEC-48FA-9F3E-CB5E8A35917C}"/>
    <cellStyle name="Note 129 3 2" xfId="12250" xr:uid="{90F243EA-15DB-45C0-8F02-6B5B51BF1FC2}"/>
    <cellStyle name="Note 129 3 2 2" xfId="31275" xr:uid="{1F3A09E0-DA6C-4CFF-98CB-BE6359D5D86A}"/>
    <cellStyle name="Note 129 3 2 3" xfId="46409" xr:uid="{223110E8-BCAF-49EC-A776-1F6D8C9A35C8}"/>
    <cellStyle name="Note 129 3 3" xfId="23731" xr:uid="{BB5BAFE3-8309-4336-9D9E-17DBA3AD6A3E}"/>
    <cellStyle name="Note 129 3 4" xfId="38865" xr:uid="{CC0B633A-8A06-460B-ACF1-4A7DEF46DADF}"/>
    <cellStyle name="Note 129 4" xfId="9624" xr:uid="{510C7616-4743-4A34-B1D7-F4E3D7E29BCD}"/>
    <cellStyle name="Note 129 4 2" xfId="28733" xr:uid="{6B77B73E-B81C-4EE2-AB1A-D336F568C405}"/>
    <cellStyle name="Note 129 4 3" xfId="43867" xr:uid="{17C955BB-7CC2-409E-95C4-426A7AEEBB45}"/>
    <cellStyle name="Note 129 5" xfId="21189" xr:uid="{5F3DAB5A-853C-4378-A7A5-7988BEC7BC63}"/>
    <cellStyle name="Note 129 6" xfId="36323" xr:uid="{82E4B828-013E-483D-B118-A46F4AF3BA3F}"/>
    <cellStyle name="Note 13" xfId="209" xr:uid="{C0750EA3-14AA-43A5-9BE8-1F885707AF36}"/>
    <cellStyle name="Note 13 2" xfId="5352" xr:uid="{3045ED63-FB25-43DB-8CC7-49FB65853062}"/>
    <cellStyle name="Note 13 2 2" xfId="13109" xr:uid="{AAE11EBD-6F63-4E99-B3D8-EA31AFD7984E}"/>
    <cellStyle name="Note 13 2 2 2" xfId="32119" xr:uid="{78BF00FC-C05A-4E33-A28A-AD7ECC13453A}"/>
    <cellStyle name="Note 13 2 2 3" xfId="47253" xr:uid="{D27E5D58-7DD9-45CC-8CC2-8D2FD85FEC68}"/>
    <cellStyle name="Note 13 2 3" xfId="24575" xr:uid="{D39C1ED7-A9A4-4081-8A3D-67A1C7838611}"/>
    <cellStyle name="Note 13 2 4" xfId="39709" xr:uid="{DC3F40AD-D7F6-4318-99AF-A7A3D192C35D}"/>
    <cellStyle name="Note 13 3" xfId="2863" xr:uid="{D3837422-6A67-4837-8B7D-2AD705469CD7}"/>
    <cellStyle name="Note 13 3 2" xfId="10626" xr:uid="{198D9184-AFC8-42D3-ABDC-6E643FAF0096}"/>
    <cellStyle name="Note 13 3 2 2" xfId="29651" xr:uid="{D7FEA77C-2DFF-4CF4-9D78-DA18F13CC66A}"/>
    <cellStyle name="Note 13 3 2 3" xfId="44785" xr:uid="{E0BD5AB7-D525-4D36-829C-2F959B676446}"/>
    <cellStyle name="Note 13 3 3" xfId="22107" xr:uid="{44E398FF-437D-47FE-ABA7-DAA801C64C8C}"/>
    <cellStyle name="Note 13 3 4" xfId="37241" xr:uid="{FB9495CC-BC60-402B-B2AA-5DDE9458A5C0}"/>
    <cellStyle name="Note 13 4" xfId="8000" xr:uid="{C5729A8F-79B3-41FD-9AE1-55C04CAAE740}"/>
    <cellStyle name="Note 13 4 2" xfId="27109" xr:uid="{ED80A78D-8681-4A03-BDF7-1F4F771A2AF0}"/>
    <cellStyle name="Note 13 4 3" xfId="42243" xr:uid="{E6F5DD5D-0E00-4F7F-A3AF-B7C972E41277}"/>
    <cellStyle name="Note 13 5" xfId="19565" xr:uid="{24062C6C-80E2-4C01-A963-0E6A8D28FAB6}"/>
    <cellStyle name="Note 13 6" xfId="34699" xr:uid="{433E5133-CC05-455E-B364-5700DE6114A2}"/>
    <cellStyle name="Note 130" xfId="1847" xr:uid="{C2854197-C225-493E-9AFF-1996619E52E6}"/>
    <cellStyle name="Note 130 2" xfId="6996" xr:uid="{3A4610F6-2097-4644-96F7-1DBF233124CC}"/>
    <cellStyle name="Note 130 2 2" xfId="14753" xr:uid="{9160452A-4117-4F8A-BB63-DE9FDCC48DF7}"/>
    <cellStyle name="Note 130 2 2 2" xfId="33763" xr:uid="{5A0444C3-206C-4E1B-A937-E496E66440F5}"/>
    <cellStyle name="Note 130 2 2 3" xfId="48897" xr:uid="{0F3D5B41-12D1-4EB1-B1A5-AF6D773EE8F3}"/>
    <cellStyle name="Note 130 2 3" xfId="26219" xr:uid="{2F491D58-F0A3-4934-9695-4A59B3800AEE}"/>
    <cellStyle name="Note 130 2 4" xfId="41353" xr:uid="{D95B8613-4F95-45EB-96D1-8CA9646A6B0A}"/>
    <cellStyle name="Note 130 3" xfId="4501" xr:uid="{0B3EB972-CEB7-4D39-8D8C-BDD8BE6EC316}"/>
    <cellStyle name="Note 130 3 2" xfId="12264" xr:uid="{F65F74C6-A35D-4D15-A2CA-D596865C3B76}"/>
    <cellStyle name="Note 130 3 2 2" xfId="31289" xr:uid="{F8037910-BADC-41D0-AC40-B7CBB539CE59}"/>
    <cellStyle name="Note 130 3 2 3" xfId="46423" xr:uid="{E04E8B40-37AE-4C40-816F-4650C8901540}"/>
    <cellStyle name="Note 130 3 3" xfId="23745" xr:uid="{A4432A6C-B14C-461A-A472-2DD92937714E}"/>
    <cellStyle name="Note 130 3 4" xfId="38879" xr:uid="{11807E20-60A0-4603-9297-8511510BBFCF}"/>
    <cellStyle name="Note 130 4" xfId="9638" xr:uid="{8A8D25A3-34D6-4442-8F04-276CF894B789}"/>
    <cellStyle name="Note 130 4 2" xfId="28747" xr:uid="{513C862C-EFEF-4C13-B9C1-B692E1DA48A9}"/>
    <cellStyle name="Note 130 4 3" xfId="43881" xr:uid="{53782744-92E0-4D82-8998-8F030D8848DD}"/>
    <cellStyle name="Note 130 5" xfId="21203" xr:uid="{2C5D524F-BCD7-4435-B819-82D0C680E31A}"/>
    <cellStyle name="Note 130 6" xfId="36337" xr:uid="{27DCD786-8A99-4D33-B4A0-4E0B837727D2}"/>
    <cellStyle name="Note 131" xfId="1861" xr:uid="{807375A1-5747-40EC-8CDE-EDE42535A6C0}"/>
    <cellStyle name="Note 131 2" xfId="7010" xr:uid="{4377DB33-1B98-4E6A-A33E-025A0546A2AC}"/>
    <cellStyle name="Note 131 2 2" xfId="14767" xr:uid="{06B460BD-2156-45D2-A1BD-5C09ED0AFFC3}"/>
    <cellStyle name="Note 131 2 2 2" xfId="33777" xr:uid="{63F1D381-C79F-468C-9036-B557251CEEC6}"/>
    <cellStyle name="Note 131 2 2 3" xfId="48911" xr:uid="{0169F8A8-D46C-4E58-8E76-598A83534304}"/>
    <cellStyle name="Note 131 2 3" xfId="26233" xr:uid="{05BF7E46-8B81-4619-A3C8-679DF20E627F}"/>
    <cellStyle name="Note 131 2 4" xfId="41367" xr:uid="{C60E5F07-D0DB-4DC0-8D05-B436D2026FD3}"/>
    <cellStyle name="Note 131 3" xfId="4515" xr:uid="{EF73CB04-6705-4D24-96A2-3C4C0F4E97FD}"/>
    <cellStyle name="Note 131 3 2" xfId="12278" xr:uid="{903D7566-0A8B-4DB3-B4F2-896D03D0D3A2}"/>
    <cellStyle name="Note 131 3 2 2" xfId="31303" xr:uid="{A737D323-FE66-4363-B877-B928F152519C}"/>
    <cellStyle name="Note 131 3 2 3" xfId="46437" xr:uid="{2342FE6F-34CE-4AEE-BBCA-627D28CEBB92}"/>
    <cellStyle name="Note 131 3 3" xfId="23759" xr:uid="{188A3304-76A3-4ADC-8BB5-5124294338DA}"/>
    <cellStyle name="Note 131 3 4" xfId="38893" xr:uid="{048186FD-AE35-493D-A6DA-D69C28906B78}"/>
    <cellStyle name="Note 131 4" xfId="9652" xr:uid="{AB571C32-A844-4B09-BB37-D51EFA544434}"/>
    <cellStyle name="Note 131 4 2" xfId="28761" xr:uid="{E0E526D8-0996-4829-A2F2-8E0FA5174BFC}"/>
    <cellStyle name="Note 131 4 3" xfId="43895" xr:uid="{62D664D8-1C59-44CF-812B-16AF7BF4D20F}"/>
    <cellStyle name="Note 131 5" xfId="21217" xr:uid="{A76848FB-F3B8-4FA1-8162-C3C1DD092031}"/>
    <cellStyle name="Note 131 6" xfId="36351" xr:uid="{C3D6FBED-C31D-4CE3-82F3-120D6E825C55}"/>
    <cellStyle name="Note 132" xfId="1875" xr:uid="{F9367629-2175-4761-8F38-EF437C46A2A1}"/>
    <cellStyle name="Note 132 2" xfId="7024" xr:uid="{5C411CD4-8169-42F0-923B-3577F773E185}"/>
    <cellStyle name="Note 132 2 2" xfId="14781" xr:uid="{171D4FD6-183C-4380-B922-474449DD3C90}"/>
    <cellStyle name="Note 132 2 2 2" xfId="33791" xr:uid="{C9B6690A-21F8-40DE-9905-EACA32473AAA}"/>
    <cellStyle name="Note 132 2 2 3" xfId="48925" xr:uid="{467EF22C-EF64-4B72-9DBC-CD662B123024}"/>
    <cellStyle name="Note 132 2 3" xfId="26247" xr:uid="{48DC18B1-6F3E-4885-BFE9-611B907CBD54}"/>
    <cellStyle name="Note 132 2 4" xfId="41381" xr:uid="{A24564C8-BDFC-422A-96DE-773CA89378E7}"/>
    <cellStyle name="Note 132 3" xfId="4529" xr:uid="{A55AD120-AE37-4256-864C-BD1B43AEB3F0}"/>
    <cellStyle name="Note 132 3 2" xfId="12292" xr:uid="{C7F38CC3-A3E2-4C44-9F88-48A8167FEA6B}"/>
    <cellStyle name="Note 132 3 2 2" xfId="31317" xr:uid="{36C8F350-3509-4DAC-A625-22973924A459}"/>
    <cellStyle name="Note 132 3 2 3" xfId="46451" xr:uid="{20CFB35D-CF42-4150-9526-8006F54E277E}"/>
    <cellStyle name="Note 132 3 3" xfId="23773" xr:uid="{5331FB5B-1854-4C5D-AA36-42406DDFBFF9}"/>
    <cellStyle name="Note 132 3 4" xfId="38907" xr:uid="{455C137D-60B4-493C-8EB2-D85068B87CC1}"/>
    <cellStyle name="Note 132 4" xfId="9666" xr:uid="{D17D87F0-6A1A-4CFC-A99C-2CD35E88A349}"/>
    <cellStyle name="Note 132 4 2" xfId="28775" xr:uid="{9CE91DE8-74B5-4AEB-9A62-4858ECCEC857}"/>
    <cellStyle name="Note 132 4 3" xfId="43909" xr:uid="{BF2A7FFF-11EA-4941-A307-DA45609CED4A}"/>
    <cellStyle name="Note 132 5" xfId="21231" xr:uid="{7F2E6AD9-6551-4520-9A9A-5120AC36E285}"/>
    <cellStyle name="Note 132 6" xfId="36365" xr:uid="{B282E0DE-5813-434A-8D2E-DD969A9131CC}"/>
    <cellStyle name="Note 133" xfId="1889" xr:uid="{3891F0BC-27B2-4466-AEAC-DCD9F17F4245}"/>
    <cellStyle name="Note 133 2" xfId="7038" xr:uid="{5EFF5976-96E6-4071-828D-4094A11FC360}"/>
    <cellStyle name="Note 133 2 2" xfId="14795" xr:uid="{72BE2A6D-852E-479D-9EDD-8F71BA1DC4B2}"/>
    <cellStyle name="Note 133 2 2 2" xfId="33805" xr:uid="{A09ED441-6D08-4CE7-A4F4-A3E187ECBCA8}"/>
    <cellStyle name="Note 133 2 2 3" xfId="48939" xr:uid="{08FC6F4F-3F8E-4511-9691-12553D5A14FD}"/>
    <cellStyle name="Note 133 2 3" xfId="26261" xr:uid="{1BED37BB-4764-4CFF-8C96-D629AB3FEBC8}"/>
    <cellStyle name="Note 133 2 4" xfId="41395" xr:uid="{F330077F-8E03-4B07-ACD6-586EA60C72A5}"/>
    <cellStyle name="Note 133 3" xfId="4543" xr:uid="{D8701505-488D-4578-A581-2482EA3D15AE}"/>
    <cellStyle name="Note 133 3 2" xfId="12306" xr:uid="{EBB0B4CD-BE5F-404A-B3E1-D80C0427F528}"/>
    <cellStyle name="Note 133 3 2 2" xfId="31331" xr:uid="{4CEFA06C-C4F9-4AAB-823A-8D64E96E4039}"/>
    <cellStyle name="Note 133 3 2 3" xfId="46465" xr:uid="{E5F2AE1E-E6D9-4987-8B15-15DB04A1AA69}"/>
    <cellStyle name="Note 133 3 3" xfId="23787" xr:uid="{011FC4BF-9CA8-49B7-9684-A8E318D07A93}"/>
    <cellStyle name="Note 133 3 4" xfId="38921" xr:uid="{573DF5E1-F26B-4C64-BCFE-865B34AC07D6}"/>
    <cellStyle name="Note 133 4" xfId="9680" xr:uid="{A2BFE56E-BF35-4B8E-93D0-4C4B5F5D33AB}"/>
    <cellStyle name="Note 133 4 2" xfId="28789" xr:uid="{A4A98B7C-C4C7-4C63-849F-62971D1474CF}"/>
    <cellStyle name="Note 133 4 3" xfId="43923" xr:uid="{9E5E3D27-3490-44CD-B6D8-159764032703}"/>
    <cellStyle name="Note 133 5" xfId="21245" xr:uid="{07A66AFB-1E97-4E79-9FD8-E5ACF08CE27D}"/>
    <cellStyle name="Note 133 6" xfId="36379" xr:uid="{8AA5384F-845C-43A4-8D50-F0FD3EA42D62}"/>
    <cellStyle name="Note 134" xfId="1903" xr:uid="{77B78685-F735-439E-9B5F-5A8DBE58C33D}"/>
    <cellStyle name="Note 134 2" xfId="7052" xr:uid="{D1C3BC3E-50E7-4BED-81C8-88B01924D4F0}"/>
    <cellStyle name="Note 134 2 2" xfId="14809" xr:uid="{E116F738-BAAF-44EF-89ED-A872A1019C91}"/>
    <cellStyle name="Note 134 2 2 2" xfId="33819" xr:uid="{410E6633-E514-47C2-9458-764D3105CBBD}"/>
    <cellStyle name="Note 134 2 2 3" xfId="48953" xr:uid="{1C1BA507-75E3-4E34-B289-F55C35D18A05}"/>
    <cellStyle name="Note 134 2 3" xfId="26275" xr:uid="{4E6F7FE3-7019-45EB-9819-0C1D60E79CC6}"/>
    <cellStyle name="Note 134 2 4" xfId="41409" xr:uid="{82932FB9-A620-4B3A-91B4-D1D176E7A6C8}"/>
    <cellStyle name="Note 134 3" xfId="4557" xr:uid="{F5370E40-2A8D-4AC3-98C5-A143E6D3404B}"/>
    <cellStyle name="Note 134 3 2" xfId="12320" xr:uid="{03BD7137-BE29-404A-B340-BC7F4984946C}"/>
    <cellStyle name="Note 134 3 2 2" xfId="31345" xr:uid="{2C87A160-1BBD-4199-BEC1-6DA24818E3EA}"/>
    <cellStyle name="Note 134 3 2 3" xfId="46479" xr:uid="{1FF07027-8D70-41C6-A9CE-1406B9EF9B4D}"/>
    <cellStyle name="Note 134 3 3" xfId="23801" xr:uid="{2A881839-82F8-4CD3-A651-60A7FFA84C07}"/>
    <cellStyle name="Note 134 3 4" xfId="38935" xr:uid="{79638D9D-7654-4DC7-8995-2795650A7AE9}"/>
    <cellStyle name="Note 134 4" xfId="9694" xr:uid="{5043D22F-8389-4D6C-8F0D-EE913879B85A}"/>
    <cellStyle name="Note 134 4 2" xfId="28803" xr:uid="{85EEB23A-F217-4EDE-AB49-31F9CF37D544}"/>
    <cellStyle name="Note 134 4 3" xfId="43937" xr:uid="{65AB062B-BA9F-4647-ABB8-60135FBDD070}"/>
    <cellStyle name="Note 134 5" xfId="21259" xr:uid="{63A48FA6-BF68-43F6-B39A-DC745543E4D9}"/>
    <cellStyle name="Note 134 6" xfId="36393" xr:uid="{404DE794-339D-4E2B-82E9-C04964316301}"/>
    <cellStyle name="Note 135" xfId="1917" xr:uid="{5CB30CD0-28AB-4515-BA0C-F4CEF4B2E50B}"/>
    <cellStyle name="Note 135 2" xfId="7066" xr:uid="{BB669397-6048-4289-BE9F-80097A382C9E}"/>
    <cellStyle name="Note 135 2 2" xfId="14823" xr:uid="{9BAF2C2D-BB74-475B-BADA-D3981C572FB5}"/>
    <cellStyle name="Note 135 2 2 2" xfId="33833" xr:uid="{6FF8443C-6C52-4343-99B9-465E8DF7DB22}"/>
    <cellStyle name="Note 135 2 2 3" xfId="48967" xr:uid="{87ACC34A-C11A-4D71-8669-7CE7D3B4CE37}"/>
    <cellStyle name="Note 135 2 3" xfId="26289" xr:uid="{9AE7C4AE-E147-4027-AC56-761F88D861B2}"/>
    <cellStyle name="Note 135 2 4" xfId="41423" xr:uid="{94A3D512-9342-42AB-A06D-F32E22F63C27}"/>
    <cellStyle name="Note 135 3" xfId="4571" xr:uid="{129456C0-51DD-4245-A00A-B88626E8E066}"/>
    <cellStyle name="Note 135 3 2" xfId="12334" xr:uid="{85C2BE29-24E8-4F4D-9F69-0C345B061C83}"/>
    <cellStyle name="Note 135 3 2 2" xfId="31359" xr:uid="{ACE93371-D486-4042-BF07-1DDD3A388DCB}"/>
    <cellStyle name="Note 135 3 2 3" xfId="46493" xr:uid="{8E5618D9-F747-461E-A11B-7EFA129F7CA6}"/>
    <cellStyle name="Note 135 3 3" xfId="23815" xr:uid="{6F8547BF-6610-4224-A377-1E1CA564517E}"/>
    <cellStyle name="Note 135 3 4" xfId="38949" xr:uid="{FBAC15B7-7371-4A99-B884-CC49083BD115}"/>
    <cellStyle name="Note 135 4" xfId="9708" xr:uid="{6DAE4B4E-A742-4A4B-8F85-6C7E4C9CAB05}"/>
    <cellStyle name="Note 135 4 2" xfId="28817" xr:uid="{0CBB4921-39DD-4A51-8203-28A24FB8D10E}"/>
    <cellStyle name="Note 135 4 3" xfId="43951" xr:uid="{0F74D788-387D-4A7C-8045-50B858779B20}"/>
    <cellStyle name="Note 135 5" xfId="21273" xr:uid="{B13AA162-9A26-4230-A96F-2B1239158976}"/>
    <cellStyle name="Note 135 6" xfId="36407" xr:uid="{3C88AE63-DA36-4BBC-A5F8-5A2C58AC260F}"/>
    <cellStyle name="Note 136" xfId="1931" xr:uid="{6FB1B918-27A3-4B51-9D72-43C7AA6991AC}"/>
    <cellStyle name="Note 136 2" xfId="7080" xr:uid="{F342ACB4-18AB-4D04-B3AB-FB96B6090066}"/>
    <cellStyle name="Note 136 2 2" xfId="14837" xr:uid="{550B82EF-C85C-4DE0-BCDC-0467E286A6FF}"/>
    <cellStyle name="Note 136 2 2 2" xfId="33847" xr:uid="{22D18308-ECAF-4EC5-8CED-2D1DE0156FAC}"/>
    <cellStyle name="Note 136 2 2 3" xfId="48981" xr:uid="{3684295C-6A72-4157-A49B-C09F3E2846F6}"/>
    <cellStyle name="Note 136 2 3" xfId="26303" xr:uid="{2F50C081-773B-4946-A629-B077E37892EE}"/>
    <cellStyle name="Note 136 2 4" xfId="41437" xr:uid="{AFBE5A27-7354-4855-9E63-9C83F9CA0749}"/>
    <cellStyle name="Note 136 3" xfId="4585" xr:uid="{78D03ED7-55BF-4D28-954B-CE664B5B0A95}"/>
    <cellStyle name="Note 136 3 2" xfId="12348" xr:uid="{D30F89BE-8FF4-4529-A206-40105FF78FF9}"/>
    <cellStyle name="Note 136 3 2 2" xfId="31373" xr:uid="{B98B9ED4-E460-4AED-8838-E00F7390547A}"/>
    <cellStyle name="Note 136 3 2 3" xfId="46507" xr:uid="{10863223-ABC3-4ECE-B63C-57559AAB294D}"/>
    <cellStyle name="Note 136 3 3" xfId="23829" xr:uid="{A13067F8-3F3B-41D6-9874-966A03DFDCF6}"/>
    <cellStyle name="Note 136 3 4" xfId="38963" xr:uid="{7EA9CC96-9F12-4431-911E-D4CC2336AD05}"/>
    <cellStyle name="Note 136 4" xfId="9722" xr:uid="{74D61A11-6FA1-4DFD-BBF6-374F609F0C43}"/>
    <cellStyle name="Note 136 4 2" xfId="28831" xr:uid="{B4046615-CD80-40B9-849E-9CDD0B71896A}"/>
    <cellStyle name="Note 136 4 3" xfId="43965" xr:uid="{3B82EFAE-9182-4C32-A5FC-3270675BA2A9}"/>
    <cellStyle name="Note 136 5" xfId="21287" xr:uid="{E7649162-AE48-436E-B085-0FE4FC929E0C}"/>
    <cellStyle name="Note 136 6" xfId="36421" xr:uid="{1D018B51-30ED-445D-8BF7-E606E5751D20}"/>
    <cellStyle name="Note 137" xfId="1945" xr:uid="{956BDFCA-DE4B-4DE2-AC3C-23A523489744}"/>
    <cellStyle name="Note 137 2" xfId="7094" xr:uid="{3EE8A3E2-ABBE-4648-B974-3E8414E81BC0}"/>
    <cellStyle name="Note 137 2 2" xfId="14851" xr:uid="{D94AA668-DFBB-492A-95AA-9F8FF286715F}"/>
    <cellStyle name="Note 137 2 2 2" xfId="33861" xr:uid="{44087E0E-0DB8-4F2B-913A-22B795EF85DB}"/>
    <cellStyle name="Note 137 2 2 3" xfId="48995" xr:uid="{5C6C6A26-4666-4BE1-A802-8909902E9FD5}"/>
    <cellStyle name="Note 137 2 3" xfId="26317" xr:uid="{2EFD57E3-0021-4E2E-904B-90F5A17D51AE}"/>
    <cellStyle name="Note 137 2 4" xfId="41451" xr:uid="{0BA9C40F-BB29-44EC-B5FB-76E10A2A2F90}"/>
    <cellStyle name="Note 137 3" xfId="4599" xr:uid="{0EE5F299-43B5-41D6-B1D9-01A2C5A3A9D3}"/>
    <cellStyle name="Note 137 3 2" xfId="12362" xr:uid="{A17C4699-CD7D-4F4B-ABD8-DEAAB75316D1}"/>
    <cellStyle name="Note 137 3 2 2" xfId="31387" xr:uid="{10003519-D22C-4CBD-A601-6994D71A3960}"/>
    <cellStyle name="Note 137 3 2 3" xfId="46521" xr:uid="{BBBEDB20-A3AC-457F-90D0-C379C7610D25}"/>
    <cellStyle name="Note 137 3 3" xfId="23843" xr:uid="{2EA04E54-162E-430F-96FF-4A069035B5B4}"/>
    <cellStyle name="Note 137 3 4" xfId="38977" xr:uid="{B8E4D37E-9AA7-4E2D-8B9E-3EE008DEE165}"/>
    <cellStyle name="Note 137 4" xfId="9736" xr:uid="{0A738056-D95E-4C50-8465-B1E326634DA7}"/>
    <cellStyle name="Note 137 4 2" xfId="28845" xr:uid="{BD18CA6A-B2E6-43A9-A1B6-F7CAC52CC5F3}"/>
    <cellStyle name="Note 137 4 3" xfId="43979" xr:uid="{0ED4634A-A621-4B4D-A247-441BFA186E8C}"/>
    <cellStyle name="Note 137 5" xfId="21301" xr:uid="{2B16A687-94E4-4A02-8531-354C17AE02AD}"/>
    <cellStyle name="Note 137 6" xfId="36435" xr:uid="{ED8CFF5A-4E1A-409C-94BB-CF9E64B9E966}"/>
    <cellStyle name="Note 138" xfId="1959" xr:uid="{39684711-CC46-4BEF-8C47-600DAA31D4FE}"/>
    <cellStyle name="Note 138 2" xfId="7108" xr:uid="{8A00B97F-C159-4607-B5A5-B129E791F6BC}"/>
    <cellStyle name="Note 138 2 2" xfId="14865" xr:uid="{F8D54385-3A79-4B6A-9FDF-5F73DAD3C66F}"/>
    <cellStyle name="Note 138 2 2 2" xfId="33875" xr:uid="{F3CB6578-2994-4376-8596-FF15BE335BFA}"/>
    <cellStyle name="Note 138 2 2 3" xfId="49009" xr:uid="{B29C9222-0B43-49FC-A9EC-28FACD911F5D}"/>
    <cellStyle name="Note 138 2 3" xfId="26331" xr:uid="{52BC5A40-DF8F-4EA8-B230-4BEB96B0564A}"/>
    <cellStyle name="Note 138 2 4" xfId="41465" xr:uid="{5BA4A5CF-64F6-4693-A4BB-7F384B9829BA}"/>
    <cellStyle name="Note 138 3" xfId="4613" xr:uid="{D393A858-FFAE-45DC-AB93-6267CDA66775}"/>
    <cellStyle name="Note 138 3 2" xfId="12376" xr:uid="{A9437696-D0EE-4E3C-8118-40F3389B6162}"/>
    <cellStyle name="Note 138 3 2 2" xfId="31401" xr:uid="{D269A347-1A5A-4A9A-95C0-E7B3F43CF8AE}"/>
    <cellStyle name="Note 138 3 2 3" xfId="46535" xr:uid="{FB65716A-09DD-4673-8C7B-92676C85B628}"/>
    <cellStyle name="Note 138 3 3" xfId="23857" xr:uid="{7DB1CCB8-1DAB-44D0-B5AB-7622D22D66EC}"/>
    <cellStyle name="Note 138 3 4" xfId="38991" xr:uid="{0EA3136A-0794-4C62-9F6D-4A3E3C773251}"/>
    <cellStyle name="Note 138 4" xfId="9750" xr:uid="{8A79BA16-8FF8-47EC-961D-FC8CC6891B1C}"/>
    <cellStyle name="Note 138 4 2" xfId="28859" xr:uid="{2C51096A-A4BC-4436-B5A3-4AD1D99119AB}"/>
    <cellStyle name="Note 138 4 3" xfId="43993" xr:uid="{D79ECABD-EF4A-4EA9-8FB5-65F9A08A7B8F}"/>
    <cellStyle name="Note 138 5" xfId="21315" xr:uid="{0AE6B4E8-1191-4C23-A38C-C1A9BCB5A18D}"/>
    <cellStyle name="Note 138 6" xfId="36449" xr:uid="{0C8140BD-402E-46BE-A3ED-AD9F4AB47EE3}"/>
    <cellStyle name="Note 139" xfId="1973" xr:uid="{0B277CE5-FB1D-4231-B8ED-C3B4192C69A7}"/>
    <cellStyle name="Note 139 2" xfId="7122" xr:uid="{A2C883BA-4DD8-4DA2-BF42-761BDE85BEC6}"/>
    <cellStyle name="Note 139 2 2" xfId="14879" xr:uid="{E820A5B4-1EEB-4070-9425-1D431E9B3D77}"/>
    <cellStyle name="Note 139 2 2 2" xfId="33889" xr:uid="{E701E373-3AE6-433D-B473-E3A17E236531}"/>
    <cellStyle name="Note 139 2 2 3" xfId="49023" xr:uid="{EB84AA2C-D5E3-471E-A75F-8FF82BE4CEB5}"/>
    <cellStyle name="Note 139 2 3" xfId="26345" xr:uid="{5C4F010B-5330-4F66-A506-7AFECA95F814}"/>
    <cellStyle name="Note 139 2 4" xfId="41479" xr:uid="{F4BE3EC3-3AF0-4920-BB1B-EF14A19276A7}"/>
    <cellStyle name="Note 139 3" xfId="4627" xr:uid="{14382405-8A11-45CD-998F-CE4925459E1D}"/>
    <cellStyle name="Note 139 3 2" xfId="12390" xr:uid="{37BE3146-9AD5-4738-9172-8B2C10E8EC4A}"/>
    <cellStyle name="Note 139 3 2 2" xfId="31415" xr:uid="{91B1CCBE-733A-48FD-B9A8-4296379C737E}"/>
    <cellStyle name="Note 139 3 2 3" xfId="46549" xr:uid="{496FFA78-F770-40C7-9555-7C15929E8FDB}"/>
    <cellStyle name="Note 139 3 3" xfId="23871" xr:uid="{EFC01D21-5B62-4D4E-A5A9-D2023A3A1575}"/>
    <cellStyle name="Note 139 3 4" xfId="39005" xr:uid="{616BF733-BCED-490F-9738-632DF427676D}"/>
    <cellStyle name="Note 139 4" xfId="9764" xr:uid="{23B72319-4099-40D7-A1D0-023A4397E893}"/>
    <cellStyle name="Note 139 4 2" xfId="28873" xr:uid="{9FE41316-BE73-4D25-AD49-AFBB0268F5E3}"/>
    <cellStyle name="Note 139 4 3" xfId="44007" xr:uid="{1091E2B5-3956-4B41-9683-DE12569493D7}"/>
    <cellStyle name="Note 139 5" xfId="21329" xr:uid="{49262F82-0627-4AE7-BF17-2D2509DE7002}"/>
    <cellStyle name="Note 139 6" xfId="36463" xr:uid="{35A53F20-8833-49CB-9736-BD3D775763C3}"/>
    <cellStyle name="Note 14" xfId="223" xr:uid="{0F6D6275-EF5A-4080-85B3-CA39BA2B59C3}"/>
    <cellStyle name="Note 14 2" xfId="5366" xr:uid="{F2252C3C-B681-4C39-B01A-7D2F64CE6DDF}"/>
    <cellStyle name="Note 14 2 2" xfId="13123" xr:uid="{54D9EF71-5AEE-411F-A58E-3BAC756BD2A0}"/>
    <cellStyle name="Note 14 2 2 2" xfId="32133" xr:uid="{6992027B-4A6E-418A-97BB-87E2D7838DF7}"/>
    <cellStyle name="Note 14 2 2 3" xfId="47267" xr:uid="{227D3DFA-A197-418C-850F-F15F8BDA68A0}"/>
    <cellStyle name="Note 14 2 3" xfId="24589" xr:uid="{269EF420-23A1-49D8-8DDA-ACFAB8CFD112}"/>
    <cellStyle name="Note 14 2 4" xfId="39723" xr:uid="{F68D67FF-9856-43AA-BBE4-1530039299C0}"/>
    <cellStyle name="Note 14 3" xfId="2877" xr:uid="{7BD645C7-3781-417E-96D1-15FFB4E45E03}"/>
    <cellStyle name="Note 14 3 2" xfId="10640" xr:uid="{4C32DEEE-D34F-46CE-AE61-A676FA9A2FB6}"/>
    <cellStyle name="Note 14 3 2 2" xfId="29665" xr:uid="{C3BD603E-706E-416B-9BCD-39F9DC787675}"/>
    <cellStyle name="Note 14 3 2 3" xfId="44799" xr:uid="{65688EC1-C002-4DC4-BE10-B581661032CF}"/>
    <cellStyle name="Note 14 3 3" xfId="22121" xr:uid="{C4C68D9C-8C04-4EE8-903B-3B68DB7FF154}"/>
    <cellStyle name="Note 14 3 4" xfId="37255" xr:uid="{928B187C-ADAB-4208-B1BF-22DFA9031CED}"/>
    <cellStyle name="Note 14 4" xfId="8014" xr:uid="{DF00E030-E1F5-4677-BA95-B0F746B3207C}"/>
    <cellStyle name="Note 14 4 2" xfId="27123" xr:uid="{2B2DD14F-A7A2-4B29-8557-FFE19422CD43}"/>
    <cellStyle name="Note 14 4 3" xfId="42257" xr:uid="{47AC4090-0DC5-48EE-83FE-4ACD18686835}"/>
    <cellStyle name="Note 14 5" xfId="19579" xr:uid="{4B119352-1FEA-48BA-A8FE-AC4BA87F9A46}"/>
    <cellStyle name="Note 14 6" xfId="34713" xr:uid="{AC67707E-3A8D-42F6-9B41-179CEEF727C3}"/>
    <cellStyle name="Note 140" xfId="1987" xr:uid="{470BADED-E12C-4864-8CB2-5854214FD9D0}"/>
    <cellStyle name="Note 140 2" xfId="7136" xr:uid="{4A8DC829-CAB3-424D-9577-CF81E694AD6A}"/>
    <cellStyle name="Note 140 2 2" xfId="14893" xr:uid="{8B61A2BA-9368-45A9-93E0-D87C4630424D}"/>
    <cellStyle name="Note 140 2 2 2" xfId="33903" xr:uid="{A66BEFD2-43E4-4298-A0FB-72D65F4D629F}"/>
    <cellStyle name="Note 140 2 2 3" xfId="49037" xr:uid="{6A9C0765-5E61-458E-886A-20FBBE22094E}"/>
    <cellStyle name="Note 140 2 3" xfId="26359" xr:uid="{9CC9DEE4-AD02-42EF-B0F5-1C38B8A15FB0}"/>
    <cellStyle name="Note 140 2 4" xfId="41493" xr:uid="{22F7FE72-7994-4C42-8E6A-56F795DF8143}"/>
    <cellStyle name="Note 140 3" xfId="4641" xr:uid="{4344D156-8010-4205-A5AF-2948085ADDDD}"/>
    <cellStyle name="Note 140 3 2" xfId="12404" xr:uid="{77211C61-0FF0-4E94-BC60-3A6CA65A890F}"/>
    <cellStyle name="Note 140 3 2 2" xfId="31429" xr:uid="{D4CB6820-BB6B-45EE-874B-EC1B3179F346}"/>
    <cellStyle name="Note 140 3 2 3" xfId="46563" xr:uid="{B0377DB1-2360-4227-A372-264266820F6E}"/>
    <cellStyle name="Note 140 3 3" xfId="23885" xr:uid="{CCE3062E-2905-48C7-8132-E7DB4C682304}"/>
    <cellStyle name="Note 140 3 4" xfId="39019" xr:uid="{CE230867-8AC9-4C0B-86AA-613470798ECC}"/>
    <cellStyle name="Note 140 4" xfId="9778" xr:uid="{8DA7E063-2340-407C-8001-64F2937BCBEE}"/>
    <cellStyle name="Note 140 4 2" xfId="28887" xr:uid="{BEB09880-A6D6-4B3D-AD77-1FFDC73BCCA3}"/>
    <cellStyle name="Note 140 4 3" xfId="44021" xr:uid="{F1393712-3E7C-4378-AF0B-187DB06D269B}"/>
    <cellStyle name="Note 140 5" xfId="21343" xr:uid="{7552B47D-6547-44DF-97A9-990C801863BD}"/>
    <cellStyle name="Note 140 6" xfId="36477" xr:uid="{F2DEC300-5117-4FB3-9967-B5C379EFAA21}"/>
    <cellStyle name="Note 141" xfId="2001" xr:uid="{03EBE291-A426-4B70-AC6C-3FE9B2CDFF4A}"/>
    <cellStyle name="Note 141 2" xfId="7150" xr:uid="{4CECC1C1-3519-4F2D-B576-9DEC88B09EDB}"/>
    <cellStyle name="Note 141 2 2" xfId="14907" xr:uid="{38EEE410-FC21-441B-8F52-2FCCB14CE88E}"/>
    <cellStyle name="Note 141 2 2 2" xfId="33917" xr:uid="{D291568D-F1A9-4DE4-B9D6-7A2AF1ED91C0}"/>
    <cellStyle name="Note 141 2 2 3" xfId="49051" xr:uid="{7D252394-12CE-4F43-ACA6-74A27116FEAA}"/>
    <cellStyle name="Note 141 2 3" xfId="26373" xr:uid="{4A734EFF-C3D9-4187-9A93-C79601F4DDDF}"/>
    <cellStyle name="Note 141 2 4" xfId="41507" xr:uid="{084510C2-CCE9-45EC-8550-9335048EC44F}"/>
    <cellStyle name="Note 141 3" xfId="4655" xr:uid="{B001D78B-966E-47B9-89E7-27174F7C8ED5}"/>
    <cellStyle name="Note 141 3 2" xfId="12418" xr:uid="{514274B0-933A-4A4C-B1B8-FF0C18520B8D}"/>
    <cellStyle name="Note 141 3 2 2" xfId="31443" xr:uid="{E0146DA9-0CEC-4A56-B3A9-13857826B13E}"/>
    <cellStyle name="Note 141 3 2 3" xfId="46577" xr:uid="{2D93D2C0-CD53-47CA-B750-1EBE9FC0D709}"/>
    <cellStyle name="Note 141 3 3" xfId="23899" xr:uid="{EC39A8DF-6B74-4FA4-8F9B-21407EFDBF1C}"/>
    <cellStyle name="Note 141 3 4" xfId="39033" xr:uid="{505E8C4C-9C10-421C-8CA5-5A31B0BBB972}"/>
    <cellStyle name="Note 141 4" xfId="9792" xr:uid="{3A5A347D-C93E-4DDC-A085-295DB4B216FE}"/>
    <cellStyle name="Note 141 4 2" xfId="28901" xr:uid="{5BB3CA27-193D-464A-B93F-3236CB8427BD}"/>
    <cellStyle name="Note 141 4 3" xfId="44035" xr:uid="{EF302641-431A-4283-AFF7-3D18489A66EC}"/>
    <cellStyle name="Note 141 5" xfId="21357" xr:uid="{09EB6147-EAD3-4EFF-B219-FB46AECCAA9F}"/>
    <cellStyle name="Note 141 6" xfId="36491" xr:uid="{BDCE5D2B-CBD4-42FE-8EEF-50812E3EC5FA}"/>
    <cellStyle name="Note 142" xfId="2015" xr:uid="{F27E3CFE-D62C-42E3-B474-A7A26E84BEE5}"/>
    <cellStyle name="Note 142 2" xfId="7164" xr:uid="{31D9E422-0206-45D5-BCC4-2DFCB37DE553}"/>
    <cellStyle name="Note 142 2 2" xfId="14921" xr:uid="{0180823E-EF06-4335-9076-647B007EB4C6}"/>
    <cellStyle name="Note 142 2 2 2" xfId="33931" xr:uid="{7D234C33-E7CF-4681-995C-20EA1AE4EE95}"/>
    <cellStyle name="Note 142 2 2 3" xfId="49065" xr:uid="{89E39C38-389A-4464-BF9E-36260D90597F}"/>
    <cellStyle name="Note 142 2 3" xfId="26387" xr:uid="{C41E696C-DF52-462C-8D64-6C407D551ED3}"/>
    <cellStyle name="Note 142 2 4" xfId="41521" xr:uid="{E09A0EDB-B045-473B-9770-74B6F9DFDD71}"/>
    <cellStyle name="Note 142 3" xfId="4669" xr:uid="{87A50FC2-C75C-4F32-91F2-E5E2A872BD1E}"/>
    <cellStyle name="Note 142 3 2" xfId="12432" xr:uid="{8AE06BD5-606A-4648-8636-F49E8E01BF90}"/>
    <cellStyle name="Note 142 3 2 2" xfId="31457" xr:uid="{30770FA3-27A5-49BE-8D06-B271A27DBB74}"/>
    <cellStyle name="Note 142 3 2 3" xfId="46591" xr:uid="{31335719-9D5C-4771-B2B1-15DFD82EB067}"/>
    <cellStyle name="Note 142 3 3" xfId="23913" xr:uid="{6EA60834-6589-4531-8699-AEE5AF2057C5}"/>
    <cellStyle name="Note 142 3 4" xfId="39047" xr:uid="{F8951A3C-7273-457F-8472-D65BE497F7D6}"/>
    <cellStyle name="Note 142 4" xfId="9806" xr:uid="{4F800D30-F4B6-472D-8CAC-0C115C22C8C3}"/>
    <cellStyle name="Note 142 4 2" xfId="28915" xr:uid="{DDC644E5-7915-458A-A6D4-604DF9D9DB3D}"/>
    <cellStyle name="Note 142 4 3" xfId="44049" xr:uid="{1424A903-46D4-4274-BE57-EE7992C1CAEB}"/>
    <cellStyle name="Note 142 5" xfId="21371" xr:uid="{88D055AE-E158-4778-8975-0DBE2B774CD4}"/>
    <cellStyle name="Note 142 6" xfId="36505" xr:uid="{5FE841D0-C783-4811-A6C2-C60C19E54777}"/>
    <cellStyle name="Note 143" xfId="2029" xr:uid="{8D7F3D2D-52BA-4CF6-91EF-F6B902CE72C3}"/>
    <cellStyle name="Note 143 2" xfId="7178" xr:uid="{FECCCDA5-0FF0-41C5-9007-167D342A17C9}"/>
    <cellStyle name="Note 143 2 2" xfId="14935" xr:uid="{129466C9-AA8F-44DB-8D9B-6D96B120A85B}"/>
    <cellStyle name="Note 143 2 2 2" xfId="33945" xr:uid="{A243DF21-501A-43C0-BF45-EEC8B417A372}"/>
    <cellStyle name="Note 143 2 2 3" xfId="49079" xr:uid="{40E7C435-7D6B-400F-90F7-ADBF200542D5}"/>
    <cellStyle name="Note 143 2 3" xfId="26401" xr:uid="{A472CF65-30AA-40B8-A402-39CBC8B5A2ED}"/>
    <cellStyle name="Note 143 2 4" xfId="41535" xr:uid="{ADD80075-9EB2-4E94-9B65-AE3373F54158}"/>
    <cellStyle name="Note 143 3" xfId="4683" xr:uid="{99456237-A53B-441A-AA00-88C08380007B}"/>
    <cellStyle name="Note 143 3 2" xfId="12446" xr:uid="{B33ADCE9-14A0-4879-B0DF-010C52CD0371}"/>
    <cellStyle name="Note 143 3 2 2" xfId="31471" xr:uid="{6E169DE1-C060-4F02-B69F-29842D04198F}"/>
    <cellStyle name="Note 143 3 2 3" xfId="46605" xr:uid="{DB40B81F-C635-470C-8340-A359F6A55776}"/>
    <cellStyle name="Note 143 3 3" xfId="23927" xr:uid="{AF74291E-5B12-4695-A841-FD60856F6700}"/>
    <cellStyle name="Note 143 3 4" xfId="39061" xr:uid="{D6FB6FD1-8B0C-4CB8-BDEC-B0A63F5D955F}"/>
    <cellStyle name="Note 143 4" xfId="9820" xr:uid="{974DDE27-AD25-4196-B2D6-6444633E57D5}"/>
    <cellStyle name="Note 143 4 2" xfId="28929" xr:uid="{B64B3AD9-5DBE-4039-A200-11FB1BB6C76C}"/>
    <cellStyle name="Note 143 4 3" xfId="44063" xr:uid="{671058F3-7D60-44DC-8EA9-4FD0AF6187E4}"/>
    <cellStyle name="Note 143 5" xfId="21385" xr:uid="{D4370E90-1767-4677-AE3F-EFD7EBA971FF}"/>
    <cellStyle name="Note 143 6" xfId="36519" xr:uid="{23F26A75-C6C2-4F9B-9F3B-7D9B25B666CA}"/>
    <cellStyle name="Note 144" xfId="2043" xr:uid="{503F141C-2B9F-4C22-A176-553E4B62B6F9}"/>
    <cellStyle name="Note 144 2" xfId="7192" xr:uid="{B0FA1BE9-6038-4E04-B0E1-382621A440DD}"/>
    <cellStyle name="Note 144 2 2" xfId="14949" xr:uid="{D8B685E9-C2B7-4AC8-B09A-0927CABD7044}"/>
    <cellStyle name="Note 144 2 2 2" xfId="33959" xr:uid="{80F3993A-2A0B-4CF3-AB6C-B122D33BFE9E}"/>
    <cellStyle name="Note 144 2 2 3" xfId="49093" xr:uid="{18F7E74A-4A6C-4B6D-9BC3-559747F5B05C}"/>
    <cellStyle name="Note 144 2 3" xfId="26415" xr:uid="{1A3BE5D2-C156-42D3-9774-02E475A1B55E}"/>
    <cellStyle name="Note 144 2 4" xfId="41549" xr:uid="{F9BA671B-F0F5-474A-A8D3-B490C5B9189E}"/>
    <cellStyle name="Note 144 3" xfId="4697" xr:uid="{D2D0D224-E3EB-496C-9BFF-0B13FEA0D4C2}"/>
    <cellStyle name="Note 144 3 2" xfId="12460" xr:uid="{CCCBEAA9-E7D6-4D57-8787-E4D7B30D304B}"/>
    <cellStyle name="Note 144 3 2 2" xfId="31485" xr:uid="{726A4DB4-399D-40F0-8CE6-267039BF4910}"/>
    <cellStyle name="Note 144 3 2 3" xfId="46619" xr:uid="{C5260E1D-70CB-49F6-9178-07256AF9E4E3}"/>
    <cellStyle name="Note 144 3 3" xfId="23941" xr:uid="{CD1818E6-55DA-4BE1-9966-E53553220DED}"/>
    <cellStyle name="Note 144 3 4" xfId="39075" xr:uid="{B97EA28F-C3F5-472F-96D3-F026957EA215}"/>
    <cellStyle name="Note 144 4" xfId="9834" xr:uid="{B5BC2AE3-3839-48A4-85CF-EE4AD8BAAD5C}"/>
    <cellStyle name="Note 144 4 2" xfId="28943" xr:uid="{C01C5936-19B1-4D5E-9AA9-D3ABC2CAC399}"/>
    <cellStyle name="Note 144 4 3" xfId="44077" xr:uid="{EB85B7A4-41A5-4FF5-AB55-531B87B5854C}"/>
    <cellStyle name="Note 144 5" xfId="21399" xr:uid="{342B8E7E-2DE5-4DA8-B0C3-A4D30F323B4D}"/>
    <cellStyle name="Note 144 6" xfId="36533" xr:uid="{C077B094-B2A4-4A11-9E61-6CEC3745C896}"/>
    <cellStyle name="Note 145" xfId="2057" xr:uid="{FBB276DB-03EA-4DBA-9CC7-0B3AC4038B26}"/>
    <cellStyle name="Note 145 2" xfId="7206" xr:uid="{BE4528A6-0D6A-4CCD-BF47-4F73DC83B538}"/>
    <cellStyle name="Note 145 2 2" xfId="14963" xr:uid="{057366DC-06A4-40FB-BE93-035DDC49362B}"/>
    <cellStyle name="Note 145 2 2 2" xfId="33973" xr:uid="{FFFF14AB-6363-4748-B0EC-01A4FD967E20}"/>
    <cellStyle name="Note 145 2 2 3" xfId="49107" xr:uid="{1921F7E0-E3FB-44AE-94E1-A069D7DA8BB6}"/>
    <cellStyle name="Note 145 2 3" xfId="26429" xr:uid="{B652A941-6E57-4E24-A311-7C4B65891020}"/>
    <cellStyle name="Note 145 2 4" xfId="41563" xr:uid="{AA698589-4441-401B-9C90-E8E05B3C1AAF}"/>
    <cellStyle name="Note 145 3" xfId="4711" xr:uid="{0CE20BCF-3393-4A24-BDAC-8631CFF876D1}"/>
    <cellStyle name="Note 145 3 2" xfId="12474" xr:uid="{4628C646-1C12-4C0B-BEA5-6578C946DC9D}"/>
    <cellStyle name="Note 145 3 2 2" xfId="31499" xr:uid="{EFE619C7-F4FE-4880-8F20-DB73F082919A}"/>
    <cellStyle name="Note 145 3 2 3" xfId="46633" xr:uid="{0C2AB0F1-B414-409B-9D65-D0A84E12CDB9}"/>
    <cellStyle name="Note 145 3 3" xfId="23955" xr:uid="{FC9EBB5C-9BE0-4DEB-9162-DEC3792269EB}"/>
    <cellStyle name="Note 145 3 4" xfId="39089" xr:uid="{DFD9F538-BC67-4C37-84A7-8436D6CADC73}"/>
    <cellStyle name="Note 145 4" xfId="9848" xr:uid="{3DCDC19C-E424-4AB0-8534-22C81B714365}"/>
    <cellStyle name="Note 145 4 2" xfId="28957" xr:uid="{106A96AA-D428-4896-A31B-E5D8EF976101}"/>
    <cellStyle name="Note 145 4 3" xfId="44091" xr:uid="{55D1FD22-F1A4-4A40-93C6-A01CF62287AF}"/>
    <cellStyle name="Note 145 5" xfId="21413" xr:uid="{70F1FE17-817C-49AE-B578-CAA76BEE67C9}"/>
    <cellStyle name="Note 145 6" xfId="36547" xr:uid="{10A4E864-94FE-4A6A-B227-94116A24708B}"/>
    <cellStyle name="Note 146" xfId="2071" xr:uid="{E44055C9-BF1B-4E78-9838-5540B448E0CC}"/>
    <cellStyle name="Note 146 2" xfId="7220" xr:uid="{E01E1C35-F168-40FA-9319-B89A008C8259}"/>
    <cellStyle name="Note 146 2 2" xfId="14977" xr:uid="{8FED112E-DAD1-4954-99CC-1FE0CB726E5B}"/>
    <cellStyle name="Note 146 2 2 2" xfId="33987" xr:uid="{7FFF9C96-B1BF-4651-ADD2-AE29490009F1}"/>
    <cellStyle name="Note 146 2 2 3" xfId="49121" xr:uid="{173F25AF-BBE4-4578-94C4-C5294740D959}"/>
    <cellStyle name="Note 146 2 3" xfId="26443" xr:uid="{F23EDF2C-C001-4E7C-8D72-24F27FC03773}"/>
    <cellStyle name="Note 146 2 4" xfId="41577" xr:uid="{220F2D64-DD89-4820-B737-50194C1B5669}"/>
    <cellStyle name="Note 146 3" xfId="4725" xr:uid="{B41AD445-6C83-4B37-9803-4C132E1E0714}"/>
    <cellStyle name="Note 146 3 2" xfId="12488" xr:uid="{C6BF4A60-6AD1-4F52-9FDF-627D5E3A1985}"/>
    <cellStyle name="Note 146 3 2 2" xfId="31513" xr:uid="{2813E68A-D649-47BC-99F7-BDAD2FDF6517}"/>
    <cellStyle name="Note 146 3 2 3" xfId="46647" xr:uid="{AF212382-6643-42EA-9FA3-A0F7849AFADB}"/>
    <cellStyle name="Note 146 3 3" xfId="23969" xr:uid="{FC178D90-4979-4601-9381-464A8C8D95E4}"/>
    <cellStyle name="Note 146 3 4" xfId="39103" xr:uid="{48D12969-0F3E-44D6-8856-8E7531D2CFC4}"/>
    <cellStyle name="Note 146 4" xfId="9862" xr:uid="{D22F9F3F-C6B4-4A55-B767-68E02E8D0E59}"/>
    <cellStyle name="Note 146 4 2" xfId="28971" xr:uid="{0EB10A22-8EA2-4F51-88E9-0B6506B61186}"/>
    <cellStyle name="Note 146 4 3" xfId="44105" xr:uid="{807B98EE-91A2-482A-90DF-7B867D44045E}"/>
    <cellStyle name="Note 146 5" xfId="21427" xr:uid="{F5CA0FE4-DBAB-4CA2-B21A-E1005DDD81C2}"/>
    <cellStyle name="Note 146 6" xfId="36561" xr:uid="{F4A93D6A-9B7C-4BAF-803D-81479DABBFDE}"/>
    <cellStyle name="Note 147" xfId="2085" xr:uid="{6B93A558-9BC7-4B7F-965E-71F751760270}"/>
    <cellStyle name="Note 147 2" xfId="7234" xr:uid="{585217D5-5CAB-4E08-A450-D2B4CF5BB21C}"/>
    <cellStyle name="Note 147 2 2" xfId="14991" xr:uid="{52887567-A828-4A4A-A887-2A8357D08FBD}"/>
    <cellStyle name="Note 147 2 2 2" xfId="34001" xr:uid="{73C5ED13-96BE-4E05-A7C8-27CDFF8F716C}"/>
    <cellStyle name="Note 147 2 2 3" xfId="49135" xr:uid="{4CEB2236-10EC-45E9-B242-0D328D04440E}"/>
    <cellStyle name="Note 147 2 3" xfId="26457" xr:uid="{44712530-4948-41EC-99AC-BFFDE607D825}"/>
    <cellStyle name="Note 147 2 4" xfId="41591" xr:uid="{45CA4C36-48D4-4F34-BFC9-1D1EA293E545}"/>
    <cellStyle name="Note 147 3" xfId="4739" xr:uid="{63B173FD-1103-4131-91F8-87418305471C}"/>
    <cellStyle name="Note 147 3 2" xfId="12502" xr:uid="{2747D932-AD99-4FD9-9837-2F7EC1390957}"/>
    <cellStyle name="Note 147 3 2 2" xfId="31527" xr:uid="{C5BF64B5-6DC8-439A-BBAC-C83F5593ABC4}"/>
    <cellStyle name="Note 147 3 2 3" xfId="46661" xr:uid="{369C3DD2-EE03-4ACC-8C6D-DB225F0683D4}"/>
    <cellStyle name="Note 147 3 3" xfId="23983" xr:uid="{6542B40E-E721-4FDE-8D78-3A2166440F55}"/>
    <cellStyle name="Note 147 3 4" xfId="39117" xr:uid="{5E3365B8-91A7-44BB-A354-C0517521DE30}"/>
    <cellStyle name="Note 147 4" xfId="9876" xr:uid="{2C705685-7B54-49B5-B3FC-8EB2FF693FC8}"/>
    <cellStyle name="Note 147 4 2" xfId="28985" xr:uid="{F85565B8-A799-42EF-9C01-A573A6B1519E}"/>
    <cellStyle name="Note 147 4 3" xfId="44119" xr:uid="{C1A80365-934E-49DE-8EF3-E8F17746A942}"/>
    <cellStyle name="Note 147 5" xfId="21441" xr:uid="{F3BDF89C-F204-4137-ACA7-7B0B21CB8666}"/>
    <cellStyle name="Note 147 6" xfId="36575" xr:uid="{5C2B8C1E-CED8-4F91-B8ED-191A9A5592ED}"/>
    <cellStyle name="Note 148" xfId="2099" xr:uid="{771F00F7-8976-4404-855C-E2A90E752624}"/>
    <cellStyle name="Note 148 2" xfId="7248" xr:uid="{9650CFB3-552B-4B54-A6C0-807AAAC017A3}"/>
    <cellStyle name="Note 148 2 2" xfId="15005" xr:uid="{198C4B6E-7C89-445D-8F9E-F7FBCC37DF13}"/>
    <cellStyle name="Note 148 2 2 2" xfId="34015" xr:uid="{C38EF258-F0C5-44CB-8069-418AB85C93E9}"/>
    <cellStyle name="Note 148 2 2 3" xfId="49149" xr:uid="{33002C5C-6C51-48B5-8145-0D3FCAA5EDC9}"/>
    <cellStyle name="Note 148 2 3" xfId="26471" xr:uid="{A71A7456-8620-4CA3-8471-460982508E65}"/>
    <cellStyle name="Note 148 2 4" xfId="41605" xr:uid="{27209B20-F701-4F04-947B-165EE0807DB8}"/>
    <cellStyle name="Note 148 3" xfId="4753" xr:uid="{580F0664-E194-45D5-8B31-82D0723C9E47}"/>
    <cellStyle name="Note 148 3 2" xfId="12516" xr:uid="{E2E7F272-7C8C-4AD8-BA2C-4CFA859C20CB}"/>
    <cellStyle name="Note 148 3 2 2" xfId="31541" xr:uid="{A6F520A4-EB87-42E5-91BE-08EB70F4A9ED}"/>
    <cellStyle name="Note 148 3 2 3" xfId="46675" xr:uid="{ED45419B-957D-4907-A6AA-EF5D58ED05EC}"/>
    <cellStyle name="Note 148 3 3" xfId="23997" xr:uid="{1BDC3ABF-5503-4459-BA9F-4F46659E6740}"/>
    <cellStyle name="Note 148 3 4" xfId="39131" xr:uid="{DE466FA4-3532-44EC-8026-7E3ACA2328D8}"/>
    <cellStyle name="Note 148 4" xfId="9890" xr:uid="{4A887371-0EB5-42B2-B92B-91EAC289AA50}"/>
    <cellStyle name="Note 148 4 2" xfId="28999" xr:uid="{73148173-BF7C-44B7-9288-CD2A98E85DA1}"/>
    <cellStyle name="Note 148 4 3" xfId="44133" xr:uid="{57909DE5-3349-4BAA-BD05-1B95AA9EEA37}"/>
    <cellStyle name="Note 148 5" xfId="21455" xr:uid="{17E928AD-A770-4E32-A1F6-D0594EAB5F7A}"/>
    <cellStyle name="Note 148 6" xfId="36589" xr:uid="{4B7D6E3B-C615-4525-A38E-6CB62E32FDC5}"/>
    <cellStyle name="Note 149" xfId="2113" xr:uid="{89602831-F4FC-4E1B-B564-FEC4AB7E3F4B}"/>
    <cellStyle name="Note 149 2" xfId="7262" xr:uid="{0753013E-79EE-4A0D-BBE2-0EDB6BCB5113}"/>
    <cellStyle name="Note 149 2 2" xfId="15019" xr:uid="{6B0365D5-4074-4C05-A04E-C248DACC01DD}"/>
    <cellStyle name="Note 149 2 2 2" xfId="34029" xr:uid="{97F4617B-44E7-4B85-A53C-DAAC414F1215}"/>
    <cellStyle name="Note 149 2 2 3" xfId="49163" xr:uid="{16BDB25A-84F3-42FD-91A1-9BC5E8DD96C5}"/>
    <cellStyle name="Note 149 2 3" xfId="26485" xr:uid="{83C5ABFE-5453-436B-987A-80F09E8AEB4A}"/>
    <cellStyle name="Note 149 2 4" xfId="41619" xr:uid="{D6E5F751-EB0B-424F-BB55-8BC648860CA5}"/>
    <cellStyle name="Note 149 3" xfId="4767" xr:uid="{C33C24F6-6BCA-40A3-94AA-991040FC25C2}"/>
    <cellStyle name="Note 149 3 2" xfId="12530" xr:uid="{21812806-2AF3-4264-A8B8-F93E0A95EDBD}"/>
    <cellStyle name="Note 149 3 2 2" xfId="31555" xr:uid="{101F8118-DFF4-49C3-A922-2423D2D0BB27}"/>
    <cellStyle name="Note 149 3 2 3" xfId="46689" xr:uid="{BF6924EA-F110-4518-A4C6-98C97656CD08}"/>
    <cellStyle name="Note 149 3 3" xfId="24011" xr:uid="{6C229D1A-853D-4816-B846-B1AC58BDB9E8}"/>
    <cellStyle name="Note 149 3 4" xfId="39145" xr:uid="{8DFDF000-B3F2-45F4-9F1C-3557A891A739}"/>
    <cellStyle name="Note 149 4" xfId="9904" xr:uid="{41747A17-75F4-44EA-96BD-D4DFA0FA6D01}"/>
    <cellStyle name="Note 149 4 2" xfId="29013" xr:uid="{8C31467A-15D9-463C-9996-96A6E97AC558}"/>
    <cellStyle name="Note 149 4 3" xfId="44147" xr:uid="{39C6C55B-575B-49D1-BD63-19468DBACDB5}"/>
    <cellStyle name="Note 149 5" xfId="21469" xr:uid="{07AB9C24-EE70-4B21-A53D-55AF1C9F096A}"/>
    <cellStyle name="Note 149 6" xfId="36603" xr:uid="{5ED03761-3AA1-41D9-A9D3-D90B93AAAFBE}"/>
    <cellStyle name="Note 15" xfId="237" xr:uid="{DB94CCE5-E547-4017-B430-030BCCBE95E0}"/>
    <cellStyle name="Note 15 2" xfId="5380" xr:uid="{35F8D6FF-7C03-4F31-950B-D630D6D2E6C3}"/>
    <cellStyle name="Note 15 2 2" xfId="13137" xr:uid="{94A62F43-D2CD-448E-B950-B7163B512EFC}"/>
    <cellStyle name="Note 15 2 2 2" xfId="32147" xr:uid="{7A5DCD88-4A0B-45C8-9C39-4A1A28276F85}"/>
    <cellStyle name="Note 15 2 2 3" xfId="47281" xr:uid="{7FFF637F-5080-4982-AF76-F5A0A28117A8}"/>
    <cellStyle name="Note 15 2 3" xfId="24603" xr:uid="{42800345-B45F-445D-BAC6-63163EC5EA6A}"/>
    <cellStyle name="Note 15 2 4" xfId="39737" xr:uid="{7507F950-7190-4AED-8275-20D23D9E9B7B}"/>
    <cellStyle name="Note 15 3" xfId="2891" xr:uid="{E65E0113-46C0-4E3C-B77D-572367E47EB6}"/>
    <cellStyle name="Note 15 3 2" xfId="10654" xr:uid="{AF8D3563-FE7D-4CDE-A844-54CBB744AC3B}"/>
    <cellStyle name="Note 15 3 2 2" xfId="29679" xr:uid="{56B219F6-01FB-40C1-A2D2-C740C12E0D13}"/>
    <cellStyle name="Note 15 3 2 3" xfId="44813" xr:uid="{0FEA89FF-C03F-4F86-B131-E35C16069233}"/>
    <cellStyle name="Note 15 3 3" xfId="22135" xr:uid="{4E7E13D6-8345-4ABE-ACEA-584457D5E9AD}"/>
    <cellStyle name="Note 15 3 4" xfId="37269" xr:uid="{3E15E75A-9244-491F-A818-CCE4CC9BFA77}"/>
    <cellStyle name="Note 15 4" xfId="8028" xr:uid="{ABA9E7BE-30EB-447B-9E3B-E79CEBE9C3BD}"/>
    <cellStyle name="Note 15 4 2" xfId="27137" xr:uid="{99BC3AC1-33B5-4539-89BF-1FF8FF704A64}"/>
    <cellStyle name="Note 15 4 3" xfId="42271" xr:uid="{282877A4-027B-42E9-B072-0397C859631F}"/>
    <cellStyle name="Note 15 5" xfId="19593" xr:uid="{F0FE5D76-6CD9-409D-971C-CCFFF5334DB6}"/>
    <cellStyle name="Note 15 6" xfId="34727" xr:uid="{DA006A93-5D3C-48B3-8F0E-F689D814FB71}"/>
    <cellStyle name="Note 150" xfId="2127" xr:uid="{384FC1D3-F2FF-4C15-9F24-FC3B335EF5A5}"/>
    <cellStyle name="Note 150 2" xfId="7276" xr:uid="{CFDA571F-300E-4150-B3CA-15D7616979AB}"/>
    <cellStyle name="Note 150 2 2" xfId="15033" xr:uid="{529898A7-EDF3-4C99-93B3-75166B73497F}"/>
    <cellStyle name="Note 150 2 2 2" xfId="34043" xr:uid="{E1BF5A76-FE9F-4CE1-B4DE-B340F2F91E6C}"/>
    <cellStyle name="Note 150 2 2 3" xfId="49177" xr:uid="{BF1C78B0-A1B5-499E-AD78-9F236D24A206}"/>
    <cellStyle name="Note 150 2 3" xfId="26499" xr:uid="{0FDCF950-13C6-4BAA-9401-9177870E9118}"/>
    <cellStyle name="Note 150 2 4" xfId="41633" xr:uid="{0B86B8F8-6804-4BC2-AA55-E744D6B47669}"/>
    <cellStyle name="Note 150 3" xfId="4781" xr:uid="{1E3BE2C3-7E9C-48BD-A38D-2A1648FDC86C}"/>
    <cellStyle name="Note 150 3 2" xfId="12544" xr:uid="{0C1730D9-B12D-4832-9541-4275F3838FC6}"/>
    <cellStyle name="Note 150 3 2 2" xfId="31569" xr:uid="{B71370E1-495F-400B-B27C-D005A70505ED}"/>
    <cellStyle name="Note 150 3 2 3" xfId="46703" xr:uid="{13047C8C-4DAF-4BA1-B062-1FA0AC199198}"/>
    <cellStyle name="Note 150 3 3" xfId="24025" xr:uid="{0531D69F-F7EC-4057-BD60-C216C5AD0165}"/>
    <cellStyle name="Note 150 3 4" xfId="39159" xr:uid="{14CD8DC7-DEF3-48EB-B2F8-684D084ADBF5}"/>
    <cellStyle name="Note 150 4" xfId="9918" xr:uid="{14B80D13-53A7-4C70-9EDF-BF2CB7C524C2}"/>
    <cellStyle name="Note 150 4 2" xfId="29027" xr:uid="{58A23C3D-100A-43AC-B996-3F44D2AE2106}"/>
    <cellStyle name="Note 150 4 3" xfId="44161" xr:uid="{13BC0A07-6E52-4510-9948-B01B1408C459}"/>
    <cellStyle name="Note 150 5" xfId="21483" xr:uid="{96E8D525-F11F-46AD-9D8E-0BB893E48A82}"/>
    <cellStyle name="Note 150 6" xfId="36617" xr:uid="{2FEACD85-5447-4566-9E26-3537993FE641}"/>
    <cellStyle name="Note 151" xfId="2141" xr:uid="{6A952BAF-C6D3-4627-B0E3-F2C949316AA8}"/>
    <cellStyle name="Note 151 2" xfId="7290" xr:uid="{150D43F5-777B-41B5-B813-C2882BF381B6}"/>
    <cellStyle name="Note 151 2 2" xfId="15047" xr:uid="{3D9461A2-82AD-4DB4-B511-40CE301E19C1}"/>
    <cellStyle name="Note 151 2 2 2" xfId="34057" xr:uid="{09045A34-445F-47FE-A83E-7B03C96407A3}"/>
    <cellStyle name="Note 151 2 2 3" xfId="49191" xr:uid="{9EE36322-1876-4AAD-9879-F55EA92453F4}"/>
    <cellStyle name="Note 151 2 3" xfId="26513" xr:uid="{975C0FCB-A11E-4488-8293-F01A4CA2405A}"/>
    <cellStyle name="Note 151 2 4" xfId="41647" xr:uid="{20121CA4-344E-41E7-9B46-8FF6C75C6C42}"/>
    <cellStyle name="Note 151 3" xfId="4795" xr:uid="{F9AD89E9-2AF8-4F3C-9302-A69BABA6F98E}"/>
    <cellStyle name="Note 151 3 2" xfId="12558" xr:uid="{882CF482-53EA-4A46-9026-59E3D83B9A5E}"/>
    <cellStyle name="Note 151 3 2 2" xfId="31583" xr:uid="{F31275FD-1363-441B-A56F-420646AAAE68}"/>
    <cellStyle name="Note 151 3 2 3" xfId="46717" xr:uid="{E179DA64-8013-4262-9390-50B83DF90DC3}"/>
    <cellStyle name="Note 151 3 3" xfId="24039" xr:uid="{DEF7AA41-4F5D-44AE-9DC3-FB2C70C1FB49}"/>
    <cellStyle name="Note 151 3 4" xfId="39173" xr:uid="{CEB837B5-86BE-4E43-9650-45D0CC2EC556}"/>
    <cellStyle name="Note 151 4" xfId="9932" xr:uid="{F3027CCE-D2DD-4722-A235-9331FAE0C680}"/>
    <cellStyle name="Note 151 4 2" xfId="29041" xr:uid="{360AEDEE-7309-4394-95A6-72B4C2BD98F0}"/>
    <cellStyle name="Note 151 4 3" xfId="44175" xr:uid="{9E3A83F9-4B72-4706-B2C3-C2550D69427D}"/>
    <cellStyle name="Note 151 5" xfId="21497" xr:uid="{633069C0-862C-416F-9342-C66F68067153}"/>
    <cellStyle name="Note 151 6" xfId="36631" xr:uid="{00459F98-D7EE-48B6-AF56-35E431B7ABD8}"/>
    <cellStyle name="Note 152" xfId="2155" xr:uid="{A182949A-2531-43E9-94AA-3B4845A3B221}"/>
    <cellStyle name="Note 152 2" xfId="7304" xr:uid="{7838D7D8-8372-4426-B9D4-F063B69CD4B5}"/>
    <cellStyle name="Note 152 2 2" xfId="15061" xr:uid="{EB563568-2992-4BB1-972E-A2D98FDE362D}"/>
    <cellStyle name="Note 152 2 2 2" xfId="34071" xr:uid="{64BDE693-6C92-4EF1-8618-7E0B92062687}"/>
    <cellStyle name="Note 152 2 2 3" xfId="49205" xr:uid="{86FEC834-8099-41D8-9BE7-970E51B6F2C5}"/>
    <cellStyle name="Note 152 2 3" xfId="26527" xr:uid="{08E4CC70-0821-4A8E-AD4C-D5C7F0DFAE06}"/>
    <cellStyle name="Note 152 2 4" xfId="41661" xr:uid="{5A3FCA1F-C122-41FF-A2ED-2BD586CC8124}"/>
    <cellStyle name="Note 152 3" xfId="4809" xr:uid="{D1B7D961-7A29-4B41-841B-BC45105AFFEA}"/>
    <cellStyle name="Note 152 3 2" xfId="12572" xr:uid="{C38AA292-1C13-4D6B-B6EA-EE954459499C}"/>
    <cellStyle name="Note 152 3 2 2" xfId="31597" xr:uid="{A91DED6F-9BE7-449E-AA76-8066192F6462}"/>
    <cellStyle name="Note 152 3 2 3" xfId="46731" xr:uid="{8C3C607D-A0F9-438F-8262-0287ABADA865}"/>
    <cellStyle name="Note 152 3 3" xfId="24053" xr:uid="{6D233C9C-F4A1-4280-85D6-DF2B43BC4377}"/>
    <cellStyle name="Note 152 3 4" xfId="39187" xr:uid="{56E45390-41E1-4797-B9FA-F6AE3690EA01}"/>
    <cellStyle name="Note 152 4" xfId="9946" xr:uid="{1D179591-FEC4-4525-AFFB-F17A0244BBA8}"/>
    <cellStyle name="Note 152 4 2" xfId="29055" xr:uid="{EC56CEAB-ECE5-45BB-9D4B-BB84564EF371}"/>
    <cellStyle name="Note 152 4 3" xfId="44189" xr:uid="{349D11D8-74FD-43DC-88D9-D3FF1ED031B0}"/>
    <cellStyle name="Note 152 5" xfId="21511" xr:uid="{767E91F3-7936-4EAB-89FC-12329DC95A44}"/>
    <cellStyle name="Note 152 6" xfId="36645" xr:uid="{90F97E58-5BDD-49CE-AC72-8D85EEFA9E76}"/>
    <cellStyle name="Note 153" xfId="2169" xr:uid="{C10C928C-5DD8-47D1-BE3C-06FE2F7A5C33}"/>
    <cellStyle name="Note 153 2" xfId="7318" xr:uid="{B05582C6-CBF8-4E1C-BDA5-7BBE905F31F9}"/>
    <cellStyle name="Note 153 2 2" xfId="15075" xr:uid="{4BE3763B-0087-43F7-8E08-64EF8437CBC4}"/>
    <cellStyle name="Note 153 2 2 2" xfId="34085" xr:uid="{6F35F5B5-B237-4174-A90C-089CEB8FBE9B}"/>
    <cellStyle name="Note 153 2 2 3" xfId="49219" xr:uid="{24AD55DD-6F79-4218-8F53-85ACF9C0CF34}"/>
    <cellStyle name="Note 153 2 3" xfId="26541" xr:uid="{66AFB149-F806-47B9-BBA5-DADB25D812BD}"/>
    <cellStyle name="Note 153 2 4" xfId="41675" xr:uid="{228F0025-8688-46E2-B5DA-08468AF36670}"/>
    <cellStyle name="Note 153 3" xfId="4823" xr:uid="{61E5FA0A-6584-45FC-AAC3-1B5791F2FA63}"/>
    <cellStyle name="Note 153 3 2" xfId="12586" xr:uid="{5D7686D9-41BD-4CB1-9B12-67155AE15ED5}"/>
    <cellStyle name="Note 153 3 2 2" xfId="31611" xr:uid="{7E2FA37E-FE7A-4C70-BD03-355B2A8BBF5F}"/>
    <cellStyle name="Note 153 3 2 3" xfId="46745" xr:uid="{632B51D1-FB04-4317-A79D-34EA07C9146D}"/>
    <cellStyle name="Note 153 3 3" xfId="24067" xr:uid="{F005C48F-B5A7-4CB3-9F2A-83D211C3C3F7}"/>
    <cellStyle name="Note 153 3 4" xfId="39201" xr:uid="{2D5811E6-FE1C-4666-8F71-0AEF3F212560}"/>
    <cellStyle name="Note 153 4" xfId="9960" xr:uid="{6430FCFD-E439-42C4-9061-87C5F6B427C3}"/>
    <cellStyle name="Note 153 4 2" xfId="29069" xr:uid="{69615EA1-5AC6-4410-8AA9-220EF00770DD}"/>
    <cellStyle name="Note 153 4 3" xfId="44203" xr:uid="{8030ADF3-FFB8-4EDE-9F27-A7FE3FC74E72}"/>
    <cellStyle name="Note 153 5" xfId="21525" xr:uid="{32F00A93-B536-4694-883C-21A4FB5FAEB4}"/>
    <cellStyle name="Note 153 6" xfId="36659" xr:uid="{3008B141-1A0B-41E0-9859-9B4677C5E28F}"/>
    <cellStyle name="Note 154" xfId="2183" xr:uid="{9FB30B34-FE58-40EF-9288-EEA0CA01B47D}"/>
    <cellStyle name="Note 154 2" xfId="7332" xr:uid="{462D442E-36E5-4BB9-8C43-DCEF36B100CF}"/>
    <cellStyle name="Note 154 2 2" xfId="15089" xr:uid="{FAC82E79-2C88-4986-AC37-850F874BA30B}"/>
    <cellStyle name="Note 154 2 2 2" xfId="34099" xr:uid="{19800DBD-043A-4EB3-ADF3-277DB9C5A671}"/>
    <cellStyle name="Note 154 2 2 3" xfId="49233" xr:uid="{0B063550-DD0A-4651-947C-923CBF6AFDDA}"/>
    <cellStyle name="Note 154 2 3" xfId="26555" xr:uid="{1FFC36A4-C481-426D-B86F-6FFBA375C6DA}"/>
    <cellStyle name="Note 154 2 4" xfId="41689" xr:uid="{046F6471-2BC7-4DC2-BA37-4E029742A680}"/>
    <cellStyle name="Note 154 3" xfId="4837" xr:uid="{C47819D1-B727-4387-A995-EB9BA9C4309E}"/>
    <cellStyle name="Note 154 3 2" xfId="12600" xr:uid="{A0A8777A-2109-4FA7-8035-9CCB619888BA}"/>
    <cellStyle name="Note 154 3 2 2" xfId="31625" xr:uid="{8BCD9BD8-F3B6-41B0-ADC3-E0DD7C5CCE5F}"/>
    <cellStyle name="Note 154 3 2 3" xfId="46759" xr:uid="{84BA32E3-D2CF-41B3-A9AC-2105E6CAD861}"/>
    <cellStyle name="Note 154 3 3" xfId="24081" xr:uid="{DD4345D2-DC71-49B3-A0FF-FB332ABB442F}"/>
    <cellStyle name="Note 154 3 4" xfId="39215" xr:uid="{B66DA635-918B-423B-8E79-628B7EA9CD8C}"/>
    <cellStyle name="Note 154 4" xfId="9974" xr:uid="{D92E8456-8EE0-49CD-84B1-55A3948C6B72}"/>
    <cellStyle name="Note 154 4 2" xfId="29083" xr:uid="{5C70EAED-313B-4C8B-A7A9-41B5F4B2EEA5}"/>
    <cellStyle name="Note 154 4 3" xfId="44217" xr:uid="{4E7A5765-51DA-4426-B7D8-2F105275091C}"/>
    <cellStyle name="Note 154 5" xfId="21539" xr:uid="{D00A9EE0-B7C3-42E5-984C-E9669BE53F03}"/>
    <cellStyle name="Note 154 6" xfId="36673" xr:uid="{462D971F-E6E8-4DBD-9527-10A16AB0E341}"/>
    <cellStyle name="Note 155" xfId="2197" xr:uid="{D0D38A26-9956-4B27-BCEA-8354D7FC78CD}"/>
    <cellStyle name="Note 155 2" xfId="7346" xr:uid="{7904D04A-0588-43BD-8AB4-BDCD4E97A3C6}"/>
    <cellStyle name="Note 155 2 2" xfId="15103" xr:uid="{5F7900EF-A598-4F09-808E-563B094AAC3B}"/>
    <cellStyle name="Note 155 2 2 2" xfId="34113" xr:uid="{BE594E58-B868-48DC-8927-5B53CFDF9D9B}"/>
    <cellStyle name="Note 155 2 2 3" xfId="49247" xr:uid="{3ACF8A88-3322-4924-BC36-EE9E406D8898}"/>
    <cellStyle name="Note 155 2 3" xfId="26569" xr:uid="{3ED4C01A-BE0C-4419-85A6-0277A957FA5D}"/>
    <cellStyle name="Note 155 2 4" xfId="41703" xr:uid="{D49CB668-77D7-42F7-B70B-F03063CAF8B5}"/>
    <cellStyle name="Note 155 3" xfId="4851" xr:uid="{18B5C663-6B92-48F7-BD86-56D5CDBDF5F6}"/>
    <cellStyle name="Note 155 3 2" xfId="12614" xr:uid="{27BF60CE-8691-49C6-B322-EB57AD821C47}"/>
    <cellStyle name="Note 155 3 2 2" xfId="31639" xr:uid="{0D0194E1-1ED9-432A-9AA2-6C2606F5DA32}"/>
    <cellStyle name="Note 155 3 2 3" xfId="46773" xr:uid="{AB24D5D0-1BD5-4F8C-8C97-95F3517D971D}"/>
    <cellStyle name="Note 155 3 3" xfId="24095" xr:uid="{A5C07F19-0702-426E-899A-E596563B29E6}"/>
    <cellStyle name="Note 155 3 4" xfId="39229" xr:uid="{E4A5259D-6442-4AE9-819F-0DF4A8581007}"/>
    <cellStyle name="Note 155 4" xfId="9988" xr:uid="{83981397-DC83-41CD-8082-6BA9F60142A1}"/>
    <cellStyle name="Note 155 4 2" xfId="29097" xr:uid="{EBB0D261-CB9D-4AE1-9B7F-B2A95EA5290D}"/>
    <cellStyle name="Note 155 4 3" xfId="44231" xr:uid="{E35669F8-E0B5-4181-B72F-41AB35CBEDA0}"/>
    <cellStyle name="Note 155 5" xfId="21553" xr:uid="{DE29A271-C2A2-4A8A-A6E6-1C61D987E6E0}"/>
    <cellStyle name="Note 155 6" xfId="36687" xr:uid="{5ADC5094-9B10-4DCA-B668-70564950E886}"/>
    <cellStyle name="Note 156" xfId="2211" xr:uid="{5C4B9FC2-562D-4786-BA17-DE6BF3E6FF3E}"/>
    <cellStyle name="Note 156 2" xfId="7360" xr:uid="{2F751595-B746-4E8D-811A-FD952AD991D0}"/>
    <cellStyle name="Note 156 2 2" xfId="15117" xr:uid="{0B39A7C1-C6B0-40BC-AFF8-B3970AC10384}"/>
    <cellStyle name="Note 156 2 2 2" xfId="34127" xr:uid="{5D6C18F5-D876-48F2-ACC0-5061A1E4D548}"/>
    <cellStyle name="Note 156 2 2 3" xfId="49261" xr:uid="{D0C1F844-7A21-4847-9E5A-402A79A0DED0}"/>
    <cellStyle name="Note 156 2 3" xfId="26583" xr:uid="{D2A66DFD-E456-478F-8EE2-49990C8A8AF6}"/>
    <cellStyle name="Note 156 2 4" xfId="41717" xr:uid="{93CAD886-E836-4F8D-B35D-EAA4CB6A03CB}"/>
    <cellStyle name="Note 156 3" xfId="4865" xr:uid="{0E50C2ED-F27A-4FC4-B574-C778BD168A30}"/>
    <cellStyle name="Note 156 3 2" xfId="12628" xr:uid="{8027F249-61B7-438C-8E48-C4DADA6FDAB0}"/>
    <cellStyle name="Note 156 3 2 2" xfId="31653" xr:uid="{DA1568B2-6440-4EB6-81C4-FD1E6716ACDD}"/>
    <cellStyle name="Note 156 3 2 3" xfId="46787" xr:uid="{C00E5F70-1C26-4196-BC1F-20A0583BABFD}"/>
    <cellStyle name="Note 156 3 3" xfId="24109" xr:uid="{DB2A7B45-B6C5-461E-BF63-45F00B93334A}"/>
    <cellStyle name="Note 156 3 4" xfId="39243" xr:uid="{3A5EB0FB-A3BB-4473-8E4C-D34504EE653D}"/>
    <cellStyle name="Note 156 4" xfId="10002" xr:uid="{187366E8-8F03-41A2-AB98-0783E798BCC8}"/>
    <cellStyle name="Note 156 4 2" xfId="29111" xr:uid="{30B98DAE-2770-4523-BC60-BABA53F9BFD0}"/>
    <cellStyle name="Note 156 4 3" xfId="44245" xr:uid="{923140BC-DB79-40BE-83E9-B6905F2E62C1}"/>
    <cellStyle name="Note 156 5" xfId="21567" xr:uid="{08786EDE-8FCD-4EA6-BA06-C6E450125408}"/>
    <cellStyle name="Note 156 6" xfId="36701" xr:uid="{E52A89B8-4130-4985-9E00-FFE27E42E17A}"/>
    <cellStyle name="Note 157" xfId="2225" xr:uid="{45652467-B0CC-499E-BE49-2DA8C0F6CF1D}"/>
    <cellStyle name="Note 157 2" xfId="7374" xr:uid="{CC2A0428-BE53-4812-A7A7-E909C78B7168}"/>
    <cellStyle name="Note 157 2 2" xfId="15131" xr:uid="{C2537485-6639-40F6-9544-D9250AA7B277}"/>
    <cellStyle name="Note 157 2 2 2" xfId="34141" xr:uid="{CCEFD6ED-3E9D-4D50-9872-BE25D60A271E}"/>
    <cellStyle name="Note 157 2 2 3" xfId="49275" xr:uid="{2F5EFF97-5083-43CF-A486-C7D17B55CB72}"/>
    <cellStyle name="Note 157 2 3" xfId="26597" xr:uid="{41AB3007-13B7-425C-A286-CF40F472667A}"/>
    <cellStyle name="Note 157 2 4" xfId="41731" xr:uid="{5564BAD0-81F0-4572-B724-72400C94ACA0}"/>
    <cellStyle name="Note 157 3" xfId="4879" xr:uid="{88CF4BD9-EC0E-4B8C-8309-4CEB02A5A065}"/>
    <cellStyle name="Note 157 3 2" xfId="12642" xr:uid="{B6FC79DF-7ADA-4641-8C3B-B6E40070ED36}"/>
    <cellStyle name="Note 157 3 2 2" xfId="31667" xr:uid="{CFD0F65C-EE55-4F9D-B72D-1172A9E8686D}"/>
    <cellStyle name="Note 157 3 2 3" xfId="46801" xr:uid="{06BFCB6E-2C03-4E7A-BA04-455D77854F54}"/>
    <cellStyle name="Note 157 3 3" xfId="24123" xr:uid="{F35DB5B0-356D-4E4A-A00B-105148120A05}"/>
    <cellStyle name="Note 157 3 4" xfId="39257" xr:uid="{A3CEE8DD-DB13-4B3F-82C0-5EF137325F33}"/>
    <cellStyle name="Note 157 4" xfId="10016" xr:uid="{3B0E3C25-7BB8-4361-B319-BEAB15FEF9BE}"/>
    <cellStyle name="Note 157 4 2" xfId="29125" xr:uid="{52351ABE-EBA4-41E0-B8D5-61CDC34EE076}"/>
    <cellStyle name="Note 157 4 3" xfId="44259" xr:uid="{69EAC61B-0CC1-4577-B18B-3BFADAA8FF0E}"/>
    <cellStyle name="Note 157 5" xfId="21581" xr:uid="{2046A2A3-D73E-431C-800D-874DCB5B1C2F}"/>
    <cellStyle name="Note 157 6" xfId="36715" xr:uid="{3FD36095-0805-4BCA-82E5-9F3A852FDD9E}"/>
    <cellStyle name="Note 158" xfId="2239" xr:uid="{50E4414E-B3BD-4F49-B442-D395A1A8F690}"/>
    <cellStyle name="Note 158 2" xfId="7388" xr:uid="{31A576EA-CC57-48ED-B11B-E9D534EAEFBC}"/>
    <cellStyle name="Note 158 2 2" xfId="15145" xr:uid="{013E5437-364B-4D3A-BFEC-BCA79877FC27}"/>
    <cellStyle name="Note 158 2 2 2" xfId="34155" xr:uid="{B966EB0D-A474-4344-8639-781F5BC34B9C}"/>
    <cellStyle name="Note 158 2 2 3" xfId="49289" xr:uid="{46B70ED4-49A1-496C-896F-4116A96ECF91}"/>
    <cellStyle name="Note 158 2 3" xfId="26611" xr:uid="{659761F4-958A-4DE3-892B-52AE5F17D89C}"/>
    <cellStyle name="Note 158 2 4" xfId="41745" xr:uid="{11902891-BB58-4351-9AB1-6CD6473FEC97}"/>
    <cellStyle name="Note 158 3" xfId="4893" xr:uid="{62D09294-A87F-487D-A347-DD2D34661ECC}"/>
    <cellStyle name="Note 158 3 2" xfId="12656" xr:uid="{A5FED8F5-82DB-49C4-955D-821C301378F0}"/>
    <cellStyle name="Note 158 3 2 2" xfId="31681" xr:uid="{64FD8D84-B878-40CA-A628-9AEF0FB8BD3E}"/>
    <cellStyle name="Note 158 3 2 3" xfId="46815" xr:uid="{E4BF1BB5-1932-43A1-AB1C-926FE8ABC971}"/>
    <cellStyle name="Note 158 3 3" xfId="24137" xr:uid="{58F5C3DD-1006-4388-A2E5-60DFD13871DC}"/>
    <cellStyle name="Note 158 3 4" xfId="39271" xr:uid="{A087B12B-B2FA-4CF2-96D8-B26B5FD6492F}"/>
    <cellStyle name="Note 158 4" xfId="10030" xr:uid="{7B54F7F9-CFC4-4D74-93D1-B49B9B77D1AE}"/>
    <cellStyle name="Note 158 4 2" xfId="29139" xr:uid="{130B21F9-106E-479E-936A-55671E408A22}"/>
    <cellStyle name="Note 158 4 3" xfId="44273" xr:uid="{A96694D3-0964-4AB4-A5FE-C64689E34A17}"/>
    <cellStyle name="Note 158 5" xfId="21595" xr:uid="{414F128B-88D1-47B1-8B9D-E4FC6748B670}"/>
    <cellStyle name="Note 158 6" xfId="36729" xr:uid="{86F3C741-9B1F-4595-ADBA-8240BD3EA8D0}"/>
    <cellStyle name="Note 159" xfId="2253" xr:uid="{24EEAB85-9CBF-47A9-91B7-408D81A891BA}"/>
    <cellStyle name="Note 159 2" xfId="7402" xr:uid="{FCD0F34B-49CD-432F-94C0-EFE1D3237618}"/>
    <cellStyle name="Note 159 2 2" xfId="15159" xr:uid="{0E8F7E50-2332-497A-9EC5-85FF6247356F}"/>
    <cellStyle name="Note 159 2 2 2" xfId="34169" xr:uid="{E0E9F605-5E6D-4F46-9773-5F2E4D69E88D}"/>
    <cellStyle name="Note 159 2 2 3" xfId="49303" xr:uid="{826598AD-4E2C-4566-9842-A368D93FCB29}"/>
    <cellStyle name="Note 159 2 3" xfId="26625" xr:uid="{B9166FC7-E44E-42EF-A1C5-C7F3A178C2DC}"/>
    <cellStyle name="Note 159 2 4" xfId="41759" xr:uid="{947AF89F-DA2D-4FEE-82B8-1914D84A8A81}"/>
    <cellStyle name="Note 159 3" xfId="4907" xr:uid="{6B99D4B2-86B1-4B3B-9301-7968D99F08B7}"/>
    <cellStyle name="Note 159 3 2" xfId="12670" xr:uid="{2908ECFF-3A7A-41EB-A990-010A2F0AABFA}"/>
    <cellStyle name="Note 159 3 2 2" xfId="31695" xr:uid="{20234DF2-1E76-4DD4-9472-36E76F04E212}"/>
    <cellStyle name="Note 159 3 2 3" xfId="46829" xr:uid="{33F9C0FB-19C6-4DCC-AF94-33D29AB4912C}"/>
    <cellStyle name="Note 159 3 3" xfId="24151" xr:uid="{18FF95B5-952D-4B58-95B6-27292A3EBDBA}"/>
    <cellStyle name="Note 159 3 4" xfId="39285" xr:uid="{4390F4AB-69F9-407C-ADDC-9F6566B1FDD2}"/>
    <cellStyle name="Note 159 4" xfId="10044" xr:uid="{99908D17-6723-45CA-8325-487EC12F3D0E}"/>
    <cellStyle name="Note 159 4 2" xfId="29153" xr:uid="{F46BC7E7-444C-469F-AF7B-1D6E1B0AE2D3}"/>
    <cellStyle name="Note 159 4 3" xfId="44287" xr:uid="{4600A644-77C1-43A4-BBC1-6E2720000799}"/>
    <cellStyle name="Note 159 5" xfId="21609" xr:uid="{B7DA1B9A-297F-4E1D-9A2F-374D7B02AB92}"/>
    <cellStyle name="Note 159 6" xfId="36743" xr:uid="{9B765CE9-6C4C-4DA3-80F3-09F136256C82}"/>
    <cellStyle name="Note 16" xfId="251" xr:uid="{E5DBBEBD-624A-4542-B286-CEB4371993C6}"/>
    <cellStyle name="Note 16 2" xfId="5394" xr:uid="{3ACCA89E-6BED-4CFA-B3FA-2C08DC4A1DEF}"/>
    <cellStyle name="Note 16 2 2" xfId="13151" xr:uid="{FDD48580-EF3A-4B5E-957A-33FA064EA56A}"/>
    <cellStyle name="Note 16 2 2 2" xfId="32161" xr:uid="{7F69D515-A334-4FE0-9750-C4C8708C5DEB}"/>
    <cellStyle name="Note 16 2 2 3" xfId="47295" xr:uid="{C02DC162-C12F-4262-8628-E85CEFCA8A50}"/>
    <cellStyle name="Note 16 2 3" xfId="24617" xr:uid="{D7D379A9-80B8-4D02-9855-DFB8F174FF00}"/>
    <cellStyle name="Note 16 2 4" xfId="39751" xr:uid="{78A65030-22B6-4146-8807-83BC1C9ABA78}"/>
    <cellStyle name="Note 16 3" xfId="2905" xr:uid="{CD84E910-ED5B-4672-8C66-EE8C5DEE0C43}"/>
    <cellStyle name="Note 16 3 2" xfId="10668" xr:uid="{00EB71F9-3828-4FDE-A621-AD8B4C6DA625}"/>
    <cellStyle name="Note 16 3 2 2" xfId="29693" xr:uid="{1030620B-496D-47F6-8C7A-433AF58722E0}"/>
    <cellStyle name="Note 16 3 2 3" xfId="44827" xr:uid="{8C289790-CBC0-49A2-8CD3-CFB27D02C7C2}"/>
    <cellStyle name="Note 16 3 3" xfId="22149" xr:uid="{199DC164-81CB-4CA3-A634-3964828390EB}"/>
    <cellStyle name="Note 16 3 4" xfId="37283" xr:uid="{4C6A94F7-75AD-47DC-82B4-6ADD8DC1F2AC}"/>
    <cellStyle name="Note 16 4" xfId="8042" xr:uid="{0F472335-9C59-4B3F-867E-E4B50A6ACB2B}"/>
    <cellStyle name="Note 16 4 2" xfId="27151" xr:uid="{24C05BDC-A1E3-45F6-B7BC-B547405E29A8}"/>
    <cellStyle name="Note 16 4 3" xfId="42285" xr:uid="{0E11CC13-2EF5-4C68-B227-EE4DCBC503B5}"/>
    <cellStyle name="Note 16 5" xfId="19607" xr:uid="{577D430B-9453-4D09-9968-432DB903C03B}"/>
    <cellStyle name="Note 16 6" xfId="34741" xr:uid="{BF73E153-168D-4412-B87E-F26EDD85D6CA}"/>
    <cellStyle name="Note 160" xfId="2267" xr:uid="{6860B28A-C133-4DC1-B086-366797A3968E}"/>
    <cellStyle name="Note 160 2" xfId="7416" xr:uid="{1E1C8A03-939B-4B3E-AF48-C6EA9FB30C48}"/>
    <cellStyle name="Note 160 2 2" xfId="15173" xr:uid="{C6A8E5C1-5BE1-4623-B12E-98776FC3548B}"/>
    <cellStyle name="Note 160 2 2 2" xfId="34183" xr:uid="{CEF0A53D-E46D-4285-B24F-C3A8801B8369}"/>
    <cellStyle name="Note 160 2 2 3" xfId="49317" xr:uid="{023AC769-B2E8-4BBF-9D6D-473B93D42CCA}"/>
    <cellStyle name="Note 160 2 3" xfId="26639" xr:uid="{08559253-E3C2-4094-B26F-B5BC84FAB3DE}"/>
    <cellStyle name="Note 160 2 4" xfId="41773" xr:uid="{677D823C-B024-4F56-8D4A-2D7EB630AA45}"/>
    <cellStyle name="Note 160 3" xfId="4921" xr:uid="{DB68D3DA-B05D-4E46-AC8A-FE1994130901}"/>
    <cellStyle name="Note 160 3 2" xfId="12684" xr:uid="{B86EB16F-1BD9-4394-B2E8-8D9D0C48E408}"/>
    <cellStyle name="Note 160 3 2 2" xfId="31709" xr:uid="{045B374D-7B59-4BDB-BA64-866FF9389739}"/>
    <cellStyle name="Note 160 3 2 3" xfId="46843" xr:uid="{D053DB98-FE93-41E6-BA15-7AEBD6613A92}"/>
    <cellStyle name="Note 160 3 3" xfId="24165" xr:uid="{A7CD3173-B3AA-4820-A8CC-E836F289FB9B}"/>
    <cellStyle name="Note 160 3 4" xfId="39299" xr:uid="{8A1EC644-BE06-4B2F-81EB-DD287F62953E}"/>
    <cellStyle name="Note 160 4" xfId="10058" xr:uid="{E09BC009-7418-4A72-A1D0-A48DF8A0F590}"/>
    <cellStyle name="Note 160 4 2" xfId="29167" xr:uid="{DF6A38C5-4C87-43E9-9ABB-D745CCD5CBBB}"/>
    <cellStyle name="Note 160 4 3" xfId="44301" xr:uid="{75B3525E-6CE8-4C25-AEEC-8CB6B3839675}"/>
    <cellStyle name="Note 160 5" xfId="21623" xr:uid="{271D0341-E20A-4B12-A3C4-74B68DD2D3AB}"/>
    <cellStyle name="Note 160 6" xfId="36757" xr:uid="{BE58D280-39E8-483C-8018-751A4A91CD0B}"/>
    <cellStyle name="Note 161" xfId="2281" xr:uid="{D1310BCB-57CB-4675-9B8D-FEDB8B5A156B}"/>
    <cellStyle name="Note 161 2" xfId="7430" xr:uid="{F677A814-2FBC-448A-91FC-4FDE886EA896}"/>
    <cellStyle name="Note 161 2 2" xfId="15187" xr:uid="{D83F47FC-1C4F-44C7-8A60-9D4EE27970D7}"/>
    <cellStyle name="Note 161 2 2 2" xfId="34197" xr:uid="{50A0F6C2-B109-4D29-81EB-7F6D4A539A44}"/>
    <cellStyle name="Note 161 2 2 3" xfId="49331" xr:uid="{519B4CA5-F493-4FBE-9079-7F583ADFA120}"/>
    <cellStyle name="Note 161 2 3" xfId="26653" xr:uid="{20659F8F-A643-47B7-8DFF-1CC480EFFFDF}"/>
    <cellStyle name="Note 161 2 4" xfId="41787" xr:uid="{B99AE6E6-C778-42B5-A60E-FFC953ADBCD1}"/>
    <cellStyle name="Note 161 3" xfId="4935" xr:uid="{FA8E5C25-22F0-44B6-947E-3F81513EBF29}"/>
    <cellStyle name="Note 161 3 2" xfId="12698" xr:uid="{3411E67D-0B7E-4534-802C-81BD2B86F4F9}"/>
    <cellStyle name="Note 161 3 2 2" xfId="31723" xr:uid="{5F730C22-57F5-4838-BE69-EB9B3062567E}"/>
    <cellStyle name="Note 161 3 2 3" xfId="46857" xr:uid="{C96A21A3-F439-47EE-AE38-30BA3CB19B75}"/>
    <cellStyle name="Note 161 3 3" xfId="24179" xr:uid="{39953A05-6B38-43EC-A8E4-7EE3DF34DD05}"/>
    <cellStyle name="Note 161 3 4" xfId="39313" xr:uid="{25AAA73D-E5EC-4C15-BAB2-77751BCB3124}"/>
    <cellStyle name="Note 161 4" xfId="10072" xr:uid="{8F3D70C9-87DA-42AA-9346-EA46F176D7CC}"/>
    <cellStyle name="Note 161 4 2" xfId="29181" xr:uid="{DDC0C739-1055-4690-B548-68C89ABE9002}"/>
    <cellStyle name="Note 161 4 3" xfId="44315" xr:uid="{4BA394F3-1ED5-436D-83BE-084A76C8236B}"/>
    <cellStyle name="Note 161 5" xfId="21637" xr:uid="{2CD9879A-A3CB-46B8-86CE-459F5E5ABBF2}"/>
    <cellStyle name="Note 161 6" xfId="36771" xr:uid="{87398255-5C86-4A1A-AC7B-5533F167E5D6}"/>
    <cellStyle name="Note 162" xfId="2295" xr:uid="{A6BB3280-E50E-465D-970D-E1B4457E4611}"/>
    <cellStyle name="Note 162 2" xfId="7444" xr:uid="{EC186892-2B98-43E1-AC30-C346680161BC}"/>
    <cellStyle name="Note 162 2 2" xfId="15201" xr:uid="{E3915E00-A33D-4D83-A2A4-FDBEE9E508BD}"/>
    <cellStyle name="Note 162 2 2 2" xfId="34211" xr:uid="{FA7EB4DD-9FA6-4C45-8DAF-489CF330E316}"/>
    <cellStyle name="Note 162 2 2 3" xfId="49345" xr:uid="{6A61E1A7-8150-463B-8901-55A6986E34ED}"/>
    <cellStyle name="Note 162 2 3" xfId="26667" xr:uid="{D764BD16-828E-43BA-8682-84060764139E}"/>
    <cellStyle name="Note 162 2 4" xfId="41801" xr:uid="{EB155284-B60A-4E03-9219-5AC90A5BB788}"/>
    <cellStyle name="Note 162 3" xfId="4949" xr:uid="{70E713BD-B35E-4091-8836-5B3449EC417C}"/>
    <cellStyle name="Note 162 3 2" xfId="12712" xr:uid="{5A57E78E-B059-43ED-9038-F7C44DBCF7B1}"/>
    <cellStyle name="Note 162 3 2 2" xfId="31737" xr:uid="{692B37CC-8213-4417-B7CD-72790D1CC905}"/>
    <cellStyle name="Note 162 3 2 3" xfId="46871" xr:uid="{B4DF137D-0553-4C7C-BB6F-05992B38501C}"/>
    <cellStyle name="Note 162 3 3" xfId="24193" xr:uid="{5498E5D7-3522-4468-BB57-8970324D883F}"/>
    <cellStyle name="Note 162 3 4" xfId="39327" xr:uid="{E055691A-F870-43A1-A9CA-CEE65B5CDA95}"/>
    <cellStyle name="Note 162 4" xfId="10086" xr:uid="{6C9D7DC1-81FF-4F86-875A-7DE6FF610212}"/>
    <cellStyle name="Note 162 4 2" xfId="29195" xr:uid="{5E1711A3-4722-4D0B-8450-F81E7C432201}"/>
    <cellStyle name="Note 162 4 3" xfId="44329" xr:uid="{7C89DE44-C41D-457F-803F-84923822BE97}"/>
    <cellStyle name="Note 162 5" xfId="21651" xr:uid="{3260A591-2681-4228-8EF7-72CDC01E06F5}"/>
    <cellStyle name="Note 162 6" xfId="36785" xr:uid="{3DBFE2CD-F163-440A-AEA0-F59F2D6E0D1E}"/>
    <cellStyle name="Note 163" xfId="2309" xr:uid="{ADFA0674-36E7-4766-BEFA-270EFFF4D254}"/>
    <cellStyle name="Note 163 2" xfId="7458" xr:uid="{8B5322B9-78A7-46A1-832F-3054844CFF93}"/>
    <cellStyle name="Note 163 2 2" xfId="15215" xr:uid="{03C4E1CC-00AC-494F-8361-F016E85E10E8}"/>
    <cellStyle name="Note 163 2 2 2" xfId="34225" xr:uid="{987F8F77-1ADF-473E-A7DB-73E5AD3EE04E}"/>
    <cellStyle name="Note 163 2 2 3" xfId="49359" xr:uid="{13A5F334-7875-4C2E-BBF7-97A2D467D745}"/>
    <cellStyle name="Note 163 2 3" xfId="26681" xr:uid="{F4861236-ED52-4669-BA84-8B0A3F5A2C5C}"/>
    <cellStyle name="Note 163 2 4" xfId="41815" xr:uid="{E9F56DCD-E318-4793-A4E9-E82AE714545F}"/>
    <cellStyle name="Note 163 3" xfId="4963" xr:uid="{D8B97657-49D6-457B-AF9E-7DD2AD38FDA0}"/>
    <cellStyle name="Note 163 3 2" xfId="12726" xr:uid="{518AE340-76A7-4BCB-A130-5C314DB69806}"/>
    <cellStyle name="Note 163 3 2 2" xfId="31751" xr:uid="{8D426325-72C3-4011-937D-30930C0A419E}"/>
    <cellStyle name="Note 163 3 2 3" xfId="46885" xr:uid="{2E933530-CCEB-465E-97D0-6064982CBC03}"/>
    <cellStyle name="Note 163 3 3" xfId="24207" xr:uid="{509468B1-2324-4377-89FD-BABF3C3F3C8A}"/>
    <cellStyle name="Note 163 3 4" xfId="39341" xr:uid="{B8ED0B74-F8FF-4238-9793-FBC60BADF3B9}"/>
    <cellStyle name="Note 163 4" xfId="10100" xr:uid="{A7B187AF-66C0-4103-917E-85779C0043A6}"/>
    <cellStyle name="Note 163 4 2" xfId="29209" xr:uid="{D325E73E-54BA-40BD-8E64-38572AB5CDE3}"/>
    <cellStyle name="Note 163 4 3" xfId="44343" xr:uid="{D0E33FF2-589C-4AA2-AF01-18838C3F40D9}"/>
    <cellStyle name="Note 163 5" xfId="21665" xr:uid="{EDA51BC4-BB09-4FEE-9496-1C9034257A63}"/>
    <cellStyle name="Note 163 6" xfId="36799" xr:uid="{E936494A-6F7E-4070-AD9B-F0DD3D47D13E}"/>
    <cellStyle name="Note 164" xfId="2323" xr:uid="{6A588E04-621F-4F5C-8668-DBE37EFDF7EE}"/>
    <cellStyle name="Note 164 2" xfId="7472" xr:uid="{B0DA5917-0C8A-474E-A011-6D5BB267D01F}"/>
    <cellStyle name="Note 164 2 2" xfId="15229" xr:uid="{E154C49E-F22E-4D58-8C66-A63D00AAD698}"/>
    <cellStyle name="Note 164 2 2 2" xfId="34239" xr:uid="{31DFF0F0-EE98-4B8B-9E3A-D8638D10F694}"/>
    <cellStyle name="Note 164 2 2 3" xfId="49373" xr:uid="{1AA1798D-1629-4725-8C08-FE7F8AFD698F}"/>
    <cellStyle name="Note 164 2 3" xfId="26695" xr:uid="{A41705ED-54DD-4333-AF3C-0C27EF03B020}"/>
    <cellStyle name="Note 164 2 4" xfId="41829" xr:uid="{DF8C2C7A-2217-4EEA-9512-5FAB3898E3DB}"/>
    <cellStyle name="Note 164 3" xfId="4977" xr:uid="{25F160B9-0B9D-4918-AEE3-FFB87AC25927}"/>
    <cellStyle name="Note 164 3 2" xfId="12740" xr:uid="{64E3A37D-AE70-4BC9-8DD4-2B7FCB7424AD}"/>
    <cellStyle name="Note 164 3 2 2" xfId="31765" xr:uid="{AEBBDE7F-45F6-4C32-AB41-0CF4148BC19A}"/>
    <cellStyle name="Note 164 3 2 3" xfId="46899" xr:uid="{9B466CB9-686E-495A-9F61-F00D3AC513CF}"/>
    <cellStyle name="Note 164 3 3" xfId="24221" xr:uid="{6B43CA33-6A71-4CDC-AB62-BD1B2EE742D8}"/>
    <cellStyle name="Note 164 3 4" xfId="39355" xr:uid="{E546BD12-B923-4770-BF4F-489F9DE93968}"/>
    <cellStyle name="Note 164 4" xfId="10114" xr:uid="{C2ACE8DB-10E9-42B3-A4C2-7E737375E42C}"/>
    <cellStyle name="Note 164 4 2" xfId="29223" xr:uid="{012B276F-8AB7-46E7-9DC5-AA529DA7AC31}"/>
    <cellStyle name="Note 164 4 3" xfId="44357" xr:uid="{B73B275F-94B3-4D55-8F2F-DC89AB681381}"/>
    <cellStyle name="Note 164 5" xfId="21679" xr:uid="{81084721-795D-4918-AF57-52D5C7DB5572}"/>
    <cellStyle name="Note 164 6" xfId="36813" xr:uid="{B05AA3AD-44D0-443F-91C5-01BB705D3FCC}"/>
    <cellStyle name="Note 165" xfId="2337" xr:uid="{8A83A255-3419-465D-9D65-D7485C886BAE}"/>
    <cellStyle name="Note 165 2" xfId="7486" xr:uid="{31D2348B-8FE3-4CD1-9144-0680EB204E43}"/>
    <cellStyle name="Note 165 2 2" xfId="15243" xr:uid="{A3AA7F94-2B19-44A2-A50D-97A1D29AE340}"/>
    <cellStyle name="Note 165 2 2 2" xfId="34253" xr:uid="{4DCB621F-5029-4FDF-9321-61EBB13A3D37}"/>
    <cellStyle name="Note 165 2 2 3" xfId="49387" xr:uid="{4B347898-8D3A-426F-84F7-87C57CFB7337}"/>
    <cellStyle name="Note 165 2 3" xfId="26709" xr:uid="{2567137F-CA44-44C9-AE63-B313853E0AF0}"/>
    <cellStyle name="Note 165 2 4" xfId="41843" xr:uid="{9F8313FD-3ECF-418D-8E29-453E54635E5E}"/>
    <cellStyle name="Note 165 3" xfId="4991" xr:uid="{E0F0C414-EA59-4EF7-8742-CB74B4FC9932}"/>
    <cellStyle name="Note 165 3 2" xfId="12754" xr:uid="{533DE0A6-F130-4DCC-9082-DF2F0E5DA3BC}"/>
    <cellStyle name="Note 165 3 2 2" xfId="31779" xr:uid="{E83F0656-EB6A-4C6C-80FE-705FA2654337}"/>
    <cellStyle name="Note 165 3 2 3" xfId="46913" xr:uid="{BD2CC866-2B90-453A-8032-464F645C9D9D}"/>
    <cellStyle name="Note 165 3 3" xfId="24235" xr:uid="{CDEF0670-654F-40CC-981B-7E2DDAC7B0DB}"/>
    <cellStyle name="Note 165 3 4" xfId="39369" xr:uid="{6F431CA0-C4BF-46B7-A17C-EDC9C592299C}"/>
    <cellStyle name="Note 165 4" xfId="10128" xr:uid="{A552A462-C9AF-4CB4-AA86-4B8346348E89}"/>
    <cellStyle name="Note 165 4 2" xfId="29237" xr:uid="{24F93F6C-88DB-4A5E-9C75-7B552A855D70}"/>
    <cellStyle name="Note 165 4 3" xfId="44371" xr:uid="{B940F37A-AA02-4CFD-9E26-9F139ADA7E09}"/>
    <cellStyle name="Note 165 5" xfId="21693" xr:uid="{BAE9C1B1-5CE1-4947-A74C-D1248B2C54D7}"/>
    <cellStyle name="Note 165 6" xfId="36827" xr:uid="{00961D8C-25DA-4687-8C0C-7F4C0258156E}"/>
    <cellStyle name="Note 166" xfId="2351" xr:uid="{96AF84DE-4F84-4911-89B2-EDA42A9B413B}"/>
    <cellStyle name="Note 166 2" xfId="7500" xr:uid="{F29937AA-418C-428A-8AA8-12DD3D49F582}"/>
    <cellStyle name="Note 166 2 2" xfId="15257" xr:uid="{92C66F4F-FDF0-4CDA-AFB9-9C4B993419FD}"/>
    <cellStyle name="Note 166 2 2 2" xfId="34267" xr:uid="{774C8789-1559-4D8E-A0A5-27A8BB1A1EC5}"/>
    <cellStyle name="Note 166 2 2 3" xfId="49401" xr:uid="{A5F0D291-0D8E-4283-935F-809DF68CCEFE}"/>
    <cellStyle name="Note 166 2 3" xfId="26723" xr:uid="{F3784091-1BBD-4103-99ED-AC4FA100144B}"/>
    <cellStyle name="Note 166 2 4" xfId="41857" xr:uid="{7CF1CDE9-28B4-4851-A6A9-2852EE5120FC}"/>
    <cellStyle name="Note 166 3" xfId="5005" xr:uid="{76483E0B-46C2-4A01-B13E-24534E363080}"/>
    <cellStyle name="Note 166 3 2" xfId="12768" xr:uid="{AB7FBF66-0C4F-4EEE-BFE3-3D24C9F9A724}"/>
    <cellStyle name="Note 166 3 2 2" xfId="31793" xr:uid="{2418F796-77CF-423D-A410-89C71AFEAE85}"/>
    <cellStyle name="Note 166 3 2 3" xfId="46927" xr:uid="{295FE551-3A45-4C3A-90E7-45AFA41874F6}"/>
    <cellStyle name="Note 166 3 3" xfId="24249" xr:uid="{2F25380E-0289-4859-A3E7-F1136DBECBFA}"/>
    <cellStyle name="Note 166 3 4" xfId="39383" xr:uid="{E653142D-8C33-4FED-B957-2C1E32F2E801}"/>
    <cellStyle name="Note 166 4" xfId="10142" xr:uid="{209E0A59-4C95-4584-9740-1FB40C21A6B1}"/>
    <cellStyle name="Note 166 4 2" xfId="29251" xr:uid="{8E67532B-EA90-4837-A3F5-6DAFC469BFC3}"/>
    <cellStyle name="Note 166 4 3" xfId="44385" xr:uid="{E179C3A3-2454-4EA4-9FFF-C612D8CF1CA3}"/>
    <cellStyle name="Note 166 5" xfId="21707" xr:uid="{0792054B-AA03-4294-9762-A89BE4DE3B89}"/>
    <cellStyle name="Note 166 6" xfId="36841" xr:uid="{4FD1D1CD-8F1F-4C34-AE08-BF1D1854A212}"/>
    <cellStyle name="Note 167" xfId="2365" xr:uid="{D462D713-5F1D-4EE5-9AF3-BDA09B4CECDC}"/>
    <cellStyle name="Note 167 2" xfId="7514" xr:uid="{A60431AC-90FC-4775-992B-C57127371B44}"/>
    <cellStyle name="Note 167 2 2" xfId="15271" xr:uid="{A13BCD74-7740-49A7-BD75-E30DD17A195A}"/>
    <cellStyle name="Note 167 2 2 2" xfId="34281" xr:uid="{D5D55148-A9D0-48A0-9653-35EC35F09275}"/>
    <cellStyle name="Note 167 2 2 3" xfId="49415" xr:uid="{A9EE4F3D-9E0D-4801-80E6-D019E623C3B8}"/>
    <cellStyle name="Note 167 2 3" xfId="26737" xr:uid="{8D97A6C7-C7A6-4655-916C-CFF553B250A5}"/>
    <cellStyle name="Note 167 2 4" xfId="41871" xr:uid="{DBEC219A-8140-434F-8C74-E522546312EB}"/>
    <cellStyle name="Note 167 3" xfId="5019" xr:uid="{5F2F8CA2-30FD-478D-9E45-E553FB0A97F8}"/>
    <cellStyle name="Note 167 3 2" xfId="12782" xr:uid="{B98C3CC9-4408-4E02-8770-20A05C8E731E}"/>
    <cellStyle name="Note 167 3 2 2" xfId="31807" xr:uid="{C03D9A09-E87B-4C94-95E2-190FB201094E}"/>
    <cellStyle name="Note 167 3 2 3" xfId="46941" xr:uid="{75D13CDF-ADC1-452F-ACA9-692FE88B452B}"/>
    <cellStyle name="Note 167 3 3" xfId="24263" xr:uid="{5B2EC96F-6B39-4DCE-B14F-935F884A1F0B}"/>
    <cellStyle name="Note 167 3 4" xfId="39397" xr:uid="{A4FA7B66-A9FA-463F-BDC6-B42D0F45108B}"/>
    <cellStyle name="Note 167 4" xfId="10156" xr:uid="{C3778DD6-60C2-4509-A38A-4F0959CBC1B5}"/>
    <cellStyle name="Note 167 4 2" xfId="29265" xr:uid="{25B4E982-5324-4E3A-84B7-36A2E33EE4EF}"/>
    <cellStyle name="Note 167 4 3" xfId="44399" xr:uid="{F5C6BEBA-7969-4D89-A25F-BCD86BDFB554}"/>
    <cellStyle name="Note 167 5" xfId="21721" xr:uid="{7236489C-C3F0-406D-A213-983A81BE17FD}"/>
    <cellStyle name="Note 167 6" xfId="36855" xr:uid="{0FDA0ADE-EDFC-480A-982E-E1789F7F7226}"/>
    <cellStyle name="Note 168" xfId="2379" xr:uid="{79510580-EDCC-4885-A31D-6E87367A7A24}"/>
    <cellStyle name="Note 168 2" xfId="7528" xr:uid="{055842B7-7CF3-403C-90AE-67CF1E05690C}"/>
    <cellStyle name="Note 168 2 2" xfId="15285" xr:uid="{5BCC2E0F-F482-4B9F-9479-47922C413337}"/>
    <cellStyle name="Note 168 2 2 2" xfId="34295" xr:uid="{A6E82B2F-961F-4A5D-BD61-F257CC51E053}"/>
    <cellStyle name="Note 168 2 2 3" xfId="49429" xr:uid="{4EBEF59C-6691-4763-8E74-3450AFF32E7C}"/>
    <cellStyle name="Note 168 2 3" xfId="26751" xr:uid="{7EA0FE80-8735-49E3-977B-9AD9AD2BA633}"/>
    <cellStyle name="Note 168 2 4" xfId="41885" xr:uid="{CCACE4B7-D6BE-4541-B8B2-35C19694BFF0}"/>
    <cellStyle name="Note 168 3" xfId="5033" xr:uid="{4096891E-86CB-42DD-9807-B33296C08EBD}"/>
    <cellStyle name="Note 168 3 2" xfId="12796" xr:uid="{867ED554-2CB7-40E7-AC7D-9718667DC1E9}"/>
    <cellStyle name="Note 168 3 2 2" xfId="31821" xr:uid="{5E160B90-1BDB-4071-94E8-9F1DBB8E940F}"/>
    <cellStyle name="Note 168 3 2 3" xfId="46955" xr:uid="{B1746D30-6D6A-4143-BCE5-17CD2A1CDCAA}"/>
    <cellStyle name="Note 168 3 3" xfId="24277" xr:uid="{058BEEDB-D58C-4841-A92D-8169F2433EE5}"/>
    <cellStyle name="Note 168 3 4" xfId="39411" xr:uid="{6737BA08-7B2E-448C-9A06-C7C6464F2892}"/>
    <cellStyle name="Note 168 4" xfId="10170" xr:uid="{196852AB-1346-4CA7-92EB-6B46D10E8C46}"/>
    <cellStyle name="Note 168 4 2" xfId="29279" xr:uid="{B72642D5-0098-43E4-A199-771C3E8D73B0}"/>
    <cellStyle name="Note 168 4 3" xfId="44413" xr:uid="{49F55F13-062F-4711-8F20-FA6AB1DA7080}"/>
    <cellStyle name="Note 168 5" xfId="21735" xr:uid="{EF44FF14-C261-400B-99E6-B8EF289BAEB3}"/>
    <cellStyle name="Note 168 6" xfId="36869" xr:uid="{D561DE3F-EA46-4351-B04F-9B08EDFED9E9}"/>
    <cellStyle name="Note 169" xfId="2393" xr:uid="{31E743CF-3516-458C-A1AB-583DAED6FD06}"/>
    <cellStyle name="Note 169 2" xfId="7542" xr:uid="{8731BF34-70B4-47EF-8A30-6E4BA6C866CC}"/>
    <cellStyle name="Note 169 2 2" xfId="15299" xr:uid="{0522DBCC-5F1D-44AA-AC7C-580932E81C46}"/>
    <cellStyle name="Note 169 2 2 2" xfId="34309" xr:uid="{755B2928-27B4-4953-BFE0-EE0C25CA931A}"/>
    <cellStyle name="Note 169 2 2 3" xfId="49443" xr:uid="{58263397-B709-4651-9B56-60FF866FAA61}"/>
    <cellStyle name="Note 169 2 3" xfId="26765" xr:uid="{3F94D640-B05C-49B0-AF72-9E7CD32ADF2E}"/>
    <cellStyle name="Note 169 2 4" xfId="41899" xr:uid="{F4B71632-7D4F-4F3F-AF2E-66E3C1F98B1D}"/>
    <cellStyle name="Note 169 3" xfId="5047" xr:uid="{72CFCAC4-4DF5-47D8-AD43-492F1C1E08F2}"/>
    <cellStyle name="Note 169 3 2" xfId="12810" xr:uid="{30D563C1-1655-402D-AA11-41A6E79309BA}"/>
    <cellStyle name="Note 169 3 2 2" xfId="31835" xr:uid="{6BD02FB4-B4EC-4999-BCC7-F256CC79C15E}"/>
    <cellStyle name="Note 169 3 2 3" xfId="46969" xr:uid="{79011906-2557-4898-B389-966F3EFD5CED}"/>
    <cellStyle name="Note 169 3 3" xfId="24291" xr:uid="{1A40C3D1-BB95-4C80-939D-12EF080B09AE}"/>
    <cellStyle name="Note 169 3 4" xfId="39425" xr:uid="{9A628F6C-D3BA-450F-A983-BEDC4810FAED}"/>
    <cellStyle name="Note 169 4" xfId="10184" xr:uid="{FEFE7CA8-FEF7-4478-8637-495D5F99ADDE}"/>
    <cellStyle name="Note 169 4 2" xfId="29293" xr:uid="{BB8A01A2-4B44-46AB-B21F-26C9C42522AB}"/>
    <cellStyle name="Note 169 4 3" xfId="44427" xr:uid="{58D1F780-9984-47CF-83B5-4DF946241064}"/>
    <cellStyle name="Note 169 5" xfId="21749" xr:uid="{8073A9D9-F4DC-4A43-89A1-8B0859F1C28E}"/>
    <cellStyle name="Note 169 6" xfId="36883" xr:uid="{C1FB86D9-C11A-4173-BDFF-53C0E69AD9B0}"/>
    <cellStyle name="Note 17" xfId="265" xr:uid="{0BFC8EF1-4DBF-41C0-B6AE-7EDE12B655BE}"/>
    <cellStyle name="Note 17 2" xfId="5408" xr:uid="{3C11D5FC-16BF-40E5-B070-5BEBE48DA2CB}"/>
    <cellStyle name="Note 17 2 2" xfId="13165" xr:uid="{3604C461-1275-463B-B150-A25B44F9A361}"/>
    <cellStyle name="Note 17 2 2 2" xfId="32175" xr:uid="{0B42DB0B-CA5D-455E-A379-563082654DC6}"/>
    <cellStyle name="Note 17 2 2 3" xfId="47309" xr:uid="{CC68D1BB-0219-40C0-A188-444E0D2D80AE}"/>
    <cellStyle name="Note 17 2 3" xfId="24631" xr:uid="{C0F98976-56CC-4BFE-A63D-AC49B37F12AB}"/>
    <cellStyle name="Note 17 2 4" xfId="39765" xr:uid="{A636DD67-0D18-46AF-B756-F61EA4910FA7}"/>
    <cellStyle name="Note 17 3" xfId="2919" xr:uid="{A8CC5020-6BDA-45EA-82F9-9C67F9C6ED1F}"/>
    <cellStyle name="Note 17 3 2" xfId="10682" xr:uid="{273C18A7-6393-484F-A2CC-3B56EF07489E}"/>
    <cellStyle name="Note 17 3 2 2" xfId="29707" xr:uid="{4B4FD02E-F44F-4F85-9C7C-06F45C689138}"/>
    <cellStyle name="Note 17 3 2 3" xfId="44841" xr:uid="{900016F9-12DF-4D41-8462-CB2D2ED759CF}"/>
    <cellStyle name="Note 17 3 3" xfId="22163" xr:uid="{51D3EE7B-98B2-4014-8E8D-B569FC4E5C6D}"/>
    <cellStyle name="Note 17 3 4" xfId="37297" xr:uid="{DEE13A67-0656-4DF3-B651-74815EC29191}"/>
    <cellStyle name="Note 17 4" xfId="8056" xr:uid="{D026E534-45F3-4EFB-9FE8-9994F7D69CF8}"/>
    <cellStyle name="Note 17 4 2" xfId="27165" xr:uid="{E31BBD03-2024-4AE9-B655-7550F0D404B3}"/>
    <cellStyle name="Note 17 4 3" xfId="42299" xr:uid="{A1F8E6D1-EF63-4172-B32F-E638CA85ED85}"/>
    <cellStyle name="Note 17 5" xfId="19621" xr:uid="{97120D27-6957-42E1-8D6F-D72CB8C64A51}"/>
    <cellStyle name="Note 17 6" xfId="34755" xr:uid="{C3AFFD7B-8DF0-4E07-AF5C-89E60248C17E}"/>
    <cellStyle name="Note 170" xfId="2407" xr:uid="{09E1ACFB-EED3-416D-A02B-1BBD93FE5306}"/>
    <cellStyle name="Note 170 2" xfId="7556" xr:uid="{DCD55C0E-1C1F-465C-B8F7-0E30F2F39474}"/>
    <cellStyle name="Note 170 2 2" xfId="15313" xr:uid="{A9A00A5D-6C51-4044-9589-7187333413C9}"/>
    <cellStyle name="Note 170 2 2 2" xfId="34323" xr:uid="{8DED6176-8012-4DFF-93CD-63BA7E021681}"/>
    <cellStyle name="Note 170 2 2 3" xfId="49457" xr:uid="{113778A6-BB28-47BE-BFB1-5823B135ED6A}"/>
    <cellStyle name="Note 170 2 3" xfId="26779" xr:uid="{78C26FF6-DC8B-48EE-B7EF-83013FA982FA}"/>
    <cellStyle name="Note 170 2 4" xfId="41913" xr:uid="{4603AB31-8216-4678-87FA-A19FAC4100D1}"/>
    <cellStyle name="Note 170 3" xfId="5061" xr:uid="{D0527B78-AD91-49BC-8E0E-00E3C9ED43A6}"/>
    <cellStyle name="Note 170 3 2" xfId="12824" xr:uid="{6BE44783-8631-441A-BEDC-B322818CB31B}"/>
    <cellStyle name="Note 170 3 2 2" xfId="31849" xr:uid="{7A29265B-C7F2-43B2-BA61-6FFAE079771A}"/>
    <cellStyle name="Note 170 3 2 3" xfId="46983" xr:uid="{970342A4-4F73-4402-AB00-5122F60384D1}"/>
    <cellStyle name="Note 170 3 3" xfId="24305" xr:uid="{C7BD4F0E-8961-4335-937F-AB14CB64B84D}"/>
    <cellStyle name="Note 170 3 4" xfId="39439" xr:uid="{81525AE7-D533-428C-9BEB-BE76E1445DE9}"/>
    <cellStyle name="Note 170 4" xfId="10198" xr:uid="{688F0BCA-A362-43E3-A9CE-EC5DA491DDE4}"/>
    <cellStyle name="Note 170 4 2" xfId="29307" xr:uid="{506D3215-E968-4998-89F5-88458179E0E5}"/>
    <cellStyle name="Note 170 4 3" xfId="44441" xr:uid="{B2A4C93A-D38C-40DC-9550-E621CCBA77AD}"/>
    <cellStyle name="Note 170 5" xfId="21763" xr:uid="{3A43FA85-F572-4246-BF03-11A79B914D03}"/>
    <cellStyle name="Note 170 6" xfId="36897" xr:uid="{8DDFED45-8AEF-4911-8E30-640DEA494079}"/>
    <cellStyle name="Note 171" xfId="2421" xr:uid="{DC29DF91-3B96-44FB-8BD3-26848EA5CEDA}"/>
    <cellStyle name="Note 171 2" xfId="7570" xr:uid="{68932E7F-DA57-4599-8B38-1D3034208F0D}"/>
    <cellStyle name="Note 171 2 2" xfId="15327" xr:uid="{99080948-B35D-4C0B-9D6B-BB01EB569BC7}"/>
    <cellStyle name="Note 171 2 2 2" xfId="34337" xr:uid="{AC8038A7-C699-4E64-86BF-4EAB81641865}"/>
    <cellStyle name="Note 171 2 2 3" xfId="49471" xr:uid="{D8AF5318-8B96-4F45-9D87-F6F02767D241}"/>
    <cellStyle name="Note 171 2 3" xfId="26793" xr:uid="{E5B9C0A1-A6F1-4A2E-BE12-07992DCC38FD}"/>
    <cellStyle name="Note 171 2 4" xfId="41927" xr:uid="{843160EC-34AA-447E-8A94-63D663F59978}"/>
    <cellStyle name="Note 171 3" xfId="5075" xr:uid="{C148816F-1E04-4B82-98F1-7CE2A8C92F04}"/>
    <cellStyle name="Note 171 3 2" xfId="12838" xr:uid="{E5AA458F-A4EE-4722-B647-BDE3BCEA5638}"/>
    <cellStyle name="Note 171 3 2 2" xfId="31863" xr:uid="{068C0956-6DD5-43A9-9590-ECC9B4FBF730}"/>
    <cellStyle name="Note 171 3 2 3" xfId="46997" xr:uid="{07224098-A8C4-45E5-A257-FAC55124E62C}"/>
    <cellStyle name="Note 171 3 3" xfId="24319" xr:uid="{30CFBB8E-CC24-4BF5-BAE1-E1D07B4A62B2}"/>
    <cellStyle name="Note 171 3 4" xfId="39453" xr:uid="{9DB8D36B-41BF-41B7-B57F-C41353A3F88F}"/>
    <cellStyle name="Note 171 4" xfId="10212" xr:uid="{DACCFF46-3147-4211-8345-DE51F7FB15F3}"/>
    <cellStyle name="Note 171 4 2" xfId="29321" xr:uid="{F696F920-B47B-4E8D-A38A-3FF725D55ACB}"/>
    <cellStyle name="Note 171 4 3" xfId="44455" xr:uid="{FD2934CB-2D6A-4F47-9C23-D09BCA14DB22}"/>
    <cellStyle name="Note 171 5" xfId="21777" xr:uid="{7DC4D3F2-1D23-4DAD-81C6-50517F47FE4D}"/>
    <cellStyle name="Note 171 6" xfId="36911" xr:uid="{A6B345D8-E94E-4971-9D07-DBCDF35CB634}"/>
    <cellStyle name="Note 172" xfId="2435" xr:uid="{54D1C575-E0E8-42BB-98F1-5AA380EDC872}"/>
    <cellStyle name="Note 172 2" xfId="7584" xr:uid="{1AF7177F-C82F-4AA5-9395-7B0D08B75A11}"/>
    <cellStyle name="Note 172 2 2" xfId="15341" xr:uid="{2841B80B-90C9-4758-998D-7A99E3187988}"/>
    <cellStyle name="Note 172 2 2 2" xfId="34351" xr:uid="{D3D78436-9813-45C5-8305-6AD2F79AAF1F}"/>
    <cellStyle name="Note 172 2 2 3" xfId="49485" xr:uid="{58006320-EEFF-47EF-A226-C4AE8F2C5E54}"/>
    <cellStyle name="Note 172 2 3" xfId="26807" xr:uid="{48082820-86E7-4E12-8514-755094BCB0DA}"/>
    <cellStyle name="Note 172 2 4" xfId="41941" xr:uid="{0E381E5F-49D8-4F37-99FB-2AE283F49198}"/>
    <cellStyle name="Note 172 3" xfId="5089" xr:uid="{F4B15D36-3D13-4A8C-80F5-4D7680E9B0B5}"/>
    <cellStyle name="Note 172 3 2" xfId="12852" xr:uid="{A6A23896-7F36-45BF-B786-999BA16EF8B4}"/>
    <cellStyle name="Note 172 3 2 2" xfId="31877" xr:uid="{F6DBDA0A-1718-45C2-8D9D-D21E448D0F46}"/>
    <cellStyle name="Note 172 3 2 3" xfId="47011" xr:uid="{0699EB10-CC62-4203-9B26-669114CA70DD}"/>
    <cellStyle name="Note 172 3 3" xfId="24333" xr:uid="{0F6F4885-E857-42CE-AEE0-206C794AF0CF}"/>
    <cellStyle name="Note 172 3 4" xfId="39467" xr:uid="{FDD95467-081B-42E0-85B7-93205B101B62}"/>
    <cellStyle name="Note 172 4" xfId="10226" xr:uid="{2A508BE9-9728-49CC-9836-60E279969A3A}"/>
    <cellStyle name="Note 172 4 2" xfId="29335" xr:uid="{0500E821-C246-42EC-8F60-F202F1EB2D59}"/>
    <cellStyle name="Note 172 4 3" xfId="44469" xr:uid="{A42B191E-C264-4CCF-9976-4335191C6A24}"/>
    <cellStyle name="Note 172 5" xfId="21791" xr:uid="{B938B523-21AD-49D8-9CB6-CE37B29B6DFE}"/>
    <cellStyle name="Note 172 6" xfId="36925" xr:uid="{F2310299-001A-4347-8D92-FB7DC28432EA}"/>
    <cellStyle name="Note 173" xfId="2449" xr:uid="{78C132DF-BFCE-4507-8673-DA8A348F3E7A}"/>
    <cellStyle name="Note 173 2" xfId="7598" xr:uid="{C7129682-1731-45BB-822F-1F29B1E14362}"/>
    <cellStyle name="Note 173 2 2" xfId="15355" xr:uid="{A93E12C5-40F1-4F64-BA4E-CE2F5015478B}"/>
    <cellStyle name="Note 173 2 2 2" xfId="34365" xr:uid="{CE4529E2-B79D-4251-9A0C-3EC8200571B8}"/>
    <cellStyle name="Note 173 2 2 3" xfId="49499" xr:uid="{477DC67A-A876-413C-B756-FA92285AF9E6}"/>
    <cellStyle name="Note 173 2 3" xfId="26821" xr:uid="{E097F526-979F-4617-BD9D-3E665B9301E3}"/>
    <cellStyle name="Note 173 2 4" xfId="41955" xr:uid="{03707B19-B48E-4913-95AE-DD566146AB3E}"/>
    <cellStyle name="Note 173 3" xfId="5103" xr:uid="{AE43EE35-2C37-4E79-957A-30688D465672}"/>
    <cellStyle name="Note 173 3 2" xfId="12866" xr:uid="{B1C01B3D-8DEB-4D93-9D49-38CE2B63266B}"/>
    <cellStyle name="Note 173 3 2 2" xfId="31891" xr:uid="{FE23C297-AA28-43E8-B875-2E91E67FEA24}"/>
    <cellStyle name="Note 173 3 2 3" xfId="47025" xr:uid="{89A8D152-14D3-4621-A47A-BDA6383D8AEE}"/>
    <cellStyle name="Note 173 3 3" xfId="24347" xr:uid="{4487B007-23A9-413D-B1BF-7ED453E9765E}"/>
    <cellStyle name="Note 173 3 4" xfId="39481" xr:uid="{C0318AB9-5EA1-48AF-91F3-3CFFBC9AF33B}"/>
    <cellStyle name="Note 173 4" xfId="10240" xr:uid="{D034F05B-BD09-4FB0-8FB6-AF1AFD6D0A06}"/>
    <cellStyle name="Note 173 4 2" xfId="29349" xr:uid="{136DAC5B-BD75-483B-8C44-C5D531767647}"/>
    <cellStyle name="Note 173 4 3" xfId="44483" xr:uid="{63221D84-FF4D-47DA-8323-50F7366EAC9F}"/>
    <cellStyle name="Note 173 5" xfId="21805" xr:uid="{65DF2B63-8EEB-46F8-8BBD-8B188300D3E3}"/>
    <cellStyle name="Note 173 6" xfId="36939" xr:uid="{5BBFFBEF-EF66-4CD1-8BFC-2C0F62E235C3}"/>
    <cellStyle name="Note 174" xfId="2463" xr:uid="{84A23EFE-A11E-4968-BFE2-77C4CC84A292}"/>
    <cellStyle name="Note 174 2" xfId="7612" xr:uid="{7B7F996C-E524-491F-9736-DF07FBE52DD3}"/>
    <cellStyle name="Note 174 2 2" xfId="15369" xr:uid="{2C0B2686-FA90-47ED-A518-AEC35EC2AB55}"/>
    <cellStyle name="Note 174 2 2 2" xfId="34379" xr:uid="{8BAEA0E6-1372-4504-95B5-AD6DE042510E}"/>
    <cellStyle name="Note 174 2 2 3" xfId="49513" xr:uid="{5232B45C-CD81-4918-8C55-E6999A567E97}"/>
    <cellStyle name="Note 174 2 3" xfId="26835" xr:uid="{A43EB982-61F7-4D56-BBF5-EA5A0DA479E9}"/>
    <cellStyle name="Note 174 2 4" xfId="41969" xr:uid="{24D77DF5-B493-454D-A1AD-D2229D055DC5}"/>
    <cellStyle name="Note 174 3" xfId="5117" xr:uid="{FAB22C13-859E-4443-BEDF-C3D9AA6FA0CD}"/>
    <cellStyle name="Note 174 3 2" xfId="12880" xr:uid="{70C4DA95-00EC-47B9-B920-1D3725CE56DD}"/>
    <cellStyle name="Note 174 3 2 2" xfId="31905" xr:uid="{CF05DDA8-B439-4F82-BDE8-DC2F668E388E}"/>
    <cellStyle name="Note 174 3 2 3" xfId="47039" xr:uid="{4899CD5B-989E-4CB9-832B-2948E2756F94}"/>
    <cellStyle name="Note 174 3 3" xfId="24361" xr:uid="{23A92BD2-0EBB-4D75-97D4-DC783A95C9E3}"/>
    <cellStyle name="Note 174 3 4" xfId="39495" xr:uid="{05D86BDD-9706-4364-A736-547CCB6999D2}"/>
    <cellStyle name="Note 174 4" xfId="10254" xr:uid="{524EC46F-5ABB-4381-8927-27451D16D35A}"/>
    <cellStyle name="Note 174 4 2" xfId="29363" xr:uid="{CEFF8C0B-CB73-4E39-AB66-5D50BC326873}"/>
    <cellStyle name="Note 174 4 3" xfId="44497" xr:uid="{9AA3242C-3FC8-4525-A247-9788A3675D6C}"/>
    <cellStyle name="Note 174 5" xfId="21819" xr:uid="{AB0CD24E-69A5-40C6-8132-F1DAFBAF4228}"/>
    <cellStyle name="Note 174 6" xfId="36953" xr:uid="{879EE62B-7D15-4F97-BE02-10100870C1C9}"/>
    <cellStyle name="Note 175" xfId="2477" xr:uid="{B3D92A08-1D74-43C5-8EBC-28B8C5C5D784}"/>
    <cellStyle name="Note 175 2" xfId="7626" xr:uid="{1B482CE7-6088-4910-9D58-6F58030B23DC}"/>
    <cellStyle name="Note 175 2 2" xfId="15383" xr:uid="{7DA0B1C1-E309-45BC-815F-E8793427D80B}"/>
    <cellStyle name="Note 175 2 2 2" xfId="34393" xr:uid="{6299B39C-FAF3-4B04-B309-1E4FE607A83D}"/>
    <cellStyle name="Note 175 2 2 3" xfId="49527" xr:uid="{4C21BF2C-069F-4674-9539-5E5014874062}"/>
    <cellStyle name="Note 175 2 3" xfId="26849" xr:uid="{BDF13037-3F3F-41EF-855C-7C257D7496C2}"/>
    <cellStyle name="Note 175 2 4" xfId="41983" xr:uid="{7ABF5135-1438-45A7-A7AC-9149317FEFE1}"/>
    <cellStyle name="Note 175 3" xfId="5131" xr:uid="{28C12A04-809B-4854-A094-C28DF9E535BE}"/>
    <cellStyle name="Note 175 3 2" xfId="12894" xr:uid="{26825A3E-4F9A-457D-8574-D8F81D74D85E}"/>
    <cellStyle name="Note 175 3 2 2" xfId="31919" xr:uid="{5DAD04E9-95C9-4E3B-A4E4-A424A4C3CA96}"/>
    <cellStyle name="Note 175 3 2 3" xfId="47053" xr:uid="{272CA0B0-B524-4EC0-BDB5-2570BCBD7364}"/>
    <cellStyle name="Note 175 3 3" xfId="24375" xr:uid="{FD7F06C6-D58E-4597-875E-79D627F477F5}"/>
    <cellStyle name="Note 175 3 4" xfId="39509" xr:uid="{E06C7DC4-95F9-48B7-8A94-74B008D2502E}"/>
    <cellStyle name="Note 175 4" xfId="10268" xr:uid="{86E5A808-6F7C-4378-904C-9408715DE6FF}"/>
    <cellStyle name="Note 175 4 2" xfId="29377" xr:uid="{0BB99B63-6410-4418-ABBD-3FDCCB0A5BF0}"/>
    <cellStyle name="Note 175 4 3" xfId="44511" xr:uid="{6122709D-5163-4D42-9B90-D38595C02A62}"/>
    <cellStyle name="Note 175 5" xfId="21833" xr:uid="{7009DC10-4961-4821-8044-170E3ECB7621}"/>
    <cellStyle name="Note 175 6" xfId="36967" xr:uid="{53305E45-AEE3-4131-94B2-AC9CAA18D10C}"/>
    <cellStyle name="Note 176" xfId="2491" xr:uid="{6DDACEC7-5932-45A4-B695-4647FE25CD85}"/>
    <cellStyle name="Note 176 2" xfId="7640" xr:uid="{1B8C89C2-DFE4-425F-915F-6714300C4224}"/>
    <cellStyle name="Note 176 2 2" xfId="15397" xr:uid="{295C1960-42B2-4223-9881-1A90DD9763EB}"/>
    <cellStyle name="Note 176 2 2 2" xfId="34407" xr:uid="{32CE72B7-8F36-470A-A9EB-3AFE7CC45A87}"/>
    <cellStyle name="Note 176 2 2 3" xfId="49541" xr:uid="{348DF92C-55A5-4F41-99A3-CA67A90559CA}"/>
    <cellStyle name="Note 176 2 3" xfId="26863" xr:uid="{1750B8B3-3A2C-4107-8DF8-631A2B027CA7}"/>
    <cellStyle name="Note 176 2 4" xfId="41997" xr:uid="{ED334D2F-BC04-4C75-BC52-8C81D814FFB9}"/>
    <cellStyle name="Note 176 3" xfId="5145" xr:uid="{704ABC62-DD78-4E74-80B2-AC500BB38882}"/>
    <cellStyle name="Note 176 3 2" xfId="12908" xr:uid="{242CA164-0928-4E3C-A944-35F9176E1BA1}"/>
    <cellStyle name="Note 176 3 2 2" xfId="31933" xr:uid="{FB582E61-C098-4C24-96BA-D5D46BA1A3BF}"/>
    <cellStyle name="Note 176 3 2 3" xfId="47067" xr:uid="{53D5FCD3-1DA4-45CE-B07C-6F49A76B8A34}"/>
    <cellStyle name="Note 176 3 3" xfId="24389" xr:uid="{229BD073-E032-4438-B854-4B4E90712500}"/>
    <cellStyle name="Note 176 3 4" xfId="39523" xr:uid="{BF4A4C0B-D0BD-403F-809A-7AF2919FF993}"/>
    <cellStyle name="Note 176 4" xfId="10282" xr:uid="{8F9005A3-3C58-4A4D-887D-42DE0315ACCD}"/>
    <cellStyle name="Note 176 4 2" xfId="29391" xr:uid="{C8E0D46B-83DC-4D60-A406-FDAE55A12F5C}"/>
    <cellStyle name="Note 176 4 3" xfId="44525" xr:uid="{EC143433-A6FE-429C-BB9E-9877675720DF}"/>
    <cellStyle name="Note 176 5" xfId="21847" xr:uid="{77899A67-6CDF-4BF4-80F4-6D22B4D1FB38}"/>
    <cellStyle name="Note 176 6" xfId="36981" xr:uid="{50284D03-CD48-404A-B48F-BEBB9B586A5B}"/>
    <cellStyle name="Note 177" xfId="2505" xr:uid="{F342843F-9B4B-493B-BC10-8BA21ED49B54}"/>
    <cellStyle name="Note 177 2" xfId="7654" xr:uid="{0953D9AE-C945-4422-AE51-CBC77930B598}"/>
    <cellStyle name="Note 177 2 2" xfId="15411" xr:uid="{98A12B08-12C1-4F5B-8318-810DA715E557}"/>
    <cellStyle name="Note 177 2 2 2" xfId="34421" xr:uid="{30A5DAF0-E7DB-438E-AC99-2678962BD5AC}"/>
    <cellStyle name="Note 177 2 2 3" xfId="49555" xr:uid="{56147BEE-1E65-4E72-B731-86D1AD794E39}"/>
    <cellStyle name="Note 177 2 3" xfId="26877" xr:uid="{D91B920D-D117-4712-A645-9BA5E5794594}"/>
    <cellStyle name="Note 177 2 4" xfId="42011" xr:uid="{B77C5299-E925-4588-BFBF-905513DE9B16}"/>
    <cellStyle name="Note 177 3" xfId="5159" xr:uid="{D1E68C3B-94F2-470F-BF98-DFB89CC2FAAD}"/>
    <cellStyle name="Note 177 3 2" xfId="12922" xr:uid="{7B1F9694-2D2A-4146-9592-172E0318B87F}"/>
    <cellStyle name="Note 177 3 2 2" xfId="31947" xr:uid="{FF3392FE-32E5-4DEC-8488-4667342DF02C}"/>
    <cellStyle name="Note 177 3 2 3" xfId="47081" xr:uid="{000403B0-4971-45AD-BFAD-6A5427554ADD}"/>
    <cellStyle name="Note 177 3 3" xfId="24403" xr:uid="{F52000F5-5B06-448C-A0E6-3D56FA692DB7}"/>
    <cellStyle name="Note 177 3 4" xfId="39537" xr:uid="{48076F3A-CE38-4EB6-AFFF-3DA4DB9C5866}"/>
    <cellStyle name="Note 177 4" xfId="10296" xr:uid="{16F8B983-6706-43C3-A389-51D1FA4E4F46}"/>
    <cellStyle name="Note 177 4 2" xfId="29405" xr:uid="{B6AFEA34-9AA2-40D6-8FE7-D287A696A11A}"/>
    <cellStyle name="Note 177 4 3" xfId="44539" xr:uid="{2025F8E1-AB3B-4F29-9199-0D4D0A3C3143}"/>
    <cellStyle name="Note 177 5" xfId="21861" xr:uid="{7F2225FA-F449-40CF-879E-D0ED22A0F956}"/>
    <cellStyle name="Note 177 6" xfId="36995" xr:uid="{B6BF0BAB-AF8C-476D-885A-02080690870B}"/>
    <cellStyle name="Note 178" xfId="2519" xr:uid="{5C8609CF-7293-43B0-9B85-A33EA33631D2}"/>
    <cellStyle name="Note 178 2" xfId="5173" xr:uid="{430E926D-CE3C-4C41-90E2-3DEBDDA990CB}"/>
    <cellStyle name="Note 178 2 2" xfId="12936" xr:uid="{0581E9BD-DE29-4876-8F52-047E19F4847E}"/>
    <cellStyle name="Note 178 2 2 2" xfId="31961" xr:uid="{B3731985-813D-4E69-BD3B-CC359D33CA1A}"/>
    <cellStyle name="Note 178 2 2 3" xfId="47095" xr:uid="{9558CAD4-6A68-4E19-BCF9-37F15F35F68A}"/>
    <cellStyle name="Note 178 2 3" xfId="24417" xr:uid="{29DD617C-492C-41C3-885E-9945DEEC530E}"/>
    <cellStyle name="Note 178 2 4" xfId="39551" xr:uid="{2F9AD03F-03A7-47F8-A529-B544D189976A}"/>
    <cellStyle name="Note 178 3" xfId="10310" xr:uid="{123EFEB9-2A8D-4893-8EED-EAAD2577AA24}"/>
    <cellStyle name="Note 178 3 2" xfId="29419" xr:uid="{F840621F-81AA-40F0-8BFB-648BB0BFEE5A}"/>
    <cellStyle name="Note 178 3 3" xfId="44553" xr:uid="{9BBF2EA0-9EFB-44FB-BB7C-B10699E8285E}"/>
    <cellStyle name="Note 178 4" xfId="21875" xr:uid="{6BF213B3-5A0B-4AD9-AFF3-C01AFF23CD4F}"/>
    <cellStyle name="Note 178 5" xfId="37009" xr:uid="{9C15CDE2-3E00-4E5B-9ACF-C8B4941C4340}"/>
    <cellStyle name="Note 179" xfId="2533" xr:uid="{94821A57-3BCA-40DB-BDB7-6FADFC07AEB7}"/>
    <cellStyle name="Note 179 2" xfId="7668" xr:uid="{793FA9A5-E7F0-458F-B50C-324F161A3E39}"/>
    <cellStyle name="Note 179 2 2" xfId="15425" xr:uid="{35613F9F-C94B-4620-A91C-5D44441D3372}"/>
    <cellStyle name="Note 179 2 2 2" xfId="15965" xr:uid="{08100438-607D-44C8-ABBC-E3B971769296}"/>
    <cellStyle name="Note 179 2 2 2 2" xfId="18771" xr:uid="{5C35F019-3E60-4748-98FB-69C762C0ADB4}"/>
    <cellStyle name="Note 179 2 2 3" xfId="18300" xr:uid="{F751D993-E876-4961-B782-7B0A59947D88}"/>
    <cellStyle name="Note 179 2 3" xfId="15752" xr:uid="{A32790F5-A1D4-494C-AA55-CF4C3B92D24D}"/>
    <cellStyle name="Note 179 2 3 2" xfId="18558" xr:uid="{FE5C2426-A79A-412B-9164-F04D6FE8CEB8}"/>
    <cellStyle name="Note 179 2 4" xfId="18087" xr:uid="{DF491B76-4015-4D38-9144-49EF0A408D54}"/>
    <cellStyle name="Note 179 3" xfId="7683" xr:uid="{3043FFB3-19E8-4A9C-BE30-CFD26DEF14D6}"/>
    <cellStyle name="Note 179 3 2" xfId="15440" xr:uid="{FCB0BC14-8C8C-4823-8CF8-798750EB5858}"/>
    <cellStyle name="Note 179 3 2 2" xfId="15980" xr:uid="{CDC73202-1965-4087-85C1-8E92D2CAD0B7}"/>
    <cellStyle name="Note 179 3 2 2 2" xfId="18786" xr:uid="{6F590BB1-7CCC-482D-B210-8559796B0156}"/>
    <cellStyle name="Note 179 3 2 3" xfId="18315" xr:uid="{B4C3484F-EFD9-4C83-87BA-EAB83FEFFA8D}"/>
    <cellStyle name="Note 179 3 3" xfId="15767" xr:uid="{55C1D924-42FE-48BA-8C47-4ACE452FA6C8}"/>
    <cellStyle name="Note 179 3 3 2" xfId="18573" xr:uid="{EE79738C-F093-4577-98C9-9403CFFDC538}"/>
    <cellStyle name="Note 179 3 4" xfId="18102" xr:uid="{78068D88-DC2F-4122-B62A-6CB0E7855415}"/>
    <cellStyle name="Note 179 4" xfId="5187" xr:uid="{FF113759-E4F0-4B87-8A3D-0388E3BCCCAC}"/>
    <cellStyle name="Note 179 4 2" xfId="12950" xr:uid="{A3D05529-07D0-49FB-B39E-6BAB0914A46C}"/>
    <cellStyle name="Note 179 4 2 2" xfId="15950" xr:uid="{DF638318-D6C0-42CB-BADF-CB9A056E109B}"/>
    <cellStyle name="Note 179 4 2 2 2" xfId="18756" xr:uid="{74ADF9C7-0239-4467-AFF7-D726989CB319}"/>
    <cellStyle name="Note 179 4 2 3" xfId="18285" xr:uid="{D7C1AE73-0E3B-41B3-AE20-F5CB55C854D2}"/>
    <cellStyle name="Note 179 4 3" xfId="15737" xr:uid="{09D1F5A2-DF1D-4B61-A928-AEF78021896E}"/>
    <cellStyle name="Note 179 4 3 2" xfId="18543" xr:uid="{6A1725AF-3CF3-4A23-A5C8-A924BC772B97}"/>
    <cellStyle name="Note 179 4 4" xfId="18072" xr:uid="{717B419B-0BF4-484F-89D7-072585EA52A8}"/>
    <cellStyle name="Note 179 5" xfId="10324" xr:uid="{7CAA93FF-A070-4049-A094-D3109477C90E}"/>
    <cellStyle name="Note 179 5 2" xfId="29433" xr:uid="{C126FC51-0B31-4356-8C6B-ABE51F20EC40}"/>
    <cellStyle name="Note 179 5 3" xfId="44567" xr:uid="{ED384A60-2997-4AC2-9033-353167CF18B3}"/>
    <cellStyle name="Note 179 6" xfId="21889" xr:uid="{8D859A1B-0160-4F8B-9795-5E14790A1417}"/>
    <cellStyle name="Note 179 7" xfId="37023" xr:uid="{E3D825A3-7538-4267-89FB-CA3CC6F9F5E7}"/>
    <cellStyle name="Note 18" xfId="279" xr:uid="{8E177D1E-45A4-43F9-BB10-A75EE31F7AEB}"/>
    <cellStyle name="Note 18 2" xfId="5422" xr:uid="{C3FE898B-24D1-435C-B775-0BB39608204F}"/>
    <cellStyle name="Note 18 2 2" xfId="13179" xr:uid="{E27CB211-1B48-46E6-952F-2A5B05C9CE2B}"/>
    <cellStyle name="Note 18 2 2 2" xfId="32189" xr:uid="{CFB6C738-09E3-4605-9B07-5B602B3C5D86}"/>
    <cellStyle name="Note 18 2 2 3" xfId="47323" xr:uid="{317B16A6-7A03-4B4B-A621-00D74944E312}"/>
    <cellStyle name="Note 18 2 3" xfId="24645" xr:uid="{E8325997-1162-4DEB-86CC-AAE2377993BA}"/>
    <cellStyle name="Note 18 2 4" xfId="39779" xr:uid="{BEF961C8-6D6D-48DA-B647-D1447A053012}"/>
    <cellStyle name="Note 18 3" xfId="2933" xr:uid="{10518254-FB5D-4B9F-89CB-2F748A720CAA}"/>
    <cellStyle name="Note 18 3 2" xfId="10696" xr:uid="{29E3D71E-AB1A-4BC7-8A80-3B58D77C890D}"/>
    <cellStyle name="Note 18 3 2 2" xfId="29721" xr:uid="{C77CBBFC-ED5C-492A-B556-120139544577}"/>
    <cellStyle name="Note 18 3 2 3" xfId="44855" xr:uid="{8F74EBF9-9397-4C9D-809D-5609A30472AB}"/>
    <cellStyle name="Note 18 3 3" xfId="22177" xr:uid="{DDFD0701-B52F-44B0-8753-69DC43C209F8}"/>
    <cellStyle name="Note 18 3 4" xfId="37311" xr:uid="{F49A59AE-BA3E-404B-9527-B0659453C307}"/>
    <cellStyle name="Note 18 4" xfId="8070" xr:uid="{DE0C3808-D4A4-47E8-A87D-4991635E313D}"/>
    <cellStyle name="Note 18 4 2" xfId="27179" xr:uid="{860DE159-FEC1-4B48-8317-7D62A9D0DC16}"/>
    <cellStyle name="Note 18 4 3" xfId="42313" xr:uid="{0FD5B1DF-0CD8-46DA-907E-0E9874B38E89}"/>
    <cellStyle name="Note 18 5" xfId="19635" xr:uid="{14D5C244-216B-4B9F-A785-6DDE90C89908}"/>
    <cellStyle name="Note 18 6" xfId="34769" xr:uid="{7D44ED96-9624-4CC8-8F2C-B610316C0285}"/>
    <cellStyle name="Note 180" xfId="2547" xr:uid="{C7D1DC7F-11AC-42FF-AEF1-5F44FE95D656}"/>
    <cellStyle name="Note 180 2" xfId="7698" xr:uid="{7D87CE3F-7848-4317-9EEA-1712992E18BC}"/>
    <cellStyle name="Note 180 2 2" xfId="15455" xr:uid="{BD43A700-860C-4FED-B366-9E0F3D2A10FE}"/>
    <cellStyle name="Note 180 2 2 2" xfId="34435" xr:uid="{E702286D-C607-48A6-8F91-D7C9B5F41C3E}"/>
    <cellStyle name="Note 180 2 2 3" xfId="49569" xr:uid="{8A6A1CAF-0982-4E69-A29E-B4D997F3C254}"/>
    <cellStyle name="Note 180 2 3" xfId="26891" xr:uid="{652E50D7-8648-4313-A4B8-1C6F98D4B569}"/>
    <cellStyle name="Note 180 2 4" xfId="42025" xr:uid="{CEBB7A37-172D-46EB-B6EB-4B2DAA1ACED0}"/>
    <cellStyle name="Note 180 3" xfId="10338" xr:uid="{1444DC61-A1B4-4D7A-8D2F-1B759EB584CF}"/>
    <cellStyle name="Note 180 3 2" xfId="29447" xr:uid="{1550D230-164A-4429-AD36-9875FACE567D}"/>
    <cellStyle name="Note 180 3 3" xfId="44581" xr:uid="{CEA9DF06-D44A-44DE-9A70-B530DE7C583F}"/>
    <cellStyle name="Note 180 4" xfId="21903" xr:uid="{4C678F89-FA24-4EB5-830D-856962BB8CA8}"/>
    <cellStyle name="Note 180 5" xfId="37037" xr:uid="{13A9715C-036D-4A28-8F6F-0FE936C9D818}"/>
    <cellStyle name="Note 181" xfId="2561" xr:uid="{0F68CE36-68C9-4CBD-A2F2-0A78E49203EF}"/>
    <cellStyle name="Note 181 2" xfId="7712" xr:uid="{49201D21-F9F1-4CCE-A391-5AAF43800173}"/>
    <cellStyle name="Note 181 2 2" xfId="15469" xr:uid="{989348D3-B294-4345-985A-B18586DDDB17}"/>
    <cellStyle name="Note 181 2 2 2" xfId="34449" xr:uid="{A1E294D3-0B07-4623-8039-E70F1551BF38}"/>
    <cellStyle name="Note 181 2 2 3" xfId="49583" xr:uid="{6F0D684E-D8F1-424C-9500-30F4029C62E5}"/>
    <cellStyle name="Note 181 2 3" xfId="26905" xr:uid="{89B15BEC-03A5-4638-B504-1D999815C704}"/>
    <cellStyle name="Note 181 2 4" xfId="42039" xr:uid="{716F3F9D-9543-40D8-88FA-71D906F32001}"/>
    <cellStyle name="Note 181 3" xfId="10352" xr:uid="{E806B01E-19DE-4AEF-9964-439CE090C977}"/>
    <cellStyle name="Note 181 3 2" xfId="29461" xr:uid="{22438CF4-B143-4B45-8649-99C1DA16E7FA}"/>
    <cellStyle name="Note 181 3 3" xfId="44595" xr:uid="{1F2E68F0-646A-41AD-8ADC-E03B416CF073}"/>
    <cellStyle name="Note 181 4" xfId="21917" xr:uid="{93AD9C79-285A-4BFC-89E1-E7C5F839F54C}"/>
    <cellStyle name="Note 181 5" xfId="37051" xr:uid="{CCB5D125-88EA-46AB-BEF9-7442B34EACAB}"/>
    <cellStyle name="Note 182" xfId="2575" xr:uid="{43EB3636-258A-49F7-9925-47BB906AF697}"/>
    <cellStyle name="Note 182 2" xfId="7726" xr:uid="{A8ED9F51-2B93-441A-A065-B845AF5562D6}"/>
    <cellStyle name="Note 182 2 2" xfId="15483" xr:uid="{F75C3EB8-B7F5-4D7E-AEEC-CA7A0E4FBEDC}"/>
    <cellStyle name="Note 182 2 2 2" xfId="34463" xr:uid="{09935090-41A0-4D43-9C64-EAF50F30B628}"/>
    <cellStyle name="Note 182 2 2 3" xfId="49597" xr:uid="{906B9864-774A-4D9F-9017-0BEAF558FEFD}"/>
    <cellStyle name="Note 182 2 3" xfId="26919" xr:uid="{893827DB-2FAB-44E0-A4A4-3E2BA7F0F563}"/>
    <cellStyle name="Note 182 2 4" xfId="42053" xr:uid="{D3BBF9BE-8B19-4802-A94F-6A84827453A0}"/>
    <cellStyle name="Note 182 3" xfId="10366" xr:uid="{B4FB80D3-B44D-4A02-ABC0-62EEE4392349}"/>
    <cellStyle name="Note 182 3 2" xfId="29475" xr:uid="{C67014C2-7B5E-4518-B455-AF047ED9D316}"/>
    <cellStyle name="Note 182 3 3" xfId="44609" xr:uid="{B8EA323D-EC3C-4A46-ADF9-DB02F2472DDB}"/>
    <cellStyle name="Note 182 4" xfId="21931" xr:uid="{9D6CB7D4-D9EB-48E8-BF6D-D3D502F4C0C6}"/>
    <cellStyle name="Note 182 5" xfId="37065" xr:uid="{F9E19F4C-1A80-48A2-8CCC-D7C1074392AC}"/>
    <cellStyle name="Note 183" xfId="2603" xr:uid="{593B7A53-A434-4EEB-BF57-682E79B15086}"/>
    <cellStyle name="Note 183 2" xfId="7740" xr:uid="{FE37F62A-CF85-4AF8-84EF-2A0470287552}"/>
    <cellStyle name="Note 183 2 2" xfId="15497" xr:uid="{508E4A47-2166-4460-9273-40C46541BE14}"/>
    <cellStyle name="Note 183 2 2 2" xfId="15995" xr:uid="{C3DD2153-4217-459C-A7C9-1D5CF939F7D0}"/>
    <cellStyle name="Note 183 2 2 2 2" xfId="18801" xr:uid="{60E6A2CA-FF9A-4FC4-9C51-F8D55333ED77}"/>
    <cellStyle name="Note 183 2 2 3" xfId="18330" xr:uid="{8A17B81B-D735-4BC8-B46A-0A201288D126}"/>
    <cellStyle name="Note 183 2 3" xfId="15782" xr:uid="{6FD2BC35-296D-4686-B4CF-BCB1587380F8}"/>
    <cellStyle name="Note 183 2 3 2" xfId="18588" xr:uid="{79191A1D-7F21-4BA7-A945-D4DD3B740E93}"/>
    <cellStyle name="Note 183 2 4" xfId="18117" xr:uid="{72452160-2E13-45B8-A351-DE409A9C8C20}"/>
    <cellStyle name="Note 183 3" xfId="10380" xr:uid="{96AF43BA-D73A-4F0F-A319-AC8C7F185CDD}"/>
    <cellStyle name="Note 183 3 2" xfId="15866" xr:uid="{8B3CEDE6-2D60-40D2-9C38-AAF4BA8D3F6F}"/>
    <cellStyle name="Note 183 3 2 2" xfId="18672" xr:uid="{B08D593D-9D21-4676-A41A-FFB5B1EA367A}"/>
    <cellStyle name="Note 183 3 3" xfId="18201" xr:uid="{E4444B57-95B9-41F5-A600-E8724F1405C6}"/>
    <cellStyle name="Note 183 4" xfId="15653" xr:uid="{22BDFC1E-8340-4F00-9094-115B141BCDF9}"/>
    <cellStyle name="Note 183 4 2" xfId="18459" xr:uid="{5B78AF70-F491-47DC-BD4C-28C185226D33}"/>
    <cellStyle name="Note 183 5" xfId="17988" xr:uid="{891702AF-9725-4464-B19C-9B025F09C999}"/>
    <cellStyle name="Note 184" xfId="2631" xr:uid="{A967B0BF-93BB-4E6B-8FDC-20BBCF8FE908}"/>
    <cellStyle name="Note 184 2" xfId="7754" xr:uid="{71918662-560D-42B6-86A2-EF567B8650EE}"/>
    <cellStyle name="Note 184 2 2" xfId="15511" xr:uid="{E8E3F8FA-783A-46AC-B41D-41BCC32E281C}"/>
    <cellStyle name="Note 184 2 2 2" xfId="16009" xr:uid="{2AF1DCD4-7B42-4C10-A3B1-E903495BFF68}"/>
    <cellStyle name="Note 184 2 2 2 2" xfId="18815" xr:uid="{3A283BB3-3AA3-4B48-BF85-B33D859E1BA5}"/>
    <cellStyle name="Note 184 2 2 3" xfId="18344" xr:uid="{2A9925D3-40A5-4143-9D44-3E200B9F2112}"/>
    <cellStyle name="Note 184 2 3" xfId="15796" xr:uid="{B88A7768-F2C9-4ABD-84FB-B897D14C25EB}"/>
    <cellStyle name="Note 184 2 3 2" xfId="18602" xr:uid="{73BF8BA8-5BC7-45BA-A63F-DEA4FD759AA3}"/>
    <cellStyle name="Note 184 2 4" xfId="18131" xr:uid="{AADE3C68-7003-4301-AD9A-275F76067280}"/>
    <cellStyle name="Note 184 3" xfId="10394" xr:uid="{F28E4CAE-50BF-42CE-ACE9-972ABE8F8F1C}"/>
    <cellStyle name="Note 184 3 2" xfId="15880" xr:uid="{FA4A291C-99B2-43E0-9A4F-AA9C4C99186C}"/>
    <cellStyle name="Note 184 3 2 2" xfId="18686" xr:uid="{D5953D37-D379-44BD-9630-BBA56CD66A69}"/>
    <cellStyle name="Note 184 3 3" xfId="18215" xr:uid="{910C8903-4772-4383-B37B-9F158DEF6D8C}"/>
    <cellStyle name="Note 184 4" xfId="15667" xr:uid="{CCE30A64-2DAE-4B68-BE8B-5E21C96332C6}"/>
    <cellStyle name="Note 184 4 2" xfId="18473" xr:uid="{38D7AB28-62E9-4C00-9694-B59E0146C5A8}"/>
    <cellStyle name="Note 184 5" xfId="18002" xr:uid="{18BCD702-F34D-44CE-BEEE-8AC0A56CB5FD}"/>
    <cellStyle name="Note 185" xfId="2645" xr:uid="{B2F87FB5-7C3C-4750-94E9-9D315C90990E}"/>
    <cellStyle name="Note 185 2" xfId="7768" xr:uid="{E728DB0D-D7AB-45F2-812E-46735D1AD41B}"/>
    <cellStyle name="Note 185 2 2" xfId="15525" xr:uid="{0BE5CA5D-DE56-48CB-84F6-B51F8ABF20FB}"/>
    <cellStyle name="Note 185 2 2 2" xfId="34477" xr:uid="{AB5AB739-A7EE-4351-A26A-31A43634D655}"/>
    <cellStyle name="Note 185 2 2 3" xfId="49611" xr:uid="{852C75CF-F5ED-44CC-A35D-892643306194}"/>
    <cellStyle name="Note 185 2 3" xfId="26933" xr:uid="{5B69A35F-629D-4C19-BF91-F21E2FABED36}"/>
    <cellStyle name="Note 185 2 4" xfId="42067" xr:uid="{97060C7D-4F7D-4F8F-AA0B-F1152EBB4F5E}"/>
    <cellStyle name="Note 185 3" xfId="10408" xr:uid="{3F72394A-C128-4978-92CF-6BDCC758563C}"/>
    <cellStyle name="Note 185 3 2" xfId="15894" xr:uid="{3919BA7D-DC42-4606-B0F7-A5FC8DD3E42A}"/>
    <cellStyle name="Note 185 3 2 2" xfId="18700" xr:uid="{8C88EF79-D3D7-4C6D-A11B-4FC09ADA9B38}"/>
    <cellStyle name="Note 185 3 3" xfId="18229" xr:uid="{4AB2F9A7-F63A-4F3C-AC40-B055203109EA}"/>
    <cellStyle name="Note 185 4" xfId="15681" xr:uid="{FB39A633-E4B0-4874-90F4-7CD63D79279C}"/>
    <cellStyle name="Note 185 4 2" xfId="18487" xr:uid="{FFE7A93D-005C-473B-A04B-3AFB61DE51BB}"/>
    <cellStyle name="Note 185 5" xfId="18016" xr:uid="{ABC97BCB-2E81-479E-A38B-1D9EAB6721B4}"/>
    <cellStyle name="Note 186" xfId="2659" xr:uid="{D2DF6350-4DB9-44EB-95CD-11B9620A4CDD}"/>
    <cellStyle name="Note 186 2" xfId="10422" xr:uid="{CCF8CEC4-1EF5-4FBD-8B77-A1A56ECBA0A5}"/>
    <cellStyle name="Note 186 2 2" xfId="15908" xr:uid="{E0C5B7F4-9401-42B0-8E1C-60B322D453F4}"/>
    <cellStyle name="Note 186 2 2 2" xfId="18714" xr:uid="{58C5AC77-60FE-44D1-A018-7BD96220CB54}"/>
    <cellStyle name="Note 186 2 3" xfId="18243" xr:uid="{93D47EC0-4327-4B33-B158-3D0A629D2B08}"/>
    <cellStyle name="Note 186 3" xfId="15695" xr:uid="{7DFAE43B-6845-44D2-9B78-315A953BAB57}"/>
    <cellStyle name="Note 186 3 2" xfId="18501" xr:uid="{3929EB38-622B-48EA-A458-44B0D6CDCB65}"/>
    <cellStyle name="Note 186 4" xfId="18030" xr:uid="{30A175B1-DDA4-4B1E-8FA7-143085BAC29E}"/>
    <cellStyle name="Note 187" xfId="2673" xr:uid="{D35A4E94-5F33-4883-8BE4-0D10D41E6078}"/>
    <cellStyle name="Note 187 2" xfId="10436" xr:uid="{44A9DE2B-4D68-46C7-BBFB-4390FE6B5A52}"/>
    <cellStyle name="Note 187 2 2" xfId="15922" xr:uid="{5160BD5C-CFA8-4BD8-AB67-E1E3C3763697}"/>
    <cellStyle name="Note 187 2 2 2" xfId="18728" xr:uid="{8900A6B5-E4AF-4192-BD0C-4B08B46B9CA2}"/>
    <cellStyle name="Note 187 2 3" xfId="18257" xr:uid="{9873A4DA-7B05-4BD6-9CBA-D001F3E26B8A}"/>
    <cellStyle name="Note 187 3" xfId="15709" xr:uid="{EFE3B499-79BD-4C6D-BDEB-CF13A18DD79F}"/>
    <cellStyle name="Note 187 3 2" xfId="18515" xr:uid="{40421EA7-87D6-4599-9145-E6E1DD73B9FB}"/>
    <cellStyle name="Note 187 4" xfId="18044" xr:uid="{91C77989-0812-424B-9B1F-26DC78A167DF}"/>
    <cellStyle name="Note 188" xfId="2687" xr:uid="{A041F4FB-C8DC-4FC5-A8CF-763CB9F7F9C9}"/>
    <cellStyle name="Note 188 2" xfId="10450" xr:uid="{472D79F9-89F4-4E72-B959-4D553B5C5BC1}"/>
    <cellStyle name="Note 188 2 2" xfId="15936" xr:uid="{A57B5F70-2D9F-4858-95F1-47A758BAC214}"/>
    <cellStyle name="Note 188 2 2 2" xfId="18742" xr:uid="{DEFDE042-0614-44ED-A04A-8531A0E85E09}"/>
    <cellStyle name="Note 188 2 3" xfId="18271" xr:uid="{E8702867-3ACB-4F30-83BD-9B79A7BA59B0}"/>
    <cellStyle name="Note 188 3" xfId="15723" xr:uid="{01D463D1-0956-4C4D-8116-25F57ABE9987}"/>
    <cellStyle name="Note 188 3 2" xfId="18529" xr:uid="{A11D5E27-86E3-4918-91E6-C445F5940493}"/>
    <cellStyle name="Note 188 4" xfId="18058" xr:uid="{8DA7007E-E930-453A-8F55-EC093B589314}"/>
    <cellStyle name="Note 189" xfId="7782" xr:uid="{E6E84788-FF89-45EB-9A0F-D481607654C2}"/>
    <cellStyle name="Note 189 2" xfId="15810" xr:uid="{4D560D82-BB68-444F-ADB3-06E484C617FF}"/>
    <cellStyle name="Note 189 2 2" xfId="18616" xr:uid="{FC98301B-0090-4530-AE11-CC2C350920AA}"/>
    <cellStyle name="Note 189 3" xfId="18145" xr:uid="{D2D7973E-7715-44DE-829C-D28A5D356295}"/>
    <cellStyle name="Note 19" xfId="293" xr:uid="{B58E8077-F6E5-4648-BACA-406868003812}"/>
    <cellStyle name="Note 19 2" xfId="5436" xr:uid="{6496F830-2534-421E-A2AE-B50EFEE425C7}"/>
    <cellStyle name="Note 19 2 2" xfId="13193" xr:uid="{A7F6E092-D2F9-4F8A-B5E5-DE9AB1B92E08}"/>
    <cellStyle name="Note 19 2 2 2" xfId="32203" xr:uid="{FE32424D-5626-4CC7-AFCE-B508DB9993F5}"/>
    <cellStyle name="Note 19 2 2 3" xfId="47337" xr:uid="{1D3A6B71-6B42-4FE9-B09A-D89E5E94C557}"/>
    <cellStyle name="Note 19 2 3" xfId="24659" xr:uid="{38DD94DE-023F-4120-A370-9ABAD96E350C}"/>
    <cellStyle name="Note 19 2 4" xfId="39793" xr:uid="{B983F1CF-FAFF-4F53-BF7A-6512E66D08BD}"/>
    <cellStyle name="Note 19 3" xfId="2947" xr:uid="{256C9A83-3664-4B45-BE84-83AAD63C8CBE}"/>
    <cellStyle name="Note 19 3 2" xfId="10710" xr:uid="{BC17A2A4-7D71-4512-B177-E9043DBC6335}"/>
    <cellStyle name="Note 19 3 2 2" xfId="29735" xr:uid="{3C94822C-78EB-4145-9A2C-5520CA2B1839}"/>
    <cellStyle name="Note 19 3 2 3" xfId="44869" xr:uid="{4B1F1A6F-9B0F-487E-83C8-8E7F4CDDFECA}"/>
    <cellStyle name="Note 19 3 3" xfId="22191" xr:uid="{265235F8-3DC7-4F81-A869-1C1703645B37}"/>
    <cellStyle name="Note 19 3 4" xfId="37325" xr:uid="{DCC7E782-06E4-4151-AC0D-B86C9635EF93}"/>
    <cellStyle name="Note 19 4" xfId="8084" xr:uid="{57959275-398B-4A16-99D9-3219517BE294}"/>
    <cellStyle name="Note 19 4 2" xfId="27193" xr:uid="{2810E046-16E7-4145-867B-43D175787246}"/>
    <cellStyle name="Note 19 4 3" xfId="42327" xr:uid="{A2C61CB1-4A8E-47CF-AC35-4F8A5C121430}"/>
    <cellStyle name="Note 19 5" xfId="19649" xr:uid="{49943CE1-A606-4463-88AC-1090DB61B796}"/>
    <cellStyle name="Note 19 6" xfId="34783" xr:uid="{9308706C-18EA-435D-A4E2-E741A12140EB}"/>
    <cellStyle name="Note 190" xfId="7796" xr:uid="{EAC6E11A-A5E8-4B65-BF16-AEAA20E83556}"/>
    <cellStyle name="Note 190 2" xfId="15824" xr:uid="{6AFD477C-B7FC-420D-9BB9-746637897A3C}"/>
    <cellStyle name="Note 190 2 2" xfId="18630" xr:uid="{7D4E00B1-D002-40AA-8105-42C87BF59B7F}"/>
    <cellStyle name="Note 190 3" xfId="18159" xr:uid="{E52F6527-17A0-4AD0-AB79-A04A55AE1959}"/>
    <cellStyle name="Note 191" xfId="7810" xr:uid="{F1966153-7EDB-439F-8A27-5B5DD91A7D70}"/>
    <cellStyle name="Note 191 2" xfId="15838" xr:uid="{8F355AF3-63AA-462E-B791-1916D2A548FD}"/>
    <cellStyle name="Note 191 2 2" xfId="18644" xr:uid="{30CF2EF0-8887-458C-9D22-1CA4EC5E1297}"/>
    <cellStyle name="Note 191 3" xfId="18173" xr:uid="{BD266574-159A-4EBB-9D7F-2A805DFBE919}"/>
    <cellStyle name="Note 192" xfId="7824" xr:uid="{8658D578-D2D1-45C3-943F-BDBBC5EDFBD0}"/>
    <cellStyle name="Note 192 2" xfId="15852" xr:uid="{5B9EAC85-F25C-4B89-BF89-A0001DC44425}"/>
    <cellStyle name="Note 192 2 2" xfId="18658" xr:uid="{3A2A967C-ED68-4287-B806-4BD453B4322F}"/>
    <cellStyle name="Note 192 3" xfId="18187" xr:uid="{C8018F04-C522-4ABA-ADD3-E994A30BDAA7}"/>
    <cellStyle name="Note 193" xfId="15540" xr:uid="{548C3040-EAC1-4E22-8495-293F66A12EC6}"/>
    <cellStyle name="Note 193 2" xfId="16023" xr:uid="{65745BF3-37C8-45F3-86BE-D62294B50D48}"/>
    <cellStyle name="Note 193 2 2" xfId="18829" xr:uid="{934EB05F-E514-4A7A-8960-73526C387E54}"/>
    <cellStyle name="Note 193 3" xfId="18359" xr:uid="{115533F0-CC6C-461D-84F5-F190F9A22B7D}"/>
    <cellStyle name="Note 194" xfId="15554" xr:uid="{DAEBA0F5-CA34-4ACC-A591-CFE1D8D24DEE}"/>
    <cellStyle name="Note 194 2" xfId="16037" xr:uid="{C5A0A13F-FCBA-459C-8FCE-50A5A0F2FEB1}"/>
    <cellStyle name="Note 194 2 2" xfId="18843" xr:uid="{2E0D0098-BAA0-4D74-9466-57A898ADF050}"/>
    <cellStyle name="Note 194 3" xfId="18373" xr:uid="{128F46BE-9DBF-4895-A6A4-BCE803DBA6E3}"/>
    <cellStyle name="Note 195" xfId="15569" xr:uid="{3D9D1244-9398-4646-BCEF-1EDDB60DD01D}"/>
    <cellStyle name="Note 195 2" xfId="16051" xr:uid="{5A1A75FF-9E38-4AA0-AB9E-754F2BEA8BF4}"/>
    <cellStyle name="Note 195 2 2" xfId="18857" xr:uid="{D07DEA00-4A52-40BF-B3DF-EE3FF7D8E060}"/>
    <cellStyle name="Note 195 3" xfId="18387" xr:uid="{E9BCB402-F0E2-40B0-93CC-3F92DE95953A}"/>
    <cellStyle name="Note 196" xfId="15583" xr:uid="{D8E0EB1A-8C0B-4A9E-8A31-AB38C1799942}"/>
    <cellStyle name="Note 196 2" xfId="16065" xr:uid="{FECA3914-62BF-424B-898A-FA620EE6081C}"/>
    <cellStyle name="Note 196 2 2" xfId="18871" xr:uid="{F0367546-25F3-4A02-BCBB-ACD783AF92F6}"/>
    <cellStyle name="Note 196 3" xfId="18389" xr:uid="{B3FDADF6-8B92-4C35-9841-964C29FE7299}"/>
    <cellStyle name="Note 197" xfId="15597" xr:uid="{F1F96EBC-99DD-43BC-8247-4700356AD556}"/>
    <cellStyle name="Note 197 2" xfId="16079" xr:uid="{8B79B38B-DDE1-40DE-BA9F-EA1555D942C2}"/>
    <cellStyle name="Note 197 2 2" xfId="18885" xr:uid="{C92197CE-2AF7-4308-A262-EDC4927EB18C}"/>
    <cellStyle name="Note 197 3" xfId="18403" xr:uid="{A9BDE29D-0BC2-4024-8C8A-12F5D272DEA6}"/>
    <cellStyle name="Note 198" xfId="15611" xr:uid="{857DCDAF-38E2-4574-8700-9B35C3B4B1A1}"/>
    <cellStyle name="Note 198 2" xfId="16093" xr:uid="{CE5FBB4F-41D8-41FD-BA38-A325E9523F09}"/>
    <cellStyle name="Note 198 2 2" xfId="18899" xr:uid="{5D88F32C-01A3-4036-922B-BDD5C8933396}"/>
    <cellStyle name="Note 198 3" xfId="18417" xr:uid="{67093FA6-1A08-44DF-A89D-14CF49796A0B}"/>
    <cellStyle name="Note 199" xfId="15625" xr:uid="{32533431-6824-47A0-ABAD-187F56FFF17D}"/>
    <cellStyle name="Note 199 2" xfId="16107" xr:uid="{998D234D-07C5-4B31-AE36-2DA04FABE9FF}"/>
    <cellStyle name="Note 199 2 2" xfId="18913" xr:uid="{BE88A434-7B38-4F2D-B5A7-42CAE56EC085}"/>
    <cellStyle name="Note 199 3" xfId="18431" xr:uid="{ABEDA390-B486-45F5-88D7-22542AF9F52D}"/>
    <cellStyle name="Note 2" xfId="67" xr:uid="{C2EC9AE1-BC2D-4CAD-A712-6660B45A7134}"/>
    <cellStyle name="Note 2 2" xfId="5210" xr:uid="{4C518EA6-177D-45A5-8AE8-84FBEA90AC4E}"/>
    <cellStyle name="Note 2 2 2" xfId="12967" xr:uid="{819D3B26-FC40-467D-81F0-019CF780A4C6}"/>
    <cellStyle name="Note 2 2 2 2" xfId="31977" xr:uid="{AB52103C-29D6-4320-A714-455CEA43A310}"/>
    <cellStyle name="Note 2 2 2 3" xfId="47111" xr:uid="{3465A525-F53B-4663-BD2F-8EB481E9A1CC}"/>
    <cellStyle name="Note 2 2 3" xfId="24433" xr:uid="{F9BB0D5F-AD66-40AE-915E-E348CCC79AC3}"/>
    <cellStyle name="Note 2 2 4" xfId="39567" xr:uid="{F591BEE5-0C75-4B91-ACCC-77335EEB3E48}"/>
    <cellStyle name="Note 2 3" xfId="2720" xr:uid="{23F211F1-6C8B-4AA0-AE2C-4F6353A8C5FB}"/>
    <cellStyle name="Note 2 3 2" xfId="10483" xr:uid="{CC198DC5-678D-4C54-8569-250AC0E76CE2}"/>
    <cellStyle name="Note 2 3 2 2" xfId="29508" xr:uid="{C5741FD9-5D1E-44DF-A50E-827B56EF050C}"/>
    <cellStyle name="Note 2 3 2 3" xfId="44642" xr:uid="{80B6E28D-9287-47D6-AA2C-81B0020ED4E7}"/>
    <cellStyle name="Note 2 3 3" xfId="21964" xr:uid="{45532A0D-D5CB-4A2E-B258-4A65362578E5}"/>
    <cellStyle name="Note 2 3 4" xfId="37098" xr:uid="{3C349F4E-2764-416F-92FD-0653CA79975A}"/>
    <cellStyle name="Note 2 4" xfId="7857" xr:uid="{1DB6DB99-6F2D-4572-A719-3D504B24CE71}"/>
    <cellStyle name="Note 2 4 2" xfId="26966" xr:uid="{260768CC-E084-4007-B66C-5A7FF30B9523}"/>
    <cellStyle name="Note 2 4 3" xfId="42100" xr:uid="{258C2650-C73F-4C7E-BC9C-188746848145}"/>
    <cellStyle name="Note 2 5" xfId="19422" xr:uid="{D114B388-9867-4D0E-B1D6-5EC18E789FD7}"/>
    <cellStyle name="Note 2 6" xfId="34493" xr:uid="{8D622C7D-73B4-4C06-8FEF-7A4005B4F1B7}"/>
    <cellStyle name="Note 2 7" xfId="34556" xr:uid="{0840CDFD-0788-4CED-8F59-0C4BA837C88C}"/>
    <cellStyle name="Note 20" xfId="307" xr:uid="{06AFE139-2A60-41F9-989C-CFF5B2B64E9C}"/>
    <cellStyle name="Note 20 2" xfId="5450" xr:uid="{5B286E69-0F90-42A6-8748-FE2B42CA157D}"/>
    <cellStyle name="Note 20 2 2" xfId="13207" xr:uid="{0F7D5FD1-E823-4F56-B62A-29415C502A0A}"/>
    <cellStyle name="Note 20 2 2 2" xfId="32217" xr:uid="{4B5799B9-CB73-4E22-A98E-B10BBAA90541}"/>
    <cellStyle name="Note 20 2 2 3" xfId="47351" xr:uid="{12C7C3EF-DEC7-4867-A834-F53DC1C444FA}"/>
    <cellStyle name="Note 20 2 3" xfId="24673" xr:uid="{9A0E785E-C854-4320-8444-5D149D966420}"/>
    <cellStyle name="Note 20 2 4" xfId="39807" xr:uid="{7A2F1856-77C5-443F-9642-CAE60A485F8E}"/>
    <cellStyle name="Note 20 3" xfId="2961" xr:uid="{E191C7AC-2265-4BB2-9204-0CEBD77EB015}"/>
    <cellStyle name="Note 20 3 2" xfId="10724" xr:uid="{5EBFBF0A-4472-4588-99AF-257670518E9C}"/>
    <cellStyle name="Note 20 3 2 2" xfId="29749" xr:uid="{80C00B91-BF21-4EA5-B213-A485CCCE6CD7}"/>
    <cellStyle name="Note 20 3 2 3" xfId="44883" xr:uid="{C8130B58-8983-4F5B-815C-6B5330CCBFCF}"/>
    <cellStyle name="Note 20 3 3" xfId="22205" xr:uid="{02E2244A-B092-498A-BF7F-F2367724BEDC}"/>
    <cellStyle name="Note 20 3 4" xfId="37339" xr:uid="{C940AFB9-C426-47EE-890E-09118C09408A}"/>
    <cellStyle name="Note 20 4" xfId="8098" xr:uid="{C1877468-7A23-438F-A985-BC013F721FDF}"/>
    <cellStyle name="Note 20 4 2" xfId="27207" xr:uid="{1DA333DF-D59D-4D3D-9A91-6D7740C5EED1}"/>
    <cellStyle name="Note 20 4 3" xfId="42341" xr:uid="{A0FE5518-B30E-4C82-A08F-E12AE33A3E7F}"/>
    <cellStyle name="Note 20 5" xfId="19663" xr:uid="{455C8218-3BA5-4394-98DB-DA828B1C6528}"/>
    <cellStyle name="Note 20 6" xfId="34797" xr:uid="{16EC039D-29C4-45E7-B9F8-616CC4DEBCB2}"/>
    <cellStyle name="Note 200" xfId="15639" xr:uid="{B3452A78-0C22-40DD-827F-B429C543D060}"/>
    <cellStyle name="Note 200 2" xfId="18445" xr:uid="{583D80C6-34B5-4AC9-B57F-95EA5869302F}"/>
    <cellStyle name="Note 201" xfId="16121" xr:uid="{D739B914-082F-4AD3-B68F-70BD0713F48D}"/>
    <cellStyle name="Note 201 2" xfId="18927" xr:uid="{8560239E-E897-4660-97FE-ECE1F66A8C12}"/>
    <cellStyle name="Note 202" xfId="16135" xr:uid="{DB85A97F-4FF2-4E79-AF0C-684BF67D2F34}"/>
    <cellStyle name="Note 202 2" xfId="18941" xr:uid="{81170A8F-A589-4D08-B03C-88528E0519E3}"/>
    <cellStyle name="Note 203" xfId="16149" xr:uid="{2517BDDB-82D1-4C6B-B158-BFEA9E519CF3}"/>
    <cellStyle name="Note 203 2" xfId="18955" xr:uid="{075EEAF6-5CAF-48A4-B886-0D4075978228}"/>
    <cellStyle name="Note 204" xfId="16163" xr:uid="{4D64448B-CE71-4A79-AE85-0AACBCCFD8B5}"/>
    <cellStyle name="Note 204 2" xfId="18969" xr:uid="{86576C32-07B6-472B-B9ED-F3AB958B9029}"/>
    <cellStyle name="Note 205" xfId="16177" xr:uid="{567CDDB0-95D3-4D24-9FDF-CC6DFF668445}"/>
    <cellStyle name="Note 205 2" xfId="18983" xr:uid="{FD28D1D3-62CB-46BE-BCB0-4166196B04E1}"/>
    <cellStyle name="Note 206" xfId="16191" xr:uid="{51465D60-4BBA-4419-809C-29412915A911}"/>
    <cellStyle name="Note 206 2" xfId="18997" xr:uid="{0DE62D08-0DE8-4243-A1A5-CDE531AE982A}"/>
    <cellStyle name="Note 207" xfId="16205" xr:uid="{B52EA79E-01BA-49F1-A7F6-BACC44537ACD}"/>
    <cellStyle name="Note 207 2" xfId="19011" xr:uid="{C4E3DF9B-C642-4489-9B4C-A52D8C8FA63B}"/>
    <cellStyle name="Note 208" xfId="16219" xr:uid="{7DB8A6B8-AE37-42CA-92E0-54998241B73D}"/>
    <cellStyle name="Note 208 2" xfId="19025" xr:uid="{654A3667-BE45-4412-B1DD-F41D9AC4E377}"/>
    <cellStyle name="Note 209" xfId="16233" xr:uid="{163EEEB0-0FB1-4C9A-9243-CA0B69B5F61D}"/>
    <cellStyle name="Note 209 2" xfId="19039" xr:uid="{F2CC68F1-DE38-46C9-A188-D5DB48208A37}"/>
    <cellStyle name="Note 21" xfId="321" xr:uid="{411D5FA2-6AEC-4533-8676-EFD743172CE2}"/>
    <cellStyle name="Note 21 2" xfId="5464" xr:uid="{1F61ED92-5CD6-4E3E-8901-1A1E3A13A4FB}"/>
    <cellStyle name="Note 21 2 2" xfId="13221" xr:uid="{D4946CFB-1E72-4078-9646-0B786FBB6DA8}"/>
    <cellStyle name="Note 21 2 2 2" xfId="32231" xr:uid="{9E81B7C7-9A36-4986-AA71-61BA2992DB51}"/>
    <cellStyle name="Note 21 2 2 3" xfId="47365" xr:uid="{750E82A6-E489-42EF-BF5D-4DC3A9C0BD5D}"/>
    <cellStyle name="Note 21 2 3" xfId="24687" xr:uid="{92FB138A-9984-4576-A106-86EC2DD87278}"/>
    <cellStyle name="Note 21 2 4" xfId="39821" xr:uid="{F4B9765D-A518-4A19-AC94-CEC3ECDE90A9}"/>
    <cellStyle name="Note 21 3" xfId="2975" xr:uid="{FCDC8492-121B-4459-81DC-0FAE42732A7D}"/>
    <cellStyle name="Note 21 3 2" xfId="10738" xr:uid="{10F9513C-CA71-4703-9D0F-8810F3DE636F}"/>
    <cellStyle name="Note 21 3 2 2" xfId="29763" xr:uid="{A85D3F82-828F-4BB6-9E93-8D4EDE2EB7C2}"/>
    <cellStyle name="Note 21 3 2 3" xfId="44897" xr:uid="{FA60A307-9FA9-455C-A182-FF123ADCB485}"/>
    <cellStyle name="Note 21 3 3" xfId="22219" xr:uid="{9DA9B7DC-6560-4B79-9FE0-4EA034D1DF48}"/>
    <cellStyle name="Note 21 3 4" xfId="37353" xr:uid="{BEA32BE0-F45D-4296-83F1-2CC55AFAE169}"/>
    <cellStyle name="Note 21 4" xfId="8112" xr:uid="{C2625D74-A7C8-4886-9C2D-B96466E2227F}"/>
    <cellStyle name="Note 21 4 2" xfId="27221" xr:uid="{D00D5B60-E848-4151-BB48-3ED3642D0D72}"/>
    <cellStyle name="Note 21 4 3" xfId="42355" xr:uid="{62957FCC-9A6B-45FD-9094-FE03F58832CC}"/>
    <cellStyle name="Note 21 5" xfId="19677" xr:uid="{B516BCD1-128A-4149-82B6-4C92713DECCD}"/>
    <cellStyle name="Note 21 6" xfId="34811" xr:uid="{3977FA17-4905-4E85-A763-299217947BED}"/>
    <cellStyle name="Note 210" xfId="16247" xr:uid="{78DB04D8-89D5-4F45-9E22-18473F8BEB77}"/>
    <cellStyle name="Note 210 2" xfId="19053" xr:uid="{BC470B49-7CF3-4F9D-BECD-D13EE47861C7}"/>
    <cellStyle name="Note 211" xfId="16261" xr:uid="{B16E691C-3935-4A7E-876B-F74D39FF790D}"/>
    <cellStyle name="Note 211 2" xfId="19067" xr:uid="{E6C02FAD-E1AE-4E72-90EA-E504DC31FCF2}"/>
    <cellStyle name="Note 212" xfId="16275" xr:uid="{01202D00-5923-4C9F-9F0A-038A1AB0FF5E}"/>
    <cellStyle name="Note 212 2" xfId="19081" xr:uid="{C9DD7E61-68AD-426F-AACD-E21BBC846B82}"/>
    <cellStyle name="Note 213" xfId="16289" xr:uid="{63CF64CC-6E37-44D1-A819-644E53863398}"/>
    <cellStyle name="Note 213 2" xfId="19095" xr:uid="{508A5B9B-1DAE-41F8-B444-11EBACDC8A6E}"/>
    <cellStyle name="Note 214" xfId="16303" xr:uid="{76C6D4CF-2E58-48D9-B763-284C6DC39E6D}"/>
    <cellStyle name="Note 214 2" xfId="19109" xr:uid="{B5EE1BB0-84F8-4E05-8B29-8679B59FEF75}"/>
    <cellStyle name="Note 215" xfId="16317" xr:uid="{DE69616B-98E0-4BCF-B5EE-E1641853648C}"/>
    <cellStyle name="Note 215 2" xfId="19123" xr:uid="{FD831E97-8660-46AC-9203-A213AB931093}"/>
    <cellStyle name="Note 216" xfId="16331" xr:uid="{A48052C2-492A-4885-855A-58A5DF914E12}"/>
    <cellStyle name="Note 216 2" xfId="19137" xr:uid="{7A26F451-F03F-4AF7-B350-7064C48EFB4C}"/>
    <cellStyle name="Note 217" xfId="16345" xr:uid="{B9754A3D-FC5B-4745-B1AA-669D945C56AB}"/>
    <cellStyle name="Note 217 2" xfId="19151" xr:uid="{256DF64D-0203-4BAF-925E-ECC277ECDEAB}"/>
    <cellStyle name="Note 218" xfId="16359" xr:uid="{B7D19731-1FB3-49B3-984C-2ABC121BF318}"/>
    <cellStyle name="Note 218 2" xfId="19165" xr:uid="{4C1FF91B-85E6-45E0-8670-807B1AA057CB}"/>
    <cellStyle name="Note 219" xfId="16373" xr:uid="{69A7D6A5-E630-47FC-B1D0-DCCA58A68756}"/>
    <cellStyle name="Note 219 2" xfId="19179" xr:uid="{509A3E01-2155-44B5-B557-CB9A7109AFE1}"/>
    <cellStyle name="Note 22" xfId="335" xr:uid="{EB8E1EDA-C993-47C2-A5A5-3E86837D2D09}"/>
    <cellStyle name="Note 22 2" xfId="5478" xr:uid="{087B2316-C571-4697-8A2D-3982BBDDC295}"/>
    <cellStyle name="Note 22 2 2" xfId="13235" xr:uid="{AAAA6262-B253-4E0E-B4FC-816FF566919D}"/>
    <cellStyle name="Note 22 2 2 2" xfId="32245" xr:uid="{B2E5D1B1-C0F1-43CD-ADAA-6F5D8C1C8677}"/>
    <cellStyle name="Note 22 2 2 3" xfId="47379" xr:uid="{6786D26D-419B-4616-8C0D-EC99E5F6DFE9}"/>
    <cellStyle name="Note 22 2 3" xfId="24701" xr:uid="{1865125A-95C7-4E5F-AC51-6A8E2CD56DA5}"/>
    <cellStyle name="Note 22 2 4" xfId="39835" xr:uid="{B50E76CD-270D-45ED-80BA-9A8C11E40B0C}"/>
    <cellStyle name="Note 22 3" xfId="2989" xr:uid="{D31656B8-5F52-41E8-85C4-FF3FB87FAC71}"/>
    <cellStyle name="Note 22 3 2" xfId="10752" xr:uid="{0BA34D5F-942E-46E8-B377-59DCA10082FC}"/>
    <cellStyle name="Note 22 3 2 2" xfId="29777" xr:uid="{68AF72B7-05EB-438A-86B5-47A9487154BE}"/>
    <cellStyle name="Note 22 3 2 3" xfId="44911" xr:uid="{01B3F2A3-C5B5-4132-8A39-B697FD6C7136}"/>
    <cellStyle name="Note 22 3 3" xfId="22233" xr:uid="{CA30A4D3-0DF0-4244-9B83-927B00AD3DDA}"/>
    <cellStyle name="Note 22 3 4" xfId="37367" xr:uid="{6F966C61-E54C-4EEF-B9A1-61F17DF115AD}"/>
    <cellStyle name="Note 22 4" xfId="8126" xr:uid="{CEC6413E-B031-4AA6-A3FD-C5FC9B96BEB6}"/>
    <cellStyle name="Note 22 4 2" xfId="27235" xr:uid="{51AC7311-7AD1-4D08-A3CC-23F44C9EB903}"/>
    <cellStyle name="Note 22 4 3" xfId="42369" xr:uid="{0100A8E4-51D2-4DC7-B56F-98572DD9D25D}"/>
    <cellStyle name="Note 22 5" xfId="19691" xr:uid="{BC03C038-8FF5-46E9-BBED-7F5B62486E51}"/>
    <cellStyle name="Note 22 6" xfId="34825" xr:uid="{62EFCF01-0544-45EE-87E6-6034C4DCCD0D}"/>
    <cellStyle name="Note 220" xfId="16387" xr:uid="{D534204C-4287-4395-8C96-840EA47F1979}"/>
    <cellStyle name="Note 220 2" xfId="19193" xr:uid="{1D42EC2E-4ED0-4D3F-93F8-7F4A34926DF2}"/>
    <cellStyle name="Note 221" xfId="16401" xr:uid="{BE9156FB-06CC-432B-97CB-EFDEDC0F57EE}"/>
    <cellStyle name="Note 221 2" xfId="19207" xr:uid="{184B8E37-0BB3-403B-85A2-CA9AF0A9A17E}"/>
    <cellStyle name="Note 222" xfId="16415" xr:uid="{008A33F4-A616-4023-BB1F-D9F52BF3993A}"/>
    <cellStyle name="Note 222 2" xfId="19221" xr:uid="{98AA490A-D14A-43DD-AC1D-6175DF7ADEC5}"/>
    <cellStyle name="Note 223" xfId="16429" xr:uid="{CEA4926B-8333-41FC-A385-6690B62795F4}"/>
    <cellStyle name="Note 223 2" xfId="19235" xr:uid="{13ABEE36-A57C-450B-9512-1700F9B56568}"/>
    <cellStyle name="Note 224" xfId="16443" xr:uid="{E2CCBD2C-4E67-43A9-B4E7-877523A26922}"/>
    <cellStyle name="Note 224 2" xfId="19249" xr:uid="{60859C5F-37CC-432E-9FE1-AF333668D39A}"/>
    <cellStyle name="Note 225" xfId="16457" xr:uid="{0B0D2FD7-F679-4AAA-B61D-19D39DE039F2}"/>
    <cellStyle name="Note 225 2" xfId="19263" xr:uid="{81D92D2D-C896-4423-9B59-E73243997EFF}"/>
    <cellStyle name="Note 226" xfId="16471" xr:uid="{25EF6BD6-8031-4D3D-95B0-350A5ACC47FC}"/>
    <cellStyle name="Note 226 2" xfId="19277" xr:uid="{B1B3DE41-77B4-47F5-B590-26EF2785D0AE}"/>
    <cellStyle name="Note 227" xfId="16485" xr:uid="{F1170A1C-00D2-4110-B335-5D09C247BD92}"/>
    <cellStyle name="Note 227 2" xfId="19291" xr:uid="{878BCF04-69AD-409B-888E-9BBC59D90AFC}"/>
    <cellStyle name="Note 228" xfId="16499" xr:uid="{7C8EE476-1E2A-4CFB-8B5D-D873F48D99D6}"/>
    <cellStyle name="Note 228 2" xfId="19305" xr:uid="{B9FCECEC-5B06-4358-A115-B61E03312C47}"/>
    <cellStyle name="Note 229" xfId="16513" xr:uid="{6EB914A2-DD0F-4184-B59D-FE65CBA1A2CD}"/>
    <cellStyle name="Note 229 2" xfId="19319" xr:uid="{A949BD50-A16A-4D27-B93C-E0AAB5464689}"/>
    <cellStyle name="Note 23" xfId="349" xr:uid="{9FAB8998-FA76-4629-A781-FEA521ACB329}"/>
    <cellStyle name="Note 23 2" xfId="5492" xr:uid="{CA21F643-F0A4-466C-9C28-2135C184D8A7}"/>
    <cellStyle name="Note 23 2 2" xfId="13249" xr:uid="{BDC3C613-6B7A-4AF0-9EDD-7B73864FD3F5}"/>
    <cellStyle name="Note 23 2 2 2" xfId="32259" xr:uid="{D353DA64-94BA-496B-A77D-69B8B85C105F}"/>
    <cellStyle name="Note 23 2 2 3" xfId="47393" xr:uid="{664F6070-FC0B-48DC-9BEB-93B40075D960}"/>
    <cellStyle name="Note 23 2 3" xfId="24715" xr:uid="{BB530EE2-DDE3-4067-B6BF-9D59264C57C1}"/>
    <cellStyle name="Note 23 2 4" xfId="39849" xr:uid="{FB3A6424-817B-47E0-BCCC-DDBCD83C999B}"/>
    <cellStyle name="Note 23 3" xfId="3003" xr:uid="{0A5D46DB-70AD-4240-A2F8-7B60CAF03E23}"/>
    <cellStyle name="Note 23 3 2" xfId="10766" xr:uid="{924662CD-C905-485B-A4E7-F8313BE00A5C}"/>
    <cellStyle name="Note 23 3 2 2" xfId="29791" xr:uid="{0457CC04-72AB-4A4B-9EFE-59B251DA3E0E}"/>
    <cellStyle name="Note 23 3 2 3" xfId="44925" xr:uid="{5F1F39E3-0AC3-4E18-B0F9-135424DD8C74}"/>
    <cellStyle name="Note 23 3 3" xfId="22247" xr:uid="{292F8A89-517D-47C0-BDD2-E3A9A456BBDC}"/>
    <cellStyle name="Note 23 3 4" xfId="37381" xr:uid="{0AF4617B-C6EF-4B18-A262-FF5456E94460}"/>
    <cellStyle name="Note 23 4" xfId="8140" xr:uid="{2A9D97B9-1566-4F00-B298-44A975840229}"/>
    <cellStyle name="Note 23 4 2" xfId="27249" xr:uid="{771F00DA-7042-4DB2-9F8B-916B0C9DC7F2}"/>
    <cellStyle name="Note 23 4 3" xfId="42383" xr:uid="{17C24C96-ECD9-4003-A126-12151956501A}"/>
    <cellStyle name="Note 23 5" xfId="19705" xr:uid="{71FB8101-C84D-478E-A674-D44A7BA558F8}"/>
    <cellStyle name="Note 23 6" xfId="34839" xr:uid="{EA549F12-0836-4683-A37F-4580CE302D13}"/>
    <cellStyle name="Note 230" xfId="16527" xr:uid="{CA78E307-1922-4064-9A50-52FDD9463EDD}"/>
    <cellStyle name="Note 230 2" xfId="19333" xr:uid="{3696D926-47E2-4797-A1E8-2261AC203CF7}"/>
    <cellStyle name="Note 231" xfId="16541" xr:uid="{7892714B-2092-4D46-99F8-1AAE3CBEA8A0}"/>
    <cellStyle name="Note 231 2" xfId="19347" xr:uid="{A5FFAC0E-6D6A-40D4-A6B0-FA2866BB0E33}"/>
    <cellStyle name="Note 232" xfId="16555" xr:uid="{E63C59C5-4CB7-4951-BC9C-72817C32155E}"/>
    <cellStyle name="Note 232 2" xfId="19361" xr:uid="{8DACA696-838D-478B-9609-5A3E4FB4EB2A}"/>
    <cellStyle name="Note 233" xfId="16569" xr:uid="{1F12BC3F-3581-4BC3-8A46-2EDF2D41478A}"/>
    <cellStyle name="Note 234" xfId="16583" xr:uid="{4971ED03-16FC-49FA-ADAB-CD1B35335E8F}"/>
    <cellStyle name="Note 235" xfId="16597" xr:uid="{5E09A61B-E0C2-4AE3-B2D1-494CC6A764B0}"/>
    <cellStyle name="Note 236" xfId="16611" xr:uid="{D53EA1B6-5F5F-49CA-AF11-9648C8FA2479}"/>
    <cellStyle name="Note 237" xfId="16625" xr:uid="{4BD865A1-4148-4C79-B7AC-31DD15039CE2}"/>
    <cellStyle name="Note 238" xfId="16639" xr:uid="{CFF16DB5-00A2-4CC8-9827-AD78493AC85A}"/>
    <cellStyle name="Note 239" xfId="16654" xr:uid="{DFA87D0E-F077-4162-9660-EFDFFCA9D380}"/>
    <cellStyle name="Note 24" xfId="363" xr:uid="{247F45DE-5E2D-4495-BF1A-DA82F9784F74}"/>
    <cellStyle name="Note 24 2" xfId="5506" xr:uid="{DDB162F4-9FEC-488A-B896-E1538136F987}"/>
    <cellStyle name="Note 24 2 2" xfId="13263" xr:uid="{B3061525-17A7-4B89-A0D8-36FF05E7C7F3}"/>
    <cellStyle name="Note 24 2 2 2" xfId="32273" xr:uid="{A734D3B2-C531-44FE-B2E7-AFCEA11270C4}"/>
    <cellStyle name="Note 24 2 2 3" xfId="47407" xr:uid="{AA3C16F7-8647-4DF5-9311-74F774C9A492}"/>
    <cellStyle name="Note 24 2 3" xfId="24729" xr:uid="{150DCA38-2714-44CF-AA50-C9213F473287}"/>
    <cellStyle name="Note 24 2 4" xfId="39863" xr:uid="{E7DA3B4B-805E-4552-A8F3-16460B996920}"/>
    <cellStyle name="Note 24 3" xfId="3017" xr:uid="{F79989D9-30F5-4C1D-9CE2-4CE4BDC0FCF8}"/>
    <cellStyle name="Note 24 3 2" xfId="10780" xr:uid="{4A2A0FEC-2D83-4EDD-AE30-1B63E1CC7F5C}"/>
    <cellStyle name="Note 24 3 2 2" xfId="29805" xr:uid="{A7D986D5-8C7C-4187-B07D-5B7513CB0008}"/>
    <cellStyle name="Note 24 3 2 3" xfId="44939" xr:uid="{48A458AD-1B00-4C59-B3DE-2E72F105AE7A}"/>
    <cellStyle name="Note 24 3 3" xfId="22261" xr:uid="{5D8C16A6-600D-4D62-98F1-7CDE4674647A}"/>
    <cellStyle name="Note 24 3 4" xfId="37395" xr:uid="{B006145A-C5D3-4A9C-956A-D3E556E26EFA}"/>
    <cellStyle name="Note 24 4" xfId="8154" xr:uid="{C0FE00C5-FBFF-44E2-9E9B-85422E574860}"/>
    <cellStyle name="Note 24 4 2" xfId="27263" xr:uid="{A0997C56-DE6A-4803-B0D3-2E634DC9A9DC}"/>
    <cellStyle name="Note 24 4 3" xfId="42397" xr:uid="{CB93CDD8-100E-4E22-8633-63C7D6A00336}"/>
    <cellStyle name="Note 24 5" xfId="19719" xr:uid="{49A36911-CD04-489F-A73A-19D098F7229A}"/>
    <cellStyle name="Note 24 6" xfId="34853" xr:uid="{974CAFDC-D2AB-49E6-A7B5-0FF5995825F7}"/>
    <cellStyle name="Note 240" xfId="16668" xr:uid="{BA89FFF4-1581-4DA5-9ED3-60F4B5316F1B}"/>
    <cellStyle name="Note 241" xfId="16682" xr:uid="{77DB2F3C-A4C7-42E3-B386-85E26025EEEA}"/>
    <cellStyle name="Note 242" xfId="16696" xr:uid="{A4DACD72-F813-43F9-9A9E-C0585488B5E1}"/>
    <cellStyle name="Note 243" xfId="16710" xr:uid="{C404C60B-AAB6-4ED0-B4CE-0FC184E89268}"/>
    <cellStyle name="Note 244" xfId="16724" xr:uid="{7E9C664D-BC50-4E0E-A463-DAE25F16FE31}"/>
    <cellStyle name="Note 245" xfId="16738" xr:uid="{51DC1321-31F2-4556-926A-EDA6A42CD226}"/>
    <cellStyle name="Note 246" xfId="16752" xr:uid="{FB603234-DE09-4222-AB26-D205E088FC9B}"/>
    <cellStyle name="Note 247" xfId="16766" xr:uid="{2C4B78E8-21CB-4D81-8B23-366F5B543630}"/>
    <cellStyle name="Note 248" xfId="16780" xr:uid="{4B5AAB0B-7405-4DDE-939C-7B98AEB468A2}"/>
    <cellStyle name="Note 249" xfId="16794" xr:uid="{8CE86D30-7F60-49C5-808A-F7086FD6490A}"/>
    <cellStyle name="Note 25" xfId="377" xr:uid="{C49AEBDD-EBA5-4D3D-80BD-FA62EF015409}"/>
    <cellStyle name="Note 25 2" xfId="5520" xr:uid="{E318998F-F756-4154-8506-80D67B8FC8DF}"/>
    <cellStyle name="Note 25 2 2" xfId="13277" xr:uid="{93A8290B-70A6-4235-AA48-02511A7651A0}"/>
    <cellStyle name="Note 25 2 2 2" xfId="32287" xr:uid="{7C277254-9A26-4637-A754-49CA48159799}"/>
    <cellStyle name="Note 25 2 2 3" xfId="47421" xr:uid="{1D82708B-6A77-4C54-9176-B9498FD7D3FA}"/>
    <cellStyle name="Note 25 2 3" xfId="24743" xr:uid="{E0D3B8D5-F169-4C0E-A048-A952EF77704A}"/>
    <cellStyle name="Note 25 2 4" xfId="39877" xr:uid="{F188355B-904E-4C65-BAE3-C0E8C72A0B10}"/>
    <cellStyle name="Note 25 3" xfId="3031" xr:uid="{197D51C4-6686-4FE9-97F2-C1E70C87BAA5}"/>
    <cellStyle name="Note 25 3 2" xfId="10794" xr:uid="{C884E9C3-A9C2-44A8-A2FD-EAC7DE9EC937}"/>
    <cellStyle name="Note 25 3 2 2" xfId="29819" xr:uid="{28258E86-3F56-4DCD-AE58-89B5893977B3}"/>
    <cellStyle name="Note 25 3 2 3" xfId="44953" xr:uid="{4358E20E-CEFE-41CC-88BF-0CB0E9731E42}"/>
    <cellStyle name="Note 25 3 3" xfId="22275" xr:uid="{8DDA6537-5F60-4F5E-81FC-AABC33477381}"/>
    <cellStyle name="Note 25 3 4" xfId="37409" xr:uid="{4A31CEFC-05DD-434A-AA1E-C2ED070233A0}"/>
    <cellStyle name="Note 25 4" xfId="8168" xr:uid="{542FCB5B-6388-457B-8D2E-49FA45E10C5D}"/>
    <cellStyle name="Note 25 4 2" xfId="27277" xr:uid="{774C899B-2C32-4535-8758-DF31ACE7582D}"/>
    <cellStyle name="Note 25 4 3" xfId="42411" xr:uid="{5F9D8CEA-4F9D-473C-B4F7-5DBB23385426}"/>
    <cellStyle name="Note 25 5" xfId="19733" xr:uid="{D3E7669D-E3EA-4A70-96C4-747A2511756A}"/>
    <cellStyle name="Note 25 6" xfId="34867" xr:uid="{9EBA7957-9A89-457F-9BD1-B5F3FBC4BB43}"/>
    <cellStyle name="Note 250" xfId="16808" xr:uid="{D193D97B-248B-44E0-98C7-2D3C6F5DF69C}"/>
    <cellStyle name="Note 251" xfId="16822" xr:uid="{B01AEC80-8F54-472F-8FF2-8183598889AC}"/>
    <cellStyle name="Note 252" xfId="16836" xr:uid="{12CA9E66-5B83-45E5-AF0E-97B0BA72C015}"/>
    <cellStyle name="Note 253" xfId="16850" xr:uid="{85C32AB8-8C89-4452-9919-8A8E674042A8}"/>
    <cellStyle name="Note 254" xfId="16864" xr:uid="{42D20413-B6C4-420B-869B-5E777A41BE94}"/>
    <cellStyle name="Note 255" xfId="16878" xr:uid="{1239C5EB-A1FD-4A62-9DE4-F65B733C5E34}"/>
    <cellStyle name="Note 256" xfId="16892" xr:uid="{C0BF8C76-96ED-40A5-86AD-09AF3B62D19E}"/>
    <cellStyle name="Note 257" xfId="16906" xr:uid="{F188EDC9-635F-4D94-B83A-DDDF287E429E}"/>
    <cellStyle name="Note 258" xfId="16920" xr:uid="{0238AA14-1AD3-4CC3-BF45-93CDEE644672}"/>
    <cellStyle name="Note 259" xfId="16934" xr:uid="{1E7E58EF-BBBD-4923-A59F-2FD5DE68C5F5}"/>
    <cellStyle name="Note 26" xfId="391" xr:uid="{3CBFC85E-D297-4AFC-9063-4E836CB671E3}"/>
    <cellStyle name="Note 26 2" xfId="5534" xr:uid="{7EB69FED-C74C-4190-9FDD-8479D5FE2ECA}"/>
    <cellStyle name="Note 26 2 2" xfId="13291" xr:uid="{E7252CC9-D91E-49A4-989D-F2AD4DC85786}"/>
    <cellStyle name="Note 26 2 2 2" xfId="32301" xr:uid="{1502CF7F-DFA3-4DCE-A2E0-CFE87590BE9A}"/>
    <cellStyle name="Note 26 2 2 3" xfId="47435" xr:uid="{C0FCB2F0-080B-4004-A87E-A1F6605D533C}"/>
    <cellStyle name="Note 26 2 3" xfId="24757" xr:uid="{AD6B98A8-7D60-4B51-92F6-FE8AF28DD5C5}"/>
    <cellStyle name="Note 26 2 4" xfId="39891" xr:uid="{1C7E5BB0-0969-4C19-84C4-217C2D5A1184}"/>
    <cellStyle name="Note 26 3" xfId="3045" xr:uid="{286B86ED-26FF-4C2F-89B2-A767EFB44A99}"/>
    <cellStyle name="Note 26 3 2" xfId="10808" xr:uid="{CC36884B-B7C1-4D22-9FAF-116EB171A879}"/>
    <cellStyle name="Note 26 3 2 2" xfId="29833" xr:uid="{ED0A2016-83C0-408E-A6D8-EA1821F1BDFA}"/>
    <cellStyle name="Note 26 3 2 3" xfId="44967" xr:uid="{1C26C1EB-8060-42F7-B1E7-F2F812FCC0DE}"/>
    <cellStyle name="Note 26 3 3" xfId="22289" xr:uid="{B4450E17-55F8-42EA-8618-7EFA2CF8F1AF}"/>
    <cellStyle name="Note 26 3 4" xfId="37423" xr:uid="{DE25314F-24D2-4C77-B478-4ED6FE482C90}"/>
    <cellStyle name="Note 26 4" xfId="8182" xr:uid="{28C86E74-4CF7-40CD-B15D-6487A0BB1EFB}"/>
    <cellStyle name="Note 26 4 2" xfId="27291" xr:uid="{5EFA4984-B311-4595-97D1-6627F1C00B75}"/>
    <cellStyle name="Note 26 4 3" xfId="42425" xr:uid="{30264022-84BA-4647-8D06-A29EB6BDC123}"/>
    <cellStyle name="Note 26 5" xfId="19747" xr:uid="{BCA524BB-53E7-47BD-9E3A-85D19098A3BF}"/>
    <cellStyle name="Note 26 6" xfId="34881" xr:uid="{89B77B9C-0096-4386-892E-6B8F149A3D78}"/>
    <cellStyle name="Note 260" xfId="16948" xr:uid="{A9D73058-1B6F-4D2B-BB9B-80FFB7605469}"/>
    <cellStyle name="Note 261" xfId="16962" xr:uid="{E9B08FF5-A28E-4EB2-82BF-01D13BE21663}"/>
    <cellStyle name="Note 262" xfId="16976" xr:uid="{7B749EE2-1567-437B-AB1F-662304BAA2AA}"/>
    <cellStyle name="Note 263" xfId="16990" xr:uid="{DB6C9DED-550F-4F0C-BE06-B9381DB875CA}"/>
    <cellStyle name="Note 264" xfId="17004" xr:uid="{12124F97-3AAD-4EE9-A228-67D0518AC80B}"/>
    <cellStyle name="Note 265" xfId="17018" xr:uid="{C958CC50-9811-4DA7-8D0D-BFE259B2E088}"/>
    <cellStyle name="Note 266" xfId="17032" xr:uid="{1096D346-669A-4B5E-A4D1-AE1093BE66B7}"/>
    <cellStyle name="Note 267" xfId="17046" xr:uid="{5DFF0CCC-52C6-4A30-96E9-B9E7F8731DA2}"/>
    <cellStyle name="Note 268" xfId="17060" xr:uid="{7860EA53-08E5-4FC8-9B27-89236F6B7634}"/>
    <cellStyle name="Note 269" xfId="17074" xr:uid="{FF0D1E35-88D0-4996-BAB7-110A18B97150}"/>
    <cellStyle name="Note 27" xfId="405" xr:uid="{A9CB2EE9-AE34-4FEF-B18C-B6E671D96093}"/>
    <cellStyle name="Note 27 2" xfId="5548" xr:uid="{DE941388-78B8-47AF-9F50-25BC2AF74E95}"/>
    <cellStyle name="Note 27 2 2" xfId="13305" xr:uid="{E539124B-4089-4FF2-A120-211A8144396B}"/>
    <cellStyle name="Note 27 2 2 2" xfId="32315" xr:uid="{6F9089E0-E362-4050-98BB-648A85091A21}"/>
    <cellStyle name="Note 27 2 2 3" xfId="47449" xr:uid="{434ABA6F-9FA2-48B2-997B-61617131C768}"/>
    <cellStyle name="Note 27 2 3" xfId="24771" xr:uid="{F2CC5A58-7A63-48E4-8A69-F3308E3C4FC5}"/>
    <cellStyle name="Note 27 2 4" xfId="39905" xr:uid="{338D8935-750E-4F1C-88B4-28A9571D278A}"/>
    <cellStyle name="Note 27 3" xfId="3059" xr:uid="{8AE40B4E-9467-4386-B90D-26EF78BBE6DC}"/>
    <cellStyle name="Note 27 3 2" xfId="10822" xr:uid="{DA8413FB-FEE9-409B-864E-1502B11B9032}"/>
    <cellStyle name="Note 27 3 2 2" xfId="29847" xr:uid="{FA841D10-7FA2-4696-AEF7-2F355A8F456E}"/>
    <cellStyle name="Note 27 3 2 3" xfId="44981" xr:uid="{D5769668-FCA0-4D63-9C83-95014572E17C}"/>
    <cellStyle name="Note 27 3 3" xfId="22303" xr:uid="{FB172D48-AE40-4C32-BDC1-044F57B18DCB}"/>
    <cellStyle name="Note 27 3 4" xfId="37437" xr:uid="{9530F620-7AAF-4E0A-8ACD-FF1618D7FF71}"/>
    <cellStyle name="Note 27 4" xfId="8196" xr:uid="{9A99E9D5-1694-4201-B6D9-FCEC49FE009A}"/>
    <cellStyle name="Note 27 4 2" xfId="27305" xr:uid="{3CB261B6-B947-4F03-8521-0F512B1D4DBC}"/>
    <cellStyle name="Note 27 4 3" xfId="42439" xr:uid="{2D264443-379F-4ACB-A89C-656307E9CADE}"/>
    <cellStyle name="Note 27 5" xfId="19761" xr:uid="{18DDD1FA-4AB7-45E8-B409-C4CBCDDEFE3F}"/>
    <cellStyle name="Note 27 6" xfId="34895" xr:uid="{B02B8D9A-079E-4A1F-9271-C6935C66C819}"/>
    <cellStyle name="Note 270" xfId="17088" xr:uid="{60EBD712-04E3-4378-AC52-E37592B7C141}"/>
    <cellStyle name="Note 271" xfId="17102" xr:uid="{6EC4A169-E3F1-43AE-BECD-C01ADAB627FF}"/>
    <cellStyle name="Note 272" xfId="17116" xr:uid="{A7B909E9-A0DF-476E-85E9-A85D2C08C556}"/>
    <cellStyle name="Note 273" xfId="17130" xr:uid="{BDDBDCAE-B427-4904-BD2B-8B3BB522F49F}"/>
    <cellStyle name="Note 274" xfId="17144" xr:uid="{FD984149-0046-4C98-A846-D2D7C4274D4F}"/>
    <cellStyle name="Note 275" xfId="17158" xr:uid="{9525898C-C418-41A2-9487-FF97AAF544CB}"/>
    <cellStyle name="Note 276" xfId="17172" xr:uid="{7273EC36-E8C8-430B-9B8D-6658E92F83D3}"/>
    <cellStyle name="Note 277" xfId="17186" xr:uid="{97207B02-EDFD-48D7-86B9-E08D2114B112}"/>
    <cellStyle name="Note 278" xfId="17200" xr:uid="{558E3CCD-0A04-4BE9-817E-BC7F6787F262}"/>
    <cellStyle name="Note 279" xfId="17215" xr:uid="{2FFBA5EF-B062-4AFB-9934-EFFF18236837}"/>
    <cellStyle name="Note 28" xfId="419" xr:uid="{78225ADB-7AF8-4870-ACC3-2996B807DC80}"/>
    <cellStyle name="Note 28 2" xfId="5562" xr:uid="{A3FFDCF6-269D-4317-83CD-D538D03C9F0E}"/>
    <cellStyle name="Note 28 2 2" xfId="13319" xr:uid="{060DC00A-2A7F-47B3-888E-99D81A1D2FE9}"/>
    <cellStyle name="Note 28 2 2 2" xfId="32329" xr:uid="{7E256D34-797C-4AD5-8088-0CAD4ADDA6A7}"/>
    <cellStyle name="Note 28 2 2 3" xfId="47463" xr:uid="{4EE13EA5-0F6A-4002-B6A0-79D5A604D3E2}"/>
    <cellStyle name="Note 28 2 3" xfId="24785" xr:uid="{BC467037-6E55-40D6-B41C-BD768B06D5A7}"/>
    <cellStyle name="Note 28 2 4" xfId="39919" xr:uid="{CF6324FE-3F45-4474-B9F6-0C4D2FC06E1B}"/>
    <cellStyle name="Note 28 3" xfId="3073" xr:uid="{02999493-10AD-4E29-AC26-22E97D850C68}"/>
    <cellStyle name="Note 28 3 2" xfId="10836" xr:uid="{15EE7AA9-1307-40D7-8A3D-BB813200101A}"/>
    <cellStyle name="Note 28 3 2 2" xfId="29861" xr:uid="{F5EE8FAC-E760-4CE7-A24D-43D913E439A0}"/>
    <cellStyle name="Note 28 3 2 3" xfId="44995" xr:uid="{CC4797C5-3145-496B-AC36-4BFA978A4063}"/>
    <cellStyle name="Note 28 3 3" xfId="22317" xr:uid="{7865A736-2A42-43E8-9148-05C81023656A}"/>
    <cellStyle name="Note 28 3 4" xfId="37451" xr:uid="{FC315443-C520-41DA-A0B1-F3E533528617}"/>
    <cellStyle name="Note 28 4" xfId="8210" xr:uid="{D5BAD5AE-F81E-43BF-A723-E2AE9CAEB769}"/>
    <cellStyle name="Note 28 4 2" xfId="27319" xr:uid="{C21FBEF4-E5A6-4CB9-B6E5-18F6712D75ED}"/>
    <cellStyle name="Note 28 4 3" xfId="42453" xr:uid="{3AB87ADC-671D-4880-8633-1D1C93D9B0C8}"/>
    <cellStyle name="Note 28 5" xfId="19775" xr:uid="{D1236B4D-DA54-44C0-89A4-B49AA8678813}"/>
    <cellStyle name="Note 28 6" xfId="34909" xr:uid="{401834AD-D8CC-44E0-BA20-B9C76CCDA360}"/>
    <cellStyle name="Note 280" xfId="17229" xr:uid="{C8D9B393-B113-4EC3-9AA1-B12DE39A3A33}"/>
    <cellStyle name="Note 281" xfId="17243" xr:uid="{6543A5D9-D364-4441-9570-F71319573213}"/>
    <cellStyle name="Note 282" xfId="17257" xr:uid="{4A96CB81-98CC-4A68-A3D1-44AA731E51E5}"/>
    <cellStyle name="Note 283" xfId="17271" xr:uid="{FAE8F14D-963A-422F-8F2F-D35F022E289B}"/>
    <cellStyle name="Note 284" xfId="17285" xr:uid="{3E937B90-0D2D-4D3F-B7BD-5E07EC7D3A82}"/>
    <cellStyle name="Note 285" xfId="17299" xr:uid="{7BF76C18-26EE-46F2-A607-914CF93D6A13}"/>
    <cellStyle name="Note 286" xfId="17313" xr:uid="{364DABCB-938A-4958-A399-716554B9970F}"/>
    <cellStyle name="Note 287" xfId="17327" xr:uid="{3F0C01F2-DD0B-4077-8983-1FAC46B38090}"/>
    <cellStyle name="Note 288" xfId="17341" xr:uid="{CD7DD389-2842-40B9-957F-1912853BE9DA}"/>
    <cellStyle name="Note 289" xfId="17355" xr:uid="{2BFD75D0-1D98-4BB9-9434-C0D620E934AD}"/>
    <cellStyle name="Note 29" xfId="433" xr:uid="{284ADDA9-5F9A-4696-88F1-77B74372785E}"/>
    <cellStyle name="Note 29 2" xfId="5576" xr:uid="{7AA286C9-2005-484A-B873-145921499714}"/>
    <cellStyle name="Note 29 2 2" xfId="13333" xr:uid="{DF256EAA-C74F-4B26-A635-B2DBBDD62338}"/>
    <cellStyle name="Note 29 2 2 2" xfId="32343" xr:uid="{16EAC6AB-C0A3-4EED-935F-B020298EAD79}"/>
    <cellStyle name="Note 29 2 2 3" xfId="47477" xr:uid="{E8DA003E-F638-4D39-8B47-EC489C24CB1C}"/>
    <cellStyle name="Note 29 2 3" xfId="24799" xr:uid="{A158B67A-EDE9-4AF2-BE1F-B180CFAA9B44}"/>
    <cellStyle name="Note 29 2 4" xfId="39933" xr:uid="{9DAC2EFE-DED2-4E80-A1B7-37362833E082}"/>
    <cellStyle name="Note 29 3" xfId="3087" xr:uid="{5CD8251E-D8E7-4548-9575-5B0CB7A675E7}"/>
    <cellStyle name="Note 29 3 2" xfId="10850" xr:uid="{1B41D1EE-4C79-4F40-8085-C7F95A748F68}"/>
    <cellStyle name="Note 29 3 2 2" xfId="29875" xr:uid="{148AB8D0-EA78-4C1E-806E-5B1C041C28C6}"/>
    <cellStyle name="Note 29 3 2 3" xfId="45009" xr:uid="{2BE6D609-9468-4708-AD0C-A4F7BD656F65}"/>
    <cellStyle name="Note 29 3 3" xfId="22331" xr:uid="{F6AB98AA-B748-4785-B93F-7508ADB3260D}"/>
    <cellStyle name="Note 29 3 4" xfId="37465" xr:uid="{5820ECBC-4F97-44BD-A3BB-2738C77367D6}"/>
    <cellStyle name="Note 29 4" xfId="8224" xr:uid="{7DA45497-59E1-45F8-A3D7-AA920FDA6B58}"/>
    <cellStyle name="Note 29 4 2" xfId="27333" xr:uid="{A3255997-7D82-4EA7-9080-39B2388220C9}"/>
    <cellStyle name="Note 29 4 3" xfId="42467" xr:uid="{784410EE-8B31-425A-A0CA-0E2E7E412EA0}"/>
    <cellStyle name="Note 29 5" xfId="19789" xr:uid="{2488C967-538F-42BF-A2C0-420BAA70BE83}"/>
    <cellStyle name="Note 29 6" xfId="34923" xr:uid="{CBA82542-DC1B-4A44-AC89-8B7EFE0F12B3}"/>
    <cellStyle name="Note 290" xfId="17369" xr:uid="{0666088A-77E1-4AAD-A108-81850D544AAA}"/>
    <cellStyle name="Note 291" xfId="17383" xr:uid="{795AD1E5-0F61-4188-9288-7830ECF4103A}"/>
    <cellStyle name="Note 292" xfId="17397" xr:uid="{958A262E-9A59-4EE9-9DD7-033F0688909B}"/>
    <cellStyle name="Note 293" xfId="17411" xr:uid="{4B0690E3-AD45-4533-A53E-3C399C34D6A9}"/>
    <cellStyle name="Note 294" xfId="17425" xr:uid="{93A1AD7F-10CF-4F1E-B740-E3A311211695}"/>
    <cellStyle name="Note 295" xfId="17439" xr:uid="{D79D54F8-4E5C-42AF-820A-9E8A5BD33762}"/>
    <cellStyle name="Note 296" xfId="17453" xr:uid="{31337935-5DB1-44C3-90B8-10F31CA8A38D}"/>
    <cellStyle name="Note 297" xfId="17467" xr:uid="{3671084C-17EC-4467-B917-2A6C4E7B42AF}"/>
    <cellStyle name="Note 298" xfId="17481" xr:uid="{BB7A15D0-B165-4F55-9C98-2FA62F5E1BE9}"/>
    <cellStyle name="Note 299" xfId="17495" xr:uid="{234B2EAC-DCC2-425B-9DA0-2281061A30AB}"/>
    <cellStyle name="Note 3" xfId="69" xr:uid="{3A31C567-A4C4-4B26-93D6-44CB2F6AC6B8}"/>
    <cellStyle name="Note 3 2" xfId="5212" xr:uid="{3F78649B-D217-4CFA-BDFE-B64EDDCC1D50}"/>
    <cellStyle name="Note 3 2 2" xfId="12969" xr:uid="{EA1F7C64-6D5C-4CAE-9561-2ADDFE7C1A4A}"/>
    <cellStyle name="Note 3 2 2 2" xfId="31979" xr:uid="{8C7966F3-B9D7-4946-8F84-CD5E7FE504AB}"/>
    <cellStyle name="Note 3 2 2 3" xfId="47113" xr:uid="{BE2C16A3-EC30-461B-883D-D2D098351D12}"/>
    <cellStyle name="Note 3 2 3" xfId="24435" xr:uid="{B2C77ED5-CDB5-49E6-8990-9F3D8CFA990E}"/>
    <cellStyle name="Note 3 2 4" xfId="39569" xr:uid="{7BC6FE02-A572-4113-860E-B8C45CDF3FF5}"/>
    <cellStyle name="Note 3 3" xfId="2722" xr:uid="{16224EFE-BB1E-437E-982B-4F10FC511CFB}"/>
    <cellStyle name="Note 3 3 2" xfId="10485" xr:uid="{185BA12A-D33E-4BA5-AC94-7022E6FC7042}"/>
    <cellStyle name="Note 3 3 2 2" xfId="29510" xr:uid="{D11542D2-762D-4560-9AE6-F1D1E09FAE7F}"/>
    <cellStyle name="Note 3 3 2 3" xfId="44644" xr:uid="{79C20FA1-D574-447B-89FC-98706E792489}"/>
    <cellStyle name="Note 3 3 3" xfId="21966" xr:uid="{A5D9FDCF-B305-43A5-8D0F-224DCA507C10}"/>
    <cellStyle name="Note 3 3 4" xfId="37100" xr:uid="{2486EA32-4355-4CF8-99BE-7E3493D6EE8F}"/>
    <cellStyle name="Note 3 4" xfId="7859" xr:uid="{9F9A326A-75E8-4447-BA00-23037A7589B9}"/>
    <cellStyle name="Note 3 4 2" xfId="26968" xr:uid="{DE6F239E-492C-408B-AFB0-377FE349BCCF}"/>
    <cellStyle name="Note 3 4 3" xfId="42102" xr:uid="{4B65BEBD-A595-46BB-A9BB-ABF62948CFD6}"/>
    <cellStyle name="Note 3 5" xfId="19424" xr:uid="{FBD73294-85D7-4D2E-B210-5BC58E87C37F}"/>
    <cellStyle name="Note 3 6" xfId="34495" xr:uid="{63FF861F-D35D-4D1C-A94D-EEF147B35CBD}"/>
    <cellStyle name="Note 3 7" xfId="34558" xr:uid="{FFEDA6EE-7FCA-4C2A-832C-754E4E6B200B}"/>
    <cellStyle name="Note 30" xfId="447" xr:uid="{32DCBD95-63F2-4340-BD6E-1CF1D670F382}"/>
    <cellStyle name="Note 30 2" xfId="5590" xr:uid="{A7ADDAA9-BDE4-4869-BA00-54F8429524C6}"/>
    <cellStyle name="Note 30 2 2" xfId="13347" xr:uid="{F23F835A-1D65-4112-9439-1587687701D1}"/>
    <cellStyle name="Note 30 2 2 2" xfId="32357" xr:uid="{4A6AD809-53DB-473A-AF3A-7248D5CDC778}"/>
    <cellStyle name="Note 30 2 2 3" xfId="47491" xr:uid="{C5A9A560-6FA3-437F-8581-35D9C06617C4}"/>
    <cellStyle name="Note 30 2 3" xfId="24813" xr:uid="{01DE1702-9171-4734-AF8F-62FE839BA75D}"/>
    <cellStyle name="Note 30 2 4" xfId="39947" xr:uid="{2FED9205-63F6-4D6E-9FA0-021F81D54E2C}"/>
    <cellStyle name="Note 30 3" xfId="3101" xr:uid="{EFF30262-9AB9-4B27-BC22-78FCD766ED32}"/>
    <cellStyle name="Note 30 3 2" xfId="10864" xr:uid="{BC677CAB-BA56-4FD0-83DE-24661C6D13EA}"/>
    <cellStyle name="Note 30 3 2 2" xfId="29889" xr:uid="{8B60038F-02E8-4D36-848C-3E20A14571A4}"/>
    <cellStyle name="Note 30 3 2 3" xfId="45023" xr:uid="{FC869C8C-F5F5-485E-A6DC-74BF952F1C37}"/>
    <cellStyle name="Note 30 3 3" xfId="22345" xr:uid="{AE89F17F-C97C-46A2-864C-0C6F65550547}"/>
    <cellStyle name="Note 30 3 4" xfId="37479" xr:uid="{FA95E72B-D892-4C99-990B-8408461B249F}"/>
    <cellStyle name="Note 30 4" xfId="8238" xr:uid="{2E8B1CC8-28E9-4B8C-A762-E0F6CEA4CCBD}"/>
    <cellStyle name="Note 30 4 2" xfId="27347" xr:uid="{9EC0B0D5-F54D-462C-84CF-625E20D18523}"/>
    <cellStyle name="Note 30 4 3" xfId="42481" xr:uid="{7D822AC3-73F4-4B9A-B5D8-4277A29AD4E3}"/>
    <cellStyle name="Note 30 5" xfId="19803" xr:uid="{E420DCE1-6116-4B3C-B082-CA46FB7A799B}"/>
    <cellStyle name="Note 30 6" xfId="34937" xr:uid="{587EAEFA-1D82-4619-B295-E3DB4556AD20}"/>
    <cellStyle name="Note 300" xfId="17509" xr:uid="{E50C9AA5-4A5A-4CDD-9455-215C6370FE78}"/>
    <cellStyle name="Note 301" xfId="17523" xr:uid="{B58A4C41-5087-4178-99B5-9540F5B33CD3}"/>
    <cellStyle name="Note 302" xfId="17537" xr:uid="{1F62FCAA-C7DE-4DDF-B908-CD0F350D792A}"/>
    <cellStyle name="Note 303" xfId="17551" xr:uid="{6CAEFC0B-88CD-4DEF-812C-362F84B2705F}"/>
    <cellStyle name="Note 304" xfId="17565" xr:uid="{1D46A3F1-EB2A-4E9E-8537-8258762EBFF9}"/>
    <cellStyle name="Note 305" xfId="17579" xr:uid="{8C2EB1D9-0D1E-4E38-8338-D2A0581C4751}"/>
    <cellStyle name="Note 306" xfId="17593" xr:uid="{657D816E-209A-404A-AAA6-BDA4A5BA579C}"/>
    <cellStyle name="Note 307" xfId="17607" xr:uid="{F1329927-2A44-460A-AB08-E10120CD2793}"/>
    <cellStyle name="Note 308" xfId="17621" xr:uid="{6361BA57-ADDE-4C98-B7FA-85AD3154312D}"/>
    <cellStyle name="Note 309" xfId="17635" xr:uid="{88FB5151-4DB9-47B8-A0DE-B315DEA91FB8}"/>
    <cellStyle name="Note 31" xfId="461" xr:uid="{6B6C84FE-F527-4F9F-8F7F-62F070E8E0E2}"/>
    <cellStyle name="Note 31 2" xfId="5604" xr:uid="{177155EE-3849-4148-95AC-2BE9E4DE991B}"/>
    <cellStyle name="Note 31 2 2" xfId="13361" xr:uid="{00D92677-4C6D-4AA3-93B0-FF9AB207217E}"/>
    <cellStyle name="Note 31 2 2 2" xfId="32371" xr:uid="{C166684C-F620-42A4-82B4-CBCE492271BF}"/>
    <cellStyle name="Note 31 2 2 3" xfId="47505" xr:uid="{492015D8-6C36-474C-BE9D-2AA086212664}"/>
    <cellStyle name="Note 31 2 3" xfId="24827" xr:uid="{53713E42-7392-4139-AF54-5F2820A008CF}"/>
    <cellStyle name="Note 31 2 4" xfId="39961" xr:uid="{116CA85F-F775-4CF7-8D93-B45F0520C045}"/>
    <cellStyle name="Note 31 3" xfId="3115" xr:uid="{91F3CF5B-0982-49BF-98DB-E7F45AFEF9E3}"/>
    <cellStyle name="Note 31 3 2" xfId="10878" xr:uid="{911AD452-3B85-439C-BA45-EFE1B5769316}"/>
    <cellStyle name="Note 31 3 2 2" xfId="29903" xr:uid="{0A0B4287-5DD5-4D01-87C2-E412F005BEFC}"/>
    <cellStyle name="Note 31 3 2 3" xfId="45037" xr:uid="{1CFF8F33-8E99-4807-BDE6-0BD3A3D5BAA1}"/>
    <cellStyle name="Note 31 3 3" xfId="22359" xr:uid="{6DCBCB5D-BC0F-45EB-BA3D-98E4EDE4A131}"/>
    <cellStyle name="Note 31 3 4" xfId="37493" xr:uid="{52DA9EA6-5C7F-4F79-87E7-1DF48B1C7D8A}"/>
    <cellStyle name="Note 31 4" xfId="8252" xr:uid="{0B801131-6A74-4D14-9605-603AC16E000D}"/>
    <cellStyle name="Note 31 4 2" xfId="27361" xr:uid="{E8796A32-5C65-4A60-A80C-91A9BBCAA7F0}"/>
    <cellStyle name="Note 31 4 3" xfId="42495" xr:uid="{C95278DE-6E23-44BE-989E-9DD2FAA9C522}"/>
    <cellStyle name="Note 31 5" xfId="19817" xr:uid="{7D818607-065A-4397-A817-7201633E8B1B}"/>
    <cellStyle name="Note 31 6" xfId="34951" xr:uid="{53D57994-3159-49EE-84B9-9E60B4D1A65B}"/>
    <cellStyle name="Note 310" xfId="17649" xr:uid="{3B3A8E0D-0706-4258-911F-A133685A9BCA}"/>
    <cellStyle name="Note 311" xfId="17663" xr:uid="{EFF4CF1C-1D4C-43AC-9062-23DD4FD287E3}"/>
    <cellStyle name="Note 312" xfId="17677" xr:uid="{A831E012-DF48-432F-9602-440C98A5C990}"/>
    <cellStyle name="Note 313" xfId="17691" xr:uid="{B30DBA6D-72D4-4FDD-B536-01794CCB57BB}"/>
    <cellStyle name="Note 314" xfId="17705" xr:uid="{AF62B3E9-FF98-4730-9E2A-6A8F9F936EE8}"/>
    <cellStyle name="Note 315" xfId="17719" xr:uid="{8811F759-700A-4515-AE50-EC1E9FF97103}"/>
    <cellStyle name="Note 316" xfId="17733" xr:uid="{93B0EAD1-3564-470B-928A-DDF318C846D8}"/>
    <cellStyle name="Note 317" xfId="17747" xr:uid="{1D222D97-3BFB-41AC-8B82-4FC8DB37C2A8}"/>
    <cellStyle name="Note 318" xfId="17761" xr:uid="{123E4FA2-EBE4-430C-B32E-C054F84A5F1E}"/>
    <cellStyle name="Note 319" xfId="17775" xr:uid="{8D53BBE4-F63A-46DA-B5C9-25B1D2ED0401}"/>
    <cellStyle name="Note 32" xfId="475" xr:uid="{7B0ECD0F-C82D-42AE-81BF-4E9E86F6BE6A}"/>
    <cellStyle name="Note 32 2" xfId="5618" xr:uid="{CE1E62FD-8963-4AD9-81CD-B103C99E235C}"/>
    <cellStyle name="Note 32 2 2" xfId="13375" xr:uid="{80FE1261-5E94-498C-B98E-9ABEF5353CDF}"/>
    <cellStyle name="Note 32 2 2 2" xfId="32385" xr:uid="{BA414500-B86B-4D12-8400-F44244AC45DC}"/>
    <cellStyle name="Note 32 2 2 3" xfId="47519" xr:uid="{A83FFBA6-A75E-496C-814E-1D1DA01DC214}"/>
    <cellStyle name="Note 32 2 3" xfId="24841" xr:uid="{CF762613-7910-4E5F-9D0B-B0EAFCDAA507}"/>
    <cellStyle name="Note 32 2 4" xfId="39975" xr:uid="{A89A0329-0E18-4B48-BB58-37666E4E06BD}"/>
    <cellStyle name="Note 32 3" xfId="3129" xr:uid="{D9C98301-E639-4CDC-A3C9-91BF7E21FA54}"/>
    <cellStyle name="Note 32 3 2" xfId="10892" xr:uid="{FE895BB7-1AF2-4920-AC8E-360FBE7DA6BD}"/>
    <cellStyle name="Note 32 3 2 2" xfId="29917" xr:uid="{91433AF4-2BF0-46DC-BDF9-51108B2E9F9D}"/>
    <cellStyle name="Note 32 3 2 3" xfId="45051" xr:uid="{1F51693F-8A60-42F5-A2D0-F890723A11B9}"/>
    <cellStyle name="Note 32 3 3" xfId="22373" xr:uid="{1F587296-4E9D-4CD5-AF94-F4F5C62FF99A}"/>
    <cellStyle name="Note 32 3 4" xfId="37507" xr:uid="{4D490DE4-B41A-4989-9844-41405A32A4DB}"/>
    <cellStyle name="Note 32 4" xfId="8266" xr:uid="{7755B506-9D37-4958-BE41-D2C3014AA290}"/>
    <cellStyle name="Note 32 4 2" xfId="27375" xr:uid="{74492E70-E45B-4B05-901A-B9D0EC5D7AEE}"/>
    <cellStyle name="Note 32 4 3" xfId="42509" xr:uid="{3073D1A5-3648-4296-9DA9-F6B524103A44}"/>
    <cellStyle name="Note 32 5" xfId="19831" xr:uid="{CBFCA3C5-1CFC-4919-8D37-C4D3ACBC9A59}"/>
    <cellStyle name="Note 32 6" xfId="34965" xr:uid="{8B0DC025-509C-4B8C-BA7E-F0108AAAE8F5}"/>
    <cellStyle name="Note 320" xfId="17789" xr:uid="{149ADC68-7A76-4F4F-8544-963AADFFAA24}"/>
    <cellStyle name="Note 321" xfId="17803" xr:uid="{E95CC73D-BFCE-4A8E-AB34-F3A11E316A99}"/>
    <cellStyle name="Note 322" xfId="17817" xr:uid="{BB9CB4E1-BF3A-459E-BF9C-15E094A84166}"/>
    <cellStyle name="Note 323" xfId="17831" xr:uid="{2E4117D1-528F-436D-BDCF-43522D6ED805}"/>
    <cellStyle name="Note 324" xfId="17845" xr:uid="{E4D1EFB9-8B14-4916-8D32-4C8E708BB4D7}"/>
    <cellStyle name="Note 325" xfId="17859" xr:uid="{2A47FBD5-BC62-4685-A707-A29DE626AE5B}"/>
    <cellStyle name="Note 326" xfId="17873" xr:uid="{7A0F2AE8-028A-4E03-A5EE-E96FD81BFE37}"/>
    <cellStyle name="Note 327" xfId="17887" xr:uid="{4D4D7635-8CEB-442D-8EF6-4B202BE16246}"/>
    <cellStyle name="Note 328" xfId="17901" xr:uid="{EFFEE48D-0F41-4F12-B9BE-9EDEB5B129DE}"/>
    <cellStyle name="Note 329" xfId="17915" xr:uid="{75A95946-8BAF-485C-8373-0D595FD93989}"/>
    <cellStyle name="Note 33" xfId="489" xr:uid="{8A116D0B-59B6-43BF-8416-733500E40164}"/>
    <cellStyle name="Note 33 2" xfId="5632" xr:uid="{50233083-5B82-494C-AEF6-EB4A6BC6DF00}"/>
    <cellStyle name="Note 33 2 2" xfId="13389" xr:uid="{FB50B9D8-5B6A-435A-9037-35051E7AC65E}"/>
    <cellStyle name="Note 33 2 2 2" xfId="32399" xr:uid="{A73D7CD2-EB3A-4D33-B1BD-947CCDE92FD9}"/>
    <cellStyle name="Note 33 2 2 3" xfId="47533" xr:uid="{CA06C0CF-DDFF-4194-992C-1ED33A21857B}"/>
    <cellStyle name="Note 33 2 3" xfId="24855" xr:uid="{411A2723-8C39-4E86-A57D-9DE07DB02B79}"/>
    <cellStyle name="Note 33 2 4" xfId="39989" xr:uid="{B0B7E90B-4817-44F2-901D-C8D466539E1D}"/>
    <cellStyle name="Note 33 3" xfId="3143" xr:uid="{D433CA51-5693-4991-B285-C969C25E8CC4}"/>
    <cellStyle name="Note 33 3 2" xfId="10906" xr:uid="{35E95867-F73B-4BEE-93FF-B8005AA7772A}"/>
    <cellStyle name="Note 33 3 2 2" xfId="29931" xr:uid="{3E4987A2-5AE7-4F6E-AAE5-C4DC0836A0B1}"/>
    <cellStyle name="Note 33 3 2 3" xfId="45065" xr:uid="{BBCE6F3A-6684-4185-872D-E36DA7F760A1}"/>
    <cellStyle name="Note 33 3 3" xfId="22387" xr:uid="{1DC74E98-7824-4D49-9FE2-068BF33BC5E5}"/>
    <cellStyle name="Note 33 3 4" xfId="37521" xr:uid="{D01C8FD3-9752-4073-8248-9EC20CBC2DBE}"/>
    <cellStyle name="Note 33 4" xfId="8280" xr:uid="{89E162A6-1868-4F03-B551-CECBA72922EC}"/>
    <cellStyle name="Note 33 4 2" xfId="27389" xr:uid="{8AD50749-2466-4C81-A9A3-248D9F7CDF10}"/>
    <cellStyle name="Note 33 4 3" xfId="42523" xr:uid="{CFE4BE99-66A1-4758-B87B-032BEE39D187}"/>
    <cellStyle name="Note 33 5" xfId="19845" xr:uid="{BB65996D-499C-4EEA-B73B-F82088E3214E}"/>
    <cellStyle name="Note 33 6" xfId="34979" xr:uid="{000E49FF-5405-4105-8667-75BBFA03BE2C}"/>
    <cellStyle name="Note 330" xfId="17929" xr:uid="{1D2B7114-FA02-4E9B-936E-7BDA77940324}"/>
    <cellStyle name="Note 331" xfId="17943" xr:uid="{1BDEC4FF-87AF-4306-9FF6-5EF3AD7BCC6A}"/>
    <cellStyle name="Note 332" xfId="17957" xr:uid="{AE4F2994-17AA-48B4-8946-7BE1A04420DB}"/>
    <cellStyle name="Note 333" xfId="17971" xr:uid="{A993C2AD-6F7A-4C25-95CB-ED1D9ACC3495}"/>
    <cellStyle name="Note 34" xfId="503" xr:uid="{11660EB0-C1DB-4B44-84B1-0CE55DD66E11}"/>
    <cellStyle name="Note 34 2" xfId="5646" xr:uid="{3996876F-AAD3-4505-9340-9CEF97FA80C1}"/>
    <cellStyle name="Note 34 2 2" xfId="13403" xr:uid="{B4890593-9B4C-4650-9EC5-25BADEB33D69}"/>
    <cellStyle name="Note 34 2 2 2" xfId="32413" xr:uid="{1EE74D44-20F4-4EAB-91B0-CFC98C7AF2CC}"/>
    <cellStyle name="Note 34 2 2 3" xfId="47547" xr:uid="{831983AE-D9B9-4103-985C-59AF89D16696}"/>
    <cellStyle name="Note 34 2 3" xfId="24869" xr:uid="{C45A5E38-12BE-4073-9595-A0F3EA5E5192}"/>
    <cellStyle name="Note 34 2 4" xfId="40003" xr:uid="{E1692E03-93D8-4F42-A40A-56355383F476}"/>
    <cellStyle name="Note 34 3" xfId="3157" xr:uid="{D1EBB1A7-A7F4-4205-9E9D-D30595733519}"/>
    <cellStyle name="Note 34 3 2" xfId="10920" xr:uid="{49E965E2-918C-4B3E-8411-F3BDEBF1CD08}"/>
    <cellStyle name="Note 34 3 2 2" xfId="29945" xr:uid="{6B26A0C0-D499-4BE5-947C-AB7FC996A358}"/>
    <cellStyle name="Note 34 3 2 3" xfId="45079" xr:uid="{E11693D3-59F0-4ECB-941B-67E17C284114}"/>
    <cellStyle name="Note 34 3 3" xfId="22401" xr:uid="{0BC5C221-A791-4F62-960E-9440C38ECEA2}"/>
    <cellStyle name="Note 34 3 4" xfId="37535" xr:uid="{3C365735-7B57-4FF4-82F2-323699BF858F}"/>
    <cellStyle name="Note 34 4" xfId="8294" xr:uid="{424A8BDB-B71E-42CC-9D22-AD5148DDC632}"/>
    <cellStyle name="Note 34 4 2" xfId="27403" xr:uid="{874E21E5-14AD-4194-8EB3-F80E5E2694F1}"/>
    <cellStyle name="Note 34 4 3" xfId="42537" xr:uid="{A01BF48B-B431-416B-A540-FBC3542B3BF6}"/>
    <cellStyle name="Note 34 5" xfId="19859" xr:uid="{B4C8780C-41DB-4189-ACAC-0A5A3CA9DCA5}"/>
    <cellStyle name="Note 34 6" xfId="34993" xr:uid="{A0F360FF-0086-408E-9830-1D72359D6FA4}"/>
    <cellStyle name="Note 35" xfId="517" xr:uid="{7D9EDF1E-A64D-46EB-AD06-DC8676233CA0}"/>
    <cellStyle name="Note 35 2" xfId="5660" xr:uid="{BC019BB8-AE0E-45CC-8E3F-DFA6286EFACA}"/>
    <cellStyle name="Note 35 2 2" xfId="13417" xr:uid="{E78C5803-0DC9-4133-9652-CB048C826EC3}"/>
    <cellStyle name="Note 35 2 2 2" xfId="32427" xr:uid="{9626661D-4BF1-4C72-AAC2-692D151E29E3}"/>
    <cellStyle name="Note 35 2 2 3" xfId="47561" xr:uid="{251836C9-187C-4A8C-96FB-41912E918ADA}"/>
    <cellStyle name="Note 35 2 3" xfId="24883" xr:uid="{8A236706-194B-4C1D-B927-869714C380BB}"/>
    <cellStyle name="Note 35 2 4" xfId="40017" xr:uid="{2B98DB46-617E-4F27-858F-B566F48D4025}"/>
    <cellStyle name="Note 35 3" xfId="3171" xr:uid="{DF910037-CF95-4899-81ED-71D1BC214965}"/>
    <cellStyle name="Note 35 3 2" xfId="10934" xr:uid="{39EE5A35-BE77-4DC7-B53F-13498A5096E3}"/>
    <cellStyle name="Note 35 3 2 2" xfId="29959" xr:uid="{C6167A53-82C3-4020-B937-CF74088EED81}"/>
    <cellStyle name="Note 35 3 2 3" xfId="45093" xr:uid="{9D1606F7-F34F-4D7D-A6FA-B2EBE792CF30}"/>
    <cellStyle name="Note 35 3 3" xfId="22415" xr:uid="{5F3DE4DC-CFF8-4DDA-AE10-7F495404B2BA}"/>
    <cellStyle name="Note 35 3 4" xfId="37549" xr:uid="{AF0D5E25-AB2D-4037-A176-7BB3BD66BC1C}"/>
    <cellStyle name="Note 35 4" xfId="8308" xr:uid="{840E84F9-0362-4DDE-A0E4-821396DBD80D}"/>
    <cellStyle name="Note 35 4 2" xfId="27417" xr:uid="{29B2591D-3C07-43C8-8B86-229AC11238DC}"/>
    <cellStyle name="Note 35 4 3" xfId="42551" xr:uid="{17206D37-5672-40CB-AF15-D34C3C784A48}"/>
    <cellStyle name="Note 35 5" xfId="19873" xr:uid="{66FE0130-5507-4518-A542-5D5031E131A6}"/>
    <cellStyle name="Note 35 6" xfId="35007" xr:uid="{74637917-887B-47C4-9272-2A6D9DF3AD07}"/>
    <cellStyle name="Note 36" xfId="531" xr:uid="{B78B9F9F-C030-44F7-8D33-60DDE40E0552}"/>
    <cellStyle name="Note 36 2" xfId="5674" xr:uid="{AB39F8AB-A444-41F5-B2D5-9D21714079A5}"/>
    <cellStyle name="Note 36 2 2" xfId="13431" xr:uid="{B88EF2B9-DEAB-4DCC-87EF-F741D52E3038}"/>
    <cellStyle name="Note 36 2 2 2" xfId="32441" xr:uid="{0366B4B7-10D2-46CF-B433-3F04B4FF5BB5}"/>
    <cellStyle name="Note 36 2 2 3" xfId="47575" xr:uid="{6A0B4916-1B5E-40F7-AB60-29A737FF2C60}"/>
    <cellStyle name="Note 36 2 3" xfId="24897" xr:uid="{6FEED483-95EF-49D3-9F58-3BDFB6C504D3}"/>
    <cellStyle name="Note 36 2 4" xfId="40031" xr:uid="{928CC610-A283-4014-B781-ECE81CDBDA17}"/>
    <cellStyle name="Note 36 3" xfId="3185" xr:uid="{6D09ADC2-C7C4-49CC-99A2-F074DA591EF7}"/>
    <cellStyle name="Note 36 3 2" xfId="10948" xr:uid="{EE25D72B-536B-4B32-A98E-F98D232B4283}"/>
    <cellStyle name="Note 36 3 2 2" xfId="29973" xr:uid="{6E67936D-4EF8-4579-99B3-53AA0E6D615F}"/>
    <cellStyle name="Note 36 3 2 3" xfId="45107" xr:uid="{1322D143-40EB-442E-AEDE-D9D21BEEBA18}"/>
    <cellStyle name="Note 36 3 3" xfId="22429" xr:uid="{6DBEF9F3-9C52-48A1-AFC2-D0312792F531}"/>
    <cellStyle name="Note 36 3 4" xfId="37563" xr:uid="{B18C4F0B-D495-41EC-A442-EFEE3621BAAF}"/>
    <cellStyle name="Note 36 4" xfId="8322" xr:uid="{0A1348D5-ED9E-4270-8D41-DFE815597903}"/>
    <cellStyle name="Note 36 4 2" xfId="27431" xr:uid="{E1341278-DDF2-447C-BC7F-D48C9D53B1B9}"/>
    <cellStyle name="Note 36 4 3" xfId="42565" xr:uid="{FC0E4030-5D81-4D50-8484-B4149AB6AA0C}"/>
    <cellStyle name="Note 36 5" xfId="19887" xr:uid="{54EFF834-5DF0-49C2-B7A1-EAE67DE993E9}"/>
    <cellStyle name="Note 36 6" xfId="35021" xr:uid="{F5F8A0A7-3B9E-4470-924B-4228D1F818DA}"/>
    <cellStyle name="Note 37" xfId="545" xr:uid="{D58833C5-D031-4907-BE80-28C899F0E7B8}"/>
    <cellStyle name="Note 37 2" xfId="5688" xr:uid="{E3E5CBBE-3EBC-4170-8DA0-128F5CDF05C9}"/>
    <cellStyle name="Note 37 2 2" xfId="13445" xr:uid="{2D394D66-A4A3-4D71-8F01-43B8C96E5DEE}"/>
    <cellStyle name="Note 37 2 2 2" xfId="32455" xr:uid="{62E20891-CAD3-40A9-A7AB-A7CB439D4245}"/>
    <cellStyle name="Note 37 2 2 3" xfId="47589" xr:uid="{9923BDC5-20E2-467E-892F-72609B850E08}"/>
    <cellStyle name="Note 37 2 3" xfId="24911" xr:uid="{C626CEA9-9F82-4D84-A13E-A9D5976DF95E}"/>
    <cellStyle name="Note 37 2 4" xfId="40045" xr:uid="{944FEA30-3B1F-4658-93F9-A601B2E66136}"/>
    <cellStyle name="Note 37 3" xfId="3199" xr:uid="{B9614C1C-67B7-4401-9CCB-7C0B200B12DC}"/>
    <cellStyle name="Note 37 3 2" xfId="10962" xr:uid="{EA7FDC73-F1B2-4ECB-852E-84653FCC58C0}"/>
    <cellStyle name="Note 37 3 2 2" xfId="29987" xr:uid="{15750683-A7E9-4567-BD7F-570F669B233A}"/>
    <cellStyle name="Note 37 3 2 3" xfId="45121" xr:uid="{60DCA270-8AAE-48DD-B90E-6C006087A766}"/>
    <cellStyle name="Note 37 3 3" xfId="22443" xr:uid="{1E83C0A3-1766-4D22-AE02-BB0D78E553D4}"/>
    <cellStyle name="Note 37 3 4" xfId="37577" xr:uid="{23E719E2-6BAE-4A12-A43C-7EDC6E29C60C}"/>
    <cellStyle name="Note 37 4" xfId="8336" xr:uid="{5B7772D9-7653-4F96-BB7E-5A75A4F0856A}"/>
    <cellStyle name="Note 37 4 2" xfId="27445" xr:uid="{527470DA-8B5A-48F7-895A-58238BCE3D45}"/>
    <cellStyle name="Note 37 4 3" xfId="42579" xr:uid="{D8F04E39-674F-42A2-BF23-8571735CFD3F}"/>
    <cellStyle name="Note 37 5" xfId="19901" xr:uid="{C78AE882-952A-44C9-8EEC-403CB42DB220}"/>
    <cellStyle name="Note 37 6" xfId="35035" xr:uid="{B30C5508-0078-46AD-9B6E-8978E779DFAE}"/>
    <cellStyle name="Note 38" xfId="559" xr:uid="{2F6FEA95-90DB-4F48-873B-FCA837A3C2AC}"/>
    <cellStyle name="Note 38 2" xfId="5702" xr:uid="{5ABE6E99-2115-4162-9643-2BE0CE744167}"/>
    <cellStyle name="Note 38 2 2" xfId="13459" xr:uid="{3924BDAE-5E16-4FA1-BBA2-F2FB8BEA3F9A}"/>
    <cellStyle name="Note 38 2 2 2" xfId="32469" xr:uid="{A8D7D1C2-A292-44A1-B1E0-BC1E531E9796}"/>
    <cellStyle name="Note 38 2 2 3" xfId="47603" xr:uid="{6E7FB6CE-281A-4221-B466-D01ED7796AEA}"/>
    <cellStyle name="Note 38 2 3" xfId="24925" xr:uid="{4ED91AC8-61FA-45D7-A792-C0CC87888AEF}"/>
    <cellStyle name="Note 38 2 4" xfId="40059" xr:uid="{957B7A30-84D0-437C-A00D-6D4FA395483E}"/>
    <cellStyle name="Note 38 3" xfId="3213" xr:uid="{9DBE2F91-FE3B-421E-B314-833FE21CB1F8}"/>
    <cellStyle name="Note 38 3 2" xfId="10976" xr:uid="{DF368B2E-D73A-48C3-A28A-35825EEC51FC}"/>
    <cellStyle name="Note 38 3 2 2" xfId="30001" xr:uid="{3E141FA6-04F0-4DAE-B874-2CBC76B3DCF0}"/>
    <cellStyle name="Note 38 3 2 3" xfId="45135" xr:uid="{B21D2C81-2CE3-4242-86B0-A293659F699A}"/>
    <cellStyle name="Note 38 3 3" xfId="22457" xr:uid="{A384A9E8-837E-4C39-83C2-B112CD8AFD05}"/>
    <cellStyle name="Note 38 3 4" xfId="37591" xr:uid="{CD17B556-10F7-4BA1-AF76-743BEEDACB24}"/>
    <cellStyle name="Note 38 4" xfId="8350" xr:uid="{814989D7-297D-4467-B8B6-DFF3B2812BB2}"/>
    <cellStyle name="Note 38 4 2" xfId="27459" xr:uid="{8E05A82E-65AD-40DA-A12D-65E5554B702F}"/>
    <cellStyle name="Note 38 4 3" xfId="42593" xr:uid="{50D5F4C4-78DF-4AE2-AAC0-2385BD6E6930}"/>
    <cellStyle name="Note 38 5" xfId="19915" xr:uid="{5053095B-BDF0-493D-8A6E-1573A19B769D}"/>
    <cellStyle name="Note 38 6" xfId="35049" xr:uid="{6C7A3502-4501-4AD7-8859-76BE6C859535}"/>
    <cellStyle name="Note 39" xfId="573" xr:uid="{2115BD46-8773-4E47-989A-34DA53CF2637}"/>
    <cellStyle name="Note 39 2" xfId="5716" xr:uid="{78CB00AF-0601-4EB1-A29C-1D219AF97681}"/>
    <cellStyle name="Note 39 2 2" xfId="13473" xr:uid="{F1E74DE5-E891-4360-872E-CD9D9AA2F7B7}"/>
    <cellStyle name="Note 39 2 2 2" xfId="32483" xr:uid="{80F61A55-AC4A-4475-81FF-D21B36C8FB3F}"/>
    <cellStyle name="Note 39 2 2 3" xfId="47617" xr:uid="{FBAA31F8-CA3E-44D3-BF9F-64A8B5887660}"/>
    <cellStyle name="Note 39 2 3" xfId="24939" xr:uid="{D85A6635-871A-4444-8897-195DBE37980E}"/>
    <cellStyle name="Note 39 2 4" xfId="40073" xr:uid="{D433033C-86D2-4A05-B885-0E44C905907C}"/>
    <cellStyle name="Note 39 3" xfId="3227" xr:uid="{4A55D2E5-B861-44F4-9579-68B73F1CB4FD}"/>
    <cellStyle name="Note 39 3 2" xfId="10990" xr:uid="{A79A8464-5DE5-4287-B876-7BEE0CFA98C0}"/>
    <cellStyle name="Note 39 3 2 2" xfId="30015" xr:uid="{CA9FA635-329C-49CB-A03B-B6DDD6E283DC}"/>
    <cellStyle name="Note 39 3 2 3" xfId="45149" xr:uid="{1FA9C40E-D287-4915-BF68-5422579DBC46}"/>
    <cellStyle name="Note 39 3 3" xfId="22471" xr:uid="{53B59E33-802F-428E-80B4-2338CF65BD46}"/>
    <cellStyle name="Note 39 3 4" xfId="37605" xr:uid="{269CB262-05A5-4783-8D0B-BB4156823F9D}"/>
    <cellStyle name="Note 39 4" xfId="8364" xr:uid="{6A649D89-5E8A-4005-AA37-6F5C27E9961A}"/>
    <cellStyle name="Note 39 4 2" xfId="27473" xr:uid="{FD215FFA-DE54-4151-834A-C56D834D81D0}"/>
    <cellStyle name="Note 39 4 3" xfId="42607" xr:uid="{EA67C350-63BB-4CDD-AECF-3055DE96203D}"/>
    <cellStyle name="Note 39 5" xfId="19929" xr:uid="{172E803E-7C1F-4F29-9FA6-EE22928FD2CD}"/>
    <cellStyle name="Note 39 6" xfId="35063" xr:uid="{0A71815F-EB4B-4021-9BB7-577E7CE92A13}"/>
    <cellStyle name="Note 4" xfId="83" xr:uid="{95A4EB5B-7FC0-4572-B39E-047875FFAFC6}"/>
    <cellStyle name="Note 4 2" xfId="5226" xr:uid="{BA00B87B-4D78-45FE-922C-87EA460E3C49}"/>
    <cellStyle name="Note 4 2 2" xfId="12983" xr:uid="{98F45176-6FE8-4987-AAA2-F2E08E8BAA17}"/>
    <cellStyle name="Note 4 2 2 2" xfId="31993" xr:uid="{B58F2441-31C6-4420-91C0-8FF84416A270}"/>
    <cellStyle name="Note 4 2 2 3" xfId="47127" xr:uid="{31FF637C-C455-4597-99FE-E2168F074DCC}"/>
    <cellStyle name="Note 4 2 3" xfId="24449" xr:uid="{09582C77-AA54-437B-BC29-91EBB46BD7EF}"/>
    <cellStyle name="Note 4 2 4" xfId="39583" xr:uid="{C367DE7B-7F22-4EB5-B62D-3DD0E4E4E1EB}"/>
    <cellStyle name="Note 4 3" xfId="2736" xr:uid="{82853F27-B6EF-4185-BB41-72F1268E733A}"/>
    <cellStyle name="Note 4 3 2" xfId="10499" xr:uid="{2E7A59DA-DC67-4FFF-8E71-367F62BEE6C3}"/>
    <cellStyle name="Note 4 3 2 2" xfId="29524" xr:uid="{E3D646DD-1DCD-440E-92C3-3C727F02A0B1}"/>
    <cellStyle name="Note 4 3 2 3" xfId="44658" xr:uid="{7E9B797A-9FE5-4EAD-A913-8A99B811F36C}"/>
    <cellStyle name="Note 4 3 3" xfId="21980" xr:uid="{A8DA0F9F-51C0-4F7E-88E5-8EDD776F8FC6}"/>
    <cellStyle name="Note 4 3 4" xfId="37114" xr:uid="{EE269EFC-371E-4B1C-B568-67472947E1FF}"/>
    <cellStyle name="Note 4 4" xfId="7873" xr:uid="{9F6CE246-6FFC-432B-A2DF-9192F7CE98DA}"/>
    <cellStyle name="Note 4 4 2" xfId="26982" xr:uid="{B7331F39-AFD7-487E-B2A5-C4FFB62DFD99}"/>
    <cellStyle name="Note 4 4 3" xfId="42116" xr:uid="{C903B9DC-A8E5-4E37-852C-060BF8B2666F}"/>
    <cellStyle name="Note 4 5" xfId="19438" xr:uid="{819C9709-0C80-40CB-B701-0AF27FEACCAE}"/>
    <cellStyle name="Note 4 6" xfId="34572" xr:uid="{AD70774B-7CC8-49FD-8AB2-8848EF9E69AF}"/>
    <cellStyle name="Note 40" xfId="587" xr:uid="{7075AA9F-CF1D-43CC-ACCE-296FBEC194A0}"/>
    <cellStyle name="Note 40 2" xfId="5730" xr:uid="{1AC8E107-EE91-442B-865F-0978F0124FB5}"/>
    <cellStyle name="Note 40 2 2" xfId="13487" xr:uid="{BB14686F-6473-459A-85FA-C0C9B2EBB523}"/>
    <cellStyle name="Note 40 2 2 2" xfId="32497" xr:uid="{D855B174-4C2F-4776-9502-2C5FB5B78FA5}"/>
    <cellStyle name="Note 40 2 2 3" xfId="47631" xr:uid="{68C16404-E8B1-4EA5-A501-5D228C2F3673}"/>
    <cellStyle name="Note 40 2 3" xfId="24953" xr:uid="{A5998E78-8C90-47E1-80D8-880D6B73A14E}"/>
    <cellStyle name="Note 40 2 4" xfId="40087" xr:uid="{5827D8C9-5363-4FB2-85B1-73C38BC3B94B}"/>
    <cellStyle name="Note 40 3" xfId="3241" xr:uid="{1C8A97A5-16E4-4D28-982E-6D30122053B7}"/>
    <cellStyle name="Note 40 3 2" xfId="11004" xr:uid="{26AC5C16-E44D-490A-8D08-26D3EE749823}"/>
    <cellStyle name="Note 40 3 2 2" xfId="30029" xr:uid="{F84FA0DE-DEB0-4696-A356-9F60486EE6B4}"/>
    <cellStyle name="Note 40 3 2 3" xfId="45163" xr:uid="{2D31A9EA-0E7D-4A5B-AF3B-DC86D93CD318}"/>
    <cellStyle name="Note 40 3 3" xfId="22485" xr:uid="{E8E81A36-31B5-44C5-B4EA-7DD843C0549B}"/>
    <cellStyle name="Note 40 3 4" xfId="37619" xr:uid="{85607393-A5C9-460C-912F-AB66BFD9941C}"/>
    <cellStyle name="Note 40 4" xfId="8378" xr:uid="{F6DB24B6-5BAA-414A-93B3-DBDB6CAE07C0}"/>
    <cellStyle name="Note 40 4 2" xfId="27487" xr:uid="{8F4247D0-BCEC-41EE-BB8B-0D36A92EE115}"/>
    <cellStyle name="Note 40 4 3" xfId="42621" xr:uid="{BD060B02-AB05-440B-AE46-7D0C3921F02F}"/>
    <cellStyle name="Note 40 5" xfId="19943" xr:uid="{3E43C5E8-81F4-47A8-B321-B00C5085C368}"/>
    <cellStyle name="Note 40 6" xfId="35077" xr:uid="{9F9458D8-CFFE-4A0D-A7BC-8E35F82F115E}"/>
    <cellStyle name="Note 41" xfId="601" xr:uid="{AA6BF55E-7D7D-4884-AF9C-B740A46968E4}"/>
    <cellStyle name="Note 41 2" xfId="5744" xr:uid="{0A69CBFD-E05B-43D4-BDF3-62622124E7B1}"/>
    <cellStyle name="Note 41 2 2" xfId="13501" xr:uid="{AE5B205A-8824-441A-A303-FFF1376FF43C}"/>
    <cellStyle name="Note 41 2 2 2" xfId="32511" xr:uid="{98F649F7-913D-4E6D-90AF-FDF9B10D18B2}"/>
    <cellStyle name="Note 41 2 2 3" xfId="47645" xr:uid="{558B0ACC-A965-439C-9B5C-51C6B6AAD29C}"/>
    <cellStyle name="Note 41 2 3" xfId="24967" xr:uid="{6DCF91F8-661A-4D42-81A5-0E7F55D45681}"/>
    <cellStyle name="Note 41 2 4" xfId="40101" xr:uid="{89FA4368-7F7F-499C-8F39-DB38178C6732}"/>
    <cellStyle name="Note 41 3" xfId="3255" xr:uid="{E626ADAB-80ED-48E7-B247-C10D96C5DC52}"/>
    <cellStyle name="Note 41 3 2" xfId="11018" xr:uid="{30E9537D-0144-4231-BB8F-682FBFFD0E37}"/>
    <cellStyle name="Note 41 3 2 2" xfId="30043" xr:uid="{59296524-13F3-42D5-8F8A-7F37BFFDA8A9}"/>
    <cellStyle name="Note 41 3 2 3" xfId="45177" xr:uid="{35BEBE8E-3868-4F01-9EA2-0DEBECF1DAA9}"/>
    <cellStyle name="Note 41 3 3" xfId="22499" xr:uid="{ED4BDFAB-4FC9-448E-A0A8-3CA07CD2D828}"/>
    <cellStyle name="Note 41 3 4" xfId="37633" xr:uid="{DC91239C-F378-4CE6-94A9-27D9551AEE64}"/>
    <cellStyle name="Note 41 4" xfId="8392" xr:uid="{EABB6AFD-BA27-4612-AAC2-E1D92600ED38}"/>
    <cellStyle name="Note 41 4 2" xfId="27501" xr:uid="{61B4A128-89CD-44F0-88B3-C9D13AA52876}"/>
    <cellStyle name="Note 41 4 3" xfId="42635" xr:uid="{849A74E6-0370-4386-9AEA-66A5F3CE41F6}"/>
    <cellStyle name="Note 41 5" xfId="19957" xr:uid="{F26214C6-38BF-4C00-8D77-DDC0F9B54BFE}"/>
    <cellStyle name="Note 41 6" xfId="35091" xr:uid="{ED98FDD5-0EE4-43B5-AA27-3E0BE2C167F0}"/>
    <cellStyle name="Note 42" xfId="615" xr:uid="{F67CF040-BCF9-404D-AE33-20117A01E26A}"/>
    <cellStyle name="Note 42 2" xfId="5758" xr:uid="{0875C91E-A4D0-419D-8329-AD475878BE9F}"/>
    <cellStyle name="Note 42 2 2" xfId="13515" xr:uid="{B4FFFAFC-39AF-4223-93C3-96F547BB709A}"/>
    <cellStyle name="Note 42 2 2 2" xfId="32525" xr:uid="{137AA937-35F0-43DB-9E99-FF227E4461FD}"/>
    <cellStyle name="Note 42 2 2 3" xfId="47659" xr:uid="{54B3C767-9938-438C-8B4B-695E9DE7BA75}"/>
    <cellStyle name="Note 42 2 3" xfId="24981" xr:uid="{75F99715-7101-4D9B-818B-B7DE9EFEA730}"/>
    <cellStyle name="Note 42 2 4" xfId="40115" xr:uid="{1BF05B38-B0F9-4528-B619-6DE14F2FE3F0}"/>
    <cellStyle name="Note 42 3" xfId="3269" xr:uid="{FE20E19A-E271-4BDC-8099-0AD49ADEE0D5}"/>
    <cellStyle name="Note 42 3 2" xfId="11032" xr:uid="{56C9CBE7-BD81-492D-90BB-7D35E63A3828}"/>
    <cellStyle name="Note 42 3 2 2" xfId="30057" xr:uid="{CE0D0310-52D2-41A7-A4BB-59799700EE5D}"/>
    <cellStyle name="Note 42 3 2 3" xfId="45191" xr:uid="{73C6FD06-EC4F-4D1B-8A06-18D21B7303B9}"/>
    <cellStyle name="Note 42 3 3" xfId="22513" xr:uid="{8C7F6EE3-435D-47EE-947F-4F79D7FC4F61}"/>
    <cellStyle name="Note 42 3 4" xfId="37647" xr:uid="{16899E43-C2B3-4827-B2FF-0D17144DAC9A}"/>
    <cellStyle name="Note 42 4" xfId="8406" xr:uid="{FD788CF2-53BE-468D-AD3F-02E2C738A730}"/>
    <cellStyle name="Note 42 4 2" xfId="27515" xr:uid="{421D07BB-D63D-46AB-8E50-B22738B63285}"/>
    <cellStyle name="Note 42 4 3" xfId="42649" xr:uid="{A834D3FB-73C3-4A58-A98C-76EB935948FB}"/>
    <cellStyle name="Note 42 5" xfId="19971" xr:uid="{2F4CBB01-7249-4990-B242-A01AECA0F8DB}"/>
    <cellStyle name="Note 42 6" xfId="35105" xr:uid="{A2DCD810-AA12-4535-BF66-6E267221CF83}"/>
    <cellStyle name="Note 43" xfId="629" xr:uid="{73A8B125-3F46-42DE-B380-6DFE70F4D386}"/>
    <cellStyle name="Note 43 2" xfId="5772" xr:uid="{CA1A8EB7-3765-408A-9FC3-8551DDEAEA8F}"/>
    <cellStyle name="Note 43 2 2" xfId="13529" xr:uid="{48EE4D8D-23EC-497D-809F-3DDAC589F9EC}"/>
    <cellStyle name="Note 43 2 2 2" xfId="32539" xr:uid="{1A8861C5-067B-4B4F-A07D-81332146002D}"/>
    <cellStyle name="Note 43 2 2 3" xfId="47673" xr:uid="{95F8CB0C-C6CD-4514-BDD4-04426A646369}"/>
    <cellStyle name="Note 43 2 3" xfId="24995" xr:uid="{86300A47-E6AE-437B-AC05-68431F235372}"/>
    <cellStyle name="Note 43 2 4" xfId="40129" xr:uid="{EADA3097-FEF1-409F-85FE-E055AE47C1D9}"/>
    <cellStyle name="Note 43 3" xfId="3283" xr:uid="{E5CAB0E0-2DD6-4257-B2CA-292F0F152231}"/>
    <cellStyle name="Note 43 3 2" xfId="11046" xr:uid="{876B0D20-8E2C-459B-AF7E-C4F43B7427F4}"/>
    <cellStyle name="Note 43 3 2 2" xfId="30071" xr:uid="{F8BCAF1F-A795-48A1-B8B3-5DC5CC946F5F}"/>
    <cellStyle name="Note 43 3 2 3" xfId="45205" xr:uid="{77E2278B-0647-4A39-A265-9F19BA2CE11A}"/>
    <cellStyle name="Note 43 3 3" xfId="22527" xr:uid="{8D2B6900-2D5B-4DDB-8277-1E3A11B3B207}"/>
    <cellStyle name="Note 43 3 4" xfId="37661" xr:uid="{572663D1-7FAE-4EFB-ADDE-905177712BDB}"/>
    <cellStyle name="Note 43 4" xfId="8420" xr:uid="{BA97B888-2253-4B0D-8594-E7697E0E6936}"/>
    <cellStyle name="Note 43 4 2" xfId="27529" xr:uid="{E66840D5-2452-47F4-B68B-D54503D8B151}"/>
    <cellStyle name="Note 43 4 3" xfId="42663" xr:uid="{18DDD6F6-9CB4-4DE0-B595-6EA5AF4E800D}"/>
    <cellStyle name="Note 43 5" xfId="19985" xr:uid="{5B672803-0B3D-4EF5-B483-A132F1735E30}"/>
    <cellStyle name="Note 43 6" xfId="35119" xr:uid="{90ECDB9D-EDAA-466F-9B8E-75081D478E89}"/>
    <cellStyle name="Note 44" xfId="643" xr:uid="{88E2779B-D817-456D-81ED-4EA2BB733170}"/>
    <cellStyle name="Note 44 2" xfId="5786" xr:uid="{5DF16A5F-FFF7-4111-9CF0-6516D2A2E891}"/>
    <cellStyle name="Note 44 2 2" xfId="13543" xr:uid="{BEF31BCF-284A-44B2-B054-2728A92CB2D7}"/>
    <cellStyle name="Note 44 2 2 2" xfId="32553" xr:uid="{464D03E7-782A-4A45-BBF0-5E651211E816}"/>
    <cellStyle name="Note 44 2 2 3" xfId="47687" xr:uid="{8CFF2B89-ABA5-4F53-9BA1-11CE6F5B19A8}"/>
    <cellStyle name="Note 44 2 3" xfId="25009" xr:uid="{B65939EF-3BF5-42B6-8883-08249673848C}"/>
    <cellStyle name="Note 44 2 4" xfId="40143" xr:uid="{1978DB9F-0E1B-483B-A86F-DD31F9BDBEAE}"/>
    <cellStyle name="Note 44 3" xfId="3297" xr:uid="{91969B92-B6B1-473E-9CEC-169CBA7DDD7F}"/>
    <cellStyle name="Note 44 3 2" xfId="11060" xr:uid="{8393C4B2-10BE-451C-989B-ED9CC3CC733A}"/>
    <cellStyle name="Note 44 3 2 2" xfId="30085" xr:uid="{DE9ADDFF-10BB-4F53-B6F4-561608F27249}"/>
    <cellStyle name="Note 44 3 2 3" xfId="45219" xr:uid="{78A1013D-330E-45E1-AA6D-EC52CECAA1F4}"/>
    <cellStyle name="Note 44 3 3" xfId="22541" xr:uid="{EEACD2A6-8091-44B1-836E-25772E769365}"/>
    <cellStyle name="Note 44 3 4" xfId="37675" xr:uid="{AD16AB59-2403-4B63-9118-8606B5358BAA}"/>
    <cellStyle name="Note 44 4" xfId="8434" xr:uid="{3BF3EB35-8638-4FCD-BF73-9991589A91F3}"/>
    <cellStyle name="Note 44 4 2" xfId="27543" xr:uid="{9374E268-6550-4B1F-A574-68661903D866}"/>
    <cellStyle name="Note 44 4 3" xfId="42677" xr:uid="{3833AD24-D2B8-4B6E-9751-A3DB688628A7}"/>
    <cellStyle name="Note 44 5" xfId="19999" xr:uid="{FB3104A1-F041-4FE3-B9D2-B5AC1138FAF2}"/>
    <cellStyle name="Note 44 6" xfId="35133" xr:uid="{39DBD7D7-94AA-48EC-AC0F-1D6BA8E735BF}"/>
    <cellStyle name="Note 45" xfId="657" xr:uid="{E7FBE7D3-65DB-43C4-9F4A-A9757A55D794}"/>
    <cellStyle name="Note 45 2" xfId="5800" xr:uid="{EC50DDE4-D4CD-442C-AC0F-0EF02FDD6243}"/>
    <cellStyle name="Note 45 2 2" xfId="13557" xr:uid="{29D74032-C93D-4FBF-98C2-293804310D45}"/>
    <cellStyle name="Note 45 2 2 2" xfId="32567" xr:uid="{97B6EE53-DC2C-4756-96E3-720011241B8B}"/>
    <cellStyle name="Note 45 2 2 3" xfId="47701" xr:uid="{5EB5D2C9-EF8C-4753-B84B-C610388AD94C}"/>
    <cellStyle name="Note 45 2 3" xfId="25023" xr:uid="{63CE5177-17C2-4A09-B479-13B21A51B041}"/>
    <cellStyle name="Note 45 2 4" xfId="40157" xr:uid="{84DC8DD5-0C31-4831-998A-E82A6CBE3A6E}"/>
    <cellStyle name="Note 45 3" xfId="3311" xr:uid="{8DFB379E-3A8C-4F0D-83EF-2C395B62EFF4}"/>
    <cellStyle name="Note 45 3 2" xfId="11074" xr:uid="{9AA84F4B-43F2-4D8C-895F-710CC110EB4E}"/>
    <cellStyle name="Note 45 3 2 2" xfId="30099" xr:uid="{1A3B3DA8-089D-4CA4-B07E-E611F552C8FD}"/>
    <cellStyle name="Note 45 3 2 3" xfId="45233" xr:uid="{14563498-6C8A-46D6-B4D7-225812BABB34}"/>
    <cellStyle name="Note 45 3 3" xfId="22555" xr:uid="{566C0900-297F-48C7-997F-EB215DE9158C}"/>
    <cellStyle name="Note 45 3 4" xfId="37689" xr:uid="{2B98B73D-A246-4EFE-918F-ADB2AE44504A}"/>
    <cellStyle name="Note 45 4" xfId="8448" xr:uid="{F2BE551B-26D4-426E-A269-94C799110669}"/>
    <cellStyle name="Note 45 4 2" xfId="27557" xr:uid="{059E176A-1217-4FCB-B8C5-0CCDC741B105}"/>
    <cellStyle name="Note 45 4 3" xfId="42691" xr:uid="{F6997FC2-B1BA-45D5-A1E3-05BCF664A1F7}"/>
    <cellStyle name="Note 45 5" xfId="20013" xr:uid="{F91CC15D-EF11-4515-8AE5-4C6F3C82D883}"/>
    <cellStyle name="Note 45 6" xfId="35147" xr:uid="{8DF1FD5E-B7FB-4238-B274-0192E52C8B50}"/>
    <cellStyle name="Note 46" xfId="671" xr:uid="{B03A1291-1303-40E1-BED9-4C0A24F15C90}"/>
    <cellStyle name="Note 46 2" xfId="5814" xr:uid="{B7D35D91-27BE-4542-9E15-E50196660B1A}"/>
    <cellStyle name="Note 46 2 2" xfId="13571" xr:uid="{2340C004-4B34-434A-9D68-C7111D61FB38}"/>
    <cellStyle name="Note 46 2 2 2" xfId="32581" xr:uid="{3A15FF8D-30EF-4650-A304-FF59014812D5}"/>
    <cellStyle name="Note 46 2 2 3" xfId="47715" xr:uid="{F718E87E-B162-49BF-8DA9-0717AF1B7B9B}"/>
    <cellStyle name="Note 46 2 3" xfId="25037" xr:uid="{B03592CA-1C6A-4AC7-9ECA-753C8BF96291}"/>
    <cellStyle name="Note 46 2 4" xfId="40171" xr:uid="{4B299B76-7423-4DD8-BF54-86F26E34E256}"/>
    <cellStyle name="Note 46 3" xfId="3325" xr:uid="{C5773059-00F7-4FAA-A54D-6AEE0452B6B0}"/>
    <cellStyle name="Note 46 3 2" xfId="11088" xr:uid="{447AE5E8-0230-4AA5-A85C-03556F0B5503}"/>
    <cellStyle name="Note 46 3 2 2" xfId="30113" xr:uid="{654F8DFC-FE3B-4864-87C1-650B3EB0F708}"/>
    <cellStyle name="Note 46 3 2 3" xfId="45247" xr:uid="{6731C4AC-1193-4B88-9E3C-22B8D20BDADC}"/>
    <cellStyle name="Note 46 3 3" xfId="22569" xr:uid="{ECAB13BF-4E3F-4FBF-988D-2A7A47C6ACE8}"/>
    <cellStyle name="Note 46 3 4" xfId="37703" xr:uid="{EFC0E79E-696D-41B9-945A-F3DC279ABD2C}"/>
    <cellStyle name="Note 46 4" xfId="8462" xr:uid="{B6CFEFF8-3CC5-4AC8-9E64-5C6E36997A16}"/>
    <cellStyle name="Note 46 4 2" xfId="27571" xr:uid="{39238588-8262-462F-B1F8-3D6F3F70ED65}"/>
    <cellStyle name="Note 46 4 3" xfId="42705" xr:uid="{37B2C628-273C-400E-B87F-819F51D8564D}"/>
    <cellStyle name="Note 46 5" xfId="20027" xr:uid="{CB6EAA2D-791E-4122-9938-BFFE2D9DB062}"/>
    <cellStyle name="Note 46 6" xfId="35161" xr:uid="{16F8B480-EB68-4DFC-8D9C-E8642D1A6F3A}"/>
    <cellStyle name="Note 47" xfId="685" xr:uid="{F0AFA664-DB59-40D3-B7B1-AC7A4E7DA835}"/>
    <cellStyle name="Note 47 2" xfId="5834" xr:uid="{0F8DA371-CC52-49D0-A408-BABFE98F39A7}"/>
    <cellStyle name="Note 47 2 2" xfId="13591" xr:uid="{1B56625D-44D3-4AF7-AAE6-A9BE008EB306}"/>
    <cellStyle name="Note 47 2 2 2" xfId="32601" xr:uid="{7F0F14C0-96D5-48C6-83A2-BB8342839DEA}"/>
    <cellStyle name="Note 47 2 2 3" xfId="47735" xr:uid="{D2DAB97D-8903-4C24-A7CA-5DF422B9B221}"/>
    <cellStyle name="Note 47 2 3" xfId="25057" xr:uid="{23234AC3-2281-439C-9E10-7B4AB801FA1B}"/>
    <cellStyle name="Note 47 2 4" xfId="40191" xr:uid="{F966DCF0-D44E-434A-96C9-25D6D7C19E37}"/>
    <cellStyle name="Note 47 3" xfId="3339" xr:uid="{408A05F4-9701-46F6-AC26-4AE2E4E8258D}"/>
    <cellStyle name="Note 47 3 2" xfId="11102" xr:uid="{EB70497C-38C0-458A-821D-FE1026D1F636}"/>
    <cellStyle name="Note 47 3 2 2" xfId="30127" xr:uid="{2792DB06-0A3C-4F4C-B6C7-36D6E07F88F0}"/>
    <cellStyle name="Note 47 3 2 3" xfId="45261" xr:uid="{48166066-F6D1-49E2-AAD5-EE2C21F37D33}"/>
    <cellStyle name="Note 47 3 3" xfId="22583" xr:uid="{4F84BCA7-38FE-4EDD-8821-65050B5CAD08}"/>
    <cellStyle name="Note 47 3 4" xfId="37717" xr:uid="{3958F4E5-586C-4530-83BB-CC501D58E788}"/>
    <cellStyle name="Note 47 4" xfId="8476" xr:uid="{152CA471-B729-4C9F-B63A-D3F99B330C98}"/>
    <cellStyle name="Note 47 4 2" xfId="27585" xr:uid="{6EA659F8-F92D-4E91-934E-56388D1A03BB}"/>
    <cellStyle name="Note 47 4 3" xfId="42719" xr:uid="{602F7092-551C-4A16-AA48-C48483BC0B00}"/>
    <cellStyle name="Note 47 5" xfId="20041" xr:uid="{09CA9294-0FC3-4ED8-8968-CDEB1A17A562}"/>
    <cellStyle name="Note 47 6" xfId="35175" xr:uid="{699934E9-9688-4302-942C-77929C420C7F}"/>
    <cellStyle name="Note 48" xfId="699" xr:uid="{B955BD6A-BF32-46D5-9810-E07F9255B976}"/>
    <cellStyle name="Note 48 2" xfId="5848" xr:uid="{6DC25463-8471-4936-B5C9-A0C2AFE489BF}"/>
    <cellStyle name="Note 48 2 2" xfId="13605" xr:uid="{E941972A-3839-4C2C-8A57-CE90B2A62AA7}"/>
    <cellStyle name="Note 48 2 2 2" xfId="32615" xr:uid="{4B465868-4E19-4429-9A8C-1AA2F42320A4}"/>
    <cellStyle name="Note 48 2 2 3" xfId="47749" xr:uid="{FBA71540-3495-46F3-AE9F-F614F66A5AA0}"/>
    <cellStyle name="Note 48 2 3" xfId="25071" xr:uid="{8ACA7401-62CE-42EC-BA50-A0DA8823D6D1}"/>
    <cellStyle name="Note 48 2 4" xfId="40205" xr:uid="{DEC85A90-772A-4120-8702-4B560E2702B4}"/>
    <cellStyle name="Note 48 3" xfId="3353" xr:uid="{D7F55B6B-2F04-4FB6-8D16-658A90750073}"/>
    <cellStyle name="Note 48 3 2" xfId="11116" xr:uid="{4C0581AE-02F2-41BB-949E-4ECB65DF34F5}"/>
    <cellStyle name="Note 48 3 2 2" xfId="30141" xr:uid="{E07EA519-6783-438C-89C7-C2BD27E89279}"/>
    <cellStyle name="Note 48 3 2 3" xfId="45275" xr:uid="{CE2D3157-EE37-4F84-91F4-8039674C7041}"/>
    <cellStyle name="Note 48 3 3" xfId="22597" xr:uid="{BA9EB96E-3563-490D-9888-CC04F3D19ED2}"/>
    <cellStyle name="Note 48 3 4" xfId="37731" xr:uid="{2EBD05A6-0DB8-41B7-8E65-79253ECFE712}"/>
    <cellStyle name="Note 48 4" xfId="8490" xr:uid="{0344021A-0137-457F-A3A2-553C5BF2B5B6}"/>
    <cellStyle name="Note 48 4 2" xfId="27599" xr:uid="{7FC31B03-F07F-454D-BBDE-FDF27ADA7ECE}"/>
    <cellStyle name="Note 48 4 3" xfId="42733" xr:uid="{B23A8E87-7395-4E97-A5AF-0E3D5B2F76E4}"/>
    <cellStyle name="Note 48 5" xfId="20055" xr:uid="{3CB66BA2-3FC3-4CEA-A291-ED9179133B5C}"/>
    <cellStyle name="Note 48 6" xfId="35189" xr:uid="{CF6BD247-B999-43BE-A1AE-2241C74A6792}"/>
    <cellStyle name="Note 49" xfId="713" xr:uid="{07871EEC-FFB4-4AC0-8F68-BC1BD5100E37}"/>
    <cellStyle name="Note 49 2" xfId="5862" xr:uid="{7B25BD2E-A945-483E-A1B7-4DA3973160A5}"/>
    <cellStyle name="Note 49 2 2" xfId="13619" xr:uid="{01803289-8DC8-49D6-BD70-AF41E7564444}"/>
    <cellStyle name="Note 49 2 2 2" xfId="32629" xr:uid="{4683A980-5980-4F1E-B751-AFF64C83E1F5}"/>
    <cellStyle name="Note 49 2 2 3" xfId="47763" xr:uid="{1F61D5AB-2569-48FC-8CB5-5196598CD017}"/>
    <cellStyle name="Note 49 2 3" xfId="25085" xr:uid="{2A985DF9-4DCE-4175-AD09-DD963E000D7E}"/>
    <cellStyle name="Note 49 2 4" xfId="40219" xr:uid="{8FD6B7B5-1F6B-4AF1-A54F-504722BFC847}"/>
    <cellStyle name="Note 49 3" xfId="3367" xr:uid="{B9BB45B9-0B32-4981-80ED-09627630F452}"/>
    <cellStyle name="Note 49 3 2" xfId="11130" xr:uid="{8F3DE7F0-4DAF-436B-B2BC-E137A4FF0461}"/>
    <cellStyle name="Note 49 3 2 2" xfId="30155" xr:uid="{52454A6E-4A2A-43F8-AD21-C55912C1E9D5}"/>
    <cellStyle name="Note 49 3 2 3" xfId="45289" xr:uid="{5B35D970-C914-47CC-9B12-23A2A92B0AA3}"/>
    <cellStyle name="Note 49 3 3" xfId="22611" xr:uid="{135B4F28-2485-4CB0-9301-ACE28D4C3138}"/>
    <cellStyle name="Note 49 3 4" xfId="37745" xr:uid="{FC2AA492-EAF7-46E9-B33B-50320EF4310B}"/>
    <cellStyle name="Note 49 4" xfId="8504" xr:uid="{8AFAB8DB-DA2A-4882-B52D-462F28057867}"/>
    <cellStyle name="Note 49 4 2" xfId="27613" xr:uid="{B93F427F-B64A-4AB2-BB63-69A154315DB4}"/>
    <cellStyle name="Note 49 4 3" xfId="42747" xr:uid="{1B29AC1C-78C5-4DC1-AE36-B0552C3E12D4}"/>
    <cellStyle name="Note 49 5" xfId="20069" xr:uid="{71D29386-E59C-4BE9-9C85-A6A99D82FA49}"/>
    <cellStyle name="Note 49 6" xfId="35203" xr:uid="{7090C92F-6B05-4399-9963-36627351B0B2}"/>
    <cellStyle name="Note 5" xfId="97" xr:uid="{1999153B-13C4-4EEA-BA9E-DF7684ABE059}"/>
    <cellStyle name="Note 5 2" xfId="5240" xr:uid="{A3F12D12-CD2C-482A-AD9B-4D2357B8D352}"/>
    <cellStyle name="Note 5 2 2" xfId="12997" xr:uid="{E3F3C477-2868-4685-96D2-0E9027582E21}"/>
    <cellStyle name="Note 5 2 2 2" xfId="32007" xr:uid="{DB64104D-06D9-4CFA-A754-94F302CFCA42}"/>
    <cellStyle name="Note 5 2 2 3" xfId="47141" xr:uid="{D65BAD9F-846C-4126-98F6-307FFD00173E}"/>
    <cellStyle name="Note 5 2 3" xfId="24463" xr:uid="{82BC8240-8CF1-4FD7-8FC6-2335A35DB7F7}"/>
    <cellStyle name="Note 5 2 4" xfId="39597" xr:uid="{95901C0C-075E-4845-A654-5A860BA0EF53}"/>
    <cellStyle name="Note 5 3" xfId="2750" xr:uid="{2F52EB1C-2381-44A2-B4D9-073231267CAD}"/>
    <cellStyle name="Note 5 3 2" xfId="10513" xr:uid="{CE47BB06-ECFB-46FC-87FF-768AC68765D5}"/>
    <cellStyle name="Note 5 3 2 2" xfId="29538" xr:uid="{DA639CB2-E5CC-4381-8418-6C6B6E5B34C8}"/>
    <cellStyle name="Note 5 3 2 3" xfId="44672" xr:uid="{33CC2D70-6482-4CB9-8FF9-09C588253125}"/>
    <cellStyle name="Note 5 3 3" xfId="21994" xr:uid="{280D736B-F3A9-4B27-AD79-AA6ECF216280}"/>
    <cellStyle name="Note 5 3 4" xfId="37128" xr:uid="{A31C1D83-0F0B-4678-940A-1D1D7392A36E}"/>
    <cellStyle name="Note 5 4" xfId="7887" xr:uid="{60DD164F-7323-4C81-B0FD-201519147D67}"/>
    <cellStyle name="Note 5 4 2" xfId="26996" xr:uid="{71382D4C-0E5C-441B-9A24-6AD237D4B86B}"/>
    <cellStyle name="Note 5 4 3" xfId="42130" xr:uid="{0C1064FF-A3F3-4C3E-AC2F-63B32673EDBC}"/>
    <cellStyle name="Note 5 5" xfId="19452" xr:uid="{053DF4A1-1329-41BD-B3C9-02E662BCEB30}"/>
    <cellStyle name="Note 5 6" xfId="34586" xr:uid="{51A8C163-C5FC-49D5-9A58-6BB8280114E4}"/>
    <cellStyle name="Note 50" xfId="727" xr:uid="{776CE5A5-A784-4641-8C7E-0BA75F01AD7C}"/>
    <cellStyle name="Note 50 2" xfId="5876" xr:uid="{A5CB2E0B-4B21-43E0-9DB0-45E096ECBB74}"/>
    <cellStyle name="Note 50 2 2" xfId="13633" xr:uid="{15F5D67A-39CF-4341-AD5B-5F8E58EB80E4}"/>
    <cellStyle name="Note 50 2 2 2" xfId="32643" xr:uid="{17EA69B8-BD28-4351-B44E-F55A82B7BF24}"/>
    <cellStyle name="Note 50 2 2 3" xfId="47777" xr:uid="{5CB32CF8-1F67-4042-89A8-6E1493289FD4}"/>
    <cellStyle name="Note 50 2 3" xfId="25099" xr:uid="{D4B7AB66-B708-4E13-A612-A4C3891B5A65}"/>
    <cellStyle name="Note 50 2 4" xfId="40233" xr:uid="{7333F934-7454-4F6D-B29C-FF2A9EFF215E}"/>
    <cellStyle name="Note 50 3" xfId="3381" xr:uid="{2C76443B-226F-4F48-9FF7-50086E396F24}"/>
    <cellStyle name="Note 50 3 2" xfId="11144" xr:uid="{D997784D-29BB-416A-877C-E4EA15AE20D1}"/>
    <cellStyle name="Note 50 3 2 2" xfId="30169" xr:uid="{63C05FA7-1799-4CA2-BA57-EB5906BF57C2}"/>
    <cellStyle name="Note 50 3 2 3" xfId="45303" xr:uid="{E2330458-21F4-4DA3-A374-81999ECA475C}"/>
    <cellStyle name="Note 50 3 3" xfId="22625" xr:uid="{8500B73A-3AEA-4D50-8123-A2D3BB1C18BB}"/>
    <cellStyle name="Note 50 3 4" xfId="37759" xr:uid="{B7C2D388-FA09-4C55-A552-8750228D24EB}"/>
    <cellStyle name="Note 50 4" xfId="8518" xr:uid="{983281AC-C98C-403A-974B-D6493859CCE3}"/>
    <cellStyle name="Note 50 4 2" xfId="27627" xr:uid="{86233031-3FCA-4806-8CC5-B3ED5D61C431}"/>
    <cellStyle name="Note 50 4 3" xfId="42761" xr:uid="{00BF7DC5-AD79-4EBC-A7F1-15822C6499BA}"/>
    <cellStyle name="Note 50 5" xfId="20083" xr:uid="{2B91DB12-D602-4E5B-8853-AF5463175BF8}"/>
    <cellStyle name="Note 50 6" xfId="35217" xr:uid="{EAB094CB-B7C2-415E-8177-FE93D6AC9187}"/>
    <cellStyle name="Note 51" xfId="741" xr:uid="{BE494535-B5D8-4A77-ABFA-78095A4A3B89}"/>
    <cellStyle name="Note 51 2" xfId="5890" xr:uid="{F0E2D4AC-8810-4EDE-8E94-F8ABC40A5184}"/>
    <cellStyle name="Note 51 2 2" xfId="13647" xr:uid="{B1519136-8947-4F3C-9398-A43306F59B01}"/>
    <cellStyle name="Note 51 2 2 2" xfId="32657" xr:uid="{356FCFFC-026D-418F-9166-997AC52DC20F}"/>
    <cellStyle name="Note 51 2 2 3" xfId="47791" xr:uid="{B7C5DD07-73F7-466A-8284-D939534C1DEC}"/>
    <cellStyle name="Note 51 2 3" xfId="25113" xr:uid="{1B2BDFAB-7A62-46AF-94BF-07594D2AD1AC}"/>
    <cellStyle name="Note 51 2 4" xfId="40247" xr:uid="{BFED14DD-AEF8-421B-8A5B-38AB5ED4AB45}"/>
    <cellStyle name="Note 51 3" xfId="3395" xr:uid="{E4830FC8-71E3-418C-9F50-B3B21A79621B}"/>
    <cellStyle name="Note 51 3 2" xfId="11158" xr:uid="{06860312-8EE0-4134-B7CA-1F8DBD97E35B}"/>
    <cellStyle name="Note 51 3 2 2" xfId="30183" xr:uid="{3956F0B2-EA63-47C4-8122-131BBCF8A1D0}"/>
    <cellStyle name="Note 51 3 2 3" xfId="45317" xr:uid="{A3E0F99B-D766-4A0D-AB25-E04EDA345EF4}"/>
    <cellStyle name="Note 51 3 3" xfId="22639" xr:uid="{46823556-D2F9-4AF0-AA72-D5481E0F7B2E}"/>
    <cellStyle name="Note 51 3 4" xfId="37773" xr:uid="{732F823E-1FD4-48C2-B143-872559444EDF}"/>
    <cellStyle name="Note 51 4" xfId="8532" xr:uid="{6832B97E-C234-4424-8C43-3670610EC81D}"/>
    <cellStyle name="Note 51 4 2" xfId="27641" xr:uid="{A2C24389-6EF6-4840-9AAC-579085F76F65}"/>
    <cellStyle name="Note 51 4 3" xfId="42775" xr:uid="{B7247A9F-9080-457E-94A3-5358AD1AB31A}"/>
    <cellStyle name="Note 51 5" xfId="20097" xr:uid="{BDC04EE4-DEAD-4D95-ADAA-0718CDFE32B9}"/>
    <cellStyle name="Note 51 6" xfId="35231" xr:uid="{001679DC-26E0-4C0D-8168-505B0DA80655}"/>
    <cellStyle name="Note 52" xfId="755" xr:uid="{E66E971D-6227-44AD-9B7C-A69D824ECBF8}"/>
    <cellStyle name="Note 52 2" xfId="5904" xr:uid="{0BC937FE-AF57-4127-B883-7D20C97E797A}"/>
    <cellStyle name="Note 52 2 2" xfId="13661" xr:uid="{3BEC2724-D1DB-4603-8761-F892B582B645}"/>
    <cellStyle name="Note 52 2 2 2" xfId="32671" xr:uid="{E5509FB6-8A88-410B-82BD-85B5ABA4D63E}"/>
    <cellStyle name="Note 52 2 2 3" xfId="47805" xr:uid="{96019789-A3C4-4668-A36F-8DDDBF63DEFE}"/>
    <cellStyle name="Note 52 2 3" xfId="25127" xr:uid="{21515A5D-BEA8-43CE-83E6-D262F3301ACD}"/>
    <cellStyle name="Note 52 2 4" xfId="40261" xr:uid="{4FD0BBF3-64CB-40A0-B654-3B6886D25704}"/>
    <cellStyle name="Note 52 3" xfId="3409" xr:uid="{5B033FD8-3155-4446-AD51-491A4A38B577}"/>
    <cellStyle name="Note 52 3 2" xfId="11172" xr:uid="{99F2A47A-BD74-4713-966B-C68168634E60}"/>
    <cellStyle name="Note 52 3 2 2" xfId="30197" xr:uid="{092C9CEA-11F9-4C9B-8095-A25070298045}"/>
    <cellStyle name="Note 52 3 2 3" xfId="45331" xr:uid="{22020B1D-262D-475C-BA99-F75192E58BD4}"/>
    <cellStyle name="Note 52 3 3" xfId="22653" xr:uid="{B95393B8-AEE3-4320-9C6A-85C1C37D60ED}"/>
    <cellStyle name="Note 52 3 4" xfId="37787" xr:uid="{577DB874-DCBD-4215-BCEF-0025FAEDE840}"/>
    <cellStyle name="Note 52 4" xfId="8546" xr:uid="{CA8325ED-B9EE-40E1-BF57-488C5D2EE694}"/>
    <cellStyle name="Note 52 4 2" xfId="27655" xr:uid="{BC5E278E-4671-4542-A806-117542B632E8}"/>
    <cellStyle name="Note 52 4 3" xfId="42789" xr:uid="{B97C5A5B-D0C4-4F68-A50B-D7F9D38B08AA}"/>
    <cellStyle name="Note 52 5" xfId="20111" xr:uid="{BA247A88-91D4-4134-A3A8-8127E16105F8}"/>
    <cellStyle name="Note 52 6" xfId="35245" xr:uid="{02E5E165-7D5A-4867-B0B8-54DA7C895CA3}"/>
    <cellStyle name="Note 53" xfId="769" xr:uid="{948D0DE2-C65D-4ADE-8461-0BBB1BA3434A}"/>
    <cellStyle name="Note 53 2" xfId="5918" xr:uid="{689966A8-A4EB-4EAE-B6F1-E9FCA06C9E4F}"/>
    <cellStyle name="Note 53 2 2" xfId="13675" xr:uid="{17C8983B-2368-4C30-9AF1-C7CBF47EF499}"/>
    <cellStyle name="Note 53 2 2 2" xfId="32685" xr:uid="{FF528253-7267-4018-B4B7-1C6EBFDF72CC}"/>
    <cellStyle name="Note 53 2 2 3" xfId="47819" xr:uid="{65CEF0E0-5AE4-407F-8165-16DCA6C85905}"/>
    <cellStyle name="Note 53 2 3" xfId="25141" xr:uid="{ACACCAE4-A625-4078-93C5-893DAFE259BD}"/>
    <cellStyle name="Note 53 2 4" xfId="40275" xr:uid="{BA6A8462-E2AB-484F-BC50-1BC2865B0DCF}"/>
    <cellStyle name="Note 53 3" xfId="3423" xr:uid="{6462C3E7-DFB4-4C80-99C3-884280E511D7}"/>
    <cellStyle name="Note 53 3 2" xfId="11186" xr:uid="{9C6D4034-4F93-41A0-B9D6-56D127D6C458}"/>
    <cellStyle name="Note 53 3 2 2" xfId="30211" xr:uid="{4A611412-8DF8-4A37-8687-4CCE02C15027}"/>
    <cellStyle name="Note 53 3 2 3" xfId="45345" xr:uid="{DB32C2F8-C614-41C5-9BCB-0ED1AB09F208}"/>
    <cellStyle name="Note 53 3 3" xfId="22667" xr:uid="{1BD73AFC-20E0-4CC2-90E9-804E3E9E4026}"/>
    <cellStyle name="Note 53 3 4" xfId="37801" xr:uid="{D76B532A-9FAF-4235-97B9-BAF9A7C1EC6B}"/>
    <cellStyle name="Note 53 4" xfId="8560" xr:uid="{D56E0595-E849-452E-AF13-5F6753256AA4}"/>
    <cellStyle name="Note 53 4 2" xfId="27669" xr:uid="{46B2FE61-899D-4146-932E-89E7679CB93E}"/>
    <cellStyle name="Note 53 4 3" xfId="42803" xr:uid="{1E8FD098-8E1D-455F-B7C3-E630AC514B5B}"/>
    <cellStyle name="Note 53 5" xfId="20125" xr:uid="{6CBBF90E-1E59-4CA4-A3A7-BAF23E6C6426}"/>
    <cellStyle name="Note 53 6" xfId="35259" xr:uid="{3963E202-36AA-42B8-916F-14CDC6C743A4}"/>
    <cellStyle name="Note 54" xfId="783" xr:uid="{04331F66-35DC-42DF-8155-EDA28AF03461}"/>
    <cellStyle name="Note 54 2" xfId="5932" xr:uid="{B35B32E6-C92A-4A4D-8DDA-992DA4FA7742}"/>
    <cellStyle name="Note 54 2 2" xfId="13689" xr:uid="{0CE96011-FE4C-411E-BA73-F8BB3EF1AC2D}"/>
    <cellStyle name="Note 54 2 2 2" xfId="32699" xr:uid="{FAFE1894-FBE1-41E7-A1C0-56D6BF152B67}"/>
    <cellStyle name="Note 54 2 2 3" xfId="47833" xr:uid="{417DC0D2-A907-46D8-87A5-15B26F05BD6B}"/>
    <cellStyle name="Note 54 2 3" xfId="25155" xr:uid="{FFF71ADE-F3CA-4026-90FC-37B7AFEFA77A}"/>
    <cellStyle name="Note 54 2 4" xfId="40289" xr:uid="{DF099A16-10F4-4A09-B6BE-B8A9FAE5BB42}"/>
    <cellStyle name="Note 54 3" xfId="3437" xr:uid="{E6A55218-9306-457F-AEAF-8F1B4355769A}"/>
    <cellStyle name="Note 54 3 2" xfId="11200" xr:uid="{F20F12F4-6DFF-4C4F-B24A-EE8BB0F7DA1B}"/>
    <cellStyle name="Note 54 3 2 2" xfId="30225" xr:uid="{AE6CB3F6-7A11-4B7F-90BE-1CB47D8DF730}"/>
    <cellStyle name="Note 54 3 2 3" xfId="45359" xr:uid="{AD17816C-A9B5-4C17-90AE-E8A98635A11E}"/>
    <cellStyle name="Note 54 3 3" xfId="22681" xr:uid="{9E47F3A9-B7A3-4E85-B376-ABAB5F8EE8CE}"/>
    <cellStyle name="Note 54 3 4" xfId="37815" xr:uid="{B3F3105F-5C47-4FF3-B63E-E8996FFE1511}"/>
    <cellStyle name="Note 54 4" xfId="8574" xr:uid="{C4F49E7F-8A80-48E4-AE61-2EB916C5F45C}"/>
    <cellStyle name="Note 54 4 2" xfId="27683" xr:uid="{FA05B94B-4248-4773-9AC0-E22C77290ABD}"/>
    <cellStyle name="Note 54 4 3" xfId="42817" xr:uid="{2FDFD474-12C4-4390-97C8-5B0A444BEC59}"/>
    <cellStyle name="Note 54 5" xfId="20139" xr:uid="{C84A1C8B-6468-4B10-A047-6ECDEB6A2333}"/>
    <cellStyle name="Note 54 6" xfId="35273" xr:uid="{CC515FC5-9080-4054-AC26-4FE79B118B1B}"/>
    <cellStyle name="Note 55" xfId="797" xr:uid="{16535C66-8B4A-4A22-AFB8-B1DB378B22EC}"/>
    <cellStyle name="Note 55 2" xfId="5946" xr:uid="{3E5B61F6-A2CE-465C-899F-E0CF6D489FF3}"/>
    <cellStyle name="Note 55 2 2" xfId="13703" xr:uid="{0A537669-24C0-47C3-9EBC-5DA5892C46E6}"/>
    <cellStyle name="Note 55 2 2 2" xfId="32713" xr:uid="{0F7DF33A-9094-4889-9843-EB22EDE75E1E}"/>
    <cellStyle name="Note 55 2 2 3" xfId="47847" xr:uid="{AE3A5451-58DE-43FD-99AB-FAE6D87FDC80}"/>
    <cellStyle name="Note 55 2 3" xfId="25169" xr:uid="{9A245551-92DD-4C3B-B9AB-38833294F75F}"/>
    <cellStyle name="Note 55 2 4" xfId="40303" xr:uid="{152A6585-DCC3-448C-9F52-7703988512C2}"/>
    <cellStyle name="Note 55 3" xfId="3451" xr:uid="{B0BF7D95-8382-49D0-B406-8A9B25C9EF97}"/>
    <cellStyle name="Note 55 3 2" xfId="11214" xr:uid="{6470D5DB-9FC1-49F9-9C98-9F2E20B249A0}"/>
    <cellStyle name="Note 55 3 2 2" xfId="30239" xr:uid="{40F2E469-4676-43C8-AE28-625CB7CC84BB}"/>
    <cellStyle name="Note 55 3 2 3" xfId="45373" xr:uid="{60323E08-A2FC-4988-BF32-77DD41224A98}"/>
    <cellStyle name="Note 55 3 3" xfId="22695" xr:uid="{F803678C-1B50-4675-812D-CD51AD4D949A}"/>
    <cellStyle name="Note 55 3 4" xfId="37829" xr:uid="{22152EEA-64EC-4992-907C-FBA731690193}"/>
    <cellStyle name="Note 55 4" xfId="8588" xr:uid="{D71218B8-F28D-49D6-AD45-B7501D2DD3FF}"/>
    <cellStyle name="Note 55 4 2" xfId="27697" xr:uid="{246E6E54-EE90-4375-AE56-FECC62F7CD87}"/>
    <cellStyle name="Note 55 4 3" xfId="42831" xr:uid="{52DE7105-23A9-47B1-916C-61E26BFB2BA7}"/>
    <cellStyle name="Note 55 5" xfId="20153" xr:uid="{462C79C1-7958-411F-9C69-C2E809634333}"/>
    <cellStyle name="Note 55 6" xfId="35287" xr:uid="{AF353F10-833B-42BF-A936-55E3643A7F2B}"/>
    <cellStyle name="Note 56" xfId="811" xr:uid="{62561238-1E12-4258-B27C-B03BC82E22AE}"/>
    <cellStyle name="Note 56 2" xfId="5960" xr:uid="{7BE8DF77-77FA-4258-8D8A-F890DEF34DE2}"/>
    <cellStyle name="Note 56 2 2" xfId="13717" xr:uid="{199FF25F-D690-41FE-B81D-8A2FB20777D3}"/>
    <cellStyle name="Note 56 2 2 2" xfId="32727" xr:uid="{8F573894-A890-4EAE-BB39-511DBC2CF994}"/>
    <cellStyle name="Note 56 2 2 3" xfId="47861" xr:uid="{F8F0BF6D-A414-498B-A023-EA639E79FB51}"/>
    <cellStyle name="Note 56 2 3" xfId="25183" xr:uid="{C22030F3-363A-4197-AF59-B0677B4D9D78}"/>
    <cellStyle name="Note 56 2 4" xfId="40317" xr:uid="{105DC4E9-3CC4-4CFE-AA2E-0AC02169E0B3}"/>
    <cellStyle name="Note 56 3" xfId="3465" xr:uid="{7EF85552-8558-4C65-915D-FA45FC705BDA}"/>
    <cellStyle name="Note 56 3 2" xfId="11228" xr:uid="{E40B1A98-9BC7-41A0-B866-EB7AC714C368}"/>
    <cellStyle name="Note 56 3 2 2" xfId="30253" xr:uid="{F179A824-0E31-4A2A-9C7E-F31B7D3C0A33}"/>
    <cellStyle name="Note 56 3 2 3" xfId="45387" xr:uid="{358A3128-ADBB-445D-940F-10CFDF442AD4}"/>
    <cellStyle name="Note 56 3 3" xfId="22709" xr:uid="{1C50FC35-57F2-4B1C-B6A9-FE294ECD26EB}"/>
    <cellStyle name="Note 56 3 4" xfId="37843" xr:uid="{5970C5B0-D67A-4C90-A400-35F28D883259}"/>
    <cellStyle name="Note 56 4" xfId="8602" xr:uid="{C7F023B2-77F5-4B97-93DD-C45FF29E3EF6}"/>
    <cellStyle name="Note 56 4 2" xfId="27711" xr:uid="{F7D5D6C9-C8DF-4698-930E-647A00E6976D}"/>
    <cellStyle name="Note 56 4 3" xfId="42845" xr:uid="{2894541E-9ECC-4B13-8904-0267E3FF4297}"/>
    <cellStyle name="Note 56 5" xfId="20167" xr:uid="{4AC9780F-863F-4C5B-B514-6E0156C4F103}"/>
    <cellStyle name="Note 56 6" xfId="35301" xr:uid="{DD9B0F97-B079-4E1B-8F07-D1525A43EBCA}"/>
    <cellStyle name="Note 57" xfId="825" xr:uid="{95CF75EA-0E18-4C2F-8E9D-DF4257129353}"/>
    <cellStyle name="Note 57 2" xfId="5974" xr:uid="{46F13361-76D0-4FE4-9C36-6CF7E00DC32F}"/>
    <cellStyle name="Note 57 2 2" xfId="13731" xr:uid="{E6DDCB03-6C9C-4F74-BD4D-6778DBA34A8E}"/>
    <cellStyle name="Note 57 2 2 2" xfId="32741" xr:uid="{230FFA17-7C6D-4EA6-930E-B1E776304BBE}"/>
    <cellStyle name="Note 57 2 2 3" xfId="47875" xr:uid="{8CE98F20-84DB-47E9-B0FB-956746175747}"/>
    <cellStyle name="Note 57 2 3" xfId="25197" xr:uid="{0FC4AC68-2816-41DB-B092-E34E05EC6277}"/>
    <cellStyle name="Note 57 2 4" xfId="40331" xr:uid="{9FB42CA1-C4C6-422E-BA81-238D9FC6DE0B}"/>
    <cellStyle name="Note 57 3" xfId="3479" xr:uid="{5747F58A-5F9B-4696-9D6A-2199FEDAEA97}"/>
    <cellStyle name="Note 57 3 2" xfId="11242" xr:uid="{F9399499-6393-43A3-8742-4B1AFA2E1AC4}"/>
    <cellStyle name="Note 57 3 2 2" xfId="30267" xr:uid="{770567B9-B55A-4944-813B-974A5021D14D}"/>
    <cellStyle name="Note 57 3 2 3" xfId="45401" xr:uid="{C811679D-9C20-44AD-BC24-A4FFADC4F58D}"/>
    <cellStyle name="Note 57 3 3" xfId="22723" xr:uid="{D430147E-1EAF-49F8-9201-879098E4FB6D}"/>
    <cellStyle name="Note 57 3 4" xfId="37857" xr:uid="{AB8C09B2-48B5-4802-8C01-67E90A1A55F8}"/>
    <cellStyle name="Note 57 4" xfId="8616" xr:uid="{4ED04144-B910-42A0-A044-ADA0F4E3E867}"/>
    <cellStyle name="Note 57 4 2" xfId="27725" xr:uid="{2A9F687A-ED4D-4BAC-B72F-870867E4A2AD}"/>
    <cellStyle name="Note 57 4 3" xfId="42859" xr:uid="{672BAC8C-4F41-4BAC-80CE-29CA41BB3590}"/>
    <cellStyle name="Note 57 5" xfId="20181" xr:uid="{5411DD08-B50E-460F-8198-2A857C011B0F}"/>
    <cellStyle name="Note 57 6" xfId="35315" xr:uid="{D8CF23A3-6837-42C5-AAB2-5A7439F90148}"/>
    <cellStyle name="Note 58" xfId="839" xr:uid="{8FA728F6-03D2-42C6-9DD0-77710D25C260}"/>
    <cellStyle name="Note 58 2" xfId="5988" xr:uid="{7C83EABD-5C15-4A51-AA42-1D74BA38B269}"/>
    <cellStyle name="Note 58 2 2" xfId="13745" xr:uid="{BE585146-E1A6-45BF-92C4-40135EE7F152}"/>
    <cellStyle name="Note 58 2 2 2" xfId="32755" xr:uid="{27899BF5-A4BA-468F-9CAF-EBA1C211E486}"/>
    <cellStyle name="Note 58 2 2 3" xfId="47889" xr:uid="{129AA89C-FE77-4DA4-B80D-D64E20DDED39}"/>
    <cellStyle name="Note 58 2 3" xfId="25211" xr:uid="{B93D31C9-65B0-4810-AA49-BC662F006C72}"/>
    <cellStyle name="Note 58 2 4" xfId="40345" xr:uid="{470F0EDF-699E-458D-9268-C70C09D2B2D2}"/>
    <cellStyle name="Note 58 3" xfId="3493" xr:uid="{D1DF0927-4E2E-48FA-9EF1-017E72C52742}"/>
    <cellStyle name="Note 58 3 2" xfId="11256" xr:uid="{570D61C1-7795-4CE7-A2B6-AE49CFC9CB0B}"/>
    <cellStyle name="Note 58 3 2 2" xfId="30281" xr:uid="{F35BFCDD-A56A-4F24-AE15-9F6269DB2822}"/>
    <cellStyle name="Note 58 3 2 3" xfId="45415" xr:uid="{86FCB0A2-88BF-424A-8DDE-1A39C5EAA243}"/>
    <cellStyle name="Note 58 3 3" xfId="22737" xr:uid="{59785D87-AED6-436B-B8D1-68624CBC10CA}"/>
    <cellStyle name="Note 58 3 4" xfId="37871" xr:uid="{5CE96776-7F0B-4AA9-95B3-77D050E22CD5}"/>
    <cellStyle name="Note 58 4" xfId="8630" xr:uid="{305942A6-0122-4640-8970-AE7189068E8E}"/>
    <cellStyle name="Note 58 4 2" xfId="27739" xr:uid="{5E152353-AC2E-4CC0-9ECF-EA0778C44CAA}"/>
    <cellStyle name="Note 58 4 3" xfId="42873" xr:uid="{E22F5596-FBAD-4A08-8118-2E48F135D7B3}"/>
    <cellStyle name="Note 58 5" xfId="20195" xr:uid="{701E697C-C403-4096-8259-F72F3E9683FB}"/>
    <cellStyle name="Note 58 6" xfId="35329" xr:uid="{D6A481B3-6E0D-4C12-BBB8-9C2DDDBC0BFB}"/>
    <cellStyle name="Note 59" xfId="853" xr:uid="{B12ED953-9DE2-4FA9-B409-285451E0ECAF}"/>
    <cellStyle name="Note 59 2" xfId="6002" xr:uid="{892E08EA-443F-448E-874E-1531342B8036}"/>
    <cellStyle name="Note 59 2 2" xfId="13759" xr:uid="{958D7D9B-0801-4B62-91FF-93C865030A00}"/>
    <cellStyle name="Note 59 2 2 2" xfId="32769" xr:uid="{E2330282-0789-4C32-9F84-99B73BBBE95C}"/>
    <cellStyle name="Note 59 2 2 3" xfId="47903" xr:uid="{03DD2B5D-A2B0-4A21-BC28-5F840DB66232}"/>
    <cellStyle name="Note 59 2 3" xfId="25225" xr:uid="{EC8E3BF4-454E-4FF0-9AE0-B7C4458648EF}"/>
    <cellStyle name="Note 59 2 4" xfId="40359" xr:uid="{B228114F-EF99-4111-B86E-60CCB9DCDE79}"/>
    <cellStyle name="Note 59 3" xfId="3507" xr:uid="{35B873E7-9D20-4EAF-8840-EA17820E56CC}"/>
    <cellStyle name="Note 59 3 2" xfId="11270" xr:uid="{507A6A05-32E3-4813-93C4-85F7201B96F7}"/>
    <cellStyle name="Note 59 3 2 2" xfId="30295" xr:uid="{FADD69EB-3DD4-438C-8331-90ACA3453F4F}"/>
    <cellStyle name="Note 59 3 2 3" xfId="45429" xr:uid="{1B6293C2-9481-4DBF-BDCA-CE21B60B7AF5}"/>
    <cellStyle name="Note 59 3 3" xfId="22751" xr:uid="{346DC2E8-6A42-4679-AC05-B1CD487D31B7}"/>
    <cellStyle name="Note 59 3 4" xfId="37885" xr:uid="{CB352DE9-6C80-4305-97BD-AECA44BBF869}"/>
    <cellStyle name="Note 59 4" xfId="8644" xr:uid="{A1CE8AC4-BF47-4752-9E66-3EE17803A01E}"/>
    <cellStyle name="Note 59 4 2" xfId="27753" xr:uid="{9B330BDD-4001-4659-958C-A8E98B32A2CC}"/>
    <cellStyle name="Note 59 4 3" xfId="42887" xr:uid="{6052021E-13AB-413B-B7A3-DB64DF264E30}"/>
    <cellStyle name="Note 59 5" xfId="20209" xr:uid="{67FCAD50-FDD5-43C7-9B16-F7655D0C25A8}"/>
    <cellStyle name="Note 59 6" xfId="35343" xr:uid="{9985C627-30ED-4E50-9F61-42B59D7476CF}"/>
    <cellStyle name="Note 6" xfId="111" xr:uid="{8386FA16-0334-442C-8D0A-F92C3EB646D0}"/>
    <cellStyle name="Note 6 2" xfId="5254" xr:uid="{7A99157F-8C97-4FF8-AE31-9BA1DD9395B0}"/>
    <cellStyle name="Note 6 2 2" xfId="13011" xr:uid="{404303EA-8069-49BF-A1BE-2DA0D19A67D7}"/>
    <cellStyle name="Note 6 2 2 2" xfId="32021" xr:uid="{81EC01AC-2AE5-448C-A07A-E8867A3549E0}"/>
    <cellStyle name="Note 6 2 2 3" xfId="47155" xr:uid="{17CE2FB5-6306-4D14-B72F-9C0632B4B8B5}"/>
    <cellStyle name="Note 6 2 3" xfId="24477" xr:uid="{D9106D12-76F3-49D0-A127-B85AE45431C5}"/>
    <cellStyle name="Note 6 2 4" xfId="39611" xr:uid="{1A3B2F76-87DE-4B4E-A49D-E1447D1DA835}"/>
    <cellStyle name="Note 6 3" xfId="2764" xr:uid="{488CA636-9D26-412D-B8D7-3EEB3867EEE7}"/>
    <cellStyle name="Note 6 3 2" xfId="10527" xr:uid="{4A47645B-C62B-478E-AD72-ED5037BAAEC7}"/>
    <cellStyle name="Note 6 3 2 2" xfId="29552" xr:uid="{66F9B201-BC6B-4F9F-AEB3-C4CD2239C69A}"/>
    <cellStyle name="Note 6 3 2 3" xfId="44686" xr:uid="{699F7F07-195E-408C-8231-5B57BFFF1483}"/>
    <cellStyle name="Note 6 3 3" xfId="22008" xr:uid="{4E2F39D3-EDB5-4302-A3E8-54D1EC2A8D9E}"/>
    <cellStyle name="Note 6 3 4" xfId="37142" xr:uid="{56779B82-5722-4BF2-9970-7BC22A6A3FE5}"/>
    <cellStyle name="Note 6 4" xfId="7901" xr:uid="{A937A25E-E587-4B62-9EFE-027BD5F7A7D5}"/>
    <cellStyle name="Note 6 4 2" xfId="27010" xr:uid="{EF7FC4E0-E1AA-45D3-82DB-DE66D1580355}"/>
    <cellStyle name="Note 6 4 3" xfId="42144" xr:uid="{A72D31C7-5785-4FF1-8265-9A00CF51A097}"/>
    <cellStyle name="Note 6 5" xfId="19466" xr:uid="{3B8FACE7-6FE5-42D7-B19A-3C6A56373608}"/>
    <cellStyle name="Note 6 6" xfId="34600" xr:uid="{1EE9524C-4811-4E6C-9110-1F5FDA0C3937}"/>
    <cellStyle name="Note 60" xfId="867" xr:uid="{AB59A12F-D7FE-4AC7-9D98-748EFEC86F6E}"/>
    <cellStyle name="Note 60 2" xfId="6016" xr:uid="{121AAA33-D1CA-4B03-954B-63A8A3555D96}"/>
    <cellStyle name="Note 60 2 2" xfId="13773" xr:uid="{30D91370-7BD6-46AD-8498-5B6EE5EC4F48}"/>
    <cellStyle name="Note 60 2 2 2" xfId="32783" xr:uid="{249D9EDA-0430-4DDE-AB60-A5CA685AA955}"/>
    <cellStyle name="Note 60 2 2 3" xfId="47917" xr:uid="{DB6E6DD1-0717-4F70-BF9B-FF928D3E8AE7}"/>
    <cellStyle name="Note 60 2 3" xfId="25239" xr:uid="{61E8CC99-1E1B-4617-AEC3-AB7D1B71CC01}"/>
    <cellStyle name="Note 60 2 4" xfId="40373" xr:uid="{770CED5E-A49F-41F7-8C05-0A6ABBF24F60}"/>
    <cellStyle name="Note 60 3" xfId="3521" xr:uid="{2B226435-3281-4417-8627-48196246781A}"/>
    <cellStyle name="Note 60 3 2" xfId="11284" xr:uid="{81B46831-942E-4729-A3F9-005684F2495B}"/>
    <cellStyle name="Note 60 3 2 2" xfId="30309" xr:uid="{F63328AE-64E4-4347-B1C0-C1AF738C97B3}"/>
    <cellStyle name="Note 60 3 2 3" xfId="45443" xr:uid="{9149A733-0787-40CE-A9EC-5E46DCA45CFD}"/>
    <cellStyle name="Note 60 3 3" xfId="22765" xr:uid="{C574948E-6D74-4A83-861E-09F77EF9C816}"/>
    <cellStyle name="Note 60 3 4" xfId="37899" xr:uid="{22F9BE2B-A124-4D69-8487-7EBBBC8AEAC8}"/>
    <cellStyle name="Note 60 4" xfId="8658" xr:uid="{8037F194-B740-46B1-8F4C-50C45FB9D425}"/>
    <cellStyle name="Note 60 4 2" xfId="27767" xr:uid="{1CB414D8-7FB4-4A55-8BD7-F8270F5220A4}"/>
    <cellStyle name="Note 60 4 3" xfId="42901" xr:uid="{AD0AB109-CCA3-4CC1-9598-AFEF997A22A5}"/>
    <cellStyle name="Note 60 5" xfId="20223" xr:uid="{E1F1A354-C136-4944-BAF9-65CD0EAF1CFA}"/>
    <cellStyle name="Note 60 6" xfId="35357" xr:uid="{246F670E-6779-4864-B5AE-93C8634282F4}"/>
    <cellStyle name="Note 61" xfId="881" xr:uid="{D2D4E8A0-51B9-49EC-9BCC-1CE6FBFD1C49}"/>
    <cellStyle name="Note 61 2" xfId="6030" xr:uid="{1C6183B5-BBC6-4AFD-AB16-631FDE6328B5}"/>
    <cellStyle name="Note 61 2 2" xfId="13787" xr:uid="{2E8B5B1F-3DAE-4729-92BE-716802B27F06}"/>
    <cellStyle name="Note 61 2 2 2" xfId="32797" xr:uid="{A0D49FAD-919C-4F87-A937-8CAA09FC4665}"/>
    <cellStyle name="Note 61 2 2 3" xfId="47931" xr:uid="{E5DD2E62-4697-408D-A2E8-65CECD410AB7}"/>
    <cellStyle name="Note 61 2 3" xfId="25253" xr:uid="{08EFCC9D-5ECB-44FE-9D7A-43F75690B4F1}"/>
    <cellStyle name="Note 61 2 4" xfId="40387" xr:uid="{899A72D3-FBF9-4ABD-865F-ACD26E205C54}"/>
    <cellStyle name="Note 61 3" xfId="3535" xr:uid="{7310363A-E917-4F2D-A09F-062AF7C245D9}"/>
    <cellStyle name="Note 61 3 2" xfId="11298" xr:uid="{B2A03295-C93C-4CBF-8292-A78B5B15C049}"/>
    <cellStyle name="Note 61 3 2 2" xfId="30323" xr:uid="{BDACA3C3-AE44-45D2-8EF6-0431E9B20B75}"/>
    <cellStyle name="Note 61 3 2 3" xfId="45457" xr:uid="{7680DFCB-30BC-45A1-BB38-78DEE452C162}"/>
    <cellStyle name="Note 61 3 3" xfId="22779" xr:uid="{2227A7BF-F742-4B6B-B1ED-F23922F1509C}"/>
    <cellStyle name="Note 61 3 4" xfId="37913" xr:uid="{FE86CEB8-5481-42A2-B73E-C28C346F4E7E}"/>
    <cellStyle name="Note 61 4" xfId="8672" xr:uid="{6A947823-B5C2-416C-9C37-B6E8D01EAAE1}"/>
    <cellStyle name="Note 61 4 2" xfId="27781" xr:uid="{A999CEA3-884A-45D1-B0F0-64DD3947B518}"/>
    <cellStyle name="Note 61 4 3" xfId="42915" xr:uid="{13FA6FAC-7E81-493E-8BAD-D99E5D2231D5}"/>
    <cellStyle name="Note 61 5" xfId="20237" xr:uid="{09E7D76D-78A6-447D-AF07-7D3572318FA1}"/>
    <cellStyle name="Note 61 6" xfId="35371" xr:uid="{ED4426CA-16F8-42AC-83A3-122A7AB820C6}"/>
    <cellStyle name="Note 62" xfId="895" xr:uid="{8D87BC94-3D40-4E16-8D5F-9C5AC82EB897}"/>
    <cellStyle name="Note 62 2" xfId="6044" xr:uid="{2FF89E01-AD3F-485F-9A41-74D80CB38A9A}"/>
    <cellStyle name="Note 62 2 2" xfId="13801" xr:uid="{339C21E3-7003-404B-BC33-420ADF5136B1}"/>
    <cellStyle name="Note 62 2 2 2" xfId="32811" xr:uid="{40223747-912F-41EC-B1B9-B8B7A1846452}"/>
    <cellStyle name="Note 62 2 2 3" xfId="47945" xr:uid="{AB357AC3-E53A-4E8F-AEB1-7BBAC15DAA1C}"/>
    <cellStyle name="Note 62 2 3" xfId="25267" xr:uid="{9DC79114-8C59-4693-95A1-59460D04D1F9}"/>
    <cellStyle name="Note 62 2 4" xfId="40401" xr:uid="{2FBB8A20-BE1C-40E6-9AFF-38F817D8E547}"/>
    <cellStyle name="Note 62 3" xfId="3549" xr:uid="{C7217FFE-48FD-4F47-92CF-4ADE446B1496}"/>
    <cellStyle name="Note 62 3 2" xfId="11312" xr:uid="{DDA72726-2FE5-48DD-8154-5557A40ED8FD}"/>
    <cellStyle name="Note 62 3 2 2" xfId="30337" xr:uid="{BF33E2CC-C818-4172-AA06-BD5F64A953F3}"/>
    <cellStyle name="Note 62 3 2 3" xfId="45471" xr:uid="{118EC1FE-033F-4F77-BD24-9841A474B52C}"/>
    <cellStyle name="Note 62 3 3" xfId="22793" xr:uid="{6AE69236-9D43-4543-BDA6-D8AA977766DF}"/>
    <cellStyle name="Note 62 3 4" xfId="37927" xr:uid="{76A4157E-3BD6-4194-BC26-FE6E1C444681}"/>
    <cellStyle name="Note 62 4" xfId="8686" xr:uid="{AEC90BEC-A7FC-4998-982E-AECCB40EB866}"/>
    <cellStyle name="Note 62 4 2" xfId="27795" xr:uid="{6916AC14-893A-4B10-B736-CC29ADAC830C}"/>
    <cellStyle name="Note 62 4 3" xfId="42929" xr:uid="{49831405-D92C-49D3-B453-91804452BECD}"/>
    <cellStyle name="Note 62 5" xfId="20251" xr:uid="{524B600E-3328-4096-ABB0-6408D480C889}"/>
    <cellStyle name="Note 62 6" xfId="35385" xr:uid="{582827F7-BE3E-4B74-9130-1C462B4E7E6A}"/>
    <cellStyle name="Note 63" xfId="909" xr:uid="{6B06EA0B-8CE7-4C3C-8FF5-FCAE9CCFCB1C}"/>
    <cellStyle name="Note 63 2" xfId="6058" xr:uid="{0CA209B9-C73A-4729-8E0E-B6A532A90E37}"/>
    <cellStyle name="Note 63 2 2" xfId="13815" xr:uid="{3A039B94-E081-4141-9F9B-0409677EF2F2}"/>
    <cellStyle name="Note 63 2 2 2" xfId="32825" xr:uid="{5688F175-5660-4D96-A51C-0204CA87CD1A}"/>
    <cellStyle name="Note 63 2 2 3" xfId="47959" xr:uid="{F5864DB8-8C4D-4BBD-B70A-D7BAE44AED30}"/>
    <cellStyle name="Note 63 2 3" xfId="25281" xr:uid="{009739BC-545E-4DE2-A172-0A6816B0B958}"/>
    <cellStyle name="Note 63 2 4" xfId="40415" xr:uid="{2E7DA7D4-923F-4B92-80A8-8F056B528D37}"/>
    <cellStyle name="Note 63 3" xfId="3563" xr:uid="{798299F5-7DDD-471F-AEF7-2F7791676E36}"/>
    <cellStyle name="Note 63 3 2" xfId="11326" xr:uid="{DA1D19C4-6B7F-4392-A266-087F61A6F746}"/>
    <cellStyle name="Note 63 3 2 2" xfId="30351" xr:uid="{A712A2A3-964D-4119-9D99-FF75E4290BB1}"/>
    <cellStyle name="Note 63 3 2 3" xfId="45485" xr:uid="{F5EEF8EC-42BC-49E8-B7DA-8954484A64A6}"/>
    <cellStyle name="Note 63 3 3" xfId="22807" xr:uid="{37068555-36AE-41FB-8A0D-DCC3DFB2C42E}"/>
    <cellStyle name="Note 63 3 4" xfId="37941" xr:uid="{98A62F1D-3AA5-47BE-8166-9B5B1B432075}"/>
    <cellStyle name="Note 63 4" xfId="8700" xr:uid="{98AA0E01-822A-42B1-8B67-46BF831B455C}"/>
    <cellStyle name="Note 63 4 2" xfId="27809" xr:uid="{A9040C5F-0992-41D1-AE41-51FBBDE8F384}"/>
    <cellStyle name="Note 63 4 3" xfId="42943" xr:uid="{1E72BCC2-8D47-4C85-89EB-76D1F6E40690}"/>
    <cellStyle name="Note 63 5" xfId="20265" xr:uid="{FA7C2077-DCFA-46ED-9490-2D58D70E16F2}"/>
    <cellStyle name="Note 63 6" xfId="35399" xr:uid="{61C610D0-7B6D-4FD1-B8DA-4E5A5B4AD7F1}"/>
    <cellStyle name="Note 64" xfId="923" xr:uid="{0F10064F-1925-4570-9CD5-27AF59DF22E5}"/>
    <cellStyle name="Note 64 2" xfId="6072" xr:uid="{F27EE0DF-DA3A-4341-99BD-458AF48F0B52}"/>
    <cellStyle name="Note 64 2 2" xfId="13829" xr:uid="{B3644B1D-A211-4DC6-BDD8-63865E2ADC10}"/>
    <cellStyle name="Note 64 2 2 2" xfId="32839" xr:uid="{E8920E55-7368-4996-9150-7B9B85421656}"/>
    <cellStyle name="Note 64 2 2 3" xfId="47973" xr:uid="{6E586DE5-235A-4FED-A152-272702638F5C}"/>
    <cellStyle name="Note 64 2 3" xfId="25295" xr:uid="{2C5A7D4C-2D3D-4364-90F7-5B67818528C3}"/>
    <cellStyle name="Note 64 2 4" xfId="40429" xr:uid="{7B37D5AC-7728-4928-A69A-E69E46D837A3}"/>
    <cellStyle name="Note 64 3" xfId="3577" xr:uid="{66E2097E-989D-449F-B745-00C327915A46}"/>
    <cellStyle name="Note 64 3 2" xfId="11340" xr:uid="{00CAE69C-E697-456B-BEC2-7CA116CA77F9}"/>
    <cellStyle name="Note 64 3 2 2" xfId="30365" xr:uid="{F36E74BF-7A2D-423E-8EB3-75A4EB14F027}"/>
    <cellStyle name="Note 64 3 2 3" xfId="45499" xr:uid="{F615633D-D9F6-45BA-8B38-ADB9339F5D5A}"/>
    <cellStyle name="Note 64 3 3" xfId="22821" xr:uid="{19A4BC71-F5B3-4C6F-A685-C8D772322452}"/>
    <cellStyle name="Note 64 3 4" xfId="37955" xr:uid="{1CA868C0-A82D-4EDE-9A08-99DDC101C7F5}"/>
    <cellStyle name="Note 64 4" xfId="8714" xr:uid="{4B8824F7-5CB1-4952-B6F0-72B24D002003}"/>
    <cellStyle name="Note 64 4 2" xfId="27823" xr:uid="{5669BBA2-D2EA-44E9-8AAA-57B78E8CE7BD}"/>
    <cellStyle name="Note 64 4 3" xfId="42957" xr:uid="{6929E3B6-FDCA-468B-AE0F-E8907E2D2349}"/>
    <cellStyle name="Note 64 5" xfId="20279" xr:uid="{D9679F16-F87D-49B5-BA93-0FCC244C7662}"/>
    <cellStyle name="Note 64 6" xfId="35413" xr:uid="{72A6A018-82F0-4CBF-8AE6-45C350A5656B}"/>
    <cellStyle name="Note 65" xfId="937" xr:uid="{F1F8128C-D32C-4254-B737-F00E45768398}"/>
    <cellStyle name="Note 65 2" xfId="6086" xr:uid="{6DFA0DDA-7E5A-4A4B-9577-7B2B17BA324B}"/>
    <cellStyle name="Note 65 2 2" xfId="13843" xr:uid="{E148F6FD-E83E-462D-9915-50F94429073A}"/>
    <cellStyle name="Note 65 2 2 2" xfId="32853" xr:uid="{27B4464D-8B37-4F52-9017-2ED8D663B69A}"/>
    <cellStyle name="Note 65 2 2 3" xfId="47987" xr:uid="{6729A62E-646E-4FE3-BD07-A0F1820A2D11}"/>
    <cellStyle name="Note 65 2 3" xfId="25309" xr:uid="{2B495922-D8A4-4D49-A80B-6AE4D9055CAA}"/>
    <cellStyle name="Note 65 2 4" xfId="40443" xr:uid="{9BB3B750-1BA5-43C6-8EF4-86246130EA33}"/>
    <cellStyle name="Note 65 3" xfId="3591" xr:uid="{86DAE974-4742-4408-A47B-7BA98345EB32}"/>
    <cellStyle name="Note 65 3 2" xfId="11354" xr:uid="{88CD789F-29EA-47A7-BB93-E3087B7C6B0B}"/>
    <cellStyle name="Note 65 3 2 2" xfId="30379" xr:uid="{A37F7AD6-8C2D-4D03-8D75-A63F3B0F1BF4}"/>
    <cellStyle name="Note 65 3 2 3" xfId="45513" xr:uid="{DB7E1451-612C-40F7-B790-05149C2C1076}"/>
    <cellStyle name="Note 65 3 3" xfId="22835" xr:uid="{BF976D27-71A4-4257-A47F-0AD65DCD6D1C}"/>
    <cellStyle name="Note 65 3 4" xfId="37969" xr:uid="{095B11EA-0880-497B-AFE6-F87C8E36C2AA}"/>
    <cellStyle name="Note 65 4" xfId="8728" xr:uid="{6162BC82-839E-43F5-9D13-8E0EE0EB6C07}"/>
    <cellStyle name="Note 65 4 2" xfId="27837" xr:uid="{B06DF627-6437-4DBF-AECE-E48F8ADDC0BE}"/>
    <cellStyle name="Note 65 4 3" xfId="42971" xr:uid="{8F60A4D6-57B5-444C-8C35-1C9B259BAD61}"/>
    <cellStyle name="Note 65 5" xfId="20293" xr:uid="{7E8384BD-9643-4529-9FAB-F44A486972CC}"/>
    <cellStyle name="Note 65 6" xfId="35427" xr:uid="{25DAD30A-FD59-455A-BBB6-FA2032AF6BDB}"/>
    <cellStyle name="Note 66" xfId="951" xr:uid="{5337ADC9-B200-4733-A5F9-0333D4250E8F}"/>
    <cellStyle name="Note 66 2" xfId="6100" xr:uid="{CCAEA2AC-4C74-45F7-A660-1CEDD6687B33}"/>
    <cellStyle name="Note 66 2 2" xfId="13857" xr:uid="{6BDA6801-4B6B-43C0-8A03-3280382A280E}"/>
    <cellStyle name="Note 66 2 2 2" xfId="32867" xr:uid="{25AC0B22-95A5-4CDD-9B41-D1941A7FA53E}"/>
    <cellStyle name="Note 66 2 2 3" xfId="48001" xr:uid="{8067F1D6-6BEB-414B-8878-7006FD557490}"/>
    <cellStyle name="Note 66 2 3" xfId="25323" xr:uid="{BCFE8787-EEEE-419C-884D-37AEEEE2BD02}"/>
    <cellStyle name="Note 66 2 4" xfId="40457" xr:uid="{44FA6CB6-6F1B-4571-A0A0-9D47D287D2AB}"/>
    <cellStyle name="Note 66 3" xfId="3605" xr:uid="{C7D68960-094E-4114-883B-C34FB40681B7}"/>
    <cellStyle name="Note 66 3 2" xfId="11368" xr:uid="{8D40065A-856C-457B-8130-B54DDD72DB65}"/>
    <cellStyle name="Note 66 3 2 2" xfId="30393" xr:uid="{D429DED8-97F5-409D-AE1E-01994A4D0D60}"/>
    <cellStyle name="Note 66 3 2 3" xfId="45527" xr:uid="{26738813-A5D8-4B3C-98E8-A4C55FE44B0E}"/>
    <cellStyle name="Note 66 3 3" xfId="22849" xr:uid="{CE110687-8E15-49C0-AE03-78D5C005DE0D}"/>
    <cellStyle name="Note 66 3 4" xfId="37983" xr:uid="{B0FA9B40-337F-4A3E-BF3C-7266662DF02F}"/>
    <cellStyle name="Note 66 4" xfId="8742" xr:uid="{821F75BD-C868-44AD-A7E0-37B4E8353CDA}"/>
    <cellStyle name="Note 66 4 2" xfId="27851" xr:uid="{996E69DB-A0C7-4019-944F-0CF8074311BE}"/>
    <cellStyle name="Note 66 4 3" xfId="42985" xr:uid="{EF3A7FEC-8F66-4B1E-B8C8-99D19F0026BC}"/>
    <cellStyle name="Note 66 5" xfId="20307" xr:uid="{53173970-CB2E-4E9D-BB0F-94183B5E65CB}"/>
    <cellStyle name="Note 66 6" xfId="35441" xr:uid="{7B95E58D-CECB-4839-9924-257D01C1C392}"/>
    <cellStyle name="Note 67" xfId="965" xr:uid="{1498EBF9-2570-4795-9E5C-FB350209EAC8}"/>
    <cellStyle name="Note 67 2" xfId="6114" xr:uid="{51F1DB15-7817-4744-ACE7-F25B5761B2E8}"/>
    <cellStyle name="Note 67 2 2" xfId="13871" xr:uid="{9A1A84D5-9063-4E08-B3D0-D12AEAD86A30}"/>
    <cellStyle name="Note 67 2 2 2" xfId="32881" xr:uid="{1E4C0FAA-122E-472D-995F-538CD36ACD90}"/>
    <cellStyle name="Note 67 2 2 3" xfId="48015" xr:uid="{7318D6CE-E794-4B36-84BC-56D2679A63E3}"/>
    <cellStyle name="Note 67 2 3" xfId="25337" xr:uid="{48184E01-F22B-42AC-B9E2-57B4A094B3F4}"/>
    <cellStyle name="Note 67 2 4" xfId="40471" xr:uid="{0149AC75-9F1B-478C-A2ED-EFBB61E47F07}"/>
    <cellStyle name="Note 67 3" xfId="3619" xr:uid="{82E9BB2C-4C34-49CB-BCA2-D17802AFAD8D}"/>
    <cellStyle name="Note 67 3 2" xfId="11382" xr:uid="{D3612A77-798F-4559-9A93-6020124477C8}"/>
    <cellStyle name="Note 67 3 2 2" xfId="30407" xr:uid="{29314281-6428-4365-A194-16A36392C4A5}"/>
    <cellStyle name="Note 67 3 2 3" xfId="45541" xr:uid="{5447BDD4-9118-4AB9-B879-B732C8511481}"/>
    <cellStyle name="Note 67 3 3" xfId="22863" xr:uid="{E64A0552-F119-42D7-B6E0-E02F6B22ECD0}"/>
    <cellStyle name="Note 67 3 4" xfId="37997" xr:uid="{484BE71E-BC45-4E2B-83BE-B85A77CE07BC}"/>
    <cellStyle name="Note 67 4" xfId="8756" xr:uid="{9FFFB8F7-B333-490D-8C76-1C3DD8932665}"/>
    <cellStyle name="Note 67 4 2" xfId="27865" xr:uid="{40FA3857-ECA5-4768-8FCE-E1ED620C5139}"/>
    <cellStyle name="Note 67 4 3" xfId="42999" xr:uid="{DC6DCE72-7873-4BC5-8AE3-A1F722D0168E}"/>
    <cellStyle name="Note 67 5" xfId="20321" xr:uid="{1AAEF069-693E-42E7-A9C5-A3191CA5FA7C}"/>
    <cellStyle name="Note 67 6" xfId="35455" xr:uid="{72623F68-3AD0-45F1-9FC6-A494ED37DE62}"/>
    <cellStyle name="Note 68" xfId="979" xr:uid="{17FC64A0-A891-423D-BB18-4F81BF202A63}"/>
    <cellStyle name="Note 68 2" xfId="6128" xr:uid="{B2C12E8B-92D5-4F00-A140-17829B4C8AA9}"/>
    <cellStyle name="Note 68 2 2" xfId="13885" xr:uid="{581FEF5C-5CF2-4D87-BD8D-D0A726048220}"/>
    <cellStyle name="Note 68 2 2 2" xfId="32895" xr:uid="{AAE04BC0-1E25-4B70-90DE-3BF93C0793A2}"/>
    <cellStyle name="Note 68 2 2 3" xfId="48029" xr:uid="{6F237F0C-1D8D-4D64-84D9-31FCDA8F9388}"/>
    <cellStyle name="Note 68 2 3" xfId="25351" xr:uid="{B289A16F-3D8F-4CDE-8EB8-AC2A0DB7C69C}"/>
    <cellStyle name="Note 68 2 4" xfId="40485" xr:uid="{07FE4C51-93E6-4948-AC8F-A6099CDAFAB4}"/>
    <cellStyle name="Note 68 3" xfId="3633" xr:uid="{2B1BA403-AB8F-43F9-A438-6356DC0BFD2B}"/>
    <cellStyle name="Note 68 3 2" xfId="11396" xr:uid="{6EFBAEE7-B3D0-49D6-9B4D-3D0E064F58FF}"/>
    <cellStyle name="Note 68 3 2 2" xfId="30421" xr:uid="{D6BD90CF-7FB0-45AE-97C1-DECE105698F8}"/>
    <cellStyle name="Note 68 3 2 3" xfId="45555" xr:uid="{9C997B71-F269-4396-80AD-1108BC4030C6}"/>
    <cellStyle name="Note 68 3 3" xfId="22877" xr:uid="{2DB2EF25-8840-40D6-81A9-7428370117CB}"/>
    <cellStyle name="Note 68 3 4" xfId="38011" xr:uid="{FBF2F029-5691-4F34-AE60-42187A848329}"/>
    <cellStyle name="Note 68 4" xfId="8770" xr:uid="{F893A327-D15A-4CAA-8E5F-07670FA6A639}"/>
    <cellStyle name="Note 68 4 2" xfId="27879" xr:uid="{A0822AB1-1E50-40BA-BB41-6CBF04DACD6D}"/>
    <cellStyle name="Note 68 4 3" xfId="43013" xr:uid="{9E14E94E-85EC-4EF9-9B82-4DEE92B4D991}"/>
    <cellStyle name="Note 68 5" xfId="20335" xr:uid="{4D748176-0758-440A-92A7-5F13AC638C69}"/>
    <cellStyle name="Note 68 6" xfId="35469" xr:uid="{745840A8-5402-4154-A440-0A8672779BC4}"/>
    <cellStyle name="Note 69" xfId="993" xr:uid="{721F5C0A-01C2-4A95-8B6F-DCA43A69E71C}"/>
    <cellStyle name="Note 69 2" xfId="6142" xr:uid="{CA95ABDB-E756-4FE2-BA85-16F868EACED0}"/>
    <cellStyle name="Note 69 2 2" xfId="13899" xr:uid="{5BCF05BD-5A6C-4867-BAFF-BD557684E6C0}"/>
    <cellStyle name="Note 69 2 2 2" xfId="32909" xr:uid="{1FAF1966-E23E-46BD-919E-6655ADC67342}"/>
    <cellStyle name="Note 69 2 2 3" xfId="48043" xr:uid="{1F3501F9-0F7A-4B39-837A-2B928E984B0B}"/>
    <cellStyle name="Note 69 2 3" xfId="25365" xr:uid="{32E46909-D02B-4A4E-9407-614FDD2183D6}"/>
    <cellStyle name="Note 69 2 4" xfId="40499" xr:uid="{4E2C3548-E041-4983-B0B7-6C86DD4F68C3}"/>
    <cellStyle name="Note 69 3" xfId="3647" xr:uid="{6FB2B023-AA38-4461-AEF9-7FAAF231773C}"/>
    <cellStyle name="Note 69 3 2" xfId="11410" xr:uid="{3EF98AF0-8DB4-47E5-B5C6-93446E470335}"/>
    <cellStyle name="Note 69 3 2 2" xfId="30435" xr:uid="{E8350541-F5EA-41EA-93AC-A73A5FCC3668}"/>
    <cellStyle name="Note 69 3 2 3" xfId="45569" xr:uid="{4D530AFF-84D4-441A-9B50-8D86B770931B}"/>
    <cellStyle name="Note 69 3 3" xfId="22891" xr:uid="{6C56B705-5BC1-47B9-91C9-2B1BB6B7C660}"/>
    <cellStyle name="Note 69 3 4" xfId="38025" xr:uid="{968E3DAB-9D6D-4C88-B969-BFB2F3CABDEE}"/>
    <cellStyle name="Note 69 4" xfId="8784" xr:uid="{44975A6A-E498-4E4E-84B5-EB2671ABF324}"/>
    <cellStyle name="Note 69 4 2" xfId="27893" xr:uid="{EA378176-BA78-4ED6-B313-5734BF5F5586}"/>
    <cellStyle name="Note 69 4 3" xfId="43027" xr:uid="{9F0246CE-6EBA-49B3-A55C-63F7E56785DF}"/>
    <cellStyle name="Note 69 5" xfId="20349" xr:uid="{860590CF-736C-4CB4-A948-F2878822C579}"/>
    <cellStyle name="Note 69 6" xfId="35483" xr:uid="{9AF37F68-E4FC-4291-AACD-EE9D4BF4496D}"/>
    <cellStyle name="Note 7" xfId="125" xr:uid="{D9CABB57-2651-40AB-9724-57A3F7E701A5}"/>
    <cellStyle name="Note 7 2" xfId="5268" xr:uid="{65EE7C82-77EF-45F7-A673-A28EA745A4AB}"/>
    <cellStyle name="Note 7 2 2" xfId="13025" xr:uid="{39150CE1-18EB-4DC0-A46A-A105F0066D30}"/>
    <cellStyle name="Note 7 2 2 2" xfId="32035" xr:uid="{6F0347F4-8130-4645-9EC2-C681A461A1EF}"/>
    <cellStyle name="Note 7 2 2 3" xfId="47169" xr:uid="{A343E862-FD58-41E2-94D0-3DB8BE994A47}"/>
    <cellStyle name="Note 7 2 3" xfId="24491" xr:uid="{3C3452A0-BDE1-40E0-A6AB-D27144A1C01C}"/>
    <cellStyle name="Note 7 2 4" xfId="39625" xr:uid="{62256261-5225-4517-A35C-B80F1243CA22}"/>
    <cellStyle name="Note 7 3" xfId="2778" xr:uid="{CD170720-3E11-4744-A012-16B6E548328B}"/>
    <cellStyle name="Note 7 3 2" xfId="10541" xr:uid="{6619B636-49BF-40E5-80A3-E93CFF1E3175}"/>
    <cellStyle name="Note 7 3 2 2" xfId="29566" xr:uid="{E7774386-F2FA-4678-B1C8-F0B700020B51}"/>
    <cellStyle name="Note 7 3 2 3" xfId="44700" xr:uid="{F3EBC99A-4214-4B2B-880A-6F89F2B17C1C}"/>
    <cellStyle name="Note 7 3 3" xfId="22022" xr:uid="{7DFA008A-6AA4-4AAB-98AB-E852F6B5EEA9}"/>
    <cellStyle name="Note 7 3 4" xfId="37156" xr:uid="{A82F097C-0968-4814-B403-F119CA5B7E0A}"/>
    <cellStyle name="Note 7 4" xfId="7915" xr:uid="{D22B8415-4A4B-4AFD-860F-2FA5A3DEA374}"/>
    <cellStyle name="Note 7 4 2" xfId="27024" xr:uid="{85527958-0545-4DF6-9F88-3CCE6E627C59}"/>
    <cellStyle name="Note 7 4 3" xfId="42158" xr:uid="{1C7A4DB6-1213-4624-B86B-0DAF464EC3B2}"/>
    <cellStyle name="Note 7 5" xfId="19480" xr:uid="{AECBD181-1D5A-4B51-9F9F-AE78CB160400}"/>
    <cellStyle name="Note 7 6" xfId="34614" xr:uid="{4B34D8C6-F41C-42C1-B556-A8BF26505927}"/>
    <cellStyle name="Note 70" xfId="1007" xr:uid="{CD65B2FF-6C1B-4DFF-95D4-3D7D43EC38B0}"/>
    <cellStyle name="Note 70 2" xfId="6156" xr:uid="{F72F4143-E9DA-4CD2-BCA4-F4E291B196F9}"/>
    <cellStyle name="Note 70 2 2" xfId="13913" xr:uid="{FDEBFB06-8420-4ACF-B475-A8D8A8D8CA3C}"/>
    <cellStyle name="Note 70 2 2 2" xfId="32923" xr:uid="{5A7E1349-CC2F-48EE-B144-F3683F893721}"/>
    <cellStyle name="Note 70 2 2 3" xfId="48057" xr:uid="{F3D66DD0-68E5-4DB9-9B21-FBFA108E830D}"/>
    <cellStyle name="Note 70 2 3" xfId="25379" xr:uid="{C2B81425-876C-4300-96F7-256ADDC730A3}"/>
    <cellStyle name="Note 70 2 4" xfId="40513" xr:uid="{3E103D02-6677-4706-9B89-7BD6D9699F16}"/>
    <cellStyle name="Note 70 3" xfId="3661" xr:uid="{CE3C5EA6-3842-4675-B726-0F717693109D}"/>
    <cellStyle name="Note 70 3 2" xfId="11424" xr:uid="{C6799042-D567-4BE7-BBAF-30E41317E0DF}"/>
    <cellStyle name="Note 70 3 2 2" xfId="30449" xr:uid="{6CC3C037-A8B9-421A-B819-8F121E99CAC3}"/>
    <cellStyle name="Note 70 3 2 3" xfId="45583" xr:uid="{0A29E330-2084-45C3-8537-F19349C9437E}"/>
    <cellStyle name="Note 70 3 3" xfId="22905" xr:uid="{37023C7B-6E2F-4493-B5FB-DB997802E878}"/>
    <cellStyle name="Note 70 3 4" xfId="38039" xr:uid="{5DEA9AEA-3838-4422-96E4-6DA2BF3CAEF3}"/>
    <cellStyle name="Note 70 4" xfId="8798" xr:uid="{5484735E-7784-4493-AA0C-7DD46585F759}"/>
    <cellStyle name="Note 70 4 2" xfId="27907" xr:uid="{4F56387D-47E1-4B61-872C-373CFCF32095}"/>
    <cellStyle name="Note 70 4 3" xfId="43041" xr:uid="{4BA42581-5D3A-4244-8080-90042DC03C27}"/>
    <cellStyle name="Note 70 5" xfId="20363" xr:uid="{33A8DE9B-FBAB-401F-97C8-1B59CA9FA410}"/>
    <cellStyle name="Note 70 6" xfId="35497" xr:uid="{D381AF89-B7A1-48FF-8583-7BBA165DBAFD}"/>
    <cellStyle name="Note 71" xfId="1021" xr:uid="{0F6FBA65-44BF-4C31-B99B-9DEB2E1A8B2C}"/>
    <cellStyle name="Note 71 2" xfId="6170" xr:uid="{4B6B41A1-5928-4107-8282-8F66F2ED53E4}"/>
    <cellStyle name="Note 71 2 2" xfId="13927" xr:uid="{AF16952A-4736-48C7-90A7-FA5F2DCAE2F4}"/>
    <cellStyle name="Note 71 2 2 2" xfId="32937" xr:uid="{8A2DA34D-DBDE-4785-B3FF-186117F78757}"/>
    <cellStyle name="Note 71 2 2 3" xfId="48071" xr:uid="{45EDE16E-6A2E-4FF8-9701-F1D7B3E49A61}"/>
    <cellStyle name="Note 71 2 3" xfId="25393" xr:uid="{BE2CA2CF-A786-4CD0-B44A-6DF0DD51D1B6}"/>
    <cellStyle name="Note 71 2 4" xfId="40527" xr:uid="{5088F3C7-0DC7-4C4F-A12C-72C942360EBB}"/>
    <cellStyle name="Note 71 3" xfId="3675" xr:uid="{EC0A25F3-67F7-4F91-B555-F98B8275CB1C}"/>
    <cellStyle name="Note 71 3 2" xfId="11438" xr:uid="{47177CE4-ED57-4FC4-A84D-297FC1C34981}"/>
    <cellStyle name="Note 71 3 2 2" xfId="30463" xr:uid="{5AB926E0-1DB1-49A1-BC43-7747729B4AB9}"/>
    <cellStyle name="Note 71 3 2 3" xfId="45597" xr:uid="{042582CD-2EE4-4B8C-881C-6E6A5BA9511C}"/>
    <cellStyle name="Note 71 3 3" xfId="22919" xr:uid="{3C6AACB9-01F9-4A84-9745-12534D68D682}"/>
    <cellStyle name="Note 71 3 4" xfId="38053" xr:uid="{A8F30C76-B130-4835-A773-AFAC346C4095}"/>
    <cellStyle name="Note 71 4" xfId="8812" xr:uid="{380DA6DB-7270-407F-971B-1BC75CF63EC7}"/>
    <cellStyle name="Note 71 4 2" xfId="27921" xr:uid="{D367E0C6-69AD-48FB-9FDD-6ED3413ED736}"/>
    <cellStyle name="Note 71 4 3" xfId="43055" xr:uid="{94DDF527-33B3-4EED-AC51-6A0324777F17}"/>
    <cellStyle name="Note 71 5" xfId="20377" xr:uid="{4203B78D-402A-4DDB-BB8A-FB88A807C55D}"/>
    <cellStyle name="Note 71 6" xfId="35511" xr:uid="{604BE17E-4530-48F9-B6A1-D79AEEAE1995}"/>
    <cellStyle name="Note 72" xfId="1035" xr:uid="{024D489F-2180-45E9-85AA-38E2926C753D}"/>
    <cellStyle name="Note 72 2" xfId="6184" xr:uid="{04E8BAEE-C83C-49BF-A1F9-BDB698EBCAD1}"/>
    <cellStyle name="Note 72 2 2" xfId="13941" xr:uid="{4F94C408-F892-46C5-9890-EFAB34C677B8}"/>
    <cellStyle name="Note 72 2 2 2" xfId="32951" xr:uid="{7931AFFC-CCBB-444F-9989-514DFCC9AFD2}"/>
    <cellStyle name="Note 72 2 2 3" xfId="48085" xr:uid="{8CB54AA1-A1D9-4277-B6C0-716CD2F16E03}"/>
    <cellStyle name="Note 72 2 3" xfId="25407" xr:uid="{99D4BC85-5584-462E-9975-BB118359E2AD}"/>
    <cellStyle name="Note 72 2 4" xfId="40541" xr:uid="{5402727B-57E4-4C4F-89BE-0F17E7A8C3AA}"/>
    <cellStyle name="Note 72 3" xfId="3689" xr:uid="{DCAF12FE-A4ED-40B2-AF82-B55622AE10A8}"/>
    <cellStyle name="Note 72 3 2" xfId="11452" xr:uid="{BEA65E8B-7310-4A58-9852-FF8C2151444B}"/>
    <cellStyle name="Note 72 3 2 2" xfId="30477" xr:uid="{55727BFD-ABF3-46F5-BD07-825EC6B2DB82}"/>
    <cellStyle name="Note 72 3 2 3" xfId="45611" xr:uid="{BD43858F-E430-4E7A-9B78-039633659FDF}"/>
    <cellStyle name="Note 72 3 3" xfId="22933" xr:uid="{F773AA41-A485-4D76-8991-F362BD19E094}"/>
    <cellStyle name="Note 72 3 4" xfId="38067" xr:uid="{64FA1BE4-C41C-48BC-8835-58E14815E16A}"/>
    <cellStyle name="Note 72 4" xfId="8826" xr:uid="{AFA16385-3762-4D6A-9B0B-E4F79A177992}"/>
    <cellStyle name="Note 72 4 2" xfId="27935" xr:uid="{166C9600-AA2C-46A3-AF7B-5CB3C9050326}"/>
    <cellStyle name="Note 72 4 3" xfId="43069" xr:uid="{A18306C5-ECD1-4458-B971-197C5D965BA8}"/>
    <cellStyle name="Note 72 5" xfId="20391" xr:uid="{5FD8F9AD-DBA1-4442-8B11-EB38ABB2D92A}"/>
    <cellStyle name="Note 72 6" xfId="35525" xr:uid="{EA048456-EF47-4789-A2F1-097B3A60177F}"/>
    <cellStyle name="Note 73" xfId="1049" xr:uid="{1BD681B5-6881-4C05-AB7E-930CA58B9F4F}"/>
    <cellStyle name="Note 73 2" xfId="6198" xr:uid="{6B121CFB-AEDD-4498-B9F5-CBBEE71307E7}"/>
    <cellStyle name="Note 73 2 2" xfId="13955" xr:uid="{A398776C-A24E-4B38-BAD6-214DCACB9670}"/>
    <cellStyle name="Note 73 2 2 2" xfId="32965" xr:uid="{0780E13F-A076-491B-978D-4DF7CD5617D0}"/>
    <cellStyle name="Note 73 2 2 3" xfId="48099" xr:uid="{7287A6EB-1956-485E-AF7A-5A7729A47341}"/>
    <cellStyle name="Note 73 2 3" xfId="25421" xr:uid="{400A8774-9B93-4CBA-93AE-4BB02AE43A82}"/>
    <cellStyle name="Note 73 2 4" xfId="40555" xr:uid="{C3440D37-C948-43A9-88C3-FCDC1B3E9750}"/>
    <cellStyle name="Note 73 3" xfId="3703" xr:uid="{9FE135BE-D9C6-4C3E-AD12-B1210303D4D2}"/>
    <cellStyle name="Note 73 3 2" xfId="11466" xr:uid="{6E10494A-0AA3-488F-859C-823D8ED708EC}"/>
    <cellStyle name="Note 73 3 2 2" xfId="30491" xr:uid="{1E4ECC80-01D6-4D8E-B6E7-873C8C06E65D}"/>
    <cellStyle name="Note 73 3 2 3" xfId="45625" xr:uid="{B825A37D-072B-4614-AB82-C1387EE96EF2}"/>
    <cellStyle name="Note 73 3 3" xfId="22947" xr:uid="{4DB3F845-4219-48F5-8981-3F4BF497ACA8}"/>
    <cellStyle name="Note 73 3 4" xfId="38081" xr:uid="{582E4D2B-85C0-4194-B103-B3D7B305598C}"/>
    <cellStyle name="Note 73 4" xfId="8840" xr:uid="{15134112-4D2F-4700-958A-C051B5F64A0D}"/>
    <cellStyle name="Note 73 4 2" xfId="27949" xr:uid="{3083BE7D-7BBA-488C-93D8-D8213B054D11}"/>
    <cellStyle name="Note 73 4 3" xfId="43083" xr:uid="{A495AB28-9E07-44C4-A1A5-3086A1089EFD}"/>
    <cellStyle name="Note 73 5" xfId="20405" xr:uid="{74657957-C7DA-478D-A3B8-A41A2C1560DF}"/>
    <cellStyle name="Note 73 6" xfId="35539" xr:uid="{5FDD5BC2-3AB1-4F80-A5E2-188FCD4BDEC0}"/>
    <cellStyle name="Note 74" xfId="1063" xr:uid="{62891557-5377-4140-82C8-786FBBD494E1}"/>
    <cellStyle name="Note 74 2" xfId="6212" xr:uid="{1B334F4F-ED10-49A9-BF88-72151F20B649}"/>
    <cellStyle name="Note 74 2 2" xfId="13969" xr:uid="{9191515C-BFA1-423F-970F-891E92BD0AC3}"/>
    <cellStyle name="Note 74 2 2 2" xfId="32979" xr:uid="{AA31819E-8928-4DEB-9585-7FAD372F9A55}"/>
    <cellStyle name="Note 74 2 2 3" xfId="48113" xr:uid="{F72FB297-1E96-404A-A6C2-8F2F14E5A90D}"/>
    <cellStyle name="Note 74 2 3" xfId="25435" xr:uid="{2DE1455F-D9C3-4E01-8335-D3447501FAB5}"/>
    <cellStyle name="Note 74 2 4" xfId="40569" xr:uid="{DAA1B065-480E-4EE6-9DF7-316353BDCCFF}"/>
    <cellStyle name="Note 74 3" xfId="3717" xr:uid="{3F8B3B4B-39E9-48B8-A8F7-31FF09181228}"/>
    <cellStyle name="Note 74 3 2" xfId="11480" xr:uid="{77192C1E-AA8C-4090-8AA9-B42D57B27C92}"/>
    <cellStyle name="Note 74 3 2 2" xfId="30505" xr:uid="{603E461E-53F8-4E59-AE0C-11CB2D3535D6}"/>
    <cellStyle name="Note 74 3 2 3" xfId="45639" xr:uid="{881D05CC-4FB7-4626-BBFB-2FE56011C29F}"/>
    <cellStyle name="Note 74 3 3" xfId="22961" xr:uid="{170C2505-FD84-4A32-977B-19754D139690}"/>
    <cellStyle name="Note 74 3 4" xfId="38095" xr:uid="{27FA2171-808B-49E1-91A3-4E5473ED98D5}"/>
    <cellStyle name="Note 74 4" xfId="8854" xr:uid="{F9F25C4E-044C-430F-BF21-39FCDF8991E8}"/>
    <cellStyle name="Note 74 4 2" xfId="27963" xr:uid="{BBC8E2AE-4CB8-44C6-A648-267F1D21C70F}"/>
    <cellStyle name="Note 74 4 3" xfId="43097" xr:uid="{CE25DF33-B4B2-4C47-B949-A165C7F92399}"/>
    <cellStyle name="Note 74 5" xfId="20419" xr:uid="{25DF9293-43AD-481A-A58C-38333D3F8DCF}"/>
    <cellStyle name="Note 74 6" xfId="35553" xr:uid="{4EAE9AEF-DFDC-47D3-B3CB-0869F2DD819D}"/>
    <cellStyle name="Note 75" xfId="1077" xr:uid="{3CEEDF1D-622B-40C2-9014-402DC3B29948}"/>
    <cellStyle name="Note 75 2" xfId="6226" xr:uid="{3985F792-29CD-4D32-B23D-102D4392293C}"/>
    <cellStyle name="Note 75 2 2" xfId="13983" xr:uid="{80AE778C-C469-44FB-BFBE-7F1F1CBD7542}"/>
    <cellStyle name="Note 75 2 2 2" xfId="32993" xr:uid="{25BE6FF4-8803-46C5-AF07-27766315DAB9}"/>
    <cellStyle name="Note 75 2 2 3" xfId="48127" xr:uid="{83A61DB7-E996-447D-B70D-F520F32E4C04}"/>
    <cellStyle name="Note 75 2 3" xfId="25449" xr:uid="{1A34CFF7-AB1B-451F-8216-FEF6F314DA59}"/>
    <cellStyle name="Note 75 2 4" xfId="40583" xr:uid="{4791AB75-B70A-4A01-BFF4-0CC5B2277E13}"/>
    <cellStyle name="Note 75 3" xfId="3731" xr:uid="{BE29857A-E025-44C8-9DCA-21CCBF6A785D}"/>
    <cellStyle name="Note 75 3 2" xfId="11494" xr:uid="{7739546F-5264-4C8D-9D16-65A1912ABD66}"/>
    <cellStyle name="Note 75 3 2 2" xfId="30519" xr:uid="{AF66652E-8D20-41FC-8CB0-85EE61E30CB7}"/>
    <cellStyle name="Note 75 3 2 3" xfId="45653" xr:uid="{F25ADCB9-3CFC-4A8B-A61C-1626B1762397}"/>
    <cellStyle name="Note 75 3 3" xfId="22975" xr:uid="{E0DA4E68-37F4-4A64-992E-F2111E183A0B}"/>
    <cellStyle name="Note 75 3 4" xfId="38109" xr:uid="{B3DED61D-3757-47A7-9292-504F99A403FC}"/>
    <cellStyle name="Note 75 4" xfId="8868" xr:uid="{A65303E5-260B-4D27-A7CF-D84D97CBB3C6}"/>
    <cellStyle name="Note 75 4 2" xfId="27977" xr:uid="{CFCBBCB6-4DC9-4B97-920A-174150EE742D}"/>
    <cellStyle name="Note 75 4 3" xfId="43111" xr:uid="{DDAF4E51-4381-4DA9-90A1-561693B05E8A}"/>
    <cellStyle name="Note 75 5" xfId="20433" xr:uid="{D7BE501D-A28B-4134-9849-790E1879BEB5}"/>
    <cellStyle name="Note 75 6" xfId="35567" xr:uid="{41F5C83B-4BFF-4AE2-9C6F-251F88B52A32}"/>
    <cellStyle name="Note 76" xfId="1091" xr:uid="{CAE04BCD-2DA3-448D-AED2-A8DACEBE8B08}"/>
    <cellStyle name="Note 76 2" xfId="6240" xr:uid="{CF004A97-DAC1-404E-8F9A-127973242D3B}"/>
    <cellStyle name="Note 76 2 2" xfId="13997" xr:uid="{6052FFC3-8D1D-4F4A-B3E4-2285A5F1CB59}"/>
    <cellStyle name="Note 76 2 2 2" xfId="33007" xr:uid="{2595FB24-5A84-4418-9B1C-449C099D5C93}"/>
    <cellStyle name="Note 76 2 2 3" xfId="48141" xr:uid="{051C519F-E9DC-434B-B1C4-443101F43FA3}"/>
    <cellStyle name="Note 76 2 3" xfId="25463" xr:uid="{86E51CD1-1EC6-475E-87D5-3D77B18C499F}"/>
    <cellStyle name="Note 76 2 4" xfId="40597" xr:uid="{A10DA0D2-0F3E-47E4-B05F-F3F1700E374F}"/>
    <cellStyle name="Note 76 3" xfId="3745" xr:uid="{11D71DFB-CEF4-4484-AF27-E36B64D14BCB}"/>
    <cellStyle name="Note 76 3 2" xfId="11508" xr:uid="{13DBB3E8-E95D-4EB8-9141-2371AF13B71D}"/>
    <cellStyle name="Note 76 3 2 2" xfId="30533" xr:uid="{85F3745D-7B70-4CBE-9E0E-0B719F0B12D4}"/>
    <cellStyle name="Note 76 3 2 3" xfId="45667" xr:uid="{E2323BA2-D53C-4763-B742-8F0A5113DB40}"/>
    <cellStyle name="Note 76 3 3" xfId="22989" xr:uid="{34CAC823-FE94-4A04-9722-0B1D17E50471}"/>
    <cellStyle name="Note 76 3 4" xfId="38123" xr:uid="{5730BB1B-F142-4C7F-ADD1-7F3245B5E719}"/>
    <cellStyle name="Note 76 4" xfId="8882" xr:uid="{AC1F767D-954B-4D2A-8B7C-C0B8DB5BDFD2}"/>
    <cellStyle name="Note 76 4 2" xfId="27991" xr:uid="{74ADCC0E-6C41-4BBF-B855-6948CCBED441}"/>
    <cellStyle name="Note 76 4 3" xfId="43125" xr:uid="{9CCC11A4-A296-4180-A2BB-93F71D5B6FDA}"/>
    <cellStyle name="Note 76 5" xfId="20447" xr:uid="{857160A7-B5EF-463E-9FB8-1B32FDB1337C}"/>
    <cellStyle name="Note 76 6" xfId="35581" xr:uid="{818596FC-4724-408A-A6D1-5421DBB4E8F8}"/>
    <cellStyle name="Note 77" xfId="1105" xr:uid="{6A3C4510-C500-4C24-ABB7-6025447C67FE}"/>
    <cellStyle name="Note 77 2" xfId="6254" xr:uid="{A24B2236-3A97-492E-8F4C-B20D69BEB4A1}"/>
    <cellStyle name="Note 77 2 2" xfId="14011" xr:uid="{2381033F-B486-436A-93B9-F84721DE6A39}"/>
    <cellStyle name="Note 77 2 2 2" xfId="33021" xr:uid="{45BED4EE-37F3-4C7C-B90C-725F34F7A82F}"/>
    <cellStyle name="Note 77 2 2 3" xfId="48155" xr:uid="{2C15A7B1-9465-4985-92E8-01C5A2E8ADAB}"/>
    <cellStyle name="Note 77 2 3" xfId="25477" xr:uid="{C16ACF7F-0440-4427-9B2D-9C0401748CDC}"/>
    <cellStyle name="Note 77 2 4" xfId="40611" xr:uid="{A3A349B2-CBEF-413C-B33F-37EFE845FEEE}"/>
    <cellStyle name="Note 77 3" xfId="3759" xr:uid="{A6EDA420-F891-4E0E-9795-95012FA52930}"/>
    <cellStyle name="Note 77 3 2" xfId="11522" xr:uid="{ABDD8682-C38C-45AD-A878-1287DBFF1CA9}"/>
    <cellStyle name="Note 77 3 2 2" xfId="30547" xr:uid="{E1291DB2-E87D-4423-82FC-7F02CF637E09}"/>
    <cellStyle name="Note 77 3 2 3" xfId="45681" xr:uid="{4D67FFB5-743B-4893-9C9A-95349F9E0ACF}"/>
    <cellStyle name="Note 77 3 3" xfId="23003" xr:uid="{9CB3AA2C-FCF7-4D86-A79C-51C8202F9D89}"/>
    <cellStyle name="Note 77 3 4" xfId="38137" xr:uid="{80FED85D-BED7-4F7D-AEBB-1DAF16E15FCC}"/>
    <cellStyle name="Note 77 4" xfId="8896" xr:uid="{B68107AC-48EE-4A8A-B1A7-2EA1058F1480}"/>
    <cellStyle name="Note 77 4 2" xfId="28005" xr:uid="{8DE1D86F-4665-4F0B-B862-34B3CDA77FBE}"/>
    <cellStyle name="Note 77 4 3" xfId="43139" xr:uid="{F91EBA02-B0FB-4A19-AF46-DFDE93131DDF}"/>
    <cellStyle name="Note 77 5" xfId="20461" xr:uid="{8F68ABC3-F359-4304-81C6-7CADD714B3DB}"/>
    <cellStyle name="Note 77 6" xfId="35595" xr:uid="{9C638E6F-75D8-4BEF-AF44-C8DE74C9644B}"/>
    <cellStyle name="Note 78" xfId="1119" xr:uid="{8AF8D0A3-8B8D-41CC-B216-742EC34F47FD}"/>
    <cellStyle name="Note 78 2" xfId="6268" xr:uid="{835469DC-36E9-4838-8B79-E73D188DF3EF}"/>
    <cellStyle name="Note 78 2 2" xfId="14025" xr:uid="{D7081EEB-F7E9-45C4-8EE0-ED9AEBB27757}"/>
    <cellStyle name="Note 78 2 2 2" xfId="33035" xr:uid="{B564A936-01F2-4B01-8DB5-CB41189C8B10}"/>
    <cellStyle name="Note 78 2 2 3" xfId="48169" xr:uid="{FA7351AC-5042-4CA8-A62A-B358FED43769}"/>
    <cellStyle name="Note 78 2 3" xfId="25491" xr:uid="{6B029F3A-A1DE-4A3D-A3FD-3710CC4B9204}"/>
    <cellStyle name="Note 78 2 4" xfId="40625" xr:uid="{3F7BEE47-23CA-491D-B7FB-EB46F9CCDED3}"/>
    <cellStyle name="Note 78 3" xfId="3773" xr:uid="{A4E7C5D6-91A4-4624-A5D1-289C6990B2F3}"/>
    <cellStyle name="Note 78 3 2" xfId="11536" xr:uid="{CD68BE8A-7B56-4FC0-9368-3AD6B319E6AD}"/>
    <cellStyle name="Note 78 3 2 2" xfId="30561" xr:uid="{AD4B3267-E628-480D-9FDD-DD5C0B3C8427}"/>
    <cellStyle name="Note 78 3 2 3" xfId="45695" xr:uid="{0EDE5717-AA0E-4A2A-AB9C-95A60DCEC3DC}"/>
    <cellStyle name="Note 78 3 3" xfId="23017" xr:uid="{CFF6A60D-383E-4980-8604-004BA4D1463D}"/>
    <cellStyle name="Note 78 3 4" xfId="38151" xr:uid="{78034934-EAD5-4411-B9F9-D1BB638FF780}"/>
    <cellStyle name="Note 78 4" xfId="8910" xr:uid="{C54D5874-76A4-4214-952A-0F75196BAB5C}"/>
    <cellStyle name="Note 78 4 2" xfId="28019" xr:uid="{22E159E3-474C-4174-8FF1-D70638C42772}"/>
    <cellStyle name="Note 78 4 3" xfId="43153" xr:uid="{55951EFE-E83D-42BF-B235-E69955A08DCE}"/>
    <cellStyle name="Note 78 5" xfId="20475" xr:uid="{478FE7A0-F02D-4D22-ADE2-4839976E65DE}"/>
    <cellStyle name="Note 78 6" xfId="35609" xr:uid="{23A9806D-A191-4D05-8FCC-949C98F88288}"/>
    <cellStyle name="Note 79" xfId="1133" xr:uid="{5EC7F984-CC68-4518-BC77-43CDDC49238E}"/>
    <cellStyle name="Note 79 2" xfId="6282" xr:uid="{73C4F5AA-759A-4E43-B7C0-4F43BA03A405}"/>
    <cellStyle name="Note 79 2 2" xfId="14039" xr:uid="{622388EA-6909-49AE-A111-2BBE76BA2A15}"/>
    <cellStyle name="Note 79 2 2 2" xfId="33049" xr:uid="{4B656D78-749C-49DD-BEF2-9408261EB8B8}"/>
    <cellStyle name="Note 79 2 2 3" xfId="48183" xr:uid="{9AD18F6F-B75B-4A75-8BF9-289C92CCDB6D}"/>
    <cellStyle name="Note 79 2 3" xfId="25505" xr:uid="{2ED5EBC7-4696-42A4-9E3D-D14D388D2C10}"/>
    <cellStyle name="Note 79 2 4" xfId="40639" xr:uid="{E8BAF6D4-F7E7-45FB-B278-19E673AF8A82}"/>
    <cellStyle name="Note 79 3" xfId="3787" xr:uid="{097BF213-2FB4-4062-9CB9-B8AEC8A562B5}"/>
    <cellStyle name="Note 79 3 2" xfId="11550" xr:uid="{6233486E-BBA8-4690-83B2-A0FFEF77DE55}"/>
    <cellStyle name="Note 79 3 2 2" xfId="30575" xr:uid="{9863DA48-8DA9-48C3-B72E-6C315FB0F655}"/>
    <cellStyle name="Note 79 3 2 3" xfId="45709" xr:uid="{B43B6B79-A6DA-4DAB-ACDB-4D41BE448D54}"/>
    <cellStyle name="Note 79 3 3" xfId="23031" xr:uid="{820A7AB0-85D9-47F4-81B5-6975C91EACAB}"/>
    <cellStyle name="Note 79 3 4" xfId="38165" xr:uid="{E26F15CE-CB73-48B3-8C3B-79C257F59CBA}"/>
    <cellStyle name="Note 79 4" xfId="8924" xr:uid="{ECEF1C9E-9A50-4448-AF6C-F36776E63FBD}"/>
    <cellStyle name="Note 79 4 2" xfId="28033" xr:uid="{6DE1FB94-9507-41F7-92A4-598FA1926ACA}"/>
    <cellStyle name="Note 79 4 3" xfId="43167" xr:uid="{B00E758E-B5AA-4A72-A6B5-BF256FDD2D43}"/>
    <cellStyle name="Note 79 5" xfId="20489" xr:uid="{3F194EF0-4DA4-4C39-8517-EF79DB60220F}"/>
    <cellStyle name="Note 79 6" xfId="35623" xr:uid="{F7A72F20-134B-404F-A408-B23398599B66}"/>
    <cellStyle name="Note 8" xfId="139" xr:uid="{E7EE041B-254E-43AA-9A63-BFFC80342A18}"/>
    <cellStyle name="Note 8 2" xfId="5282" xr:uid="{FC96D820-78B3-4D93-948A-5C4D2770BFA9}"/>
    <cellStyle name="Note 8 2 2" xfId="13039" xr:uid="{54746F2D-6412-4982-899E-85B459D36BFC}"/>
    <cellStyle name="Note 8 2 2 2" xfId="32049" xr:uid="{D36BE5E3-B03F-41E2-BE1F-3444AF12A118}"/>
    <cellStyle name="Note 8 2 2 3" xfId="47183" xr:uid="{256BBE0D-1FCD-4D09-BD40-5C838C81F22C}"/>
    <cellStyle name="Note 8 2 3" xfId="24505" xr:uid="{38156FA5-9C2D-4E10-98B8-2028C851A779}"/>
    <cellStyle name="Note 8 2 4" xfId="39639" xr:uid="{574959C6-0318-4DE6-A017-7A5E267A5EAF}"/>
    <cellStyle name="Note 8 3" xfId="2792" xr:uid="{A8E33FFB-6083-455C-B14D-876625EFFD2B}"/>
    <cellStyle name="Note 8 3 2" xfId="10555" xr:uid="{2F85D03A-9C05-49E3-9DE1-F163407ABB13}"/>
    <cellStyle name="Note 8 3 2 2" xfId="29580" xr:uid="{93B28A72-C8EA-4F99-93AE-7A456B3B333D}"/>
    <cellStyle name="Note 8 3 2 3" xfId="44714" xr:uid="{B87EFC1C-0F0D-4201-9611-D6F210722CF1}"/>
    <cellStyle name="Note 8 3 3" xfId="22036" xr:uid="{78113464-87FD-46FD-929D-76C05332DA15}"/>
    <cellStyle name="Note 8 3 4" xfId="37170" xr:uid="{6E258D0A-8D02-4444-9812-A49FF5BB034C}"/>
    <cellStyle name="Note 8 4" xfId="7929" xr:uid="{0461439E-AE96-4188-AE09-468430413D1E}"/>
    <cellStyle name="Note 8 4 2" xfId="27038" xr:uid="{7423399F-B4C3-4BFC-8C89-F48883F81DD9}"/>
    <cellStyle name="Note 8 4 3" xfId="42172" xr:uid="{09EA48EE-68A3-44A8-A6F8-13A65A2E0A17}"/>
    <cellStyle name="Note 8 5" xfId="19494" xr:uid="{FBC33ECF-E07E-4ACC-B88C-1413409D642D}"/>
    <cellStyle name="Note 8 6" xfId="34628" xr:uid="{CB0728E7-2C01-4497-94CF-67824D57B2B2}"/>
    <cellStyle name="Note 80" xfId="1147" xr:uid="{45457BDA-93E5-4072-AB3F-ECE0CB203F57}"/>
    <cellStyle name="Note 80 2" xfId="6296" xr:uid="{1AE08753-AAC9-46C3-ACBD-42D2CBAF7694}"/>
    <cellStyle name="Note 80 2 2" xfId="14053" xr:uid="{76A7A9F6-7807-4A76-9E6F-D94198F38E98}"/>
    <cellStyle name="Note 80 2 2 2" xfId="33063" xr:uid="{DB804324-EBFE-4F4B-AA24-D0A31706ABD0}"/>
    <cellStyle name="Note 80 2 2 3" xfId="48197" xr:uid="{B4F939A1-745F-4CA9-AED2-E306AF930F2C}"/>
    <cellStyle name="Note 80 2 3" xfId="25519" xr:uid="{D5C2252C-F7B8-4466-A8EA-D3BAAFBF6551}"/>
    <cellStyle name="Note 80 2 4" xfId="40653" xr:uid="{7C1F8494-9DE3-4C76-B4F8-54EE3E924B2E}"/>
    <cellStyle name="Note 80 3" xfId="3801" xr:uid="{81DF2BC8-1479-41FC-851E-E7714F5731AF}"/>
    <cellStyle name="Note 80 3 2" xfId="11564" xr:uid="{825FFB23-597A-4921-9CC7-AD42D2548F0E}"/>
    <cellStyle name="Note 80 3 2 2" xfId="30589" xr:uid="{57DA7363-D276-42EC-B09D-E7EEC02B082C}"/>
    <cellStyle name="Note 80 3 2 3" xfId="45723" xr:uid="{F0FA610A-A4BE-4789-9384-9BECB7B2DE3B}"/>
    <cellStyle name="Note 80 3 3" xfId="23045" xr:uid="{C5A866C9-7506-450C-9532-326678B0BA69}"/>
    <cellStyle name="Note 80 3 4" xfId="38179" xr:uid="{1CAAC2D5-9360-4244-9973-D459687F9B1E}"/>
    <cellStyle name="Note 80 4" xfId="8938" xr:uid="{64E51980-42A0-48DC-9A1D-375C59FEAFFC}"/>
    <cellStyle name="Note 80 4 2" xfId="28047" xr:uid="{C6A17E57-1EB9-4133-9B45-2BF61BCAEE76}"/>
    <cellStyle name="Note 80 4 3" xfId="43181" xr:uid="{9E57EA71-4642-4F03-A2D5-7CE5C9D7440E}"/>
    <cellStyle name="Note 80 5" xfId="20503" xr:uid="{00161BFA-7F2A-4E66-B5CE-0C713C59BCED}"/>
    <cellStyle name="Note 80 6" xfId="35637" xr:uid="{2885CA46-48C9-461C-A62F-7B5CF9FE664B}"/>
    <cellStyle name="Note 81" xfId="1161" xr:uid="{42A34D79-AA40-4915-8E45-0CFEB853CB13}"/>
    <cellStyle name="Note 81 2" xfId="6310" xr:uid="{71A8536D-B769-4322-AC46-FE1271D33F10}"/>
    <cellStyle name="Note 81 2 2" xfId="14067" xr:uid="{F49CA4B2-A2BA-4B09-B3BD-6D35DF464CE8}"/>
    <cellStyle name="Note 81 2 2 2" xfId="33077" xr:uid="{913C9FBB-1D3F-4F8F-8F34-FBCDB4B7511C}"/>
    <cellStyle name="Note 81 2 2 3" xfId="48211" xr:uid="{839A7A1C-13BB-4FF7-A7F1-341BF22B72E6}"/>
    <cellStyle name="Note 81 2 3" xfId="25533" xr:uid="{8E41E1B4-9761-4102-ACC7-39DA188040C2}"/>
    <cellStyle name="Note 81 2 4" xfId="40667" xr:uid="{0725B881-0D31-4A02-BB8E-C5CB2CD29A1C}"/>
    <cellStyle name="Note 81 3" xfId="3815" xr:uid="{32A2AA7D-BEBC-4BE0-9AD2-CA29BBCE67A5}"/>
    <cellStyle name="Note 81 3 2" xfId="11578" xr:uid="{D0353D4D-A7CF-4FF6-8802-41E9868931DB}"/>
    <cellStyle name="Note 81 3 2 2" xfId="30603" xr:uid="{FA045800-7B08-4E5B-9BD8-E1EA55CADDA2}"/>
    <cellStyle name="Note 81 3 2 3" xfId="45737" xr:uid="{0022A2A5-3407-435A-A3CA-3438E5BB38CD}"/>
    <cellStyle name="Note 81 3 3" xfId="23059" xr:uid="{A3EE2C75-E82F-4B1E-8B3B-54EA8A64D489}"/>
    <cellStyle name="Note 81 3 4" xfId="38193" xr:uid="{56C3C6C6-A78C-4619-A19D-6A9049825521}"/>
    <cellStyle name="Note 81 4" xfId="8952" xr:uid="{0344AED1-F372-4490-89DD-BB50F9F9E5DA}"/>
    <cellStyle name="Note 81 4 2" xfId="28061" xr:uid="{A27EED8E-247D-4FDE-98FF-6B5EFD57F319}"/>
    <cellStyle name="Note 81 4 3" xfId="43195" xr:uid="{ED359446-CC34-4A0A-99F4-EAF2EED76C92}"/>
    <cellStyle name="Note 81 5" xfId="20517" xr:uid="{AB0DE9C8-8872-45FF-981E-10CCAF009A70}"/>
    <cellStyle name="Note 81 6" xfId="35651" xr:uid="{07ABE6F6-0F49-4A2B-8887-B8BFB744CD0E}"/>
    <cellStyle name="Note 82" xfId="1175" xr:uid="{3A1B6E6E-C8B8-4051-ADBA-38E6DDDF5F5B}"/>
    <cellStyle name="Note 82 2" xfId="6324" xr:uid="{D6F5B970-B8D8-4512-9253-D9CA1F0EB344}"/>
    <cellStyle name="Note 82 2 2" xfId="14081" xr:uid="{57C2EF8A-94C2-4635-8828-9B2E77986295}"/>
    <cellStyle name="Note 82 2 2 2" xfId="33091" xr:uid="{6028D83E-FA9B-4A52-857B-C218B6FE5AEF}"/>
    <cellStyle name="Note 82 2 2 3" xfId="48225" xr:uid="{046AEABC-FED3-4F1E-AC89-953558F80CF3}"/>
    <cellStyle name="Note 82 2 3" xfId="25547" xr:uid="{2E23DA88-5627-4B2F-AAD2-28E54D49C70C}"/>
    <cellStyle name="Note 82 2 4" xfId="40681" xr:uid="{3961A718-EF3A-4FF8-AA17-FB8A79B42592}"/>
    <cellStyle name="Note 82 3" xfId="3829" xr:uid="{8B8CC404-A2BD-4156-974E-70D32EF5D2AB}"/>
    <cellStyle name="Note 82 3 2" xfId="11592" xr:uid="{2ADAF9F8-B86B-4F83-9045-34D242A42E38}"/>
    <cellStyle name="Note 82 3 2 2" xfId="30617" xr:uid="{4E57A6DD-BBA4-449C-A499-1BF166304B70}"/>
    <cellStyle name="Note 82 3 2 3" xfId="45751" xr:uid="{2A89D025-F876-4F0E-9504-434C4BE3E59E}"/>
    <cellStyle name="Note 82 3 3" xfId="23073" xr:uid="{FAAFBC8A-2BE7-45F6-B726-23ECEA46D004}"/>
    <cellStyle name="Note 82 3 4" xfId="38207" xr:uid="{0FBDF2FA-F11B-4A08-A73D-F86EE528A136}"/>
    <cellStyle name="Note 82 4" xfId="8966" xr:uid="{34A907E4-3444-4D2E-B5E1-D2131C69FDE4}"/>
    <cellStyle name="Note 82 4 2" xfId="28075" xr:uid="{AB1B1974-51D7-43FD-B6A9-ECE9E2CB5119}"/>
    <cellStyle name="Note 82 4 3" xfId="43209" xr:uid="{1EB758D5-BE6C-4FC8-8F7E-C9EEEEC0C8BA}"/>
    <cellStyle name="Note 82 5" xfId="20531" xr:uid="{1093E303-56BD-4056-9195-C481F5CB163D}"/>
    <cellStyle name="Note 82 6" xfId="35665" xr:uid="{CE8B0A74-791F-4211-A31A-DA755638526D}"/>
    <cellStyle name="Note 83" xfId="1189" xr:uid="{D01F7030-BFF9-4956-88F8-FB921BABCD07}"/>
    <cellStyle name="Note 83 2" xfId="6338" xr:uid="{20D89B72-182D-4991-BC92-82940CF3F2B5}"/>
    <cellStyle name="Note 83 2 2" xfId="14095" xr:uid="{32AA033A-0208-482A-951F-70FD53D7CFDF}"/>
    <cellStyle name="Note 83 2 2 2" xfId="33105" xr:uid="{085FB835-694A-4B77-9641-9E547E82E954}"/>
    <cellStyle name="Note 83 2 2 3" xfId="48239" xr:uid="{65BA44B6-C38F-4D7F-9EF0-F60198A9D792}"/>
    <cellStyle name="Note 83 2 3" xfId="25561" xr:uid="{761F5FCA-5391-4AF7-B018-A4375ADCED4D}"/>
    <cellStyle name="Note 83 2 4" xfId="40695" xr:uid="{124ED015-BAFA-4392-83CF-1D11B5C97666}"/>
    <cellStyle name="Note 83 3" xfId="3843" xr:uid="{8FB9E119-3802-40F5-98AE-68A8AB67C265}"/>
    <cellStyle name="Note 83 3 2" xfId="11606" xr:uid="{95690BB9-4F55-483F-82A1-D67411D9252F}"/>
    <cellStyle name="Note 83 3 2 2" xfId="30631" xr:uid="{EC3C4981-2EB8-4CB0-92D9-FCFC0CE6DF1A}"/>
    <cellStyle name="Note 83 3 2 3" xfId="45765" xr:uid="{F2766AE8-C28C-4F6B-91E9-1AFFBE7B1954}"/>
    <cellStyle name="Note 83 3 3" xfId="23087" xr:uid="{DBD9D00F-C382-4BB5-A41F-AD379EEDCFF4}"/>
    <cellStyle name="Note 83 3 4" xfId="38221" xr:uid="{CD8E38F0-0981-49DB-B417-4BB4AEAAA5AD}"/>
    <cellStyle name="Note 83 4" xfId="8980" xr:uid="{ACCF988E-9447-4A8A-B753-CFB1940675F0}"/>
    <cellStyle name="Note 83 4 2" xfId="28089" xr:uid="{401C5F9B-3C19-4DF6-9A81-01D5CCBF2399}"/>
    <cellStyle name="Note 83 4 3" xfId="43223" xr:uid="{48209BEE-278E-4E75-BFEC-59621D5E1AB0}"/>
    <cellStyle name="Note 83 5" xfId="20545" xr:uid="{715791F8-290D-4321-B182-9708466B64F8}"/>
    <cellStyle name="Note 83 6" xfId="35679" xr:uid="{AD13AC07-E7D1-4808-8285-994AF569744B}"/>
    <cellStyle name="Note 84" xfId="1203" xr:uid="{08D0902A-BD7E-4C0B-9409-AA090BA6E1CB}"/>
    <cellStyle name="Note 84 2" xfId="6352" xr:uid="{88364918-E92D-4981-B290-8AC521F7EF18}"/>
    <cellStyle name="Note 84 2 2" xfId="14109" xr:uid="{5E7C7D87-0D8B-4D42-A235-1CCD5C5E3F18}"/>
    <cellStyle name="Note 84 2 2 2" xfId="33119" xr:uid="{A806A0A0-C804-40D2-82C8-F444D1091A0B}"/>
    <cellStyle name="Note 84 2 2 3" xfId="48253" xr:uid="{E935987F-63FF-4D94-AF91-C7475DF05C10}"/>
    <cellStyle name="Note 84 2 3" xfId="25575" xr:uid="{2984CA7F-577C-4FA1-B0D6-E6E82E245FB6}"/>
    <cellStyle name="Note 84 2 4" xfId="40709" xr:uid="{11441449-5448-4127-B2BC-179A8EFF4406}"/>
    <cellStyle name="Note 84 3" xfId="3857" xr:uid="{FE0CFF5F-5007-42E9-AEF4-3DB3E88F6767}"/>
    <cellStyle name="Note 84 3 2" xfId="11620" xr:uid="{EFDD3739-2B7D-4D3B-876D-9A868E39FD1E}"/>
    <cellStyle name="Note 84 3 2 2" xfId="30645" xr:uid="{8F006D4C-5128-47F8-AEE3-A428EC704A04}"/>
    <cellStyle name="Note 84 3 2 3" xfId="45779" xr:uid="{598CD348-7DB4-4DD4-854C-EE9C8306D695}"/>
    <cellStyle name="Note 84 3 3" xfId="23101" xr:uid="{134B96CC-34C7-4F13-8DA4-3B459919C18D}"/>
    <cellStyle name="Note 84 3 4" xfId="38235" xr:uid="{269EBB9B-E1CF-4210-88A9-420C6E9021E4}"/>
    <cellStyle name="Note 84 4" xfId="8994" xr:uid="{4FD5CB06-DA44-48B0-8908-8E189CBDF579}"/>
    <cellStyle name="Note 84 4 2" xfId="28103" xr:uid="{020C614B-0183-47D8-8BB0-CB104021A90C}"/>
    <cellStyle name="Note 84 4 3" xfId="43237" xr:uid="{5CBE7342-6AAB-4F8C-A9E4-306DD97FE131}"/>
    <cellStyle name="Note 84 5" xfId="20559" xr:uid="{216E4288-C62F-4442-AC48-AF5B3192E38F}"/>
    <cellStyle name="Note 84 6" xfId="35693" xr:uid="{73A7AC6E-7780-48DC-B5CE-14D6F6460740}"/>
    <cellStyle name="Note 85" xfId="1217" xr:uid="{FD018300-1029-4EB0-8114-AC2C608301BB}"/>
    <cellStyle name="Note 85 2" xfId="6366" xr:uid="{FC19A15A-99C9-4EF8-BF3E-3089573D763A}"/>
    <cellStyle name="Note 85 2 2" xfId="14123" xr:uid="{DF83D85E-F8F7-431E-A339-BC41CAB3EBD4}"/>
    <cellStyle name="Note 85 2 2 2" xfId="33133" xr:uid="{5718C78C-53C9-4CE7-BE31-1A0F143D32B4}"/>
    <cellStyle name="Note 85 2 2 3" xfId="48267" xr:uid="{947DF125-5A8F-45D1-A22E-9D46E36DB980}"/>
    <cellStyle name="Note 85 2 3" xfId="25589" xr:uid="{8C390D37-CAD8-478A-BCC2-148E9F0A01E4}"/>
    <cellStyle name="Note 85 2 4" xfId="40723" xr:uid="{9C7C21CD-BE52-4A1C-A337-3246D98FD820}"/>
    <cellStyle name="Note 85 3" xfId="3871" xr:uid="{CECC3583-F79F-46B6-AD66-59882215375D}"/>
    <cellStyle name="Note 85 3 2" xfId="11634" xr:uid="{D79C8AA0-B0D9-4980-8F5C-F887EDA02019}"/>
    <cellStyle name="Note 85 3 2 2" xfId="30659" xr:uid="{EACD8AA0-67CE-463A-B6D7-35931DB2951B}"/>
    <cellStyle name="Note 85 3 2 3" xfId="45793" xr:uid="{B185B4B4-C15A-4980-AFC3-7C71F2CE33F0}"/>
    <cellStyle name="Note 85 3 3" xfId="23115" xr:uid="{CCA16DA0-E9C1-457F-8C27-1CC51FDBDFEC}"/>
    <cellStyle name="Note 85 3 4" xfId="38249" xr:uid="{BBD5345E-F2C6-4DCA-9F62-EDD165899A61}"/>
    <cellStyle name="Note 85 4" xfId="9008" xr:uid="{CC08E20C-C9F7-4FD9-88EC-6520F19C36F3}"/>
    <cellStyle name="Note 85 4 2" xfId="28117" xr:uid="{1F18054B-4BE0-445C-A5D0-ABC7E6766F3F}"/>
    <cellStyle name="Note 85 4 3" xfId="43251" xr:uid="{F90FE9C1-F426-49A6-B12B-6E7BB423546C}"/>
    <cellStyle name="Note 85 5" xfId="20573" xr:uid="{D273558D-FF3E-4746-B858-9EFD0607F3AD}"/>
    <cellStyle name="Note 85 6" xfId="35707" xr:uid="{29C951C7-7B36-4077-8504-090D8A19E3FB}"/>
    <cellStyle name="Note 86" xfId="1231" xr:uid="{DEC6921B-C248-49AD-AE6E-43C2BEFBDA6D}"/>
    <cellStyle name="Note 86 2" xfId="6380" xr:uid="{147CF837-3AD1-4387-8C94-0AD61CF957E9}"/>
    <cellStyle name="Note 86 2 2" xfId="14137" xr:uid="{70AE876B-A1AB-4705-9B7E-34024FEDE48E}"/>
    <cellStyle name="Note 86 2 2 2" xfId="33147" xr:uid="{E79C8BA7-9554-4DF6-91ED-19F1BAEC986D}"/>
    <cellStyle name="Note 86 2 2 3" xfId="48281" xr:uid="{66F2F951-AADD-427D-8DDB-BC69B5A384A3}"/>
    <cellStyle name="Note 86 2 3" xfId="25603" xr:uid="{B948A24E-B676-427F-97B0-45CB02C55FFD}"/>
    <cellStyle name="Note 86 2 4" xfId="40737" xr:uid="{EF3FF95D-7552-4C05-AAE0-FEDF6FF4C87D}"/>
    <cellStyle name="Note 86 3" xfId="3885" xr:uid="{02DAA07F-818A-43AC-88F7-E7C25B96C20F}"/>
    <cellStyle name="Note 86 3 2" xfId="11648" xr:uid="{31FEB67A-AFF6-4A65-8496-88445465DCD7}"/>
    <cellStyle name="Note 86 3 2 2" xfId="30673" xr:uid="{DEAB9725-7BD3-4966-935A-662FB4792194}"/>
    <cellStyle name="Note 86 3 2 3" xfId="45807" xr:uid="{43D0FB6B-22C3-4EB0-95C3-79ABD0F2852F}"/>
    <cellStyle name="Note 86 3 3" xfId="23129" xr:uid="{D5455183-8486-47C1-873A-66FA8D30842F}"/>
    <cellStyle name="Note 86 3 4" xfId="38263" xr:uid="{CBB3BE31-4A12-409B-87A8-2995D68A8E10}"/>
    <cellStyle name="Note 86 4" xfId="9022" xr:uid="{8DB3A4CF-A7A5-44BD-BBD5-B933898D8125}"/>
    <cellStyle name="Note 86 4 2" xfId="28131" xr:uid="{6B9ABE56-BD16-4524-9FE6-2F7C002F343A}"/>
    <cellStyle name="Note 86 4 3" xfId="43265" xr:uid="{727B4C84-8B13-4022-885F-5F7464F93E17}"/>
    <cellStyle name="Note 86 5" xfId="20587" xr:uid="{8DAA74BA-AF9B-4DA1-B50D-81EE81F67887}"/>
    <cellStyle name="Note 86 6" xfId="35721" xr:uid="{A71DE4F6-D5E2-4936-B37B-4F1865524ECF}"/>
    <cellStyle name="Note 87" xfId="1245" xr:uid="{0FCE9308-2278-4CC0-9D43-2718FFC471C8}"/>
    <cellStyle name="Note 87 2" xfId="6394" xr:uid="{403682ED-426A-4809-AED6-5978AF58DC9E}"/>
    <cellStyle name="Note 87 2 2" xfId="14151" xr:uid="{1C5C3B69-EBD0-4E19-9E70-2776F14C9FAB}"/>
    <cellStyle name="Note 87 2 2 2" xfId="33161" xr:uid="{060DE231-7D0A-460A-A9E1-EDF26FABD511}"/>
    <cellStyle name="Note 87 2 2 3" xfId="48295" xr:uid="{39348F4F-2171-4927-8F6C-2CC50526B5B1}"/>
    <cellStyle name="Note 87 2 3" xfId="25617" xr:uid="{F8F112CA-0608-402A-8D56-3714EBA19CFB}"/>
    <cellStyle name="Note 87 2 4" xfId="40751" xr:uid="{18205744-63F1-4A9C-85B9-B0831139700A}"/>
    <cellStyle name="Note 87 3" xfId="3899" xr:uid="{9D36D74E-48DE-497E-90A3-6CD4ACCE6F98}"/>
    <cellStyle name="Note 87 3 2" xfId="11662" xr:uid="{B9A6050B-3664-4958-A71F-CB3CA9343559}"/>
    <cellStyle name="Note 87 3 2 2" xfId="30687" xr:uid="{4F675886-3083-4B4F-B56C-6F24E09B9514}"/>
    <cellStyle name="Note 87 3 2 3" xfId="45821" xr:uid="{94A308CF-13EA-45A7-BD7E-9D0FF0AAEB74}"/>
    <cellStyle name="Note 87 3 3" xfId="23143" xr:uid="{5633CD56-F781-4F42-8658-44F230495D88}"/>
    <cellStyle name="Note 87 3 4" xfId="38277" xr:uid="{E805E902-1F51-465F-BC9F-41C9AEACC3D8}"/>
    <cellStyle name="Note 87 4" xfId="9036" xr:uid="{53E28D25-D0DF-48B6-8632-4665D2C58368}"/>
    <cellStyle name="Note 87 4 2" xfId="28145" xr:uid="{1CB42F16-5067-4A84-A1EF-7C3FE5893BCF}"/>
    <cellStyle name="Note 87 4 3" xfId="43279" xr:uid="{DCDC3201-193C-46E0-9F3E-0C9DF4541EE2}"/>
    <cellStyle name="Note 87 5" xfId="20601" xr:uid="{FFA51AA3-2B9B-4AA8-A407-4CD646B03ACF}"/>
    <cellStyle name="Note 87 6" xfId="35735" xr:uid="{6261607B-1CA7-4D5B-9E23-519FF6A6E0AB}"/>
    <cellStyle name="Note 88" xfId="1259" xr:uid="{3C8A4FE9-2E37-4A6A-9A33-8D3431F2D553}"/>
    <cellStyle name="Note 88 2" xfId="6408" xr:uid="{DF3624A5-2084-4B79-AD0D-0C9D1057CCC7}"/>
    <cellStyle name="Note 88 2 2" xfId="14165" xr:uid="{2ED592F2-A539-47D8-892F-038C8702A7B0}"/>
    <cellStyle name="Note 88 2 2 2" xfId="33175" xr:uid="{88F83B2D-2816-4FA2-AC4C-6DDDD04CF32A}"/>
    <cellStyle name="Note 88 2 2 3" xfId="48309" xr:uid="{4D59319A-E34E-41CB-BF38-4BF6B386D328}"/>
    <cellStyle name="Note 88 2 3" xfId="25631" xr:uid="{0C3450E4-CC63-476A-AA3E-D790A3238022}"/>
    <cellStyle name="Note 88 2 4" xfId="40765" xr:uid="{E2C016B7-1D72-43A7-A295-70ABA575F390}"/>
    <cellStyle name="Note 88 3" xfId="3913" xr:uid="{BCEAFFFA-A44D-4B84-B916-EEED7C6B1E9B}"/>
    <cellStyle name="Note 88 3 2" xfId="11676" xr:uid="{0AD64B9B-281F-41D0-BEA5-84EFFE4F4365}"/>
    <cellStyle name="Note 88 3 2 2" xfId="30701" xr:uid="{B782BCE6-A94F-4361-A54F-86FFCE28572D}"/>
    <cellStyle name="Note 88 3 2 3" xfId="45835" xr:uid="{B36566E9-F4A6-4FC5-B017-3217DAC9F265}"/>
    <cellStyle name="Note 88 3 3" xfId="23157" xr:uid="{DEAF0BA4-4AE5-4A12-ABA9-7DDA493B4B37}"/>
    <cellStyle name="Note 88 3 4" xfId="38291" xr:uid="{CE4A9CD8-A3A5-4A9F-8231-75E557091450}"/>
    <cellStyle name="Note 88 4" xfId="9050" xr:uid="{5EBA58C8-E759-468B-9860-D302253396A5}"/>
    <cellStyle name="Note 88 4 2" xfId="28159" xr:uid="{DA951B98-F976-44B6-83A2-4213FF1408EF}"/>
    <cellStyle name="Note 88 4 3" xfId="43293" xr:uid="{493E820F-B7DE-4C15-83EC-7AFE84B75179}"/>
    <cellStyle name="Note 88 5" xfId="20615" xr:uid="{B807D72D-AFE5-40AB-98F7-24E8984EF428}"/>
    <cellStyle name="Note 88 6" xfId="35749" xr:uid="{816A03DC-2D54-41D7-BC02-1B682B2F8FA5}"/>
    <cellStyle name="Note 89" xfId="1273" xr:uid="{FC15D4BE-1666-43C6-8842-9C48F1F24AB7}"/>
    <cellStyle name="Note 89 2" xfId="6422" xr:uid="{BF17E355-0FFF-4774-B7F5-76B67985B716}"/>
    <cellStyle name="Note 89 2 2" xfId="14179" xr:uid="{634312BD-4C79-4361-9547-961E98589D6A}"/>
    <cellStyle name="Note 89 2 2 2" xfId="33189" xr:uid="{0937C5DE-C60A-4A37-B8DE-F493C94962C9}"/>
    <cellStyle name="Note 89 2 2 3" xfId="48323" xr:uid="{20C47396-78DD-4F46-8F11-B71E53F95050}"/>
    <cellStyle name="Note 89 2 3" xfId="25645" xr:uid="{1BE98A6A-E27D-4FD9-B90A-177CCA62BD0B}"/>
    <cellStyle name="Note 89 2 4" xfId="40779" xr:uid="{4FC11E9C-E4FA-482E-870F-8A0EA2DDDEA1}"/>
    <cellStyle name="Note 89 3" xfId="3927" xr:uid="{31FA1EC4-58F6-46B6-BE48-014C9A7CCA47}"/>
    <cellStyle name="Note 89 3 2" xfId="11690" xr:uid="{4693E4CD-15BD-4DC4-BB36-8DED1D852891}"/>
    <cellStyle name="Note 89 3 2 2" xfId="30715" xr:uid="{5F77E2F8-3DE2-40F0-AD6D-33833F25F86E}"/>
    <cellStyle name="Note 89 3 2 3" xfId="45849" xr:uid="{23FE5047-94EF-4160-87AD-ACC6D297330E}"/>
    <cellStyle name="Note 89 3 3" xfId="23171" xr:uid="{C9F3C6B0-C16C-43A6-A1A6-09FA25F034F0}"/>
    <cellStyle name="Note 89 3 4" xfId="38305" xr:uid="{85478F5B-617D-43B9-B055-2CF573858536}"/>
    <cellStyle name="Note 89 4" xfId="9064" xr:uid="{6D969D10-810B-4109-B890-67A0D6C1093C}"/>
    <cellStyle name="Note 89 4 2" xfId="28173" xr:uid="{86B75DBA-1097-496F-A69B-DB1CFD126071}"/>
    <cellStyle name="Note 89 4 3" xfId="43307" xr:uid="{14020D27-CF18-463E-9F7A-EA355FFCF722}"/>
    <cellStyle name="Note 89 5" xfId="20629" xr:uid="{35AB626A-B89F-4AE2-AA66-DA9BFFFD2C2D}"/>
    <cellStyle name="Note 89 6" xfId="35763" xr:uid="{93F990CD-4A1B-42EB-A8FD-D0997C8A7DB0}"/>
    <cellStyle name="Note 9" xfId="152" xr:uid="{3FB72D5C-9955-4D75-A03A-0576C2A35C3E}"/>
    <cellStyle name="Note 9 2" xfId="5296" xr:uid="{C3C80625-F36E-4905-B653-7FDCED57AE3A}"/>
    <cellStyle name="Note 9 2 2" xfId="13053" xr:uid="{BEC41193-FBAA-4B52-AA4C-C668E8B6ADC1}"/>
    <cellStyle name="Note 9 2 2 2" xfId="32063" xr:uid="{D8D1BEFF-9097-4FB6-B5B8-AB39014E5A94}"/>
    <cellStyle name="Note 9 2 2 3" xfId="47197" xr:uid="{473B616A-91AA-4A1F-8A77-A1FF09BB9B46}"/>
    <cellStyle name="Note 9 2 3" xfId="24519" xr:uid="{EA55E8AC-6D94-4AD9-A0B0-83111F7AFECA}"/>
    <cellStyle name="Note 9 2 4" xfId="39653" xr:uid="{54D048AE-8F9E-494C-924D-4DAA4E1788A1}"/>
    <cellStyle name="Note 9 3" xfId="2806" xr:uid="{324E06FD-D218-41FF-930D-9826C7896872}"/>
    <cellStyle name="Note 9 3 2" xfId="10569" xr:uid="{5AA9AE72-7C4F-42E1-A20B-309CDE7B768D}"/>
    <cellStyle name="Note 9 3 2 2" xfId="29594" xr:uid="{9F1A09D3-875D-499E-97ED-78CD7A635F86}"/>
    <cellStyle name="Note 9 3 2 3" xfId="44728" xr:uid="{193A7348-6F29-431E-8364-5BA3507DA121}"/>
    <cellStyle name="Note 9 3 3" xfId="22050" xr:uid="{6AC64052-BDFE-423D-BC05-C80C8439002E}"/>
    <cellStyle name="Note 9 3 4" xfId="37184" xr:uid="{276CB43F-896A-4426-8F89-288EF984150C}"/>
    <cellStyle name="Note 9 4" xfId="7943" xr:uid="{02D6C1A7-0E15-4C54-9523-F203E2EA338C}"/>
    <cellStyle name="Note 9 4 2" xfId="27052" xr:uid="{ECEF8D9D-9B41-4E27-B816-1053434E7472}"/>
    <cellStyle name="Note 9 4 3" xfId="42186" xr:uid="{65765F67-6A18-4B4B-8A22-A629C1F49BB8}"/>
    <cellStyle name="Note 9 5" xfId="19508" xr:uid="{127DBE5C-FF55-4C18-BD15-39AC8D8A505C}"/>
    <cellStyle name="Note 9 6" xfId="34642" xr:uid="{2A1CA925-D8E2-4468-BF5C-F48E06645AD3}"/>
    <cellStyle name="Note 90" xfId="1287" xr:uid="{B69D077A-2E74-4C93-A328-E5A7FD129A65}"/>
    <cellStyle name="Note 90 2" xfId="6436" xr:uid="{50AEDD33-710D-4CF9-9448-A3C7C20F97C3}"/>
    <cellStyle name="Note 90 2 2" xfId="14193" xr:uid="{341AC4BF-1ECB-4BB0-8E51-25AAFE20D824}"/>
    <cellStyle name="Note 90 2 2 2" xfId="33203" xr:uid="{ED0ACE2F-0221-42EF-90E1-BF7F21050587}"/>
    <cellStyle name="Note 90 2 2 3" xfId="48337" xr:uid="{247DCA7A-4D92-4691-B00F-3F23C112897B}"/>
    <cellStyle name="Note 90 2 3" xfId="25659" xr:uid="{B4DF89D3-4CE2-466E-88BA-7CD87F873D9E}"/>
    <cellStyle name="Note 90 2 4" xfId="40793" xr:uid="{27724861-64BF-4412-91A8-6C00D5AA842C}"/>
    <cellStyle name="Note 90 3" xfId="3941" xr:uid="{4AC3FD94-53F8-4C9B-9301-1D412F3D3F5F}"/>
    <cellStyle name="Note 90 3 2" xfId="11704" xr:uid="{D2D6FC58-F2C8-45F9-9CA9-143AA655EF7F}"/>
    <cellStyle name="Note 90 3 2 2" xfId="30729" xr:uid="{4A1C8E1A-F97B-4C63-88A9-5DF726C563B5}"/>
    <cellStyle name="Note 90 3 2 3" xfId="45863" xr:uid="{B163E82E-2655-4397-BD54-166E64F0EF01}"/>
    <cellStyle name="Note 90 3 3" xfId="23185" xr:uid="{CEEF8055-7BA2-4EA2-818F-834DA1647D99}"/>
    <cellStyle name="Note 90 3 4" xfId="38319" xr:uid="{E0D4863E-AB35-4262-A468-AA382089A6A4}"/>
    <cellStyle name="Note 90 4" xfId="9078" xr:uid="{EABFA424-262A-4216-90D3-FF3B3569D8DD}"/>
    <cellStyle name="Note 90 4 2" xfId="28187" xr:uid="{BED62BA7-CFCE-45DD-AAD6-D153C6A8F458}"/>
    <cellStyle name="Note 90 4 3" xfId="43321" xr:uid="{4AEE27B3-8933-4B00-9DEC-523CF565D195}"/>
    <cellStyle name="Note 90 5" xfId="20643" xr:uid="{39651934-F959-43CA-9CAC-1348FA762AD9}"/>
    <cellStyle name="Note 90 6" xfId="35777" xr:uid="{04BB94F4-53A6-4CC1-BFDE-50EBC4625465}"/>
    <cellStyle name="Note 91" xfId="1301" xr:uid="{D914CE92-D40E-49C9-BE71-697FD1A8ACC0}"/>
    <cellStyle name="Note 91 2" xfId="6450" xr:uid="{5F1E9C43-F504-45E5-B83E-82A57B4C55E6}"/>
    <cellStyle name="Note 91 2 2" xfId="14207" xr:uid="{F5A93679-B054-4839-A876-E8954AF40B8D}"/>
    <cellStyle name="Note 91 2 2 2" xfId="33217" xr:uid="{005ABEF1-2EB1-4186-B9D5-8CBE6B2A45E7}"/>
    <cellStyle name="Note 91 2 2 3" xfId="48351" xr:uid="{B9E6A155-2FD9-49D8-AF32-D7C30675A023}"/>
    <cellStyle name="Note 91 2 3" xfId="25673" xr:uid="{9DB3C67C-3AE3-460B-B6AD-4C0B4F928284}"/>
    <cellStyle name="Note 91 2 4" xfId="40807" xr:uid="{02BB9E7F-50C0-4273-A029-8966177A2444}"/>
    <cellStyle name="Note 91 3" xfId="3955" xr:uid="{42F76A27-8E9F-4898-B1F6-B8DFD4246100}"/>
    <cellStyle name="Note 91 3 2" xfId="11718" xr:uid="{17CE688E-CFE5-40CE-A711-8FA821A11545}"/>
    <cellStyle name="Note 91 3 2 2" xfId="30743" xr:uid="{4ACCCD48-C188-4F9D-8FAA-9E47207AA66D}"/>
    <cellStyle name="Note 91 3 2 3" xfId="45877" xr:uid="{CC958620-7C10-41A2-91AB-B86D4E0C0BEA}"/>
    <cellStyle name="Note 91 3 3" xfId="23199" xr:uid="{250FCDA4-2A0E-4244-BB43-7C5D423C3EDE}"/>
    <cellStyle name="Note 91 3 4" xfId="38333" xr:uid="{DE7B0E91-28B8-44EB-B75D-3D48E6A0D940}"/>
    <cellStyle name="Note 91 4" xfId="9092" xr:uid="{4A1A3355-6358-4C46-96B0-0C734BC159D3}"/>
    <cellStyle name="Note 91 4 2" xfId="28201" xr:uid="{10399D48-3241-43C9-851A-84A32FB4F01D}"/>
    <cellStyle name="Note 91 4 3" xfId="43335" xr:uid="{1682B54A-D025-4D74-99BB-85F36C5CC87A}"/>
    <cellStyle name="Note 91 5" xfId="20657" xr:uid="{5FBDC475-4C8F-431F-A069-8B2B01FECCCA}"/>
    <cellStyle name="Note 91 6" xfId="35791" xr:uid="{94595EF4-94F7-4E81-B76C-836F061271C6}"/>
    <cellStyle name="Note 92" xfId="1315" xr:uid="{8FE799F0-BA3C-427C-9D7F-D0FE85D2DCA3}"/>
    <cellStyle name="Note 92 2" xfId="6464" xr:uid="{6EC492C6-A258-4F24-BDE6-D73EC3426814}"/>
    <cellStyle name="Note 92 2 2" xfId="14221" xr:uid="{F75FB80F-4DD9-4B01-96B1-6AD41B0FA6E1}"/>
    <cellStyle name="Note 92 2 2 2" xfId="33231" xr:uid="{28B7FB96-6382-44B0-B1E5-106439F9A0AF}"/>
    <cellStyle name="Note 92 2 2 3" xfId="48365" xr:uid="{24E22064-B909-4475-9BDB-D7EBACCA5A0D}"/>
    <cellStyle name="Note 92 2 3" xfId="25687" xr:uid="{34E13F8A-55EE-4416-B8C9-76E1712B724A}"/>
    <cellStyle name="Note 92 2 4" xfId="40821" xr:uid="{AD9E753E-2A4D-49AE-83B0-7B4512A90C8C}"/>
    <cellStyle name="Note 92 3" xfId="3969" xr:uid="{32B8EA89-4F8D-4C18-9EA9-85D3D831FE4B}"/>
    <cellStyle name="Note 92 3 2" xfId="11732" xr:uid="{0DB3D234-5FAC-486D-9FEA-EA1B6E31FEF3}"/>
    <cellStyle name="Note 92 3 2 2" xfId="30757" xr:uid="{4D12EB37-C759-40E2-BF04-1845B3D7BC3D}"/>
    <cellStyle name="Note 92 3 2 3" xfId="45891" xr:uid="{007F1EDA-AACF-42C2-9456-17B329D62B78}"/>
    <cellStyle name="Note 92 3 3" xfId="23213" xr:uid="{884C94BA-AC09-4A55-88CB-7F3B3553A78C}"/>
    <cellStyle name="Note 92 3 4" xfId="38347" xr:uid="{D4AC05C0-2D52-4AB4-B97C-D97DD593D8DE}"/>
    <cellStyle name="Note 92 4" xfId="9106" xr:uid="{C181D0E9-8F7B-4EBC-913F-BBF9F662F257}"/>
    <cellStyle name="Note 92 4 2" xfId="28215" xr:uid="{7A03CB84-85A2-48DD-B9AB-56D112F7203E}"/>
    <cellStyle name="Note 92 4 3" xfId="43349" xr:uid="{FF2CE28D-6CBC-4EE2-9F52-FF4E99EAD43E}"/>
    <cellStyle name="Note 92 5" xfId="20671" xr:uid="{AA915BC1-2911-40C7-A8EE-4E5C01332B72}"/>
    <cellStyle name="Note 92 6" xfId="35805" xr:uid="{639356C2-4032-492E-9687-F06756A8FC64}"/>
    <cellStyle name="Note 93" xfId="1329" xr:uid="{9344BE17-E813-43F7-8E09-1FB85E33D500}"/>
    <cellStyle name="Note 93 2" xfId="6478" xr:uid="{C19D0A43-C09A-4E6A-85FE-87DACA523C58}"/>
    <cellStyle name="Note 93 2 2" xfId="14235" xr:uid="{C38C24DB-731A-40B6-83DE-8BAE7AA620E8}"/>
    <cellStyle name="Note 93 2 2 2" xfId="33245" xr:uid="{4BA3B6D7-F8BC-4CA3-A5AB-7BB281B3863A}"/>
    <cellStyle name="Note 93 2 2 3" xfId="48379" xr:uid="{DE4A82FC-B90C-40BF-BAFB-4E83A0974B36}"/>
    <cellStyle name="Note 93 2 3" xfId="25701" xr:uid="{755D7F4D-70A5-4ED3-A19B-1C50E950084B}"/>
    <cellStyle name="Note 93 2 4" xfId="40835" xr:uid="{7B82B2E4-9DF1-4F10-8519-8159CD489A84}"/>
    <cellStyle name="Note 93 3" xfId="3983" xr:uid="{D2282C72-6A66-4D7B-992C-E605AA38376E}"/>
    <cellStyle name="Note 93 3 2" xfId="11746" xr:uid="{08D7D635-0319-46BA-9024-6A588E79CAAA}"/>
    <cellStyle name="Note 93 3 2 2" xfId="30771" xr:uid="{90B41B29-57DF-498D-939C-953A81645063}"/>
    <cellStyle name="Note 93 3 2 3" xfId="45905" xr:uid="{FB8DDF14-0ECE-49B6-AC99-F3240C165D75}"/>
    <cellStyle name="Note 93 3 3" xfId="23227" xr:uid="{F00A562C-5CC6-4178-88DB-9DF9BC43521E}"/>
    <cellStyle name="Note 93 3 4" xfId="38361" xr:uid="{198FC01D-C4ED-4448-A214-590E0BE323F4}"/>
    <cellStyle name="Note 93 4" xfId="9120" xr:uid="{0A61B7F3-4AC9-472D-8B2E-81894DDAE8CA}"/>
    <cellStyle name="Note 93 4 2" xfId="28229" xr:uid="{15F5EBAB-4A06-4D08-BB1A-C4261570D99B}"/>
    <cellStyle name="Note 93 4 3" xfId="43363" xr:uid="{2AECA804-DBA2-49E6-B3F2-CDD5567489DB}"/>
    <cellStyle name="Note 93 5" xfId="20685" xr:uid="{B65DD87B-8FC1-4FC2-8325-5254C684E1D7}"/>
    <cellStyle name="Note 93 6" xfId="35819" xr:uid="{6F9E2320-3A5A-40EF-88D4-F627F102BAEC}"/>
    <cellStyle name="Note 94" xfId="1343" xr:uid="{9AB33989-10D7-4205-8F7D-1677D67A1BB7}"/>
    <cellStyle name="Note 94 2" xfId="6492" xr:uid="{EA624517-8EB8-465A-BA0C-C3B069DAF3F5}"/>
    <cellStyle name="Note 94 2 2" xfId="14249" xr:uid="{DE80F589-7B54-40D7-BF76-C7C19B22DF76}"/>
    <cellStyle name="Note 94 2 2 2" xfId="33259" xr:uid="{418BC6D0-6230-4E9C-86C3-C8D8501794A3}"/>
    <cellStyle name="Note 94 2 2 3" xfId="48393" xr:uid="{80AFC216-EAA0-4BC6-9AC9-98EE44B545D8}"/>
    <cellStyle name="Note 94 2 3" xfId="25715" xr:uid="{3DF9FF7E-1CA8-4A6C-9801-7434BE0DE953}"/>
    <cellStyle name="Note 94 2 4" xfId="40849" xr:uid="{E1942993-D143-4197-874D-4F68EF351815}"/>
    <cellStyle name="Note 94 3" xfId="3997" xr:uid="{E4742B93-3D0D-47A1-A3A3-18B111F7F275}"/>
    <cellStyle name="Note 94 3 2" xfId="11760" xr:uid="{A316FBBD-AB3F-41E2-80E9-7DEACCDC0B96}"/>
    <cellStyle name="Note 94 3 2 2" xfId="30785" xr:uid="{8FD57FB6-B0C9-4ADF-BBD2-DE6CFD9D0D02}"/>
    <cellStyle name="Note 94 3 2 3" xfId="45919" xr:uid="{462D38B1-6384-4AD0-A4E9-32585CE2EE19}"/>
    <cellStyle name="Note 94 3 3" xfId="23241" xr:uid="{A3BB73C3-EC38-4107-914C-E45A0BC64E97}"/>
    <cellStyle name="Note 94 3 4" xfId="38375" xr:uid="{0F96BB38-C2E5-42A3-947D-0FEFAE00EA90}"/>
    <cellStyle name="Note 94 4" xfId="9134" xr:uid="{08279531-3C62-46FB-962D-B32697B70AB9}"/>
    <cellStyle name="Note 94 4 2" xfId="28243" xr:uid="{C1C0B663-44FB-4CB1-8F30-E24D0FCE6367}"/>
    <cellStyle name="Note 94 4 3" xfId="43377" xr:uid="{E2851FCE-990B-4126-A9F8-915108EE4206}"/>
    <cellStyle name="Note 94 5" xfId="20699" xr:uid="{647A0E58-EE64-459D-AE82-F3A801EFC8B3}"/>
    <cellStyle name="Note 94 6" xfId="35833" xr:uid="{DAB04C7E-79E4-43EC-B095-CE8D4708895A}"/>
    <cellStyle name="Note 95" xfId="1357" xr:uid="{FE01FD6F-1F7B-4298-88D6-FEC937F53350}"/>
    <cellStyle name="Note 95 2" xfId="6506" xr:uid="{4DFFD2B5-59B9-4E52-9EFB-372D6835522A}"/>
    <cellStyle name="Note 95 2 2" xfId="14263" xr:uid="{585690CA-A9F3-4366-98BE-CE8CBD0F1822}"/>
    <cellStyle name="Note 95 2 2 2" xfId="33273" xr:uid="{C9CBB1A7-4A1C-414D-B62A-706644804F08}"/>
    <cellStyle name="Note 95 2 2 3" xfId="48407" xr:uid="{C39F4754-1AD3-4F3E-A45D-01A3D74C53EA}"/>
    <cellStyle name="Note 95 2 3" xfId="25729" xr:uid="{AC58A922-4EC0-492C-9378-F2B51C576426}"/>
    <cellStyle name="Note 95 2 4" xfId="40863" xr:uid="{99D14FE6-B4C6-4AEC-8225-A801447AE643}"/>
    <cellStyle name="Note 95 3" xfId="4011" xr:uid="{54A57E17-FC77-4AA2-BB24-2485FC9DB93E}"/>
    <cellStyle name="Note 95 3 2" xfId="11774" xr:uid="{A1629F41-9922-4D07-9A2C-D5F6D4E780C0}"/>
    <cellStyle name="Note 95 3 2 2" xfId="30799" xr:uid="{09EB06D5-F381-4F50-9E89-D710A6588A24}"/>
    <cellStyle name="Note 95 3 2 3" xfId="45933" xr:uid="{7869170D-285A-4769-95CD-04FDAED9BD06}"/>
    <cellStyle name="Note 95 3 3" xfId="23255" xr:uid="{9B06A8E8-7EF5-4A33-868D-FECBF6B164A1}"/>
    <cellStyle name="Note 95 3 4" xfId="38389" xr:uid="{703547C9-65CB-49E7-ACB7-BF1EFA1C0ADB}"/>
    <cellStyle name="Note 95 4" xfId="9148" xr:uid="{83664E02-41EA-437A-AF36-5CA5FA093B57}"/>
    <cellStyle name="Note 95 4 2" xfId="28257" xr:uid="{EED683B4-443A-48C6-B337-7FDE0008A642}"/>
    <cellStyle name="Note 95 4 3" xfId="43391" xr:uid="{FE90348D-2D89-4CC1-8519-24907C082FD8}"/>
    <cellStyle name="Note 95 5" xfId="20713" xr:uid="{81831198-B2EA-4790-B081-55686EDC2863}"/>
    <cellStyle name="Note 95 6" xfId="35847" xr:uid="{5477F7C4-DD25-4EC6-92DA-81847653C3E4}"/>
    <cellStyle name="Note 96" xfId="1371" xr:uid="{40356714-7B0C-4AB4-8C6E-55F78AD53677}"/>
    <cellStyle name="Note 96 2" xfId="6520" xr:uid="{3398EFF6-5D20-410E-80D5-DDC4628A2C96}"/>
    <cellStyle name="Note 96 2 2" xfId="14277" xr:uid="{EFE5BE0B-979F-41D5-8DED-2A89734D2B31}"/>
    <cellStyle name="Note 96 2 2 2" xfId="33287" xr:uid="{641E3D92-48EE-41E2-8465-FDF354747CBE}"/>
    <cellStyle name="Note 96 2 2 3" xfId="48421" xr:uid="{EAEEC748-3BB6-4F5B-A88F-F7FFC7224F57}"/>
    <cellStyle name="Note 96 2 3" xfId="25743" xr:uid="{634EC532-91FA-4E31-828D-3DC205924BA9}"/>
    <cellStyle name="Note 96 2 4" xfId="40877" xr:uid="{EBD98081-0C19-4B4D-8E60-BFB24625DDA0}"/>
    <cellStyle name="Note 96 3" xfId="4025" xr:uid="{88CF7890-A0B6-4C58-99E4-84777695B53D}"/>
    <cellStyle name="Note 96 3 2" xfId="11788" xr:uid="{85AEED70-8D2E-48AE-B52E-85150F4380A2}"/>
    <cellStyle name="Note 96 3 2 2" xfId="30813" xr:uid="{AFBDAF4A-9050-499A-BC5C-34AA2F820A6C}"/>
    <cellStyle name="Note 96 3 2 3" xfId="45947" xr:uid="{BF77FA38-D3EB-47F5-A110-935FCE5A5662}"/>
    <cellStyle name="Note 96 3 3" xfId="23269" xr:uid="{7D1DE4C0-0663-4150-8B38-1CF7B48BB857}"/>
    <cellStyle name="Note 96 3 4" xfId="38403" xr:uid="{D66C76C3-28F7-4729-8B26-E0275F8A73A1}"/>
    <cellStyle name="Note 96 4" xfId="9162" xr:uid="{198557ED-98FF-484A-8EA5-E7DFEDC43320}"/>
    <cellStyle name="Note 96 4 2" xfId="28271" xr:uid="{35ECDBCD-2F15-4E1B-BD45-9E3854825D03}"/>
    <cellStyle name="Note 96 4 3" xfId="43405" xr:uid="{88C4CA9D-09B4-46C3-A2FE-C3DF975A3E6D}"/>
    <cellStyle name="Note 96 5" xfId="20727" xr:uid="{BD5B3474-AB30-493E-B921-B7CE68ECDD41}"/>
    <cellStyle name="Note 96 6" xfId="35861" xr:uid="{5135066B-0268-4241-A4D7-F46EC286F194}"/>
    <cellStyle name="Note 97" xfId="1385" xr:uid="{B77A2361-0A18-4458-BF56-49E7AB4BDF29}"/>
    <cellStyle name="Note 97 2" xfId="6534" xr:uid="{493B3CC1-B832-44C2-B7F9-01EBD7F980D3}"/>
    <cellStyle name="Note 97 2 2" xfId="14291" xr:uid="{0625A895-685B-494B-BFA4-FAAA237E5B21}"/>
    <cellStyle name="Note 97 2 2 2" xfId="33301" xr:uid="{19708DCD-1032-493B-AD51-7AD12B488F82}"/>
    <cellStyle name="Note 97 2 2 3" xfId="48435" xr:uid="{824723D2-A914-4314-A0E5-E190ADD6339D}"/>
    <cellStyle name="Note 97 2 3" xfId="25757" xr:uid="{18B3B334-3FA8-468F-B03F-5EF0AE5238E9}"/>
    <cellStyle name="Note 97 2 4" xfId="40891" xr:uid="{08B6EA17-659D-4153-9FF9-F5CAF195B208}"/>
    <cellStyle name="Note 97 3" xfId="4039" xr:uid="{90DBFE27-ABED-458B-A351-7DAB269CB2FB}"/>
    <cellStyle name="Note 97 3 2" xfId="11802" xr:uid="{A5DD1C61-E34B-4C08-8B56-55D48E82A2A5}"/>
    <cellStyle name="Note 97 3 2 2" xfId="30827" xr:uid="{7752A6E7-81F2-4606-A9C3-DAF05073C698}"/>
    <cellStyle name="Note 97 3 2 3" xfId="45961" xr:uid="{21B15F4E-A0F9-4E67-8FF7-F386EF534DD5}"/>
    <cellStyle name="Note 97 3 3" xfId="23283" xr:uid="{E3B390C7-71AE-41A8-ADE7-7F08C1EA2372}"/>
    <cellStyle name="Note 97 3 4" xfId="38417" xr:uid="{003380AE-3396-45B4-B197-963974FDA584}"/>
    <cellStyle name="Note 97 4" xfId="9176" xr:uid="{1E8CB524-5F2C-4F62-BAA9-73B1A2278F1B}"/>
    <cellStyle name="Note 97 4 2" xfId="28285" xr:uid="{75401EFB-8F4E-4E93-9A4D-0270571B588E}"/>
    <cellStyle name="Note 97 4 3" xfId="43419" xr:uid="{DE2FC72B-DAB8-4DA8-9D46-DA0CB7592AAF}"/>
    <cellStyle name="Note 97 5" xfId="20741" xr:uid="{40B59A77-F53A-4DFB-839E-15A976718DC6}"/>
    <cellStyle name="Note 97 6" xfId="35875" xr:uid="{F3D10C3D-1A79-4555-A3A8-8F7D9C116D31}"/>
    <cellStyle name="Note 98" xfId="1399" xr:uid="{0851B139-169B-45C1-A8CF-3EAB627D8428}"/>
    <cellStyle name="Note 98 2" xfId="6548" xr:uid="{226810F6-4A4F-43AA-B12C-59CCB5F13AF7}"/>
    <cellStyle name="Note 98 2 2" xfId="14305" xr:uid="{E3652CC6-B667-45ED-BAEA-B39A3251A2EF}"/>
    <cellStyle name="Note 98 2 2 2" xfId="33315" xr:uid="{CFC8D25C-00D9-47C9-9973-B5F0A7AF23BB}"/>
    <cellStyle name="Note 98 2 2 3" xfId="48449" xr:uid="{3F021944-EFF1-4A86-AE73-99291941E97C}"/>
    <cellStyle name="Note 98 2 3" xfId="25771" xr:uid="{83B02AEE-B20B-4CD6-BE0E-725CEE11C64E}"/>
    <cellStyle name="Note 98 2 4" xfId="40905" xr:uid="{C665BB9B-CE63-42DC-9D88-EC9D9CFC0029}"/>
    <cellStyle name="Note 98 3" xfId="4053" xr:uid="{0F85FD3A-5C7C-4548-B925-27E851657CDB}"/>
    <cellStyle name="Note 98 3 2" xfId="11816" xr:uid="{0130E285-0424-44A8-A304-DFCA30558348}"/>
    <cellStyle name="Note 98 3 2 2" xfId="30841" xr:uid="{8B5E68D1-2AFE-45CB-9581-F38B923AADAC}"/>
    <cellStyle name="Note 98 3 2 3" xfId="45975" xr:uid="{D465C760-83F5-4720-85A6-081C237546E0}"/>
    <cellStyle name="Note 98 3 3" xfId="23297" xr:uid="{15E4A591-3BE7-4B7A-A727-996DD0D067FF}"/>
    <cellStyle name="Note 98 3 4" xfId="38431" xr:uid="{5F7476AB-3E15-49A5-86EB-9C9BA42099FB}"/>
    <cellStyle name="Note 98 4" xfId="9190" xr:uid="{7AF6437F-C292-455B-BBB9-F40FA8E862B5}"/>
    <cellStyle name="Note 98 4 2" xfId="28299" xr:uid="{B008893B-B146-4136-B7AA-CA1913390AD3}"/>
    <cellStyle name="Note 98 4 3" xfId="43433" xr:uid="{BC481199-CAAB-4615-B0B2-46418F676511}"/>
    <cellStyle name="Note 98 5" xfId="20755" xr:uid="{6DB2EBE0-2C77-43CD-B81C-20D3DA53AE3C}"/>
    <cellStyle name="Note 98 6" xfId="35889" xr:uid="{8DC3519E-1F15-403B-9CCD-658CF0174E79}"/>
    <cellStyle name="Note 99" xfId="1413" xr:uid="{EE221B40-8498-4D6B-9D95-496E8F9EBF1B}"/>
    <cellStyle name="Note 99 2" xfId="6562" xr:uid="{332A6AFD-6C01-4FE5-8063-865F926F80C9}"/>
    <cellStyle name="Note 99 2 2" xfId="14319" xr:uid="{3ADB0D16-8F1B-4636-94BE-956DF7FC1AF6}"/>
    <cellStyle name="Note 99 2 2 2" xfId="33329" xr:uid="{A8739B62-B6BD-4210-9039-2DDD88F00E79}"/>
    <cellStyle name="Note 99 2 2 3" xfId="48463" xr:uid="{A9DA670B-68B7-452A-9D7D-629CD251277F}"/>
    <cellStyle name="Note 99 2 3" xfId="25785" xr:uid="{69D78DF6-7C91-4911-A905-2F3991A8217F}"/>
    <cellStyle name="Note 99 2 4" xfId="40919" xr:uid="{DAE5536D-2864-428D-9491-F06B5ADD3FFB}"/>
    <cellStyle name="Note 99 3" xfId="4067" xr:uid="{D2B97533-1B66-401B-909B-4F5D3B9EBDEC}"/>
    <cellStyle name="Note 99 3 2" xfId="11830" xr:uid="{51C9DB05-484F-455D-990C-1712DC40C8E9}"/>
    <cellStyle name="Note 99 3 2 2" xfId="30855" xr:uid="{8DCF61E5-C20A-4547-A799-FDB9AADCAFEC}"/>
    <cellStyle name="Note 99 3 2 3" xfId="45989" xr:uid="{DB32E686-B93B-44E1-96DF-4FB42D4052BF}"/>
    <cellStyle name="Note 99 3 3" xfId="23311" xr:uid="{FC13F735-A33B-42AF-AABB-70F9F7002C17}"/>
    <cellStyle name="Note 99 3 4" xfId="38445" xr:uid="{9FF7ED98-5492-4744-8FD3-F4B4689FCFD7}"/>
    <cellStyle name="Note 99 4" xfId="9204" xr:uid="{25AFFA8F-2C3A-4433-962B-24FDDD18CE9B}"/>
    <cellStyle name="Note 99 4 2" xfId="28313" xr:uid="{44E02AF5-8662-4E0F-8297-CAB7C4B25C02}"/>
    <cellStyle name="Note 99 4 3" xfId="43447" xr:uid="{667F3B74-6301-4962-8CE2-5899CB732FF0}"/>
    <cellStyle name="Note 99 5" xfId="20769" xr:uid="{97EACFF4-9CB8-4E68-A6EC-F4446F19D00C}"/>
    <cellStyle name="Note 99 6" xfId="35903" xr:uid="{4FB45158-181A-4A36-90ED-06C943980B67}"/>
    <cellStyle name="Output 2" xfId="2598" xr:uid="{37F16EA2-D2F5-44EE-9A34-5DF771CC7A7D}"/>
    <cellStyle name="Output 3" xfId="35" xr:uid="{1BE2CB43-C3EE-4F3E-8042-ED17F22EDC87}"/>
    <cellStyle name="Output 4" xfId="19383" xr:uid="{91B125F8-930E-40AB-9B86-6AA7B560A3D4}"/>
    <cellStyle name="Output 5" xfId="34517" xr:uid="{8CB95EF8-33A5-40C7-B33B-D72289F35E8D}"/>
    <cellStyle name="Percent 2" xfId="11" xr:uid="{0282F0B8-E8C6-41DC-AEE5-D92C5BD2499B}"/>
    <cellStyle name="Percent 2 2" xfId="15" xr:uid="{D2109E0B-142D-4EC7-8D96-CFFCB30FCFFE}"/>
    <cellStyle name="Percent 3" xfId="5204" xr:uid="{CDA689A9-4C6E-4A85-831B-D44EEE8F2C85}"/>
    <cellStyle name="Percent 4" xfId="15567" xr:uid="{6DF50BCC-33B1-4842-A175-0D1BB0FE6CA3}"/>
    <cellStyle name="Percent 4 2" xfId="49626" xr:uid="{A11EFBC0-EE4B-4101-8E70-A31F41C16A62}"/>
    <cellStyle name="Percent 5" xfId="10" xr:uid="{6B86A442-5EB4-4D5D-B921-67CF21B34338}"/>
    <cellStyle name="Percent 6" xfId="49631" xr:uid="{870BBFFF-FFA2-4875-9678-813CED447EE5}"/>
    <cellStyle name="Percent 7" xfId="49630" xr:uid="{366436F9-DDE4-4762-8CE1-588E29F7E225}"/>
    <cellStyle name="Title 2" xfId="2589" xr:uid="{63BB8981-8F11-417A-A754-28102D76F923}"/>
    <cellStyle name="Title 3" xfId="26" xr:uid="{34D61F24-4429-4536-96BA-899C5BC204B9}"/>
    <cellStyle name="Title 4" xfId="19374" xr:uid="{09AD35DD-6D6F-48D0-9139-A97852C404CA}"/>
    <cellStyle name="Title 5" xfId="34508" xr:uid="{CC220EB6-4091-4CDE-947E-56E114C5D566}"/>
    <cellStyle name="Total 2" xfId="2605" xr:uid="{4AD709D8-6A24-4EDC-B698-10A0EF26C41A}"/>
    <cellStyle name="Total 3" xfId="41" xr:uid="{C0A939AA-524A-4B97-8CD4-1D9FD2A36DE8}"/>
    <cellStyle name="Total 4" xfId="19389" xr:uid="{5C494E82-8336-4B0C-905A-42EEB7EA4A00}"/>
    <cellStyle name="Total 5" xfId="34523" xr:uid="{018117E2-CF2F-430B-BFC3-B1D4DC63D107}"/>
    <cellStyle name="Warning Text 2" xfId="2602" xr:uid="{A7B5EB45-D782-4073-9B10-6D7920C0703F}"/>
    <cellStyle name="Warning Text 3" xfId="39" xr:uid="{4804CC46-62D6-4CCD-B4D1-7ABE26662984}"/>
    <cellStyle name="Warning Text 4" xfId="19387" xr:uid="{D6EF0C99-5D5F-4A72-A372-49F31FC932A1}"/>
    <cellStyle name="Warning Text 5" xfId="34521" xr:uid="{8DAEC571-1924-4F83-B6F4-8738DEE8FFA2}"/>
    <cellStyle name="千位分隔" xfId="3" builtinId="3"/>
    <cellStyle name="千位分隔 2" xfId="49629" xr:uid="{81E11E56-9914-46A9-8235-54CEB05B4D66}"/>
    <cellStyle name="千位分隔 3" xfId="5" xr:uid="{DF6F1165-08EC-46EF-8486-94FBB654CD70}"/>
    <cellStyle name="常规" xfId="0" builtinId="0"/>
    <cellStyle name="常规 2" xfId="1" xr:uid="{C3D6F4F5-AC38-47CF-97FC-B20C4C64131B}"/>
    <cellStyle name="常规 2 2" xfId="5201" xr:uid="{5530FFB4-B06E-4D2F-8AD5-AE4BF0B2F4BC}"/>
    <cellStyle name="常规 2 3" xfId="24" xr:uid="{70A15870-5CA4-417B-A7C2-A94123155548}"/>
    <cellStyle name="常规 4" xfId="49628" xr:uid="{5C30607E-0EC5-4014-8660-558CC608AB92}"/>
    <cellStyle name="样式 1" xfId="49627" xr:uid="{15C829E8-A4CD-432C-9496-31133F37753B}"/>
    <cellStyle name="百分比" xfId="4" builtinId="5"/>
    <cellStyle name="百分比 2" xfId="2" xr:uid="{E7A87376-1AA0-42A6-AB0B-2A6C246DE658}"/>
    <cellStyle name="百分比 2 2" xfId="5205" xr:uid="{906E0E01-4C4E-40ED-9906-216354BFA04D}"/>
    <cellStyle name="百分比 2 3" xfId="25" xr:uid="{A952B433-7852-4768-9773-D7409E69717E}"/>
  </cellStyles>
  <dxfs count="63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colors>
    <mruColors>
      <color rgb="FF00FF00"/>
      <color rgb="FF6EF612"/>
      <color rgb="FF7AF725"/>
      <color rgb="FF81F731"/>
      <color rgb="FF75F6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Eco Limit</a:t>
            </a:r>
            <a:endParaRPr lang="zh-CN" altLang="en-US"/>
          </a:p>
        </c:rich>
      </c:tx>
      <c:layout>
        <c:manualLayout>
          <c:xMode val="edge"/>
          <c:yMode val="edge"/>
          <c:x val="0.43177850002114054"/>
          <c:y val="3.26059552338206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6279054556409E-2"/>
          <c:y val="0.16463568364932013"/>
          <c:w val="0.87011930711296115"/>
          <c:h val="0.72813488287786832"/>
        </c:manualLayout>
      </c:layout>
      <c:scatterChart>
        <c:scatterStyle val="lineMarker"/>
        <c:varyColors val="0"/>
        <c:ser>
          <c:idx val="0"/>
          <c:order val="0"/>
          <c:tx>
            <c:v>Eyehole  Velocity EDR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'[2]Limit '!$B$2:$B$4</c:f>
              <c:numCache>
                <c:formatCode>General</c:formatCode>
                <c:ptCount val="3"/>
                <c:pt idx="0">
                  <c:v>0</c:v>
                </c:pt>
                <c:pt idx="1">
                  <c:v>4400</c:v>
                </c:pt>
                <c:pt idx="2">
                  <c:v>4400</c:v>
                </c:pt>
              </c:numCache>
            </c:numRef>
          </c:xVal>
          <c:yVal>
            <c:numRef>
              <c:f>'[2]Limit '!$C$2:$C$4</c:f>
              <c:numCache>
                <c:formatCode>General</c:formatCode>
                <c:ptCount val="3"/>
                <c:pt idx="0">
                  <c:v>1.62</c:v>
                </c:pt>
                <c:pt idx="1">
                  <c:v>1.532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4-42F7-84AC-B7791E271D0A}"/>
            </c:ext>
          </c:extLst>
        </c:ser>
        <c:ser>
          <c:idx val="3"/>
          <c:order val="3"/>
          <c:tx>
            <c:v>XRF ECS Low Lift Test Data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'19XRF_Econ'!$D$52:$I$52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xVal>
          <c:yVal>
            <c:numRef>
              <c:f>'19XRF_Econ'!$D$48:$I$48</c:f>
              <c:numCache>
                <c:formatCode>0.000_ 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4-42F7-84AC-B7791E271D0A}"/>
            </c:ext>
          </c:extLst>
        </c:ser>
        <c:ser>
          <c:idx val="4"/>
          <c:order val="4"/>
          <c:tx>
            <c:v>1.06*Eyehole EDR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'XRF LL Test Data'!$D$202:$D$205</c:f>
              <c:numCache>
                <c:formatCode>General</c:formatCode>
                <c:ptCount val="4"/>
                <c:pt idx="0">
                  <c:v>0</c:v>
                </c:pt>
                <c:pt idx="1">
                  <c:v>4400</c:v>
                </c:pt>
                <c:pt idx="2">
                  <c:v>1750</c:v>
                </c:pt>
                <c:pt idx="3">
                  <c:v>4400</c:v>
                </c:pt>
              </c:numCache>
            </c:numRef>
          </c:xVal>
          <c:yVal>
            <c:numRef>
              <c:f>'XRF LL Test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D4-42F7-84AC-B7791E271D0A}"/>
            </c:ext>
          </c:extLst>
        </c:ser>
        <c:ser>
          <c:idx val="5"/>
          <c:order val="5"/>
          <c:tx>
            <c:v>1.1*Eyehole Velocity  EDR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0571599943848185E-2"/>
                  <c:y val="-6.9804607757363663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('XRF LL Test Data'!$D$202,'XRF LL Test Data'!$D$204)</c:f>
              <c:numCache>
                <c:formatCode>General</c:formatCode>
                <c:ptCount val="2"/>
                <c:pt idx="0">
                  <c:v>0</c:v>
                </c:pt>
                <c:pt idx="1">
                  <c:v>1750</c:v>
                </c:pt>
              </c:numCache>
            </c:numRef>
          </c:xVal>
          <c:yVal>
            <c:numRef>
              <c:f>('XRF LL Test Data'!$F$202,'XRF LL Test Data'!$F$204)</c:f>
              <c:numCache>
                <c:formatCode>General</c:formatCode>
                <c:ptCount val="2"/>
                <c:pt idx="0">
                  <c:v>1.7820000000000003</c:v>
                </c:pt>
                <c:pt idx="1">
                  <c:v>1.7435000000000003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D4-42F7-84AC-B7791E271D0A}"/>
            </c:ext>
          </c:extLst>
        </c:ser>
        <c:ser>
          <c:idx val="7"/>
          <c:order val="6"/>
          <c:tx>
            <c:v>limit1</c:v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7267023145607609E-2"/>
                  <c:y val="-0.1133938717430436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LL Test Data'!$D$203:$D$204</c:f>
              <c:numCache>
                <c:formatCode>General</c:formatCode>
                <c:ptCount val="2"/>
                <c:pt idx="0">
                  <c:v>4400</c:v>
                </c:pt>
                <c:pt idx="1">
                  <c:v>1750</c:v>
                </c:pt>
              </c:numCache>
            </c:numRef>
          </c:xVal>
          <c:yVal>
            <c:numRef>
              <c:f>'XRF LL Test Data'!$F$203:$F$204</c:f>
              <c:numCache>
                <c:formatCode>General</c:formatCode>
                <c:ptCount val="2"/>
                <c:pt idx="0">
                  <c:v>1.532</c:v>
                </c:pt>
                <c:pt idx="1">
                  <c:v>1.7435000000000003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FD4-42F7-84AC-B7791E271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84248"/>
        <c:axId val="69918490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'[2]19XRF_Econ'!$A$48</c15:sqref>
                        </c15:formulaRef>
                      </c:ext>
                    </c:extLst>
                    <c:strCache>
                      <c:ptCount val="1"/>
                      <c:pt idx="0">
                        <c:v>F32—V_EyeHole.Liquid   m1st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19050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4"/>
                  <c:marker>
                    <c:symbol val="none"/>
                  </c:marker>
                  <c:bubble3D val="0"/>
                  <c:spPr>
                    <a:ln w="19050" cap="rnd">
                      <a:solidFill>
                        <a:srgbClr val="00FF00"/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FFD4-42F7-84AC-B7791E271D0A}"/>
                    </c:ext>
                  </c:extLst>
                </c:dPt>
                <c:dLbls>
                  <c:dLbl>
                    <c:idx val="0"/>
                    <c:layout>
                      <c:manualLayout>
                        <c:x val="6.6014718998094496E-2"/>
                        <c:y val="-1.813301894688412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FFD4-42F7-84AC-B7791E271D0A}"/>
                      </c:ext>
                    </c:extLst>
                  </c:dLbl>
                  <c:dLbl>
                    <c:idx val="1"/>
                    <c:layout>
                      <c:manualLayout>
                        <c:x val="1.4008101756615909E-2"/>
                        <c:y val="5.073900249372935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FFD4-42F7-84AC-B7791E271D0A}"/>
                      </c:ext>
                    </c:extLst>
                  </c:dLbl>
                  <c:dLbl>
                    <c:idx val="2"/>
                    <c:layout>
                      <c:manualLayout>
                        <c:x val="7.0040508783079797E-2"/>
                        <c:y val="5.5351639084068392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FFD4-42F7-84AC-B7791E271D0A}"/>
                      </c:ext>
                    </c:extLst>
                  </c:dLbl>
                  <c:dLbl>
                    <c:idx val="3"/>
                    <c:layout>
                      <c:manualLayout>
                        <c:x val="1.5373072250823282E-2"/>
                        <c:y val="-5.6225760553161315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FFD4-42F7-84AC-B7791E271D0A}"/>
                      </c:ext>
                    </c:extLst>
                  </c:dLbl>
                  <c:dLbl>
                    <c:idx val="4"/>
                    <c:layout>
                      <c:manualLayout>
                        <c:x val="2.2412962810585486E-2"/>
                        <c:y val="-2.3063182951695141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FFD4-42F7-84AC-B7791E271D0A}"/>
                      </c:ext>
                    </c:extLst>
                  </c:dLbl>
                  <c:dLbl>
                    <c:idx val="5"/>
                    <c:layout>
                      <c:manualLayout>
                        <c:x val="1.1206481405292769E-2"/>
                        <c:y val="-5.996427567440742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FFD4-42F7-84AC-B7791E271D0A}"/>
                      </c:ext>
                    </c:extLst>
                  </c:dLbl>
                  <c:dLbl>
                    <c:idx val="6"/>
                    <c:layout>
                      <c:manualLayout>
                        <c:x val="-1.7817696809569624E-3"/>
                        <c:y val="-7.332411808593286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FFD4-42F7-84AC-B7791E271D0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12700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'[2]19XRF_Econ'!$J$52:$P$52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1673.9670647308772</c:v>
                      </c:pt>
                      <c:pt idx="1">
                        <c:v>1730.1471506374514</c:v>
                      </c:pt>
                      <c:pt idx="2">
                        <c:v>1625.6913056506139</c:v>
                      </c:pt>
                      <c:pt idx="3">
                        <c:v>1612.1613103906943</c:v>
                      </c:pt>
                      <c:pt idx="4">
                        <c:v>1576.0171396131066</c:v>
                      </c:pt>
                      <c:pt idx="5">
                        <c:v>1567.8754698372029</c:v>
                      </c:pt>
                      <c:pt idx="6">
                        <c:v>1580.6875912124196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'[2]19XRF_Econ'!$J$48:$P$48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1.6539934314493825</c:v>
                      </c:pt>
                      <c:pt idx="1">
                        <c:v>1.5706662808188849</c:v>
                      </c:pt>
                      <c:pt idx="2">
                        <c:v>1.6432634708250788</c:v>
                      </c:pt>
                      <c:pt idx="3">
                        <c:v>1.6756018766331311</c:v>
                      </c:pt>
                      <c:pt idx="4">
                        <c:v>1.7174664836645996</c:v>
                      </c:pt>
                      <c:pt idx="5">
                        <c:v>1.7528202327516178</c:v>
                      </c:pt>
                      <c:pt idx="6">
                        <c:v>1.8015702423876021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2-FFD4-42F7-84AC-B7791E271D0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'[2]19XRF_Econ'!$A$60</c15:sqref>
                        </c15:formulaRef>
                      </c:ext>
                    </c:extLst>
                    <c:strCache>
                      <c:ptCount val="1"/>
                      <c:pt idx="0">
                        <c:v>F36—V_EyeHole.Liquid   m1st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19050">
                      <a:solidFill>
                        <a:srgbClr val="FFC000"/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330860634358748E-2"/>
                        <c:y val="-5.869071942087716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3-FFD4-42F7-84AC-B7791E271D0A}"/>
                      </c:ext>
                    </c:extLst>
                  </c:dLbl>
                  <c:dLbl>
                    <c:idx val="1"/>
                    <c:layout>
                      <c:manualLayout>
                        <c:x val="-6.3722861074470019E-2"/>
                        <c:y val="-9.129654628479530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1711077704547349E-2"/>
                            <c:h val="6.8423725428075094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4-FFD4-42F7-84AC-B7791E271D0A}"/>
                      </c:ext>
                    </c:extLst>
                  </c:dLbl>
                  <c:dLbl>
                    <c:idx val="2"/>
                    <c:layout>
                      <c:manualLayout>
                        <c:x val="-2.7309836003001214E-2"/>
                        <c:y val="-7.8254292561169544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5-FFD4-42F7-84AC-B7791E271D0A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'[2]19XRF_Econ'!$Q$52:$X$52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1314.9337008072862</c:v>
                      </c:pt>
                      <c:pt idx="1">
                        <c:v>13.439926671620563</c:v>
                      </c:pt>
                      <c:pt idx="2">
                        <c:v>12.703477728561086</c:v>
                      </c:pt>
                      <c:pt idx="3">
                        <c:v>17.326901453820614</c:v>
                      </c:pt>
                      <c:pt idx="4">
                        <c:v>21.472521658269091</c:v>
                      </c:pt>
                      <c:pt idx="5">
                        <c:v>1385.9359704376793</c:v>
                      </c:pt>
                      <c:pt idx="6">
                        <c:v>607.80536961557175</c:v>
                      </c:pt>
                      <c:pt idx="7">
                        <c:v>104.06414693636228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'[2]19XRF_Econ'!$Q$60:$X$60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1.7573957450663202</c:v>
                      </c:pt>
                      <c:pt idx="1">
                        <c:v>1.6682029444221118</c:v>
                      </c:pt>
                      <c:pt idx="2">
                        <c:v>1.732141649288977</c:v>
                      </c:pt>
                      <c:pt idx="3">
                        <c:v>1.8434693801153779</c:v>
                      </c:pt>
                      <c:pt idx="4">
                        <c:v>1.9077453196692626</c:v>
                      </c:pt>
                      <c:pt idx="5">
                        <c:v>1.7491558150665985</c:v>
                      </c:pt>
                      <c:pt idx="6">
                        <c:v>1.6971095107206697</c:v>
                      </c:pt>
                      <c:pt idx="7">
                        <c:v>1.6577223344243761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FD4-42F7-84AC-B7791E271D0A}"/>
                  </c:ext>
                </c:extLst>
              </c15:ser>
            </c15:filteredScatterSeries>
          </c:ext>
        </c:extLst>
      </c:scatterChart>
      <c:valAx>
        <c:axId val="699184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altLang="zh-CN" sz="1200" b="1"/>
                  <a:t>ρ</a:t>
                </a:r>
                <a:r>
                  <a:rPr lang="en-US" altLang="zh-CN" sz="1200" b="1"/>
                  <a:t>v^2</a:t>
                </a:r>
                <a:endParaRPr lang="zh-CN" altLang="en-US" sz="1200" b="1"/>
              </a:p>
            </c:rich>
          </c:tx>
          <c:layout>
            <c:manualLayout>
              <c:xMode val="edge"/>
              <c:yMode val="edge"/>
              <c:x val="0.47271074190479373"/>
              <c:y val="0.9358654428551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84904"/>
        <c:crosses val="autoZero"/>
        <c:crossBetween val="midCat"/>
      </c:valAx>
      <c:valAx>
        <c:axId val="69918490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Eyehole velocity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84248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0329575869306893"/>
          <c:y val="0.55131963534144035"/>
          <c:w val="0.35314238845144358"/>
          <c:h val="0.17671583328152315"/>
        </c:manualLayout>
      </c:layout>
      <c:overlay val="1"/>
      <c:spPr>
        <a:solidFill>
          <a:sysClr val="window" lastClr="FFFFFF"/>
        </a:solidFill>
        <a:ln>
          <a:solidFill>
            <a:schemeClr val="accent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194</xdr:row>
      <xdr:rowOff>66675</xdr:rowOff>
    </xdr:from>
    <xdr:to>
      <xdr:col>13</xdr:col>
      <xdr:colOff>438150</xdr:colOff>
      <xdr:row>219</xdr:row>
      <xdr:rowOff>47625</xdr:rowOff>
    </xdr:to>
    <xdr:graphicFrame macro="">
      <xdr:nvGraphicFramePr>
        <xdr:cNvPr id="4" name="图表 1">
          <a:extLst>
            <a:ext uri="{FF2B5EF4-FFF2-40B4-BE49-F238E27FC236}">
              <a16:creationId xmlns:a16="http://schemas.microsoft.com/office/drawing/2014/main" id="{1C127C34-1632-4812-873B-1A64867B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HQ-in118\AppData\Roaming\Microsoft\AddIns\REFPROP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%20Rui\2.%20XRF--W&amp;R\18.%20XRF%20Low%20lift%20analysis\19XRF%20Low%20Lift\Eco%20Calculation%20and%20limit_20210127\19XRF%20Low%20Lift%20test%20summary20210201_05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serInformation"/>
      <sheetName val="Examples"/>
      <sheetName val="Mixture Examples"/>
      <sheetName val="CheckSum"/>
      <sheetName val="REFPROP"/>
    </sheetNames>
    <definedNames>
      <definedName name="Density"/>
      <definedName name="Enthalpy"/>
    </defined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R Database "/>
      <sheetName val="19XR6_Econ"/>
      <sheetName val="Test Log"/>
      <sheetName val="Test Data"/>
      <sheetName val="Low Lift"/>
      <sheetName val="19XRF_Econ"/>
      <sheetName val="Limit "/>
      <sheetName val="F32--Liquid level"/>
      <sheetName val="E-CAT"/>
      <sheetName val="19XRF_Evap"/>
    </sheetNames>
    <sheetDataSet>
      <sheetData sheetId="0"/>
      <sheetData sheetId="1"/>
      <sheetData sheetId="2"/>
      <sheetData sheetId="3"/>
      <sheetData sheetId="4"/>
      <sheetData sheetId="5">
        <row r="48">
          <cell r="A48" t="str">
            <v>F32—V_EyeHole.Liquid   m1st</v>
          </cell>
          <cell r="J48">
            <v>1.6539934314493825</v>
          </cell>
          <cell r="K48">
            <v>1.5706662808188849</v>
          </cell>
          <cell r="L48">
            <v>1.6432634708250788</v>
          </cell>
          <cell r="M48">
            <v>1.6756018766331311</v>
          </cell>
          <cell r="N48">
            <v>1.7174664836645996</v>
          </cell>
          <cell r="O48">
            <v>1.7528202327516178</v>
          </cell>
          <cell r="P48">
            <v>1.8015702423876021</v>
          </cell>
        </row>
        <row r="52">
          <cell r="J52">
            <v>1673.9670647308772</v>
          </cell>
          <cell r="K52">
            <v>1730.1471506374514</v>
          </cell>
          <cell r="L52">
            <v>1625.6913056506139</v>
          </cell>
          <cell r="M52">
            <v>1612.1613103906943</v>
          </cell>
          <cell r="N52">
            <v>1576.0171396131066</v>
          </cell>
          <cell r="O52">
            <v>1567.8754698372029</v>
          </cell>
          <cell r="P52">
            <v>1580.6875912124196</v>
          </cell>
          <cell r="Q52">
            <v>1314.9337008072862</v>
          </cell>
          <cell r="R52">
            <v>13.439926671620563</v>
          </cell>
          <cell r="S52">
            <v>12.703477728561086</v>
          </cell>
          <cell r="T52">
            <v>17.326901453820614</v>
          </cell>
          <cell r="U52">
            <v>21.472521658269091</v>
          </cell>
          <cell r="V52">
            <v>1385.9359704376793</v>
          </cell>
          <cell r="W52">
            <v>607.80536961557175</v>
          </cell>
          <cell r="X52">
            <v>104.06414693636228</v>
          </cell>
        </row>
        <row r="60">
          <cell r="A60" t="str">
            <v>F36—V_EyeHole.Liquid   m1st</v>
          </cell>
          <cell r="Q60">
            <v>1.7573957450663202</v>
          </cell>
          <cell r="R60">
            <v>1.6682029444221118</v>
          </cell>
          <cell r="S60">
            <v>1.732141649288977</v>
          </cell>
          <cell r="T60">
            <v>1.8434693801153779</v>
          </cell>
          <cell r="U60">
            <v>1.9077453196692626</v>
          </cell>
          <cell r="V60">
            <v>1.7491558150665985</v>
          </cell>
          <cell r="W60">
            <v>1.6971095107206697</v>
          </cell>
          <cell r="X60">
            <v>1.6577223344243761</v>
          </cell>
        </row>
      </sheetData>
      <sheetData sheetId="6">
        <row r="2">
          <cell r="B2">
            <v>0</v>
          </cell>
          <cell r="C2">
            <v>1.62</v>
          </cell>
        </row>
        <row r="3">
          <cell r="B3">
            <v>4400</v>
          </cell>
          <cell r="C3">
            <v>1.532</v>
          </cell>
        </row>
        <row r="4">
          <cell r="B4">
            <v>4400</v>
          </cell>
          <cell r="C4">
            <v>0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7A3E4-2F4A-4D70-BC40-7EB5A382FBC3}">
  <sheetPr codeName="Sheet1"/>
  <dimension ref="B1:L66"/>
  <sheetViews>
    <sheetView topLeftCell="A53" zoomScale="85" zoomScaleNormal="85" workbookViewId="0">
      <selection activeCell="C57" sqref="C57"/>
    </sheetView>
  </sheetViews>
  <sheetFormatPr defaultRowHeight="14.5"/>
  <cols>
    <col min="2" max="2" width="49.1796875" style="1" customWidth="1"/>
    <col min="3" max="4" width="13" style="1" bestFit="1" customWidth="1"/>
    <col min="5" max="5" width="13.81640625" style="1" bestFit="1" customWidth="1"/>
    <col min="6" max="6" width="12.453125" style="1" bestFit="1" customWidth="1"/>
    <col min="7" max="7" width="11.7265625" style="1" bestFit="1" customWidth="1"/>
    <col min="8" max="8" width="11.453125" style="1" bestFit="1" customWidth="1"/>
    <col min="9" max="9" width="10.26953125" bestFit="1" customWidth="1"/>
    <col min="10" max="10" width="11" bestFit="1" customWidth="1"/>
    <col min="11" max="12" width="10.26953125" bestFit="1" customWidth="1"/>
  </cols>
  <sheetData>
    <row r="1" spans="2:8" ht="15" thickBot="1"/>
    <row r="2" spans="2:8" ht="15" thickBot="1">
      <c r="B2" s="356" t="s">
        <v>0</v>
      </c>
      <c r="C2" s="359" t="s">
        <v>1</v>
      </c>
      <c r="D2" s="360"/>
      <c r="E2" s="360"/>
      <c r="F2" s="360"/>
      <c r="G2" s="360"/>
      <c r="H2" s="361"/>
    </row>
    <row r="3" spans="2:8" ht="18" customHeight="1" thickBot="1">
      <c r="B3" s="357"/>
      <c r="C3" s="359" t="s">
        <v>41</v>
      </c>
      <c r="D3" s="360"/>
      <c r="E3" s="361"/>
      <c r="F3" s="359" t="s">
        <v>2</v>
      </c>
      <c r="G3" s="360"/>
      <c r="H3" s="361"/>
    </row>
    <row r="4" spans="2:8" ht="15" thickBot="1">
      <c r="B4" s="358"/>
      <c r="C4" s="33" t="s">
        <v>40</v>
      </c>
      <c r="D4" s="33" t="s">
        <v>4</v>
      </c>
      <c r="E4" s="33" t="s">
        <v>5</v>
      </c>
      <c r="F4" s="33" t="s">
        <v>3</v>
      </c>
      <c r="G4" s="33" t="s">
        <v>4</v>
      </c>
      <c r="H4" s="33" t="s">
        <v>5</v>
      </c>
    </row>
    <row r="5" spans="2:8" ht="15" thickBot="1">
      <c r="B5" s="35">
        <v>80</v>
      </c>
      <c r="C5" s="36">
        <v>1463</v>
      </c>
      <c r="D5" s="36">
        <v>1547</v>
      </c>
      <c r="E5" s="36">
        <v>1548</v>
      </c>
      <c r="F5" s="36">
        <v>1865</v>
      </c>
      <c r="G5" s="36">
        <v>1716</v>
      </c>
      <c r="H5" s="36">
        <v>1680</v>
      </c>
    </row>
    <row r="6" spans="2:8" ht="15" thickBot="1">
      <c r="B6" s="35">
        <v>81</v>
      </c>
      <c r="C6" s="36">
        <v>1391</v>
      </c>
      <c r="D6" s="36">
        <v>1467</v>
      </c>
      <c r="E6" s="36">
        <v>1468</v>
      </c>
      <c r="F6" s="36">
        <v>1787</v>
      </c>
      <c r="G6" s="36">
        <v>1643</v>
      </c>
      <c r="H6" s="36">
        <v>1603</v>
      </c>
    </row>
    <row r="7" spans="2:8" ht="15" thickBot="1">
      <c r="B7" s="35">
        <v>82</v>
      </c>
      <c r="C7" s="36">
        <v>1317</v>
      </c>
      <c r="D7" s="36">
        <v>1383</v>
      </c>
      <c r="E7" s="36">
        <v>1384</v>
      </c>
      <c r="F7" s="36">
        <v>1705</v>
      </c>
      <c r="G7" s="36">
        <v>1566</v>
      </c>
      <c r="H7" s="36">
        <v>1523</v>
      </c>
    </row>
    <row r="8" spans="2:8" ht="15" thickBot="1">
      <c r="B8" s="35">
        <v>83</v>
      </c>
      <c r="C8" s="36" t="s">
        <v>52</v>
      </c>
      <c r="D8" s="36" t="s">
        <v>52</v>
      </c>
      <c r="E8" s="36">
        <v>1384</v>
      </c>
      <c r="F8" s="36" t="s">
        <v>52</v>
      </c>
      <c r="G8" s="36" t="s">
        <v>52</v>
      </c>
      <c r="H8" s="36">
        <v>1523</v>
      </c>
    </row>
    <row r="9" spans="2:8" ht="15" thickBot="1">
      <c r="B9" s="35">
        <v>84</v>
      </c>
      <c r="C9" s="36">
        <v>1317</v>
      </c>
      <c r="D9" s="36">
        <v>1383</v>
      </c>
      <c r="E9" s="36" t="s">
        <v>52</v>
      </c>
      <c r="F9" s="36">
        <v>1705</v>
      </c>
      <c r="G9" s="36">
        <v>1566</v>
      </c>
      <c r="H9" s="36" t="s">
        <v>52</v>
      </c>
    </row>
    <row r="10" spans="2:8" ht="15" thickBot="1">
      <c r="B10" s="34">
        <v>85</v>
      </c>
      <c r="C10" s="33">
        <v>1780</v>
      </c>
      <c r="D10" s="33">
        <v>1791</v>
      </c>
      <c r="E10" s="33">
        <v>1773</v>
      </c>
      <c r="F10" s="33">
        <v>1957</v>
      </c>
      <c r="G10" s="33">
        <v>1882</v>
      </c>
      <c r="H10" s="33">
        <v>1848</v>
      </c>
    </row>
    <row r="11" spans="2:8" ht="15" thickBot="1">
      <c r="B11" s="34">
        <v>86</v>
      </c>
      <c r="C11" s="33">
        <v>1698</v>
      </c>
      <c r="D11" s="33">
        <v>1705</v>
      </c>
      <c r="E11" s="33">
        <v>1686</v>
      </c>
      <c r="F11" s="33">
        <v>1869</v>
      </c>
      <c r="G11" s="33">
        <v>1795</v>
      </c>
      <c r="H11" s="33">
        <v>1760</v>
      </c>
    </row>
    <row r="12" spans="2:8" ht="15" thickBot="1">
      <c r="B12" s="34">
        <v>87</v>
      </c>
      <c r="C12" s="33">
        <v>1613</v>
      </c>
      <c r="D12" s="33">
        <v>1614</v>
      </c>
      <c r="E12" s="33">
        <v>1594</v>
      </c>
      <c r="F12" s="33">
        <v>1778</v>
      </c>
      <c r="G12" s="33">
        <v>1705</v>
      </c>
      <c r="H12" s="33">
        <v>1668</v>
      </c>
    </row>
    <row r="13" spans="2:8" ht="15" thickBot="1">
      <c r="B13" s="34">
        <v>88</v>
      </c>
      <c r="C13" s="33" t="s">
        <v>52</v>
      </c>
      <c r="D13" s="33" t="s">
        <v>52</v>
      </c>
      <c r="E13" s="33">
        <v>1594</v>
      </c>
      <c r="F13" s="33" t="s">
        <v>52</v>
      </c>
      <c r="G13" s="33" t="s">
        <v>52</v>
      </c>
      <c r="H13" s="33">
        <v>1668</v>
      </c>
    </row>
    <row r="14" spans="2:8" ht="15" thickBot="1">
      <c r="B14" s="34">
        <v>89</v>
      </c>
      <c r="C14" s="33">
        <v>1613</v>
      </c>
      <c r="D14" s="33">
        <v>1614</v>
      </c>
      <c r="E14" s="33" t="s">
        <v>52</v>
      </c>
      <c r="F14" s="33">
        <v>1778</v>
      </c>
      <c r="G14" s="33">
        <v>1705</v>
      </c>
      <c r="H14" s="33" t="s">
        <v>52</v>
      </c>
    </row>
    <row r="15" spans="2:8" ht="15" thickBot="1">
      <c r="B15" s="35" t="s">
        <v>6</v>
      </c>
      <c r="C15" s="36" t="s">
        <v>52</v>
      </c>
      <c r="D15" s="36" t="s">
        <v>52</v>
      </c>
      <c r="E15" s="36">
        <v>1685</v>
      </c>
      <c r="F15" s="36" t="s">
        <v>52</v>
      </c>
      <c r="G15" s="36" t="s">
        <v>52</v>
      </c>
      <c r="H15" s="36">
        <v>1744</v>
      </c>
    </row>
    <row r="16" spans="2:8" ht="15" thickBot="1">
      <c r="B16" s="35" t="s">
        <v>7</v>
      </c>
      <c r="C16" s="36" t="s">
        <v>52</v>
      </c>
      <c r="D16" s="36" t="s">
        <v>52</v>
      </c>
      <c r="E16" s="36">
        <v>1620</v>
      </c>
      <c r="F16" s="36" t="s">
        <v>52</v>
      </c>
      <c r="G16" s="36" t="s">
        <v>52</v>
      </c>
      <c r="H16" s="36">
        <v>1715</v>
      </c>
    </row>
    <row r="17" spans="2:12" ht="15" thickBot="1">
      <c r="B17" s="35" t="s">
        <v>8</v>
      </c>
      <c r="C17" s="36" t="s">
        <v>52</v>
      </c>
      <c r="D17" s="36" t="s">
        <v>52</v>
      </c>
      <c r="E17" s="36">
        <v>1552</v>
      </c>
      <c r="F17" s="36" t="s">
        <v>52</v>
      </c>
      <c r="G17" s="36" t="s">
        <v>52</v>
      </c>
      <c r="H17" s="36">
        <v>1674</v>
      </c>
    </row>
    <row r="18" spans="2:12" ht="15" thickBot="1">
      <c r="B18" s="35" t="s">
        <v>9</v>
      </c>
      <c r="C18" s="36">
        <v>1595</v>
      </c>
      <c r="D18" s="36">
        <v>1689</v>
      </c>
      <c r="E18" s="36" t="s">
        <v>52</v>
      </c>
      <c r="F18" s="36">
        <v>1889</v>
      </c>
      <c r="G18" s="36">
        <v>1761</v>
      </c>
      <c r="H18" s="36" t="s">
        <v>52</v>
      </c>
    </row>
    <row r="19" spans="2:12" ht="15" thickBot="1">
      <c r="B19" s="35" t="s">
        <v>10</v>
      </c>
      <c r="C19" s="36">
        <v>1533</v>
      </c>
      <c r="D19" s="36">
        <v>1624</v>
      </c>
      <c r="E19" s="36" t="s">
        <v>52</v>
      </c>
      <c r="F19" s="36">
        <v>1865</v>
      </c>
      <c r="G19" s="36">
        <v>1735</v>
      </c>
      <c r="H19" s="36" t="s">
        <v>52</v>
      </c>
    </row>
    <row r="20" spans="2:12" ht="15" thickBot="1">
      <c r="B20" s="35" t="s">
        <v>11</v>
      </c>
      <c r="C20" s="36">
        <v>1468</v>
      </c>
      <c r="D20" s="36">
        <v>1555</v>
      </c>
      <c r="E20" s="36" t="s">
        <v>52</v>
      </c>
      <c r="F20" s="36">
        <v>1800</v>
      </c>
      <c r="G20" s="36">
        <v>1725</v>
      </c>
      <c r="H20" s="36" t="s">
        <v>52</v>
      </c>
    </row>
    <row r="21" spans="2:12" ht="15" thickBot="1">
      <c r="B21" s="34" t="s">
        <v>12</v>
      </c>
      <c r="C21" s="33" t="s">
        <v>52</v>
      </c>
      <c r="D21" s="33" t="s">
        <v>52</v>
      </c>
      <c r="E21" s="33">
        <v>1909</v>
      </c>
      <c r="F21" s="33" t="s">
        <v>52</v>
      </c>
      <c r="G21" s="33" t="s">
        <v>52</v>
      </c>
      <c r="H21" s="33">
        <v>1934</v>
      </c>
    </row>
    <row r="22" spans="2:12" ht="15" thickBot="1">
      <c r="B22" s="34" t="s">
        <v>13</v>
      </c>
      <c r="C22" s="33" t="s">
        <v>52</v>
      </c>
      <c r="D22" s="33" t="s">
        <v>52</v>
      </c>
      <c r="E22" s="33">
        <v>1837</v>
      </c>
      <c r="F22" s="33" t="s">
        <v>52</v>
      </c>
      <c r="G22" s="33" t="s">
        <v>52</v>
      </c>
      <c r="H22" s="33">
        <v>1900</v>
      </c>
    </row>
    <row r="23" spans="2:12" ht="15" thickBot="1">
      <c r="B23" s="34" t="s">
        <v>14</v>
      </c>
      <c r="C23" s="33" t="s">
        <v>52</v>
      </c>
      <c r="D23" s="33" t="s">
        <v>52</v>
      </c>
      <c r="E23" s="33">
        <v>1762</v>
      </c>
      <c r="F23" s="33" t="s">
        <v>52</v>
      </c>
      <c r="G23" s="33" t="s">
        <v>52</v>
      </c>
      <c r="H23" s="33">
        <v>1822</v>
      </c>
    </row>
    <row r="24" spans="2:12" ht="15" thickBot="1">
      <c r="B24" s="34" t="s">
        <v>15</v>
      </c>
      <c r="C24" s="33">
        <v>1896</v>
      </c>
      <c r="D24" s="33">
        <v>1922</v>
      </c>
      <c r="E24" s="33" t="s">
        <v>52</v>
      </c>
      <c r="F24" s="33">
        <v>2015</v>
      </c>
      <c r="G24" s="33">
        <v>1952</v>
      </c>
      <c r="H24" s="33" t="s">
        <v>52</v>
      </c>
    </row>
    <row r="25" spans="2:12" ht="15" thickBot="1">
      <c r="B25" s="34" t="s">
        <v>16</v>
      </c>
      <c r="C25" s="33">
        <v>1828</v>
      </c>
      <c r="D25" s="33">
        <v>1850</v>
      </c>
      <c r="E25" s="33" t="s">
        <v>52</v>
      </c>
      <c r="F25" s="33">
        <v>1983</v>
      </c>
      <c r="G25" s="33">
        <v>1920</v>
      </c>
      <c r="H25" s="33" t="s">
        <v>52</v>
      </c>
    </row>
    <row r="26" spans="2:12" ht="15" thickBot="1">
      <c r="B26" s="34" t="s">
        <v>17</v>
      </c>
      <c r="C26" s="33">
        <v>1756</v>
      </c>
      <c r="D26" s="33">
        <v>1775</v>
      </c>
      <c r="E26" s="33" t="s">
        <v>52</v>
      </c>
      <c r="F26" s="33">
        <v>1909</v>
      </c>
      <c r="G26" s="33">
        <v>1845</v>
      </c>
      <c r="H26" s="33" t="s">
        <v>52</v>
      </c>
    </row>
    <row r="27" spans="2:12" ht="15" customHeight="1">
      <c r="B27" s="2"/>
      <c r="C27" s="3"/>
      <c r="D27" s="3"/>
      <c r="E27" s="3"/>
      <c r="F27" s="3"/>
      <c r="G27" s="3"/>
      <c r="H27" s="3"/>
    </row>
    <row r="30" spans="2:12" hidden="1">
      <c r="B30" s="351" t="s">
        <v>18</v>
      </c>
      <c r="C30" s="355" t="s">
        <v>37</v>
      </c>
      <c r="D30" s="355"/>
      <c r="E30" s="355"/>
      <c r="F30" s="355" t="s">
        <v>36</v>
      </c>
      <c r="G30" s="355"/>
      <c r="H30" s="362"/>
      <c r="I30" s="6"/>
      <c r="J30" s="6"/>
      <c r="K30" s="6"/>
      <c r="L30" s="6"/>
    </row>
    <row r="31" spans="2:12" hidden="1">
      <c r="B31" s="363"/>
      <c r="C31" s="10" t="s">
        <v>19</v>
      </c>
      <c r="D31" s="10" t="s">
        <v>20</v>
      </c>
      <c r="E31" s="10" t="s">
        <v>21</v>
      </c>
      <c r="F31" s="10" t="s">
        <v>19</v>
      </c>
      <c r="G31" s="10" t="s">
        <v>20</v>
      </c>
      <c r="H31" s="17" t="s">
        <v>21</v>
      </c>
      <c r="I31" s="7"/>
      <c r="J31" s="7"/>
      <c r="K31" s="8"/>
      <c r="L31" s="8"/>
    </row>
    <row r="32" spans="2:12" hidden="1">
      <c r="B32" s="18" t="s">
        <v>34</v>
      </c>
      <c r="C32" s="11">
        <v>2.2688E-5</v>
      </c>
      <c r="D32" s="11">
        <v>-1.7183000000000001E-3</v>
      </c>
      <c r="E32" s="11">
        <v>1.0145999999999999</v>
      </c>
      <c r="F32" s="11">
        <v>-6.1431000000000002E-5</v>
      </c>
      <c r="G32" s="11">
        <v>8.6861999999999998E-3</v>
      </c>
      <c r="H32" s="12">
        <v>0.91986000000000001</v>
      </c>
      <c r="I32" s="7"/>
      <c r="J32" s="7"/>
      <c r="K32" s="9"/>
      <c r="L32" s="9"/>
    </row>
    <row r="33" spans="2:12" ht="15" hidden="1" thickBot="1">
      <c r="B33" s="19" t="s">
        <v>35</v>
      </c>
      <c r="C33" s="14">
        <v>-3.7503999999999999E-5</v>
      </c>
      <c r="D33" s="14">
        <v>3.9870000000000001E-3</v>
      </c>
      <c r="E33" s="14">
        <v>0.96392</v>
      </c>
      <c r="F33" s="14">
        <v>-8.7204000000000001E-5</v>
      </c>
      <c r="G33" s="14">
        <v>8.2889000000000001E-3</v>
      </c>
      <c r="H33" s="15">
        <v>0.92562999999999995</v>
      </c>
      <c r="I33" s="7"/>
      <c r="J33" s="7"/>
      <c r="K33" s="9"/>
      <c r="L33" s="9"/>
    </row>
    <row r="35" spans="2:12" hidden="1">
      <c r="B35" s="351" t="s">
        <v>46</v>
      </c>
      <c r="C35" s="352"/>
      <c r="D35" s="16" t="s">
        <v>34</v>
      </c>
      <c r="E35" s="24" t="s">
        <v>53</v>
      </c>
    </row>
    <row r="36" spans="2:12" hidden="1">
      <c r="B36" s="353" t="s">
        <v>47</v>
      </c>
      <c r="C36" s="4" t="s">
        <v>19</v>
      </c>
      <c r="D36" s="5">
        <f>HLOOKUP($C36,$C$31:$E$32,2,FALSE)</f>
        <v>2.2688E-5</v>
      </c>
      <c r="E36" s="25">
        <v>-3.7503999999999999E-5</v>
      </c>
    </row>
    <row r="37" spans="2:12" hidden="1">
      <c r="B37" s="353"/>
      <c r="C37" s="4" t="s">
        <v>20</v>
      </c>
      <c r="D37" s="5">
        <f>HLOOKUP($C37,$C$31:$E$32,2,FALSE)</f>
        <v>-1.7183000000000001E-3</v>
      </c>
      <c r="E37" s="25">
        <v>3.9870000000000001E-3</v>
      </c>
    </row>
    <row r="38" spans="2:12" hidden="1">
      <c r="B38" s="353"/>
      <c r="C38" s="4" t="s">
        <v>21</v>
      </c>
      <c r="D38" s="5">
        <f>HLOOKUP($C38,$C$31:$E$32,2,FALSE)</f>
        <v>1.0145999999999999</v>
      </c>
      <c r="E38" s="25">
        <v>0.96392</v>
      </c>
    </row>
    <row r="39" spans="2:12" hidden="1">
      <c r="B39" s="353" t="s">
        <v>48</v>
      </c>
      <c r="C39" s="4" t="s">
        <v>19</v>
      </c>
      <c r="D39" s="11">
        <f>HLOOKUP($C39,$F$31:$H$32,2,0)</f>
        <v>-6.1431000000000002E-5</v>
      </c>
      <c r="E39" s="25">
        <v>-8.7204000000000001E-5</v>
      </c>
    </row>
    <row r="40" spans="2:12" hidden="1">
      <c r="B40" s="353"/>
      <c r="C40" s="4" t="s">
        <v>20</v>
      </c>
      <c r="D40" s="11">
        <f>HLOOKUP($C40,$F$31:$H$32,2,0)</f>
        <v>8.6861999999999998E-3</v>
      </c>
      <c r="E40" s="25">
        <v>8.2889000000000001E-3</v>
      </c>
    </row>
    <row r="41" spans="2:12" ht="15" hidden="1" thickBot="1">
      <c r="B41" s="354"/>
      <c r="C41" s="13" t="s">
        <v>21</v>
      </c>
      <c r="D41" s="14">
        <f>HLOOKUP($C41,$F$31:$H$32,2,0)</f>
        <v>0.91986000000000001</v>
      </c>
      <c r="E41" s="32">
        <v>0.92562999999999995</v>
      </c>
    </row>
    <row r="42" spans="2:12" hidden="1">
      <c r="B42" s="20"/>
      <c r="C42" s="8"/>
      <c r="D42" s="21"/>
      <c r="E42" s="21"/>
    </row>
    <row r="43" spans="2:12" ht="27" customHeight="1">
      <c r="B43" s="20"/>
      <c r="C43" s="8"/>
      <c r="D43" s="21"/>
      <c r="E43" s="21"/>
    </row>
    <row r="44" spans="2:12" hidden="1">
      <c r="B44" s="22"/>
      <c r="C44" s="23" t="s">
        <v>23</v>
      </c>
      <c r="D44" s="23" t="s">
        <v>24</v>
      </c>
      <c r="E44" s="24" t="s">
        <v>25</v>
      </c>
      <c r="F44" s="26"/>
    </row>
    <row r="45" spans="2:12" ht="19.5" hidden="1" customHeight="1">
      <c r="B45" s="26" t="s">
        <v>50</v>
      </c>
      <c r="C45" s="4">
        <f>-0.00000000063024*('19XRF_Evap'!D10)^2-0.00000014624*('19XRF_Evap'!D10)+0.000095348</f>
        <v>8.0163114711503993E-5</v>
      </c>
      <c r="D45" s="4">
        <f>-0.000000027298*('19XRF_Evap'!D10)^2-0.000043609*'19XRF_Evap'!D10+0.013245</f>
        <v>9.6884250461757998E-3</v>
      </c>
      <c r="E45" s="25">
        <f>-0.0000021893*('19XRF_Evap'!D10)^2-0.0022537*'19XRF_Evap'!D10+0.68701</f>
        <v>0.49849848607003</v>
      </c>
      <c r="F45" s="26"/>
    </row>
    <row r="46" spans="2:12" ht="28.5" hidden="1" customHeight="1">
      <c r="B46" s="26" t="s">
        <v>51</v>
      </c>
      <c r="C46" s="4">
        <f>-0.0000000021335*('19XRF_Evap'!D10)^2+0.00000011951*('19XRF_Evap'!D10)+0.000074529</f>
        <v>7.0919515817850011E-5</v>
      </c>
      <c r="D46" s="4">
        <f>0.000000072381*('19XRF_Evap'!D10)^2-0.000052881*('19XRF_Evap'!D10)+0.013459</f>
        <v>9.7842174326749007E-3</v>
      </c>
      <c r="E46" s="25">
        <f>-0.0000037262*('19XRF_Evap'!D10)^2-0.0019233*('19XRF_Evap'!D10)+0.67948</f>
        <v>0.50736825714001998</v>
      </c>
    </row>
    <row r="48" spans="2:12" ht="15" thickBot="1"/>
    <row r="49" spans="2:9" ht="29">
      <c r="B49" s="22"/>
      <c r="C49" s="27" t="s">
        <v>50</v>
      </c>
      <c r="D49" s="28" t="s">
        <v>51</v>
      </c>
      <c r="I49" s="1"/>
    </row>
    <row r="50" spans="2:9">
      <c r="B50" s="29" t="s">
        <v>23</v>
      </c>
      <c r="C50" s="4">
        <f>C45</f>
        <v>8.0163114711503993E-5</v>
      </c>
      <c r="D50" s="25">
        <f>C46</f>
        <v>7.0919515817850011E-5</v>
      </c>
    </row>
    <row r="51" spans="2:9">
      <c r="B51" s="29" t="s">
        <v>24</v>
      </c>
      <c r="C51" s="4">
        <f>D45</f>
        <v>9.6884250461757998E-3</v>
      </c>
      <c r="D51" s="25">
        <f>D46</f>
        <v>9.7842174326749007E-3</v>
      </c>
    </row>
    <row r="52" spans="2:9" ht="15" thickBot="1">
      <c r="B52" s="30" t="s">
        <v>25</v>
      </c>
      <c r="C52" s="13">
        <f>E45</f>
        <v>0.49849848607003</v>
      </c>
      <c r="D52" s="31">
        <f>E46</f>
        <v>0.50736825714001998</v>
      </c>
    </row>
    <row r="55" spans="2:9">
      <c r="C55" s="4" t="s">
        <v>127</v>
      </c>
      <c r="D55" s="4" t="s">
        <v>128</v>
      </c>
    </row>
    <row r="56" spans="2:9">
      <c r="B56" s="65" t="s">
        <v>120</v>
      </c>
      <c r="C56" s="67" t="e">
        <f ca="1">'19XRF_Econ'!C55</f>
        <v>#NAME?</v>
      </c>
      <c r="D56" s="67" t="e">
        <f>#REF!</f>
        <v>#REF!</v>
      </c>
    </row>
    <row r="57" spans="2:9">
      <c r="B57" s="65" t="s">
        <v>378</v>
      </c>
      <c r="C57" s="67" t="e">
        <f ca="1">'19XRF_Econ'!C56</f>
        <v>#NAME?</v>
      </c>
      <c r="D57" s="66" t="e">
        <f>#REF!</f>
        <v>#REF!</v>
      </c>
    </row>
    <row r="60" spans="2:9">
      <c r="C60" s="4" t="s">
        <v>127</v>
      </c>
      <c r="D60" s="4" t="s">
        <v>128</v>
      </c>
    </row>
    <row r="61" spans="2:9">
      <c r="B61" s="65" t="str">
        <f>'19XRF Low Lift Eco&amp;Cooler Check'!A25</f>
        <v>Economizer Vapor Volume Flow Rate</v>
      </c>
      <c r="C61" s="67" t="e">
        <f ca="1">'19XRF_Econ'!C29</f>
        <v>#NAME?</v>
      </c>
      <c r="D61" s="67" t="e">
        <f>#REF!</f>
        <v>#REF!</v>
      </c>
    </row>
    <row r="62" spans="2:9">
      <c r="B62" s="65" t="str">
        <f>'19XRF Low Lift Eco&amp;Cooler Check'!A26</f>
        <v>V_EyeHole.Liquid   m1st</v>
      </c>
      <c r="C62" s="67" t="e">
        <f ca="1">'19XRF_Econ'!C48</f>
        <v>#NAME?</v>
      </c>
      <c r="D62" s="66" t="e">
        <f>#REF!</f>
        <v>#REF!</v>
      </c>
    </row>
    <row r="64" spans="2:9">
      <c r="B64" s="4"/>
      <c r="C64" s="4" t="s">
        <v>142</v>
      </c>
      <c r="D64" s="4" t="s">
        <v>143</v>
      </c>
    </row>
    <row r="65" spans="2:4" ht="55.5" customHeight="1">
      <c r="B65" s="118" t="str">
        <f>'19XRF_Evap'!D21</f>
        <v>D  With Baffle</v>
      </c>
      <c r="C65" s="120" t="s">
        <v>381</v>
      </c>
      <c r="D65" s="120" t="s">
        <v>144</v>
      </c>
    </row>
    <row r="66" spans="2:4" ht="65.5">
      <c r="B66" s="118">
        <f>'19XRF_Evap'!D22</f>
        <v>0</v>
      </c>
      <c r="C66" s="119" t="s">
        <v>141</v>
      </c>
      <c r="D66" s="120" t="s">
        <v>144</v>
      </c>
    </row>
  </sheetData>
  <sheetProtection selectLockedCells="1"/>
  <mergeCells count="10">
    <mergeCell ref="B35:C35"/>
    <mergeCell ref="B36:B38"/>
    <mergeCell ref="B39:B41"/>
    <mergeCell ref="C30:E30"/>
    <mergeCell ref="B2:B4"/>
    <mergeCell ref="C2:H2"/>
    <mergeCell ref="C3:E3"/>
    <mergeCell ref="F3:H3"/>
    <mergeCell ref="F30:H30"/>
    <mergeCell ref="B30:B31"/>
  </mergeCells>
  <phoneticPr fontId="1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8D7E-CD73-4059-9326-68A5955EE53D}">
  <sheetPr codeName="Sheet4"/>
  <dimension ref="A1:D41"/>
  <sheetViews>
    <sheetView zoomScale="85" zoomScaleNormal="85" workbookViewId="0">
      <pane ySplit="1" topLeftCell="A2" activePane="bottomLeft" state="frozen"/>
      <selection pane="bottomLeft" activeCell="D20" sqref="D20"/>
    </sheetView>
  </sheetViews>
  <sheetFormatPr defaultColWidth="9" defaultRowHeight="13"/>
  <cols>
    <col min="1" max="1" width="7.54296875" style="77" customWidth="1"/>
    <col min="2" max="2" width="33.81640625" style="77" customWidth="1"/>
    <col min="3" max="3" width="6.26953125" style="96" customWidth="1"/>
    <col min="4" max="4" width="26.26953125" style="97" customWidth="1"/>
    <col min="5" max="16384" width="9" style="77"/>
  </cols>
  <sheetData>
    <row r="1" spans="1:4" ht="20.25" customHeight="1">
      <c r="B1" s="364" t="s">
        <v>55</v>
      </c>
      <c r="C1" s="365"/>
      <c r="D1" s="366"/>
    </row>
    <row r="2" spans="1:4" ht="25.5" customHeight="1">
      <c r="A2" s="78"/>
      <c r="B2" s="79" t="s">
        <v>27</v>
      </c>
      <c r="C2" s="80"/>
      <c r="D2" s="81"/>
    </row>
    <row r="3" spans="1:4">
      <c r="A3" s="78"/>
      <c r="B3" s="79" t="s">
        <v>44</v>
      </c>
      <c r="C3" s="80" t="s">
        <v>45</v>
      </c>
      <c r="D3" s="82">
        <f>'19XRF Low Lift Eco&amp;Cooler Check'!C4</f>
        <v>1928</v>
      </c>
    </row>
    <row r="4" spans="1:4">
      <c r="A4" s="78"/>
      <c r="B4" s="79" t="s">
        <v>28</v>
      </c>
      <c r="C4" s="80"/>
      <c r="D4" s="81">
        <f>'19XRF Low Lift Eco&amp;Cooler Check'!C5</f>
        <v>89</v>
      </c>
    </row>
    <row r="5" spans="1:4">
      <c r="A5" s="78"/>
      <c r="B5" s="79" t="s">
        <v>29</v>
      </c>
      <c r="C5" s="80"/>
      <c r="D5" s="81">
        <f>'19XRF Low Lift Eco&amp;Cooler Check'!C6</f>
        <v>2</v>
      </c>
    </row>
    <row r="6" spans="1:4">
      <c r="A6" s="78"/>
      <c r="B6" s="79" t="s">
        <v>30</v>
      </c>
      <c r="C6" s="80"/>
      <c r="D6" s="81" t="str">
        <f>'19XRF Low Lift Eco&amp;Cooler Check'!C7</f>
        <v>Drive end</v>
      </c>
    </row>
    <row r="7" spans="1:4">
      <c r="A7" s="78"/>
      <c r="B7" s="79" t="s">
        <v>32</v>
      </c>
      <c r="C7" s="80" t="s">
        <v>31</v>
      </c>
      <c r="D7" s="81">
        <f>'19XRF Low Lift Eco&amp;Cooler Check'!C8</f>
        <v>70</v>
      </c>
    </row>
    <row r="8" spans="1:4" ht="16">
      <c r="A8" s="78"/>
      <c r="B8" s="79" t="s">
        <v>42</v>
      </c>
      <c r="C8" s="80" t="s">
        <v>31</v>
      </c>
      <c r="D8" s="82">
        <f>'19XRF Low Lift Eco&amp;Cooler Check'!C9</f>
        <v>56.8</v>
      </c>
    </row>
    <row r="9" spans="1:4">
      <c r="A9" s="78"/>
      <c r="B9" s="79" t="s">
        <v>125</v>
      </c>
      <c r="C9" s="80" t="s">
        <v>31</v>
      </c>
      <c r="D9" s="81">
        <f>'19XRF Low Lift Eco&amp;Cooler Check'!C10</f>
        <v>57.2</v>
      </c>
    </row>
    <row r="10" spans="1:4" s="87" customFormat="1" ht="15" customHeight="1">
      <c r="A10" s="83"/>
      <c r="B10" s="84" t="s">
        <v>43</v>
      </c>
      <c r="C10" s="85" t="s">
        <v>33</v>
      </c>
      <c r="D10" s="86">
        <f>'19XRF Low Lift Eco&amp;Cooler Check'!C14</f>
        <v>77.77</v>
      </c>
    </row>
    <row r="11" spans="1:4" ht="21.75" customHeight="1">
      <c r="B11" s="88" t="s">
        <v>122</v>
      </c>
      <c r="C11" s="88"/>
      <c r="D11" s="88"/>
    </row>
    <row r="12" spans="1:4">
      <c r="A12" s="78"/>
      <c r="B12" s="89" t="s">
        <v>22</v>
      </c>
      <c r="C12" s="90"/>
      <c r="D12" s="91">
        <f>IF(D$6=$A$21,IF(D$5=1,VLOOKUP(D$4,'EDR Database '!$B$5:$H$26,2,FALSE),IF(D$5=2,VLOOKUP(D$4,'EDR Database '!$B$5:$H$26,3,FALSE),VLOOKUP('19XRF_Evap'!D$4,'EDR Database '!$B$5:$H$26,4,FALSE))),IF('19XRF_Evap'!D$5=1,VLOOKUP('19XRF_Evap'!D$4,'EDR Database '!$B$5:$H$26,5,FALSE),IF('19XRF_Evap'!D$5=2,VLOOKUP('19XRF_Evap'!D$4,'EDR Database '!$B$5:$H$26,6,FALSE),VLOOKUP('19XRF_Evap'!D$4,'EDR Database '!$B$5:$H$26,7,FALSE))))</f>
        <v>1705</v>
      </c>
    </row>
    <row r="13" spans="1:4">
      <c r="A13" s="78"/>
      <c r="B13" s="89" t="s">
        <v>23</v>
      </c>
      <c r="C13" s="90"/>
      <c r="D13" s="92">
        <f>IF(D$6=$A$21,VLOOKUP($B$13,'EDR Database '!$B$50:$D$52,2,FALSE),IF(D$6=$A$22,VLOOKUP($B$13,'EDR Database '!$B$50:$D$52,3,FALSE)))</f>
        <v>7.0919515817850011E-5</v>
      </c>
    </row>
    <row r="14" spans="1:4">
      <c r="A14" s="78"/>
      <c r="B14" s="89" t="s">
        <v>24</v>
      </c>
      <c r="C14" s="90"/>
      <c r="D14" s="93">
        <f>IF(D$6=$A$21,VLOOKUP($B$14,'EDR Database '!$B$50:$D$52,2,FALSE),IF(D$6=$A$22,VLOOKUP($B$14,'EDR Database '!$B$50:$D$52,3,FALSE)))</f>
        <v>9.7842174326749007E-3</v>
      </c>
    </row>
    <row r="15" spans="1:4">
      <c r="A15" s="78"/>
      <c r="B15" s="89" t="s">
        <v>25</v>
      </c>
      <c r="C15" s="90"/>
      <c r="D15" s="93">
        <f>IF(D$6=$A$21,VLOOKUP($B$15,'EDR Database '!$B$50:$D$52,2,FALSE),IF(D$6=$A$22,VLOOKUP($B$15,'EDR Database '!$B$50:$D$52,3,FALSE)))</f>
        <v>0.50736825714001998</v>
      </c>
    </row>
    <row r="16" spans="1:4">
      <c r="A16" s="78"/>
      <c r="B16" s="89" t="s">
        <v>26</v>
      </c>
      <c r="C16" s="90"/>
      <c r="D16" s="94">
        <f>D13*D8^2+D14*D8+D15</f>
        <v>1.2919151860281346</v>
      </c>
    </row>
    <row r="17" spans="1:4">
      <c r="A17" s="78"/>
      <c r="B17" s="89" t="s">
        <v>38</v>
      </c>
      <c r="C17" s="90"/>
      <c r="D17" s="95">
        <v>1</v>
      </c>
    </row>
    <row r="18" spans="1:4">
      <c r="A18" s="78"/>
      <c r="B18" s="89" t="s">
        <v>39</v>
      </c>
      <c r="C18" s="90"/>
      <c r="D18" s="95">
        <f>D17*D16</f>
        <v>1.2919151860281346</v>
      </c>
    </row>
    <row r="19" spans="1:4" ht="13.5" thickBot="1">
      <c r="A19" s="78"/>
      <c r="B19" s="75" t="s">
        <v>123</v>
      </c>
      <c r="C19" s="90" t="s">
        <v>54</v>
      </c>
      <c r="D19" s="95">
        <f>D12*D18</f>
        <v>2202.7153921779695</v>
      </c>
    </row>
    <row r="21" spans="1:4" ht="40.5" hidden="1" customHeight="1">
      <c r="A21" s="98" t="s">
        <v>41</v>
      </c>
      <c r="B21" s="99"/>
      <c r="C21" s="100"/>
      <c r="D21" s="97" t="s">
        <v>379</v>
      </c>
    </row>
    <row r="22" spans="1:4" ht="31.5" hidden="1" customHeight="1">
      <c r="A22" s="101" t="s">
        <v>2</v>
      </c>
      <c r="B22" s="102"/>
      <c r="C22" s="103"/>
    </row>
    <row r="23" spans="1:4" hidden="1">
      <c r="A23" s="104"/>
      <c r="B23" s="102"/>
    </row>
    <row r="24" spans="1:4" hidden="1">
      <c r="A24" s="104">
        <v>1</v>
      </c>
      <c r="B24" s="102"/>
    </row>
    <row r="25" spans="1:4" hidden="1">
      <c r="A25" s="104">
        <v>2</v>
      </c>
      <c r="B25" s="102"/>
    </row>
    <row r="26" spans="1:4" hidden="1">
      <c r="A26" s="104">
        <v>3</v>
      </c>
      <c r="B26" s="102"/>
    </row>
    <row r="27" spans="1:4" hidden="1">
      <c r="A27" s="104"/>
      <c r="B27" s="102"/>
    </row>
    <row r="28" spans="1:4" ht="14" hidden="1">
      <c r="A28" s="101">
        <v>80</v>
      </c>
      <c r="B28" s="105">
        <f>IF(COUNTIF($A$28:$A$38,$D$4),14,16)</f>
        <v>16</v>
      </c>
    </row>
    <row r="29" spans="1:4" ht="14" hidden="1">
      <c r="A29" s="101">
        <v>81</v>
      </c>
      <c r="B29" s="106"/>
    </row>
    <row r="30" spans="1:4" ht="14" hidden="1">
      <c r="A30" s="101">
        <v>82</v>
      </c>
      <c r="B30" s="106"/>
    </row>
    <row r="31" spans="1:4" ht="14" hidden="1">
      <c r="A31" s="101">
        <v>83</v>
      </c>
      <c r="B31" s="106"/>
    </row>
    <row r="32" spans="1:4" ht="14" hidden="1">
      <c r="A32" s="101">
        <v>84</v>
      </c>
      <c r="B32" s="106"/>
    </row>
    <row r="33" spans="1:2" ht="14" hidden="1">
      <c r="A33" s="101" t="s">
        <v>6</v>
      </c>
      <c r="B33" s="106"/>
    </row>
    <row r="34" spans="1:2" ht="14" hidden="1">
      <c r="A34" s="101" t="s">
        <v>7</v>
      </c>
      <c r="B34" s="106"/>
    </row>
    <row r="35" spans="1:2" ht="14" hidden="1">
      <c r="A35" s="101" t="s">
        <v>8</v>
      </c>
      <c r="B35" s="106"/>
    </row>
    <row r="36" spans="1:2" ht="14" hidden="1">
      <c r="A36" s="101" t="s">
        <v>9</v>
      </c>
      <c r="B36" s="106"/>
    </row>
    <row r="37" spans="1:2" ht="14" hidden="1">
      <c r="A37" s="101" t="s">
        <v>10</v>
      </c>
      <c r="B37" s="106"/>
    </row>
    <row r="38" spans="1:2" ht="14" hidden="1">
      <c r="A38" s="101" t="s">
        <v>11</v>
      </c>
      <c r="B38" s="106"/>
    </row>
    <row r="39" spans="1:2" hidden="1">
      <c r="A39" s="104"/>
      <c r="B39" s="106"/>
    </row>
    <row r="40" spans="1:2" hidden="1">
      <c r="A40" s="104">
        <v>14</v>
      </c>
      <c r="B40" s="106"/>
    </row>
    <row r="41" spans="1:2" ht="13.5" hidden="1" thickBot="1">
      <c r="A41" s="107">
        <v>16</v>
      </c>
      <c r="B41" s="108"/>
    </row>
  </sheetData>
  <sheetProtection formatCells="0" selectLockedCells="1" selectUnlockedCells="1"/>
  <protectedRanges>
    <protectedRange sqref="D3:D10" name="区域1"/>
  </protectedRanges>
  <mergeCells count="1">
    <mergeCell ref="B1:D1"/>
  </mergeCells>
  <phoneticPr fontId="1" type="noConversion"/>
  <conditionalFormatting sqref="D19">
    <cfRule type="cellIs" dxfId="62" priority="1" operator="greaterThanOrEqual">
      <formula>#REF!</formula>
    </cfRule>
    <cfRule type="cellIs" dxfId="61" priority="2" operator="lessThan">
      <formula>#REF!</formula>
    </cfRule>
  </conditionalFormatting>
  <dataValidations count="2">
    <dataValidation type="list" showInputMessage="1" showErrorMessage="1" sqref="D6" xr:uid="{FE8F2434-6C52-4095-9D4D-5FE427A703EA}">
      <formula1>$A$21:$A$22</formula1>
    </dataValidation>
    <dataValidation type="list" showInputMessage="1" showErrorMessage="1" sqref="D5" xr:uid="{37B805F1-4FFE-4C92-89E5-3B853B135856}">
      <formula1>$A$24:$A$26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7D29FE14-DE49-43EA-B548-A6CB59298B02}">
          <x14:formula1>
            <xm:f>'EDR Database '!$B$5:$B$26</xm:f>
          </x14:formula1>
          <xm:sqref>D4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ECDB-E983-4814-B0FB-51D82F52073A}">
  <sheetPr codeName="Sheet3"/>
  <dimension ref="A1:N58"/>
  <sheetViews>
    <sheetView zoomScale="85" zoomScaleNormal="85" workbookViewId="0">
      <pane xSplit="2" ySplit="3" topLeftCell="C49" activePane="bottomRight" state="frozen"/>
      <selection pane="topRight" activeCell="C1" sqref="C1"/>
      <selection pane="bottomLeft" activeCell="A4" sqref="A4"/>
      <selection pane="bottomRight" activeCell="C55" sqref="C55"/>
    </sheetView>
  </sheetViews>
  <sheetFormatPr defaultColWidth="9" defaultRowHeight="14.5"/>
  <cols>
    <col min="1" max="1" width="37.54296875" style="39" customWidth="1"/>
    <col min="2" max="2" width="8.453125" style="39" customWidth="1"/>
    <col min="3" max="3" width="20.54296875" style="63" customWidth="1"/>
    <col min="4" max="9" width="14.453125" style="245" customWidth="1"/>
    <col min="10" max="14" width="9" style="39" customWidth="1"/>
    <col min="15" max="16384" width="9" style="39"/>
  </cols>
  <sheetData>
    <row r="1" spans="1:14">
      <c r="A1" s="37"/>
      <c r="B1" s="37"/>
      <c r="C1" s="38" t="s">
        <v>56</v>
      </c>
    </row>
    <row r="2" spans="1:14" s="41" customFormat="1" ht="84.5" thickBot="1">
      <c r="A2" s="40" t="s">
        <v>57</v>
      </c>
      <c r="C2" s="38" t="s">
        <v>58</v>
      </c>
      <c r="D2" s="245" t="str">
        <f>'XRF LL Test Data'!B8</f>
        <v>LL_1850TR_20143237</v>
      </c>
      <c r="E2" s="245" t="str">
        <f>'XRF LL Test Data'!C8</f>
        <v>LL_1920TR_20143237_14C32C6752KW</v>
      </c>
      <c r="F2" s="245" t="str">
        <f>'XRF LL Test Data'!D8</f>
        <v>LL_1950TR_20143237_14C32C6892KW</v>
      </c>
      <c r="G2" s="245" t="str">
        <f>'XRF LL Test Data'!E8</f>
        <v>LL_1990TR_20143237_14C32C7033KW</v>
      </c>
      <c r="H2" s="245" t="str">
        <f>'XRF LL Test Data'!F8</f>
        <v>LL_2022TR_20143237_14C32C7033KW B</v>
      </c>
      <c r="I2" s="245" t="str">
        <f>'XRF LL Test Data'!G8</f>
        <v>LL_2020TR_20143237_14C32C7104KW</v>
      </c>
      <c r="J2" s="245" t="str">
        <f>'XRF LL Test Data'!H8</f>
        <v>Asia Max capacity 256.5Kpag_872Kpag</v>
      </c>
      <c r="K2" s="245" t="str">
        <f>'XRF LL Test Data'!I8</f>
        <v>Asia_Max Capacity_IGV93.6%_257Kpag_872Kpag</v>
      </c>
      <c r="L2" s="245" t="str">
        <f>'XRF LL Test Data'!J8</f>
        <v>1500RT_Asia100%_257Kpag_872.5Kpag</v>
      </c>
      <c r="M2" s="245" t="str">
        <f>'XRF LL Test Data'!K8</f>
        <v>1500RT_Asia100%_257Kpag_872.5Kpag B</v>
      </c>
      <c r="N2" s="245" t="str">
        <f>'XRF LL Test Data'!L8</f>
        <v>Asia KPI 1140KG_257.5Kpag_885Kpag</v>
      </c>
    </row>
    <row r="3" spans="1:14" ht="15.5">
      <c r="A3" s="42" t="s">
        <v>59</v>
      </c>
      <c r="B3" s="43"/>
      <c r="C3" s="226"/>
    </row>
    <row r="4" spans="1:14">
      <c r="A4" s="44" t="s">
        <v>60</v>
      </c>
      <c r="B4" s="45"/>
      <c r="C4" s="227" t="s">
        <v>61</v>
      </c>
      <c r="D4" s="246" t="s">
        <v>61</v>
      </c>
      <c r="E4" s="246" t="s">
        <v>61</v>
      </c>
      <c r="F4" s="246" t="s">
        <v>61</v>
      </c>
      <c r="G4" s="246" t="s">
        <v>61</v>
      </c>
      <c r="H4" s="246" t="s">
        <v>61</v>
      </c>
      <c r="I4" s="246" t="s">
        <v>61</v>
      </c>
      <c r="J4" s="246" t="s">
        <v>61</v>
      </c>
      <c r="K4" s="246" t="s">
        <v>61</v>
      </c>
      <c r="L4" s="246" t="s">
        <v>61</v>
      </c>
      <c r="M4" s="246" t="s">
        <v>61</v>
      </c>
      <c r="N4" s="246" t="s">
        <v>61</v>
      </c>
    </row>
    <row r="5" spans="1:14">
      <c r="A5" s="46" t="s">
        <v>62</v>
      </c>
      <c r="B5" s="47" t="s">
        <v>63</v>
      </c>
      <c r="C5" s="228">
        <f>'19XRF Low Lift Eco&amp;Cooler Check'!C4</f>
        <v>1928</v>
      </c>
      <c r="D5" s="247">
        <f>'XRF LL Test Data'!B18</f>
        <v>1849.5978295441237</v>
      </c>
      <c r="E5" s="247">
        <f>'XRF LL Test Data'!C18</f>
        <v>1920.0108338620778</v>
      </c>
      <c r="F5" s="247">
        <f>'XRF LL Test Data'!D18</f>
        <v>1950.0553244800922</v>
      </c>
      <c r="G5" s="247">
        <f>'XRF LL Test Data'!E18</f>
        <v>1989.7599296066171</v>
      </c>
      <c r="H5" s="247">
        <f>'XRF LL Test Data'!F18</f>
        <v>2022.3507250534783</v>
      </c>
      <c r="I5" s="247">
        <f>'XRF LL Test Data'!G18</f>
        <v>2015.5024765342753</v>
      </c>
      <c r="J5" s="247">
        <f>'XRF LL Test Data'!H18</f>
        <v>1508.0331711763461</v>
      </c>
      <c r="K5" s="247">
        <f>'XRF LL Test Data'!I18</f>
        <v>1544.3797653869883</v>
      </c>
      <c r="L5" s="247">
        <f>'XRF LL Test Data'!J18</f>
        <v>1502.4793674196922</v>
      </c>
      <c r="M5" s="247">
        <f>'XRF LL Test Data'!K18</f>
        <v>1511.5955294345595</v>
      </c>
      <c r="N5" s="247">
        <f>'XRF LL Test Data'!L18</f>
        <v>1817.8089115738344</v>
      </c>
    </row>
    <row r="6" spans="1:14">
      <c r="A6" s="46" t="s">
        <v>64</v>
      </c>
      <c r="B6" s="47" t="s">
        <v>65</v>
      </c>
      <c r="C6" s="228">
        <f>'19XRF Low Lift Eco&amp;Cooler Check'!C12</f>
        <v>96.52</v>
      </c>
      <c r="D6" s="247">
        <f>'XRF LL Test Data'!B95</f>
        <v>95.79814775357211</v>
      </c>
      <c r="E6" s="247">
        <f>'XRF LL Test Data'!C95</f>
        <v>95.86846251224955</v>
      </c>
      <c r="F6" s="247">
        <f>'XRF LL Test Data'!D95</f>
        <v>96.12012250072452</v>
      </c>
      <c r="G6" s="247">
        <f>'XRF LL Test Data'!E95</f>
        <v>96.316219527450926</v>
      </c>
      <c r="H6" s="247">
        <f>'XRF LL Test Data'!F95</f>
        <v>96.480482353187043</v>
      </c>
      <c r="I6" s="247">
        <f>'XRF LL Test Data'!G95</f>
        <v>96.28929069110248</v>
      </c>
      <c r="J6" s="247">
        <f>'XRF LL Test Data'!H95</f>
        <v>96.24290873125814</v>
      </c>
      <c r="K6" s="247">
        <f>'XRF LL Test Data'!I95</f>
        <v>96.155940723879226</v>
      </c>
      <c r="L6" s="247">
        <f>'XRF LL Test Data'!J95</f>
        <v>95.847861310831078</v>
      </c>
      <c r="M6" s="247">
        <f>'XRF LL Test Data'!K95</f>
        <v>95.80696817158784</v>
      </c>
      <c r="N6" s="247">
        <f>'XRF LL Test Data'!L95</f>
        <v>96.097627483761372</v>
      </c>
    </row>
    <row r="7" spans="1:14">
      <c r="A7" s="46" t="s">
        <v>66</v>
      </c>
      <c r="B7" s="47" t="s">
        <v>65</v>
      </c>
      <c r="C7" s="228">
        <f>'19XRF Low Lift Eco&amp;Cooler Check'!C14</f>
        <v>77.77</v>
      </c>
      <c r="D7" s="247">
        <f>'XRF LL Test Data'!B105</f>
        <v>77.299960014431875</v>
      </c>
      <c r="E7" s="247">
        <f>'XRF LL Test Data'!C105</f>
        <v>78.507515587435151</v>
      </c>
      <c r="F7" s="247">
        <f>'XRF LL Test Data'!D105</f>
        <v>79.08299278232252</v>
      </c>
      <c r="G7" s="247">
        <f>'XRF LL Test Data'!E105</f>
        <v>79.775603349735363</v>
      </c>
      <c r="H7" s="247">
        <f>'XRF LL Test Data'!F105</f>
        <v>80.247393474823667</v>
      </c>
      <c r="I7" s="247">
        <f>'XRF LL Test Data'!G105</f>
        <v>81.277233259148574</v>
      </c>
      <c r="J7" s="247">
        <f>'XRF LL Test Data'!H105</f>
        <v>71.38225677555161</v>
      </c>
      <c r="K7" s="247">
        <f>'XRF LL Test Data'!I105</f>
        <v>71.564367850185846</v>
      </c>
      <c r="L7" s="247">
        <f>'XRF LL Test Data'!J105</f>
        <v>71.553572451820244</v>
      </c>
      <c r="M7" s="247">
        <f>'XRF LL Test Data'!K105</f>
        <v>71.476763840680121</v>
      </c>
      <c r="N7" s="247">
        <f>'XRF LL Test Data'!L105</f>
        <v>73.334554877194464</v>
      </c>
    </row>
    <row r="8" spans="1:14">
      <c r="A8" s="46" t="s">
        <v>67</v>
      </c>
      <c r="B8" s="47" t="s">
        <v>65</v>
      </c>
      <c r="C8" s="228">
        <f>'19XRF Low Lift Eco&amp;Cooler Check'!C9</f>
        <v>56.8</v>
      </c>
      <c r="D8" s="247">
        <f>'XRF LL Test Data'!B80</f>
        <v>53.70501787306754</v>
      </c>
      <c r="E8" s="247">
        <f>'XRF LL Test Data'!C80</f>
        <v>53.659787779754858</v>
      </c>
      <c r="F8" s="247">
        <f>'XRF LL Test Data'!D80</f>
        <v>53.52047183020057</v>
      </c>
      <c r="G8" s="247">
        <f>'XRF LL Test Data'!E80</f>
        <v>53.498449630792081</v>
      </c>
      <c r="H8" s="247">
        <f>'XRF LL Test Data'!F80</f>
        <v>52.915269218929687</v>
      </c>
      <c r="I8" s="247">
        <f>'XRF LL Test Data'!G80</f>
        <v>53.309510831132513</v>
      </c>
      <c r="J8" s="247">
        <f>'XRF LL Test Data'!H80</f>
        <v>42.013605142069991</v>
      </c>
      <c r="K8" s="247">
        <f>'XRF LL Test Data'!I80</f>
        <v>42.131212272585422</v>
      </c>
      <c r="L8" s="247">
        <f>'XRF LL Test Data'!J80</f>
        <v>42.326874219084246</v>
      </c>
      <c r="M8" s="247">
        <f>'XRF LL Test Data'!K80</f>
        <v>42.228632472990512</v>
      </c>
      <c r="N8" s="247">
        <f>'XRF LL Test Data'!L80</f>
        <v>42.269960475386618</v>
      </c>
    </row>
    <row r="9" spans="1:14">
      <c r="A9" s="46" t="s">
        <v>68</v>
      </c>
      <c r="B9" s="47" t="s">
        <v>31</v>
      </c>
      <c r="C9" s="228">
        <f>'19XRF Low Lift Eco&amp;Cooler Check'!C11</f>
        <v>100.1</v>
      </c>
      <c r="D9" s="247">
        <f>'XRF LL Test Data'!B92</f>
        <v>102.01643095865855</v>
      </c>
      <c r="E9" s="247">
        <f>'XRF LL Test Data'!C92</f>
        <v>102.0887765812691</v>
      </c>
      <c r="F9" s="247">
        <f>'XRF LL Test Data'!D92</f>
        <v>102.37627053802528</v>
      </c>
      <c r="G9" s="247">
        <f>'XRF LL Test Data'!E92</f>
        <v>102.56625927033097</v>
      </c>
      <c r="H9" s="247">
        <f>'XRF LL Test Data'!F92</f>
        <v>102.74224397432825</v>
      </c>
      <c r="I9" s="247">
        <f>'XRF LL Test Data'!G92</f>
        <v>103.25377291625783</v>
      </c>
      <c r="J9" s="247">
        <f>'XRF LL Test Data'!H92</f>
        <v>101.14841081149198</v>
      </c>
      <c r="K9" s="247">
        <f>'XRF LL Test Data'!I92</f>
        <v>101.16994789579391</v>
      </c>
      <c r="L9" s="247">
        <f>'XRF LL Test Data'!J92</f>
        <v>100.99755311194367</v>
      </c>
      <c r="M9" s="247">
        <f>'XRF LL Test Data'!K92</f>
        <v>100.98014331433207</v>
      </c>
      <c r="N9" s="247">
        <f>'XRF LL Test Data'!L92</f>
        <v>102.19127251188515</v>
      </c>
    </row>
    <row r="10" spans="1:14">
      <c r="A10" s="46" t="s">
        <v>69</v>
      </c>
      <c r="B10" s="47" t="s">
        <v>70</v>
      </c>
      <c r="C10" s="228">
        <f>'19XRF Low Lift Eco&amp;Cooler Check'!C15</f>
        <v>13</v>
      </c>
      <c r="D10" s="247">
        <f>'XRF LL Test Data'!B47</f>
        <v>11.34</v>
      </c>
      <c r="E10" s="247">
        <f>'XRF LL Test Data'!C47</f>
        <v>11.520000000000001</v>
      </c>
      <c r="F10" s="247">
        <f>'XRF LL Test Data'!D47</f>
        <v>11.700000000000001</v>
      </c>
      <c r="G10" s="247">
        <f>'XRF LL Test Data'!E47</f>
        <v>11.879999999999999</v>
      </c>
      <c r="H10" s="247">
        <f>'XRF LL Test Data'!F47</f>
        <v>12.6</v>
      </c>
      <c r="I10" s="247">
        <f>'XRF LL Test Data'!G47</f>
        <v>12.420000000000002</v>
      </c>
      <c r="J10" s="247">
        <f>'XRF LL Test Data'!H47</f>
        <v>12.304944747632589</v>
      </c>
      <c r="K10" s="247">
        <f>'XRF LL Test Data'!I47</f>
        <v>13.042661437989182</v>
      </c>
      <c r="L10" s="247">
        <f>'XRF LL Test Data'!J47</f>
        <v>12.95595141652241</v>
      </c>
      <c r="M10" s="247">
        <f>'XRF LL Test Data'!K47</f>
        <v>12.951127632872669</v>
      </c>
      <c r="N10" s="247">
        <f>'XRF LL Test Data'!L47</f>
        <v>10.112957600723149</v>
      </c>
    </row>
    <row r="11" spans="1:14">
      <c r="A11" s="46" t="s">
        <v>71</v>
      </c>
      <c r="B11" s="47" t="s">
        <v>70</v>
      </c>
      <c r="C11" s="228">
        <f>'19XRF Low Lift Eco&amp;Cooler Check'!C16</f>
        <v>0.40000000000000568</v>
      </c>
      <c r="D11" s="247">
        <f>'XRF LL Test Data'!B81</f>
        <v>3.5988282807786121</v>
      </c>
      <c r="E11" s="247">
        <f>'XRF LL Test Data'!C81</f>
        <v>3.7206276048605247</v>
      </c>
      <c r="F11" s="247">
        <f>'XRF LL Test Data'!D81</f>
        <v>3.7653743236455881</v>
      </c>
      <c r="G11" s="247">
        <f>'XRF LL Test Data'!E81</f>
        <v>3.8073349845925364</v>
      </c>
      <c r="H11" s="247">
        <f>'XRF LL Test Data'!F81</f>
        <v>4.4079615503010814</v>
      </c>
      <c r="I11" s="247">
        <f>'XRF LL Test Data'!G81</f>
        <v>3.935904553482878</v>
      </c>
      <c r="J11" s="247">
        <f>'XRF LL Test Data'!H81</f>
        <v>3.0425183029060898</v>
      </c>
      <c r="K11" s="247">
        <f>'XRF LL Test Data'!I81</f>
        <v>2.9058793940812464</v>
      </c>
      <c r="L11" s="247">
        <f>'XRF LL Test Data'!J81</f>
        <v>2.9788356400706917</v>
      </c>
      <c r="M11" s="247">
        <f>'XRF LL Test Data'!K81</f>
        <v>2.9635980354840825</v>
      </c>
      <c r="N11" s="247">
        <f>'XRF LL Test Data'!L81</f>
        <v>3.3841031609770198</v>
      </c>
    </row>
    <row r="12" spans="1:14">
      <c r="A12" s="44" t="s">
        <v>72</v>
      </c>
      <c r="B12" s="45" t="s">
        <v>70</v>
      </c>
      <c r="C12" s="229">
        <f t="shared" ref="C12:I12" si="0">C9-C8</f>
        <v>43.3</v>
      </c>
      <c r="D12" s="247">
        <f t="shared" si="0"/>
        <v>48.311413085591006</v>
      </c>
      <c r="E12" s="247">
        <f t="shared" si="0"/>
        <v>48.428988801514244</v>
      </c>
      <c r="F12" s="247">
        <f t="shared" si="0"/>
        <v>48.855798707824711</v>
      </c>
      <c r="G12" s="247">
        <f t="shared" si="0"/>
        <v>49.067809639538893</v>
      </c>
      <c r="H12" s="247">
        <f t="shared" si="0"/>
        <v>49.82697475539856</v>
      </c>
      <c r="I12" s="247">
        <f t="shared" si="0"/>
        <v>49.944262085125317</v>
      </c>
      <c r="J12" s="247">
        <f t="shared" ref="J12:M12" si="1">J9-J8</f>
        <v>59.134805669421993</v>
      </c>
      <c r="K12" s="247">
        <f t="shared" si="1"/>
        <v>59.038735623208488</v>
      </c>
      <c r="L12" s="247">
        <f t="shared" si="1"/>
        <v>58.670678892859428</v>
      </c>
      <c r="M12" s="247">
        <f t="shared" si="1"/>
        <v>58.751510841341556</v>
      </c>
      <c r="N12" s="247">
        <f t="shared" ref="N12" si="2">N9-N8</f>
        <v>59.921312036498527</v>
      </c>
    </row>
    <row r="13" spans="1:14" ht="15.5">
      <c r="A13" s="48" t="s">
        <v>73</v>
      </c>
      <c r="B13" s="49"/>
      <c r="C13" s="230"/>
      <c r="J13" s="245"/>
      <c r="K13" s="245"/>
      <c r="L13" s="245"/>
      <c r="M13" s="245"/>
      <c r="N13" s="245"/>
    </row>
    <row r="14" spans="1:14">
      <c r="A14" s="44" t="s">
        <v>74</v>
      </c>
      <c r="B14" s="45" t="s">
        <v>75</v>
      </c>
      <c r="C14" s="231">
        <f t="shared" ref="C14:N14" si="3">32.174</f>
        <v>32.173999999999999</v>
      </c>
      <c r="D14" s="245">
        <f t="shared" si="3"/>
        <v>32.173999999999999</v>
      </c>
      <c r="E14" s="245">
        <f t="shared" si="3"/>
        <v>32.173999999999999</v>
      </c>
      <c r="F14" s="245">
        <f t="shared" si="3"/>
        <v>32.173999999999999</v>
      </c>
      <c r="G14" s="245">
        <f t="shared" si="3"/>
        <v>32.173999999999999</v>
      </c>
      <c r="H14" s="245">
        <f t="shared" si="3"/>
        <v>32.173999999999999</v>
      </c>
      <c r="I14" s="245">
        <f t="shared" si="3"/>
        <v>32.173999999999999</v>
      </c>
      <c r="J14" s="245">
        <f t="shared" si="3"/>
        <v>32.173999999999999</v>
      </c>
      <c r="K14" s="245">
        <f t="shared" si="3"/>
        <v>32.173999999999999</v>
      </c>
      <c r="L14" s="245">
        <f t="shared" si="3"/>
        <v>32.173999999999999</v>
      </c>
      <c r="M14" s="245">
        <f t="shared" si="3"/>
        <v>32.173999999999999</v>
      </c>
      <c r="N14" s="245">
        <f t="shared" si="3"/>
        <v>32.173999999999999</v>
      </c>
    </row>
    <row r="15" spans="1:14" ht="15.5">
      <c r="A15" s="48" t="s">
        <v>76</v>
      </c>
      <c r="B15" s="45"/>
      <c r="C15" s="231"/>
      <c r="J15" s="245"/>
      <c r="K15" s="245"/>
      <c r="L15" s="245"/>
      <c r="M15" s="245"/>
      <c r="N15" s="245"/>
    </row>
    <row r="16" spans="1:14">
      <c r="A16" s="44" t="s">
        <v>77</v>
      </c>
      <c r="B16" s="45" t="s">
        <v>78</v>
      </c>
      <c r="C16" s="232" t="e" cm="1">
        <f t="array" aca="1" ref="C16" ca="1">[1]!Enthalpy(C4,"tvap","E",C8)</f>
        <v>#NAME?</v>
      </c>
      <c r="D16" s="248" t="e" cm="1">
        <f t="array" aca="1" ref="D16" ca="1">[1]!Enthalpy(D4,"tvap","E",D8)</f>
        <v>#NAME?</v>
      </c>
      <c r="E16" s="248" t="e" cm="1">
        <f t="array" aca="1" ref="E16" ca="1">[1]!Enthalpy(E4,"tvap","E",E8)</f>
        <v>#NAME?</v>
      </c>
      <c r="F16" s="248" t="e" cm="1">
        <f t="array" aca="1" ref="F16" ca="1">[1]!Enthalpy(F4,"tvap","E",F8)</f>
        <v>#NAME?</v>
      </c>
      <c r="G16" s="248" t="e" cm="1">
        <f t="array" aca="1" ref="G16" ca="1">[1]!Enthalpy(G4,"tvap","E",G8)</f>
        <v>#NAME?</v>
      </c>
      <c r="H16" s="248" t="e" cm="1">
        <f t="array" aca="1" ref="H16" ca="1">[1]!Enthalpy(H4,"tvap","E",H8)</f>
        <v>#NAME?</v>
      </c>
      <c r="I16" s="248" t="e" cm="1">
        <f t="array" aca="1" ref="I16" ca="1">[1]!Enthalpy(I4,"tvap","E",I8)</f>
        <v>#NAME?</v>
      </c>
      <c r="J16" s="248" t="e" cm="1">
        <f t="array" aca="1" ref="J16" ca="1">[1]!Enthalpy(J4,"tvap","E",J8)</f>
        <v>#NAME?</v>
      </c>
      <c r="K16" s="248" t="e" cm="1">
        <f t="array" aca="1" ref="K16" ca="1">[1]!Enthalpy(K4,"tvap","E",K8)</f>
        <v>#NAME?</v>
      </c>
      <c r="L16" s="248" t="e" cm="1">
        <f t="array" aca="1" ref="L16" ca="1">[1]!Enthalpy(L4,"tvap","E",L8)</f>
        <v>#NAME?</v>
      </c>
      <c r="M16" s="248" t="e" cm="1">
        <f t="array" aca="1" ref="M16" ca="1">[1]!Enthalpy(M4,"tvap","E",M8)</f>
        <v>#NAME?</v>
      </c>
      <c r="N16" s="248" t="e" cm="1">
        <f t="array" aca="1" ref="N16" ca="1">[1]!Enthalpy(N4,"tvap","E",N8)</f>
        <v>#NAME?</v>
      </c>
    </row>
    <row r="17" spans="1:14">
      <c r="A17" s="44" t="s">
        <v>79</v>
      </c>
      <c r="B17" s="45" t="s">
        <v>78</v>
      </c>
      <c r="C17" s="232" t="e" cm="1">
        <f t="array" aca="1" ref="C17" ca="1">[1]!Enthalpy(C4,"tliq","E",C8)</f>
        <v>#NAME?</v>
      </c>
      <c r="D17" s="248" t="e" cm="1">
        <f t="array" aca="1" ref="D17" ca="1">[1]!Enthalpy(D4,"tliq","E",D8)</f>
        <v>#NAME?</v>
      </c>
      <c r="E17" s="248" t="e" cm="1">
        <f t="array" aca="1" ref="E17" ca="1">[1]!Enthalpy(E4,"tliq","E",E8)</f>
        <v>#NAME?</v>
      </c>
      <c r="F17" s="248" t="e" cm="1">
        <f t="array" aca="1" ref="F17" ca="1">[1]!Enthalpy(F4,"tliq","E",F8)</f>
        <v>#NAME?</v>
      </c>
      <c r="G17" s="248" t="e" cm="1">
        <f t="array" aca="1" ref="G17" ca="1">[1]!Enthalpy(G4,"tliq","E",G8)</f>
        <v>#NAME?</v>
      </c>
      <c r="H17" s="248" t="e" cm="1">
        <f t="array" aca="1" ref="H17" ca="1">[1]!Enthalpy(H4,"tliq","E",H8)</f>
        <v>#NAME?</v>
      </c>
      <c r="I17" s="248" t="e" cm="1">
        <f t="array" aca="1" ref="I17" ca="1">[1]!Enthalpy(I4,"tliq","E",I8)</f>
        <v>#NAME?</v>
      </c>
      <c r="J17" s="248" t="e" cm="1">
        <f t="array" aca="1" ref="J17" ca="1">[1]!Enthalpy(J4,"tliq","E",J8)</f>
        <v>#NAME?</v>
      </c>
      <c r="K17" s="248" t="e" cm="1">
        <f t="array" aca="1" ref="K17" ca="1">[1]!Enthalpy(K4,"tliq","E",K8)</f>
        <v>#NAME?</v>
      </c>
      <c r="L17" s="248" t="e" cm="1">
        <f t="array" aca="1" ref="L17" ca="1">[1]!Enthalpy(L4,"tliq","E",L8)</f>
        <v>#NAME?</v>
      </c>
      <c r="M17" s="248" t="e" cm="1">
        <f t="array" aca="1" ref="M17" ca="1">[1]!Enthalpy(M4,"tliq","E",M8)</f>
        <v>#NAME?</v>
      </c>
      <c r="N17" s="248" t="e" cm="1">
        <f t="array" aca="1" ref="N17" ca="1">[1]!Enthalpy(N4,"tliq","E",N8)</f>
        <v>#NAME?</v>
      </c>
    </row>
    <row r="18" spans="1:14">
      <c r="A18" s="44" t="s">
        <v>80</v>
      </c>
      <c r="B18" s="45" t="s">
        <v>78</v>
      </c>
      <c r="C18" s="232" t="e" cm="1">
        <f t="array" aca="1" ref="C18" ca="1">[1]!Enthalpy(C4,"tliq","E",C6)</f>
        <v>#NAME?</v>
      </c>
      <c r="D18" s="248" t="e" cm="1">
        <f t="array" aca="1" ref="D18" ca="1">[1]!Enthalpy(D4,"tliq","E",D6)</f>
        <v>#NAME?</v>
      </c>
      <c r="E18" s="248" t="e" cm="1">
        <f t="array" aca="1" ref="E18" ca="1">[1]!Enthalpy(E4,"tliq","E",E6)</f>
        <v>#NAME?</v>
      </c>
      <c r="F18" s="248" t="e" cm="1">
        <f t="array" aca="1" ref="F18" ca="1">[1]!Enthalpy(F4,"tliq","E",F6)</f>
        <v>#NAME?</v>
      </c>
      <c r="G18" s="248" t="e" cm="1">
        <f t="array" aca="1" ref="G18" ca="1">[1]!Enthalpy(G4,"tliq","E",G6)</f>
        <v>#NAME?</v>
      </c>
      <c r="H18" s="248" t="e" cm="1">
        <f t="array" aca="1" ref="H18" ca="1">[1]!Enthalpy(H4,"tliq","E",H6)</f>
        <v>#NAME?</v>
      </c>
      <c r="I18" s="248" t="e" cm="1">
        <f t="array" aca="1" ref="I18" ca="1">[1]!Enthalpy(I4,"tliq","E",I6)</f>
        <v>#NAME?</v>
      </c>
      <c r="J18" s="248" t="e" cm="1">
        <f t="array" aca="1" ref="J18" ca="1">[1]!Enthalpy(J4,"tliq","E",J6)</f>
        <v>#NAME?</v>
      </c>
      <c r="K18" s="248" t="e" cm="1">
        <f t="array" aca="1" ref="K18" ca="1">[1]!Enthalpy(K4,"tliq","E",K6)</f>
        <v>#NAME?</v>
      </c>
      <c r="L18" s="248" t="e" cm="1">
        <f t="array" aca="1" ref="L18" ca="1">[1]!Enthalpy(L4,"tliq","E",L6)</f>
        <v>#NAME?</v>
      </c>
      <c r="M18" s="248" t="e" cm="1">
        <f t="array" aca="1" ref="M18" ca="1">[1]!Enthalpy(M4,"tliq","E",M6)</f>
        <v>#NAME?</v>
      </c>
      <c r="N18" s="248" t="e" cm="1">
        <f t="array" aca="1" ref="N18" ca="1">[1]!Enthalpy(N4,"tliq","E",N6)</f>
        <v>#NAME?</v>
      </c>
    </row>
    <row r="19" spans="1:14">
      <c r="A19" s="44" t="s">
        <v>81</v>
      </c>
      <c r="B19" s="45" t="s">
        <v>78</v>
      </c>
      <c r="C19" s="232" t="e" cm="1">
        <f t="array" aca="1" ref="C19" ca="1">[1]!Enthalpy(C4,"tliq","E",C7)</f>
        <v>#NAME?</v>
      </c>
      <c r="D19" s="248" t="e" cm="1">
        <f t="array" aca="1" ref="D19" ca="1">[1]!Enthalpy(D4,"tliq","E",D7)</f>
        <v>#NAME?</v>
      </c>
      <c r="E19" s="248" t="e" cm="1">
        <f t="array" aca="1" ref="E19" ca="1">[1]!Enthalpy(E4,"tliq","E",E7)</f>
        <v>#NAME?</v>
      </c>
      <c r="F19" s="248" t="e" cm="1">
        <f t="array" aca="1" ref="F19" ca="1">[1]!Enthalpy(F4,"tliq","E",F7)</f>
        <v>#NAME?</v>
      </c>
      <c r="G19" s="248" t="e" cm="1">
        <f t="array" aca="1" ref="G19" ca="1">[1]!Enthalpy(G4,"tliq","E",G7)</f>
        <v>#NAME?</v>
      </c>
      <c r="H19" s="248" t="e" cm="1">
        <f t="array" aca="1" ref="H19" ca="1">[1]!Enthalpy(H4,"tliq","E",H7)</f>
        <v>#NAME?</v>
      </c>
      <c r="I19" s="248" t="e" cm="1">
        <f t="array" aca="1" ref="I19" ca="1">[1]!Enthalpy(I4,"tliq","E",I7)</f>
        <v>#NAME?</v>
      </c>
      <c r="J19" s="248" t="e" cm="1">
        <f t="array" aca="1" ref="J19" ca="1">[1]!Enthalpy(J4,"tliq","E",J7)</f>
        <v>#NAME?</v>
      </c>
      <c r="K19" s="248" t="e" cm="1">
        <f t="array" aca="1" ref="K19" ca="1">[1]!Enthalpy(K4,"tliq","E",K7)</f>
        <v>#NAME?</v>
      </c>
      <c r="L19" s="248" t="e" cm="1">
        <f t="array" aca="1" ref="L19" ca="1">[1]!Enthalpy(L4,"tliq","E",L7)</f>
        <v>#NAME?</v>
      </c>
      <c r="M19" s="248" t="e" cm="1">
        <f t="array" aca="1" ref="M19" ca="1">[1]!Enthalpy(M4,"tliq","E",M7)</f>
        <v>#NAME?</v>
      </c>
      <c r="N19" s="248" t="e" cm="1">
        <f t="array" aca="1" ref="N19" ca="1">[1]!Enthalpy(N4,"tliq","E",N7)</f>
        <v>#NAME?</v>
      </c>
    </row>
    <row r="20" spans="1:14">
      <c r="A20" s="44" t="s">
        <v>82</v>
      </c>
      <c r="B20" s="45" t="s">
        <v>78</v>
      </c>
      <c r="C20" s="232" t="e" cm="1">
        <f t="array" aca="1" ref="C20" ca="1">[1]!Enthalpy(C4,"tvap","E",C7)</f>
        <v>#NAME?</v>
      </c>
      <c r="D20" s="248" t="e" cm="1">
        <f t="array" aca="1" ref="D20" ca="1">[1]!Enthalpy(D4,"tvap","E",D7)</f>
        <v>#NAME?</v>
      </c>
      <c r="E20" s="248" t="e" cm="1">
        <f t="array" aca="1" ref="E20" ca="1">[1]!Enthalpy(E4,"tvap","E",E7)</f>
        <v>#NAME?</v>
      </c>
      <c r="F20" s="248" t="e" cm="1">
        <f t="array" aca="1" ref="F20" ca="1">[1]!Enthalpy(F4,"tvap","E",F7)</f>
        <v>#NAME?</v>
      </c>
      <c r="G20" s="248" t="e" cm="1">
        <f t="array" aca="1" ref="G20" ca="1">[1]!Enthalpy(G4,"tvap","E",G7)</f>
        <v>#NAME?</v>
      </c>
      <c r="H20" s="248" t="e" cm="1">
        <f t="array" aca="1" ref="H20" ca="1">[1]!Enthalpy(H4,"tvap","E",H7)</f>
        <v>#NAME?</v>
      </c>
      <c r="I20" s="248" t="e" cm="1">
        <f t="array" aca="1" ref="I20" ca="1">[1]!Enthalpy(I4,"tvap","E",I7)</f>
        <v>#NAME?</v>
      </c>
      <c r="J20" s="248" t="e" cm="1">
        <f t="array" aca="1" ref="J20" ca="1">[1]!Enthalpy(J4,"tvap","E",J7)</f>
        <v>#NAME?</v>
      </c>
      <c r="K20" s="248" t="e" cm="1">
        <f t="array" aca="1" ref="K20" ca="1">[1]!Enthalpy(K4,"tvap","E",K7)</f>
        <v>#NAME?</v>
      </c>
      <c r="L20" s="248" t="e" cm="1">
        <f t="array" aca="1" ref="L20" ca="1">[1]!Enthalpy(L4,"tvap","E",L7)</f>
        <v>#NAME?</v>
      </c>
      <c r="M20" s="248" t="e" cm="1">
        <f t="array" aca="1" ref="M20" ca="1">[1]!Enthalpy(M4,"tvap","E",M7)</f>
        <v>#NAME?</v>
      </c>
      <c r="N20" s="248" t="e" cm="1">
        <f t="array" aca="1" ref="N20" ca="1">[1]!Enthalpy(N4,"tvap","E",N7)</f>
        <v>#NAME?</v>
      </c>
    </row>
    <row r="21" spans="1:14">
      <c r="A21" s="44" t="s">
        <v>83</v>
      </c>
      <c r="B21" s="45"/>
      <c r="C21" s="233" t="e">
        <f ca="1">(C18-C19)/(C20-C18)</f>
        <v>#NAME?</v>
      </c>
      <c r="D21" s="249" t="e">
        <f t="shared" ref="D21:I21" ca="1" si="4">(D18-D19)/(D20-D18)</f>
        <v>#NAME?</v>
      </c>
      <c r="E21" s="249" t="e">
        <f t="shared" ca="1" si="4"/>
        <v>#NAME?</v>
      </c>
      <c r="F21" s="249" t="e">
        <f t="shared" ca="1" si="4"/>
        <v>#NAME?</v>
      </c>
      <c r="G21" s="249" t="e">
        <f t="shared" ca="1" si="4"/>
        <v>#NAME?</v>
      </c>
      <c r="H21" s="249" t="e">
        <f t="shared" ca="1" si="4"/>
        <v>#NAME?</v>
      </c>
      <c r="I21" s="249" t="e">
        <f t="shared" ca="1" si="4"/>
        <v>#NAME?</v>
      </c>
      <c r="J21" s="249" t="e">
        <f t="shared" ref="J21:M21" ca="1" si="5">(J18-J19)/(J20-J18)</f>
        <v>#NAME?</v>
      </c>
      <c r="K21" s="249" t="e">
        <f t="shared" ca="1" si="5"/>
        <v>#NAME?</v>
      </c>
      <c r="L21" s="249" t="e">
        <f t="shared" ca="1" si="5"/>
        <v>#NAME?</v>
      </c>
      <c r="M21" s="249" t="e">
        <f t="shared" ca="1" si="5"/>
        <v>#NAME?</v>
      </c>
      <c r="N21" s="249" t="e">
        <f t="shared" ref="N21" ca="1" si="6">(N18-N19)/(N20-N18)</f>
        <v>#NAME?</v>
      </c>
    </row>
    <row r="22" spans="1:14">
      <c r="A22" s="44" t="s">
        <v>137</v>
      </c>
      <c r="B22" s="45"/>
      <c r="C22" s="233" t="e">
        <f ca="1">(C18-C19)/(C20-C19)</f>
        <v>#NAME?</v>
      </c>
      <c r="D22" s="250" t="e">
        <f t="shared" ref="D22:I22" ca="1" si="7">(D18-D19)/(D20-D19)</f>
        <v>#NAME?</v>
      </c>
      <c r="E22" s="250" t="e">
        <f t="shared" ca="1" si="7"/>
        <v>#NAME?</v>
      </c>
      <c r="F22" s="250" t="e">
        <f t="shared" ca="1" si="7"/>
        <v>#NAME?</v>
      </c>
      <c r="G22" s="250" t="e">
        <f t="shared" ca="1" si="7"/>
        <v>#NAME?</v>
      </c>
      <c r="H22" s="250" t="e">
        <f t="shared" ca="1" si="7"/>
        <v>#NAME?</v>
      </c>
      <c r="I22" s="250" t="e">
        <f t="shared" ca="1" si="7"/>
        <v>#NAME?</v>
      </c>
      <c r="J22" s="250" t="e">
        <f t="shared" ref="J22:M22" ca="1" si="8">(J18-J19)/(J20-J19)</f>
        <v>#NAME?</v>
      </c>
      <c r="K22" s="250" t="e">
        <f t="shared" ca="1" si="8"/>
        <v>#NAME?</v>
      </c>
      <c r="L22" s="250" t="e">
        <f t="shared" ca="1" si="8"/>
        <v>#NAME?</v>
      </c>
      <c r="M22" s="250" t="e">
        <f t="shared" ca="1" si="8"/>
        <v>#NAME?</v>
      </c>
      <c r="N22" s="250" t="e">
        <f t="shared" ref="N22" ca="1" si="9">(N18-N19)/(N20-N19)</f>
        <v>#NAME?</v>
      </c>
    </row>
    <row r="23" spans="1:14">
      <c r="A23" s="44" t="s">
        <v>84</v>
      </c>
      <c r="B23" s="45" t="s">
        <v>85</v>
      </c>
      <c r="C23" s="232" t="e" cm="1">
        <f t="array" aca="1" ref="C23" ca="1">[1]!Density(C4,"Tliq","E",C7)</f>
        <v>#NAME?</v>
      </c>
      <c r="D23" s="251" t="e" cm="1">
        <f t="array" aca="1" ref="D23" ca="1">[1]!Density(D4,"Tliq","E",D7)</f>
        <v>#NAME?</v>
      </c>
      <c r="E23" s="251" t="e" cm="1">
        <f t="array" aca="1" ref="E23" ca="1">[1]!Density(E4,"Tliq","E",E7)</f>
        <v>#NAME?</v>
      </c>
      <c r="F23" s="251" t="e" cm="1">
        <f t="array" aca="1" ref="F23" ca="1">[1]!Density(F4,"Tliq","E",F7)</f>
        <v>#NAME?</v>
      </c>
      <c r="G23" s="251" t="e" cm="1">
        <f t="array" aca="1" ref="G23" ca="1">[1]!Density(G4,"Tliq","E",G7)</f>
        <v>#NAME?</v>
      </c>
      <c r="H23" s="251" t="e" cm="1">
        <f t="array" aca="1" ref="H23" ca="1">[1]!Density(H4,"Tliq","E",H7)</f>
        <v>#NAME?</v>
      </c>
      <c r="I23" s="251" t="e" cm="1">
        <f t="array" aca="1" ref="I23" ca="1">[1]!Density(I4,"Tliq","E",I7)</f>
        <v>#NAME?</v>
      </c>
      <c r="J23" s="251" t="e" cm="1">
        <f t="array" aca="1" ref="J23" ca="1">[1]!Density(J4,"Tliq","E",J7)</f>
        <v>#NAME?</v>
      </c>
      <c r="K23" s="251" t="e" cm="1">
        <f t="array" aca="1" ref="K23" ca="1">[1]!Density(K4,"Tliq","E",K7)</f>
        <v>#NAME?</v>
      </c>
      <c r="L23" s="251" t="e" cm="1">
        <f t="array" aca="1" ref="L23" ca="1">[1]!Density(L4,"Tliq","E",L7)</f>
        <v>#NAME?</v>
      </c>
      <c r="M23" s="251" t="e" cm="1">
        <f t="array" aca="1" ref="M23" ca="1">[1]!Density(M4,"Tliq","E",M7)</f>
        <v>#NAME?</v>
      </c>
      <c r="N23" s="251" t="e" cm="1">
        <f t="array" aca="1" ref="N23" ca="1">[1]!Density(N4,"Tliq","E",N7)</f>
        <v>#NAME?</v>
      </c>
    </row>
    <row r="24" spans="1:14">
      <c r="A24" s="44" t="s">
        <v>86</v>
      </c>
      <c r="B24" s="45" t="s">
        <v>85</v>
      </c>
      <c r="C24" s="234" t="e" cm="1">
        <f t="array" aca="1" ref="C24" ca="1">[1]!Density($C$4,"Tvap","E",C7)</f>
        <v>#NAME?</v>
      </c>
      <c r="D24" s="252" t="e" cm="1">
        <f t="array" aca="1" ref="D24" ca="1">[1]!Density($C$4,"Tvap","E",D7)</f>
        <v>#NAME?</v>
      </c>
      <c r="E24" s="252" t="e" cm="1">
        <f t="array" aca="1" ref="E24" ca="1">[1]!Density($C$4,"Tvap","E",E7)</f>
        <v>#NAME?</v>
      </c>
      <c r="F24" s="252" t="e" cm="1">
        <f t="array" aca="1" ref="F24" ca="1">[1]!Density($C$4,"Tvap","E",F7)</f>
        <v>#NAME?</v>
      </c>
      <c r="G24" s="252" t="e" cm="1">
        <f t="array" aca="1" ref="G24" ca="1">[1]!Density($C$4,"Tvap","E",G7)</f>
        <v>#NAME?</v>
      </c>
      <c r="H24" s="252" t="e" cm="1">
        <f t="array" aca="1" ref="H24" ca="1">[1]!Density($C$4,"Tvap","E",H7)</f>
        <v>#NAME?</v>
      </c>
      <c r="I24" s="252" t="e" cm="1">
        <f t="array" aca="1" ref="I24" ca="1">[1]!Density($C$4,"Tvap","E",I7)</f>
        <v>#NAME?</v>
      </c>
      <c r="J24" s="252" t="e" cm="1">
        <f t="array" aca="1" ref="J24" ca="1">[1]!Density($C$4,"Tvap","E",J7)</f>
        <v>#NAME?</v>
      </c>
      <c r="K24" s="252" t="e" cm="1">
        <f t="array" aca="1" ref="K24" ca="1">[1]!Density($C$4,"Tvap","E",K7)</f>
        <v>#NAME?</v>
      </c>
      <c r="L24" s="252" t="e" cm="1">
        <f t="array" aca="1" ref="L24" ca="1">[1]!Density($C$4,"Tvap","E",L7)</f>
        <v>#NAME?</v>
      </c>
      <c r="M24" s="252" t="e" cm="1">
        <f t="array" aca="1" ref="M24" ca="1">[1]!Density($C$4,"Tvap","E",M7)</f>
        <v>#NAME?</v>
      </c>
      <c r="N24" s="252" t="e" cm="1">
        <f t="array" aca="1" ref="N24" ca="1">[1]!Density($C$4,"Tvap","E",N7)</f>
        <v>#NAME?</v>
      </c>
    </row>
    <row r="25" spans="1:14">
      <c r="A25" s="44" t="s">
        <v>87</v>
      </c>
      <c r="B25" s="45" t="s">
        <v>85</v>
      </c>
      <c r="C25" s="232" t="e">
        <f ca="1">C23*(1-C22)+C24*C22</f>
        <v>#NAME?</v>
      </c>
      <c r="D25" s="251" t="e">
        <f t="shared" ref="D25:I25" ca="1" si="10">D23*(1-D22)+D24*D22</f>
        <v>#NAME?</v>
      </c>
      <c r="E25" s="251" t="e">
        <f t="shared" ca="1" si="10"/>
        <v>#NAME?</v>
      </c>
      <c r="F25" s="251" t="e">
        <f t="shared" ca="1" si="10"/>
        <v>#NAME?</v>
      </c>
      <c r="G25" s="251" t="e">
        <f t="shared" ca="1" si="10"/>
        <v>#NAME?</v>
      </c>
      <c r="H25" s="251" t="e">
        <f t="shared" ca="1" si="10"/>
        <v>#NAME?</v>
      </c>
      <c r="I25" s="251" t="e">
        <f t="shared" ca="1" si="10"/>
        <v>#NAME?</v>
      </c>
      <c r="J25" s="251" t="e">
        <f t="shared" ref="J25:M25" ca="1" si="11">J23*(1-J22)+J24*J22</f>
        <v>#NAME?</v>
      </c>
      <c r="K25" s="251" t="e">
        <f t="shared" ca="1" si="11"/>
        <v>#NAME?</v>
      </c>
      <c r="L25" s="251" t="e">
        <f t="shared" ca="1" si="11"/>
        <v>#NAME?</v>
      </c>
      <c r="M25" s="251" t="e">
        <f t="shared" ca="1" si="11"/>
        <v>#NAME?</v>
      </c>
      <c r="N25" s="251" t="e">
        <f t="shared" ref="N25" ca="1" si="12">N23*(1-N22)+N24*N22</f>
        <v>#NAME?</v>
      </c>
    </row>
    <row r="26" spans="1:14">
      <c r="A26" s="44" t="s">
        <v>88</v>
      </c>
      <c r="B26" s="45" t="s">
        <v>89</v>
      </c>
      <c r="C26" s="232" t="e">
        <f ca="1">C5*200/(C16-C19)</f>
        <v>#NAME?</v>
      </c>
      <c r="D26" s="251" t="e">
        <f t="shared" ref="D26:I26" ca="1" si="13">D5*200/(D16-D19)</f>
        <v>#NAME?</v>
      </c>
      <c r="E26" s="251" t="e">
        <f t="shared" ca="1" si="13"/>
        <v>#NAME?</v>
      </c>
      <c r="F26" s="251" t="e">
        <f t="shared" ca="1" si="13"/>
        <v>#NAME?</v>
      </c>
      <c r="G26" s="251" t="e">
        <f t="shared" ca="1" si="13"/>
        <v>#NAME?</v>
      </c>
      <c r="H26" s="251" t="e">
        <f t="shared" ca="1" si="13"/>
        <v>#NAME?</v>
      </c>
      <c r="I26" s="251" t="e">
        <f t="shared" ca="1" si="13"/>
        <v>#NAME?</v>
      </c>
      <c r="J26" s="251" t="e">
        <f t="shared" ref="J26:M26" ca="1" si="14">J5*200/(J16-J19)</f>
        <v>#NAME?</v>
      </c>
      <c r="K26" s="251" t="e">
        <f t="shared" ca="1" si="14"/>
        <v>#NAME?</v>
      </c>
      <c r="L26" s="251" t="e">
        <f t="shared" ca="1" si="14"/>
        <v>#NAME?</v>
      </c>
      <c r="M26" s="251" t="e">
        <f t="shared" ca="1" si="14"/>
        <v>#NAME?</v>
      </c>
      <c r="N26" s="251" t="e">
        <f t="shared" ref="N26" ca="1" si="15">N5*200/(N16-N19)</f>
        <v>#NAME?</v>
      </c>
    </row>
    <row r="27" spans="1:14">
      <c r="A27" s="44" t="s">
        <v>90</v>
      </c>
      <c r="B27" s="45" t="s">
        <v>89</v>
      </c>
      <c r="C27" s="232" t="e">
        <f ca="1">C26*C21</f>
        <v>#NAME?</v>
      </c>
      <c r="D27" s="251" t="e">
        <f t="shared" ref="D27:I27" ca="1" si="16">D26*D21</f>
        <v>#NAME?</v>
      </c>
      <c r="E27" s="251" t="e">
        <f t="shared" ca="1" si="16"/>
        <v>#NAME?</v>
      </c>
      <c r="F27" s="251" t="e">
        <f t="shared" ca="1" si="16"/>
        <v>#NAME?</v>
      </c>
      <c r="G27" s="251" t="e">
        <f t="shared" ca="1" si="16"/>
        <v>#NAME?</v>
      </c>
      <c r="H27" s="251" t="e">
        <f t="shared" ca="1" si="16"/>
        <v>#NAME?</v>
      </c>
      <c r="I27" s="251" t="e">
        <f t="shared" ca="1" si="16"/>
        <v>#NAME?</v>
      </c>
      <c r="J27" s="251" t="e">
        <f t="shared" ref="J27:M27" ca="1" si="17">J26*J21</f>
        <v>#NAME?</v>
      </c>
      <c r="K27" s="251" t="e">
        <f t="shared" ca="1" si="17"/>
        <v>#NAME?</v>
      </c>
      <c r="L27" s="251" t="e">
        <f t="shared" ca="1" si="17"/>
        <v>#NAME?</v>
      </c>
      <c r="M27" s="251" t="e">
        <f t="shared" ca="1" si="17"/>
        <v>#NAME?</v>
      </c>
      <c r="N27" s="251" t="e">
        <f t="shared" ref="N27" ca="1" si="18">N26*N21</f>
        <v>#NAME?</v>
      </c>
    </row>
    <row r="28" spans="1:14">
      <c r="A28" s="44" t="s">
        <v>91</v>
      </c>
      <c r="B28" s="45" t="s">
        <v>89</v>
      </c>
      <c r="C28" s="232" t="e">
        <f ca="1">C26</f>
        <v>#NAME?</v>
      </c>
      <c r="D28" s="251" t="e">
        <f t="shared" ref="D28:I28" ca="1" si="19">D26</f>
        <v>#NAME?</v>
      </c>
      <c r="E28" s="251" t="e">
        <f t="shared" ca="1" si="19"/>
        <v>#NAME?</v>
      </c>
      <c r="F28" s="251" t="e">
        <f t="shared" ca="1" si="19"/>
        <v>#NAME?</v>
      </c>
      <c r="G28" s="251" t="e">
        <f t="shared" ca="1" si="19"/>
        <v>#NAME?</v>
      </c>
      <c r="H28" s="251" t="e">
        <f t="shared" ca="1" si="19"/>
        <v>#NAME?</v>
      </c>
      <c r="I28" s="251" t="e">
        <f t="shared" ca="1" si="19"/>
        <v>#NAME?</v>
      </c>
      <c r="J28" s="251" t="e">
        <f t="shared" ref="J28:M28" ca="1" si="20">J26</f>
        <v>#NAME?</v>
      </c>
      <c r="K28" s="251" t="e">
        <f t="shared" ca="1" si="20"/>
        <v>#NAME?</v>
      </c>
      <c r="L28" s="251" t="e">
        <f t="shared" ca="1" si="20"/>
        <v>#NAME?</v>
      </c>
      <c r="M28" s="251" t="e">
        <f t="shared" ca="1" si="20"/>
        <v>#NAME?</v>
      </c>
      <c r="N28" s="251" t="e">
        <f t="shared" ref="N28" ca="1" si="21">N26</f>
        <v>#NAME?</v>
      </c>
    </row>
    <row r="29" spans="1:14">
      <c r="A29" s="64" t="s">
        <v>92</v>
      </c>
      <c r="B29" s="64" t="s">
        <v>93</v>
      </c>
      <c r="C29" s="235" t="e">
        <f ca="1">C27/C24</f>
        <v>#NAME?</v>
      </c>
      <c r="D29" s="253" t="e">
        <f t="shared" ref="D29:I29" ca="1" si="22">D27/D24</f>
        <v>#NAME?</v>
      </c>
      <c r="E29" s="253" t="e">
        <f t="shared" ca="1" si="22"/>
        <v>#NAME?</v>
      </c>
      <c r="F29" s="253" t="e">
        <f t="shared" ca="1" si="22"/>
        <v>#NAME?</v>
      </c>
      <c r="G29" s="253" t="e">
        <f t="shared" ca="1" si="22"/>
        <v>#NAME?</v>
      </c>
      <c r="H29" s="253" t="e">
        <f t="shared" ca="1" si="22"/>
        <v>#NAME?</v>
      </c>
      <c r="I29" s="253" t="e">
        <f t="shared" ca="1" si="22"/>
        <v>#NAME?</v>
      </c>
      <c r="J29" s="253" t="e">
        <f t="shared" ref="J29:M29" ca="1" si="23">J27/J24</f>
        <v>#NAME?</v>
      </c>
      <c r="K29" s="253" t="e">
        <f t="shared" ca="1" si="23"/>
        <v>#NAME?</v>
      </c>
      <c r="L29" s="253" t="e">
        <f t="shared" ca="1" si="23"/>
        <v>#NAME?</v>
      </c>
      <c r="M29" s="253" t="e">
        <f t="shared" ca="1" si="23"/>
        <v>#NAME?</v>
      </c>
      <c r="N29" s="253" t="e">
        <f t="shared" ref="N29" ca="1" si="24">N27/N24</f>
        <v>#NAME?</v>
      </c>
    </row>
    <row r="30" spans="1:14">
      <c r="A30" s="44" t="s">
        <v>94</v>
      </c>
      <c r="B30" s="45" t="s">
        <v>95</v>
      </c>
      <c r="C30" s="232" t="e">
        <f ca="1">C28/C23</f>
        <v>#NAME?</v>
      </c>
      <c r="D30" s="251" t="e">
        <f t="shared" ref="D30:I30" ca="1" si="25">D28/D23</f>
        <v>#NAME?</v>
      </c>
      <c r="E30" s="251" t="e">
        <f t="shared" ca="1" si="25"/>
        <v>#NAME?</v>
      </c>
      <c r="F30" s="251" t="e">
        <f t="shared" ca="1" si="25"/>
        <v>#NAME?</v>
      </c>
      <c r="G30" s="251" t="e">
        <f t="shared" ca="1" si="25"/>
        <v>#NAME?</v>
      </c>
      <c r="H30" s="251" t="e">
        <f t="shared" ca="1" si="25"/>
        <v>#NAME?</v>
      </c>
      <c r="I30" s="251" t="e">
        <f t="shared" ca="1" si="25"/>
        <v>#NAME?</v>
      </c>
      <c r="J30" s="251" t="e">
        <f t="shared" ref="J30:M30" ca="1" si="26">J28/J23</f>
        <v>#NAME?</v>
      </c>
      <c r="K30" s="251" t="e">
        <f t="shared" ca="1" si="26"/>
        <v>#NAME?</v>
      </c>
      <c r="L30" s="251" t="e">
        <f t="shared" ca="1" si="26"/>
        <v>#NAME?</v>
      </c>
      <c r="M30" s="251" t="e">
        <f t="shared" ca="1" si="26"/>
        <v>#NAME?</v>
      </c>
      <c r="N30" s="251" t="e">
        <f t="shared" ref="N30" ca="1" si="27">N28/N23</f>
        <v>#NAME?</v>
      </c>
    </row>
    <row r="31" spans="1:14">
      <c r="A31" s="44"/>
      <c r="B31" s="45"/>
      <c r="C31" s="232"/>
      <c r="J31" s="245"/>
      <c r="K31" s="245"/>
      <c r="L31" s="245"/>
      <c r="M31" s="245"/>
      <c r="N31" s="245"/>
    </row>
    <row r="32" spans="1:14">
      <c r="A32" s="50" t="s">
        <v>96</v>
      </c>
      <c r="B32" s="45"/>
      <c r="C32" s="232"/>
      <c r="J32" s="245"/>
      <c r="K32" s="245"/>
      <c r="L32" s="245"/>
      <c r="M32" s="245"/>
      <c r="N32" s="245"/>
    </row>
    <row r="33" spans="1:14">
      <c r="A33" s="44" t="s">
        <v>97</v>
      </c>
      <c r="B33" s="45" t="s">
        <v>98</v>
      </c>
      <c r="C33" s="236">
        <f t="shared" ref="C33:N33" si="28">18-(20/25.4)</f>
        <v>17.212598425196852</v>
      </c>
      <c r="D33" s="254">
        <f t="shared" si="28"/>
        <v>17.212598425196852</v>
      </c>
      <c r="E33" s="254">
        <f t="shared" si="28"/>
        <v>17.212598425196852</v>
      </c>
      <c r="F33" s="254">
        <f t="shared" si="28"/>
        <v>17.212598425196852</v>
      </c>
      <c r="G33" s="254">
        <f t="shared" si="28"/>
        <v>17.212598425196852</v>
      </c>
      <c r="H33" s="254">
        <f t="shared" si="28"/>
        <v>17.212598425196852</v>
      </c>
      <c r="I33" s="254">
        <f t="shared" si="28"/>
        <v>17.212598425196852</v>
      </c>
      <c r="J33" s="254">
        <f t="shared" si="28"/>
        <v>17.212598425196852</v>
      </c>
      <c r="K33" s="254">
        <f t="shared" si="28"/>
        <v>17.212598425196852</v>
      </c>
      <c r="L33" s="254">
        <f t="shared" si="28"/>
        <v>17.212598425196852</v>
      </c>
      <c r="M33" s="254">
        <f t="shared" si="28"/>
        <v>17.212598425196852</v>
      </c>
      <c r="N33" s="254">
        <f t="shared" si="28"/>
        <v>17.212598425196852</v>
      </c>
    </row>
    <row r="34" spans="1:14">
      <c r="A34" s="44" t="s">
        <v>99</v>
      </c>
      <c r="B34" s="45" t="s">
        <v>98</v>
      </c>
      <c r="C34" s="237">
        <v>65</v>
      </c>
      <c r="D34" s="255">
        <v>65</v>
      </c>
      <c r="E34" s="255">
        <v>65</v>
      </c>
      <c r="F34" s="255">
        <v>65</v>
      </c>
      <c r="G34" s="255">
        <v>65</v>
      </c>
      <c r="H34" s="255">
        <v>65</v>
      </c>
      <c r="I34" s="255">
        <v>65</v>
      </c>
      <c r="J34" s="255">
        <v>65</v>
      </c>
      <c r="K34" s="255">
        <v>65</v>
      </c>
      <c r="L34" s="255">
        <v>65</v>
      </c>
      <c r="M34" s="255">
        <v>65</v>
      </c>
      <c r="N34" s="255">
        <v>65</v>
      </c>
    </row>
    <row r="35" spans="1:14">
      <c r="A35" s="44" t="s">
        <v>100</v>
      </c>
      <c r="B35" s="45" t="s">
        <v>98</v>
      </c>
      <c r="C35" s="236">
        <v>5</v>
      </c>
      <c r="D35" s="254">
        <v>5</v>
      </c>
      <c r="E35" s="254">
        <v>5</v>
      </c>
      <c r="F35" s="254">
        <v>5</v>
      </c>
      <c r="G35" s="254">
        <v>5</v>
      </c>
      <c r="H35" s="254">
        <v>5</v>
      </c>
      <c r="I35" s="254">
        <v>5</v>
      </c>
      <c r="J35" s="254">
        <v>5</v>
      </c>
      <c r="K35" s="254">
        <v>5</v>
      </c>
      <c r="L35" s="254">
        <v>5</v>
      </c>
      <c r="M35" s="254">
        <v>5</v>
      </c>
      <c r="N35" s="254">
        <v>5</v>
      </c>
    </row>
    <row r="36" spans="1:14">
      <c r="A36" s="44" t="s">
        <v>101</v>
      </c>
      <c r="B36" s="45" t="s">
        <v>98</v>
      </c>
      <c r="C36" s="236">
        <v>5</v>
      </c>
      <c r="D36" s="254">
        <v>5</v>
      </c>
      <c r="E36" s="254">
        <v>5</v>
      </c>
      <c r="F36" s="254">
        <v>5</v>
      </c>
      <c r="G36" s="254">
        <v>5</v>
      </c>
      <c r="H36" s="254">
        <v>5</v>
      </c>
      <c r="I36" s="254">
        <v>5</v>
      </c>
      <c r="J36" s="254">
        <v>5</v>
      </c>
      <c r="K36" s="254">
        <v>5</v>
      </c>
      <c r="L36" s="254">
        <v>5</v>
      </c>
      <c r="M36" s="254">
        <v>5</v>
      </c>
      <c r="N36" s="254">
        <v>5</v>
      </c>
    </row>
    <row r="37" spans="1:14">
      <c r="A37" s="44" t="s">
        <v>102</v>
      </c>
      <c r="B37" s="45" t="s">
        <v>103</v>
      </c>
      <c r="C37" s="238">
        <v>0.71</v>
      </c>
      <c r="D37" s="256">
        <v>0.71</v>
      </c>
      <c r="E37" s="256">
        <v>0.71</v>
      </c>
      <c r="F37" s="256">
        <v>0.71</v>
      </c>
      <c r="G37" s="256">
        <v>0.71</v>
      </c>
      <c r="H37" s="256">
        <v>0.71</v>
      </c>
      <c r="I37" s="256">
        <v>0.71</v>
      </c>
      <c r="J37" s="256">
        <v>0.71</v>
      </c>
      <c r="K37" s="256">
        <v>0.71</v>
      </c>
      <c r="L37" s="256">
        <v>0.71</v>
      </c>
      <c r="M37" s="256">
        <v>0.71</v>
      </c>
      <c r="N37" s="256">
        <v>0.71</v>
      </c>
    </row>
    <row r="38" spans="1:14">
      <c r="A38" s="44"/>
      <c r="B38" s="45"/>
      <c r="C38" s="232"/>
      <c r="J38" s="245"/>
      <c r="K38" s="245"/>
      <c r="L38" s="245"/>
      <c r="M38" s="245"/>
      <c r="N38" s="245"/>
    </row>
    <row r="39" spans="1:14" ht="15.5">
      <c r="A39" s="51" t="s">
        <v>104</v>
      </c>
      <c r="B39" s="45"/>
      <c r="C39" s="231"/>
      <c r="J39" s="245"/>
      <c r="K39" s="245"/>
      <c r="L39" s="245"/>
      <c r="M39" s="245"/>
      <c r="N39" s="245"/>
    </row>
    <row r="40" spans="1:14">
      <c r="A40" s="44" t="s">
        <v>105</v>
      </c>
      <c r="B40" s="45" t="s">
        <v>103</v>
      </c>
      <c r="C40" s="232">
        <f>PI()*(C33/24)^2</f>
        <v>1.6159215121564989</v>
      </c>
      <c r="D40" s="251">
        <f t="shared" ref="D40:I40" si="29">PI()*(D33/24)^2</f>
        <v>1.6159215121564989</v>
      </c>
      <c r="E40" s="251">
        <f t="shared" si="29"/>
        <v>1.6159215121564989</v>
      </c>
      <c r="F40" s="251">
        <f t="shared" si="29"/>
        <v>1.6159215121564989</v>
      </c>
      <c r="G40" s="251">
        <f t="shared" si="29"/>
        <v>1.6159215121564989</v>
      </c>
      <c r="H40" s="251">
        <f t="shared" si="29"/>
        <v>1.6159215121564989</v>
      </c>
      <c r="I40" s="251">
        <f t="shared" si="29"/>
        <v>1.6159215121564989</v>
      </c>
      <c r="J40" s="251">
        <f t="shared" ref="J40:M40" si="30">PI()*(J33/24)^2</f>
        <v>1.6159215121564989</v>
      </c>
      <c r="K40" s="251">
        <f t="shared" si="30"/>
        <v>1.6159215121564989</v>
      </c>
      <c r="L40" s="251">
        <f t="shared" si="30"/>
        <v>1.6159215121564989</v>
      </c>
      <c r="M40" s="251">
        <f t="shared" si="30"/>
        <v>1.6159215121564989</v>
      </c>
      <c r="N40" s="251">
        <f t="shared" ref="N40" si="31">PI()*(N33/24)^2</f>
        <v>1.6159215121564989</v>
      </c>
    </row>
    <row r="41" spans="1:14">
      <c r="A41" s="44" t="s">
        <v>134</v>
      </c>
      <c r="B41" s="45" t="s">
        <v>103</v>
      </c>
      <c r="C41" s="232">
        <f>C33*C34/12/12</f>
        <v>7.769575678040245</v>
      </c>
      <c r="D41" s="251">
        <f t="shared" ref="D41:I41" si="32">D33*D34/12/12</f>
        <v>7.769575678040245</v>
      </c>
      <c r="E41" s="251">
        <f t="shared" si="32"/>
        <v>7.769575678040245</v>
      </c>
      <c r="F41" s="251">
        <f t="shared" si="32"/>
        <v>7.769575678040245</v>
      </c>
      <c r="G41" s="251">
        <f t="shared" si="32"/>
        <v>7.769575678040245</v>
      </c>
      <c r="H41" s="251">
        <f t="shared" si="32"/>
        <v>7.769575678040245</v>
      </c>
      <c r="I41" s="251">
        <f t="shared" si="32"/>
        <v>7.769575678040245</v>
      </c>
      <c r="J41" s="251">
        <f t="shared" ref="J41:M41" si="33">J33*J34/12/12</f>
        <v>7.769575678040245</v>
      </c>
      <c r="K41" s="251">
        <f t="shared" si="33"/>
        <v>7.769575678040245</v>
      </c>
      <c r="L41" s="251">
        <f t="shared" si="33"/>
        <v>7.769575678040245</v>
      </c>
      <c r="M41" s="251">
        <f t="shared" si="33"/>
        <v>7.769575678040245</v>
      </c>
      <c r="N41" s="251">
        <f t="shared" ref="N41" si="34">N33*N34/12/12</f>
        <v>7.769575678040245</v>
      </c>
    </row>
    <row r="42" spans="1:14">
      <c r="A42" s="44" t="s">
        <v>106</v>
      </c>
      <c r="B42" s="45" t="s">
        <v>107</v>
      </c>
      <c r="C42" s="232">
        <f>PI()*(C35/24)^2</f>
        <v>0.13635384781205701</v>
      </c>
      <c r="D42" s="251">
        <f t="shared" ref="D42:I42" si="35">PI()*(D35/24)^2</f>
        <v>0.13635384781205701</v>
      </c>
      <c r="E42" s="251">
        <f t="shared" si="35"/>
        <v>0.13635384781205701</v>
      </c>
      <c r="F42" s="251">
        <f t="shared" si="35"/>
        <v>0.13635384781205701</v>
      </c>
      <c r="G42" s="251">
        <f t="shared" si="35"/>
        <v>0.13635384781205701</v>
      </c>
      <c r="H42" s="251">
        <f t="shared" si="35"/>
        <v>0.13635384781205701</v>
      </c>
      <c r="I42" s="251">
        <f t="shared" si="35"/>
        <v>0.13635384781205701</v>
      </c>
      <c r="J42" s="251">
        <f t="shared" ref="J42:M42" si="36">PI()*(J35/24)^2</f>
        <v>0.13635384781205701</v>
      </c>
      <c r="K42" s="251">
        <f t="shared" si="36"/>
        <v>0.13635384781205701</v>
      </c>
      <c r="L42" s="251">
        <f t="shared" si="36"/>
        <v>0.13635384781205701</v>
      </c>
      <c r="M42" s="251">
        <f t="shared" si="36"/>
        <v>0.13635384781205701</v>
      </c>
      <c r="N42" s="251">
        <f t="shared" ref="N42" si="37">PI()*(N35/24)^2</f>
        <v>0.13635384781205701</v>
      </c>
    </row>
    <row r="43" spans="1:14">
      <c r="A43" s="44" t="s">
        <v>108</v>
      </c>
      <c r="B43" s="45" t="s">
        <v>107</v>
      </c>
      <c r="C43" s="232">
        <f>PI()*(C36/24)^2</f>
        <v>0.13635384781205701</v>
      </c>
      <c r="D43" s="251">
        <f t="shared" ref="D43:I43" si="38">PI()*(D36/24)^2</f>
        <v>0.13635384781205701</v>
      </c>
      <c r="E43" s="251">
        <f t="shared" si="38"/>
        <v>0.13635384781205701</v>
      </c>
      <c r="F43" s="251">
        <f t="shared" si="38"/>
        <v>0.13635384781205701</v>
      </c>
      <c r="G43" s="251">
        <f t="shared" si="38"/>
        <v>0.13635384781205701</v>
      </c>
      <c r="H43" s="251">
        <f t="shared" si="38"/>
        <v>0.13635384781205701</v>
      </c>
      <c r="I43" s="251">
        <f t="shared" si="38"/>
        <v>0.13635384781205701</v>
      </c>
      <c r="J43" s="251">
        <f t="shared" ref="J43:M43" si="39">PI()*(J36/24)^2</f>
        <v>0.13635384781205701</v>
      </c>
      <c r="K43" s="251">
        <f t="shared" si="39"/>
        <v>0.13635384781205701</v>
      </c>
      <c r="L43" s="251">
        <f t="shared" si="39"/>
        <v>0.13635384781205701</v>
      </c>
      <c r="M43" s="251">
        <f t="shared" si="39"/>
        <v>0.13635384781205701</v>
      </c>
      <c r="N43" s="251">
        <f t="shared" ref="N43" si="40">PI()*(N36/24)^2</f>
        <v>0.13635384781205701</v>
      </c>
    </row>
    <row r="44" spans="1:14">
      <c r="A44" s="44"/>
      <c r="B44" s="45"/>
      <c r="C44" s="232"/>
      <c r="J44" s="245"/>
      <c r="K44" s="245"/>
      <c r="L44" s="245"/>
      <c r="M44" s="245"/>
      <c r="N44" s="245"/>
    </row>
    <row r="45" spans="1:14" ht="15.5">
      <c r="A45" s="51" t="s">
        <v>109</v>
      </c>
      <c r="B45" s="45"/>
      <c r="C45" s="232"/>
      <c r="J45" s="245"/>
      <c r="K45" s="245"/>
      <c r="L45" s="245"/>
      <c r="M45" s="245"/>
      <c r="N45" s="245"/>
    </row>
    <row r="46" spans="1:14">
      <c r="A46" s="52" t="s">
        <v>110</v>
      </c>
      <c r="B46" s="53" t="s">
        <v>111</v>
      </c>
      <c r="C46" s="239" t="e">
        <f ca="1">C29/(60*C42)</f>
        <v>#NAME?</v>
      </c>
      <c r="D46" s="257" t="e">
        <f t="shared" ref="D46:I46" ca="1" si="41">D29/(60*D42)</f>
        <v>#NAME?</v>
      </c>
      <c r="E46" s="257" t="e">
        <f t="shared" ca="1" si="41"/>
        <v>#NAME?</v>
      </c>
      <c r="F46" s="257" t="e">
        <f t="shared" ca="1" si="41"/>
        <v>#NAME?</v>
      </c>
      <c r="G46" s="257" t="e">
        <f t="shared" ca="1" si="41"/>
        <v>#NAME?</v>
      </c>
      <c r="H46" s="257" t="e">
        <f t="shared" ca="1" si="41"/>
        <v>#NAME?</v>
      </c>
      <c r="I46" s="257" t="e">
        <f t="shared" ca="1" si="41"/>
        <v>#NAME?</v>
      </c>
      <c r="J46" s="257" t="e">
        <f t="shared" ref="J46:M46" ca="1" si="42">J29/(60*J42)</f>
        <v>#NAME?</v>
      </c>
      <c r="K46" s="257" t="e">
        <f t="shared" ca="1" si="42"/>
        <v>#NAME?</v>
      </c>
      <c r="L46" s="257" t="e">
        <f t="shared" ca="1" si="42"/>
        <v>#NAME?</v>
      </c>
      <c r="M46" s="257" t="e">
        <f t="shared" ca="1" si="42"/>
        <v>#NAME?</v>
      </c>
      <c r="N46" s="257" t="e">
        <f t="shared" ref="N46" ca="1" si="43">N29/(60*N42)</f>
        <v>#NAME?</v>
      </c>
    </row>
    <row r="47" spans="1:14">
      <c r="A47" s="54" t="s">
        <v>112</v>
      </c>
      <c r="B47" s="45" t="s">
        <v>111</v>
      </c>
      <c r="C47" s="232" t="e">
        <f ca="1">C30/(C43*60)</f>
        <v>#NAME?</v>
      </c>
      <c r="D47" s="251" t="e">
        <f t="shared" ref="D47:I47" ca="1" si="44">D30/(D43*60)</f>
        <v>#NAME?</v>
      </c>
      <c r="E47" s="251" t="e">
        <f t="shared" ca="1" si="44"/>
        <v>#NAME?</v>
      </c>
      <c r="F47" s="251" t="e">
        <f t="shared" ca="1" si="44"/>
        <v>#NAME?</v>
      </c>
      <c r="G47" s="251" t="e">
        <f t="shared" ca="1" si="44"/>
        <v>#NAME?</v>
      </c>
      <c r="H47" s="251" t="e">
        <f t="shared" ca="1" si="44"/>
        <v>#NAME?</v>
      </c>
      <c r="I47" s="251" t="e">
        <f t="shared" ca="1" si="44"/>
        <v>#NAME?</v>
      </c>
      <c r="J47" s="251" t="e">
        <f t="shared" ref="J47:M47" ca="1" si="45">J30/(J43*60)</f>
        <v>#NAME?</v>
      </c>
      <c r="K47" s="251" t="e">
        <f t="shared" ca="1" si="45"/>
        <v>#NAME?</v>
      </c>
      <c r="L47" s="251" t="e">
        <f t="shared" ca="1" si="45"/>
        <v>#NAME?</v>
      </c>
      <c r="M47" s="251" t="e">
        <f t="shared" ca="1" si="45"/>
        <v>#NAME?</v>
      </c>
      <c r="N47" s="251" t="e">
        <f t="shared" ref="N47" ca="1" si="46">N30/(N43*60)</f>
        <v>#NAME?</v>
      </c>
    </row>
    <row r="48" spans="1:14" ht="16">
      <c r="A48" s="277" t="s">
        <v>132</v>
      </c>
      <c r="B48" s="278" t="s">
        <v>113</v>
      </c>
      <c r="C48" s="240" t="e">
        <f ca="1">C26/C23/(60*C37)</f>
        <v>#NAME?</v>
      </c>
      <c r="D48" s="258" t="e">
        <f t="shared" ref="D48:I48" ca="1" si="47">D26/D23/(60*D37)</f>
        <v>#NAME?</v>
      </c>
      <c r="E48" s="258" t="e">
        <f t="shared" ca="1" si="47"/>
        <v>#NAME?</v>
      </c>
      <c r="F48" s="258" t="e">
        <f t="shared" ca="1" si="47"/>
        <v>#NAME?</v>
      </c>
      <c r="G48" s="258" t="e">
        <f t="shared" ca="1" si="47"/>
        <v>#NAME?</v>
      </c>
      <c r="H48" s="258" t="e">
        <f t="shared" ca="1" si="47"/>
        <v>#NAME?</v>
      </c>
      <c r="I48" s="258" t="e">
        <f t="shared" ca="1" si="47"/>
        <v>#NAME?</v>
      </c>
      <c r="J48" s="258" t="e">
        <f t="shared" ref="J48:M48" ca="1" si="48">J26/J23/(60*J37)</f>
        <v>#NAME?</v>
      </c>
      <c r="K48" s="258" t="e">
        <f t="shared" ca="1" si="48"/>
        <v>#NAME?</v>
      </c>
      <c r="L48" s="258" t="e">
        <f t="shared" ca="1" si="48"/>
        <v>#NAME?</v>
      </c>
      <c r="M48" s="258" t="e">
        <f t="shared" ca="1" si="48"/>
        <v>#NAME?</v>
      </c>
      <c r="N48" s="258" t="e">
        <f t="shared" ref="N48" ca="1" si="49">N26/N23/(60*N37)</f>
        <v>#NAME?</v>
      </c>
    </row>
    <row r="49" spans="1:14">
      <c r="A49" s="52" t="s">
        <v>114</v>
      </c>
      <c r="B49" s="53" t="s">
        <v>111</v>
      </c>
      <c r="C49" s="239" t="e">
        <f ca="1">C30/(60*C40)</f>
        <v>#NAME?</v>
      </c>
      <c r="D49" s="257" t="e">
        <f t="shared" ref="D49:I49" ca="1" si="50">D30/(60*D40)</f>
        <v>#NAME?</v>
      </c>
      <c r="E49" s="257" t="e">
        <f t="shared" ca="1" si="50"/>
        <v>#NAME?</v>
      </c>
      <c r="F49" s="257" t="e">
        <f t="shared" ca="1" si="50"/>
        <v>#NAME?</v>
      </c>
      <c r="G49" s="257" t="e">
        <f t="shared" ca="1" si="50"/>
        <v>#NAME?</v>
      </c>
      <c r="H49" s="257" t="e">
        <f t="shared" ca="1" si="50"/>
        <v>#NAME?</v>
      </c>
      <c r="I49" s="257" t="e">
        <f t="shared" ca="1" si="50"/>
        <v>#NAME?</v>
      </c>
      <c r="J49" s="257" t="e">
        <f t="shared" ref="J49:M49" ca="1" si="51">J30/(60*J40)</f>
        <v>#NAME?</v>
      </c>
      <c r="K49" s="257" t="e">
        <f t="shared" ca="1" si="51"/>
        <v>#NAME?</v>
      </c>
      <c r="L49" s="257" t="e">
        <f t="shared" ca="1" si="51"/>
        <v>#NAME?</v>
      </c>
      <c r="M49" s="257" t="e">
        <f t="shared" ca="1" si="51"/>
        <v>#NAME?</v>
      </c>
      <c r="N49" s="257" t="e">
        <f t="shared" ref="N49" ca="1" si="52">N30/(60*N40)</f>
        <v>#NAME?</v>
      </c>
    </row>
    <row r="50" spans="1:14">
      <c r="A50" s="52" t="s">
        <v>115</v>
      </c>
      <c r="B50" s="53" t="s">
        <v>111</v>
      </c>
      <c r="C50" s="239" t="e">
        <f ca="1">C29/(60*C40)</f>
        <v>#NAME?</v>
      </c>
      <c r="D50" s="257" t="e">
        <f t="shared" ref="D50:I50" ca="1" si="53">D29/(60*D40)</f>
        <v>#NAME?</v>
      </c>
      <c r="E50" s="257" t="e">
        <f t="shared" ca="1" si="53"/>
        <v>#NAME?</v>
      </c>
      <c r="F50" s="257" t="e">
        <f t="shared" ca="1" si="53"/>
        <v>#NAME?</v>
      </c>
      <c r="G50" s="257" t="e">
        <f t="shared" ca="1" si="53"/>
        <v>#NAME?</v>
      </c>
      <c r="H50" s="257" t="e">
        <f t="shared" ca="1" si="53"/>
        <v>#NAME?</v>
      </c>
      <c r="I50" s="257" t="e">
        <f t="shared" ca="1" si="53"/>
        <v>#NAME?</v>
      </c>
      <c r="J50" s="257" t="e">
        <f t="shared" ref="J50:M50" ca="1" si="54">J29/(60*J40)</f>
        <v>#NAME?</v>
      </c>
      <c r="K50" s="257" t="e">
        <f t="shared" ca="1" si="54"/>
        <v>#NAME?</v>
      </c>
      <c r="L50" s="257" t="e">
        <f t="shared" ca="1" si="54"/>
        <v>#NAME?</v>
      </c>
      <c r="M50" s="257" t="e">
        <f t="shared" ca="1" si="54"/>
        <v>#NAME?</v>
      </c>
      <c r="N50" s="257" t="e">
        <f t="shared" ref="N50" ca="1" si="55">N29/(60*N40)</f>
        <v>#NAME?</v>
      </c>
    </row>
    <row r="51" spans="1:14">
      <c r="A51" s="52" t="s">
        <v>116</v>
      </c>
      <c r="B51" s="53" t="s">
        <v>111</v>
      </c>
      <c r="C51" s="239" t="e">
        <f ca="1">C29/(60*C41)</f>
        <v>#NAME?</v>
      </c>
      <c r="D51" s="257" t="e">
        <f t="shared" ref="D51:I51" ca="1" si="56">D29/(60*D41)</f>
        <v>#NAME?</v>
      </c>
      <c r="E51" s="257" t="e">
        <f t="shared" ca="1" si="56"/>
        <v>#NAME?</v>
      </c>
      <c r="F51" s="257" t="e">
        <f t="shared" ca="1" si="56"/>
        <v>#NAME?</v>
      </c>
      <c r="G51" s="257" t="e">
        <f t="shared" ca="1" si="56"/>
        <v>#NAME?</v>
      </c>
      <c r="H51" s="257" t="e">
        <f t="shared" ca="1" si="56"/>
        <v>#NAME?</v>
      </c>
      <c r="I51" s="257" t="e">
        <f t="shared" ca="1" si="56"/>
        <v>#NAME?</v>
      </c>
      <c r="J51" s="257" t="e">
        <f t="shared" ref="J51:M51" ca="1" si="57">J29/(60*J41)</f>
        <v>#NAME?</v>
      </c>
      <c r="K51" s="257" t="e">
        <f t="shared" ca="1" si="57"/>
        <v>#NAME?</v>
      </c>
      <c r="L51" s="257" t="e">
        <f t="shared" ca="1" si="57"/>
        <v>#NAME?</v>
      </c>
      <c r="M51" s="257" t="e">
        <f t="shared" ca="1" si="57"/>
        <v>#NAME?</v>
      </c>
      <c r="N51" s="257" t="e">
        <f t="shared" ref="N51" ca="1" si="58">N29/(60*N41)</f>
        <v>#NAME?</v>
      </c>
    </row>
    <row r="52" spans="1:14" ht="15" thickBot="1">
      <c r="A52" s="55" t="s">
        <v>117</v>
      </c>
      <c r="B52" s="56"/>
      <c r="C52" s="241" t="e">
        <f ca="1">C24*(C51*60)^2</f>
        <v>#NAME?</v>
      </c>
      <c r="D52" s="259" t="e">
        <f t="shared" ref="D52:I52" ca="1" si="59">D24*(D51*60)^2</f>
        <v>#NAME?</v>
      </c>
      <c r="E52" s="259" t="e">
        <f t="shared" ca="1" si="59"/>
        <v>#NAME?</v>
      </c>
      <c r="F52" s="259" t="e">
        <f t="shared" ca="1" si="59"/>
        <v>#NAME?</v>
      </c>
      <c r="G52" s="259" t="e">
        <f t="shared" ca="1" si="59"/>
        <v>#NAME?</v>
      </c>
      <c r="H52" s="259" t="e">
        <f t="shared" ca="1" si="59"/>
        <v>#NAME?</v>
      </c>
      <c r="I52" s="259" t="e">
        <f t="shared" ca="1" si="59"/>
        <v>#NAME?</v>
      </c>
      <c r="J52" s="259" t="e">
        <f t="shared" ref="J52:M52" ca="1" si="60">J24*(J51*60)^2</f>
        <v>#NAME?</v>
      </c>
      <c r="K52" s="259" t="e">
        <f t="shared" ca="1" si="60"/>
        <v>#NAME?</v>
      </c>
      <c r="L52" s="259" t="e">
        <f t="shared" ca="1" si="60"/>
        <v>#NAME?</v>
      </c>
      <c r="M52" s="259" t="e">
        <f t="shared" ca="1" si="60"/>
        <v>#NAME?</v>
      </c>
      <c r="N52" s="259" t="e">
        <f t="shared" ref="N52" ca="1" si="61">N24*(N51*60)^2</f>
        <v>#NAME?</v>
      </c>
    </row>
    <row r="53" spans="1:14" ht="15.5">
      <c r="A53" s="57"/>
      <c r="B53" s="58"/>
      <c r="C53" s="58"/>
      <c r="D53" s="247">
        <f>'XRF LL Test Data'!B$81</f>
        <v>3.5988282807786121</v>
      </c>
      <c r="E53" s="247">
        <f>'XRF LL Test Data'!C$81</f>
        <v>3.7206276048605247</v>
      </c>
      <c r="F53" s="247">
        <f>'XRF LL Test Data'!D$81</f>
        <v>3.7653743236455881</v>
      </c>
      <c r="G53" s="247">
        <f>'XRF LL Test Data'!E$81</f>
        <v>3.8073349845925364</v>
      </c>
      <c r="H53" s="276">
        <f>'XRF LL Test Data'!F$81</f>
        <v>4.4079615503010814</v>
      </c>
      <c r="I53" s="276">
        <f>'XRF LL Test Data'!G$81</f>
        <v>3.935904553482878</v>
      </c>
      <c r="J53" s="247">
        <f>'XRF LL Test Data'!H$81</f>
        <v>3.0425183029060898</v>
      </c>
      <c r="K53" s="247">
        <f>'XRF LL Test Data'!I$81</f>
        <v>2.9058793940812464</v>
      </c>
      <c r="L53" s="247">
        <f>'XRF LL Test Data'!J$81</f>
        <v>2.9788356400706917</v>
      </c>
      <c r="M53" s="247">
        <f>'XRF LL Test Data'!K$81</f>
        <v>2.9635980354840825</v>
      </c>
      <c r="N53" s="247">
        <f>'XRF LL Test Data'!L$81</f>
        <v>3.3841031609770198</v>
      </c>
    </row>
    <row r="54" spans="1:14">
      <c r="A54" s="59" t="s">
        <v>118</v>
      </c>
      <c r="B54" s="45" t="s">
        <v>119</v>
      </c>
      <c r="C54" s="242"/>
      <c r="J54" s="245"/>
      <c r="K54" s="245"/>
      <c r="L54" s="245"/>
      <c r="M54" s="245"/>
    </row>
    <row r="55" spans="1:14">
      <c r="A55" s="45" t="s">
        <v>120</v>
      </c>
      <c r="B55" s="60" t="s">
        <v>93</v>
      </c>
      <c r="C55" s="243" t="e">
        <f ca="1">516/(C24^0.5)</f>
        <v>#NAME?</v>
      </c>
      <c r="D55" s="260" t="e">
        <f t="shared" ref="D55:I55" ca="1" si="62">516/(D24^0.5)</f>
        <v>#NAME?</v>
      </c>
      <c r="E55" s="260" t="e">
        <f t="shared" ca="1" si="62"/>
        <v>#NAME?</v>
      </c>
      <c r="F55" s="260" t="e">
        <f t="shared" ca="1" si="62"/>
        <v>#NAME?</v>
      </c>
      <c r="G55" s="260" t="e">
        <f t="shared" ca="1" si="62"/>
        <v>#NAME?</v>
      </c>
      <c r="H55" s="260" t="e">
        <f t="shared" ca="1" si="62"/>
        <v>#NAME?</v>
      </c>
      <c r="I55" s="260" t="e">
        <f t="shared" ca="1" si="62"/>
        <v>#NAME?</v>
      </c>
      <c r="J55" s="260" t="e">
        <f t="shared" ref="J55:M55" ca="1" si="63">516/(J24^0.5)</f>
        <v>#NAME?</v>
      </c>
      <c r="K55" s="260" t="e">
        <f t="shared" ca="1" si="63"/>
        <v>#NAME?</v>
      </c>
      <c r="L55" s="260" t="e">
        <f t="shared" ca="1" si="63"/>
        <v>#NAME?</v>
      </c>
      <c r="M55" s="260" t="e">
        <f t="shared" ca="1" si="63"/>
        <v>#NAME?</v>
      </c>
      <c r="N55" s="260" t="e">
        <f t="shared" ref="N55" ca="1" si="64">516/(N24^0.5)</f>
        <v>#NAME?</v>
      </c>
    </row>
    <row r="56" spans="1:14">
      <c r="A56" s="45" t="s">
        <v>378</v>
      </c>
      <c r="B56" s="53" t="s">
        <v>121</v>
      </c>
      <c r="C56" s="244" t="e">
        <f ca="1">IF(C52&lt;=1750,(-0.000022*C52+1.782),(-0.00008*C52+1.883))</f>
        <v>#NAME?</v>
      </c>
      <c r="D56" s="261" t="e">
        <f t="shared" ref="D56:I56" ca="1" si="65">(1.62-0.00002*D52)</f>
        <v>#NAME?</v>
      </c>
      <c r="E56" s="261" t="e">
        <f t="shared" ca="1" si="65"/>
        <v>#NAME?</v>
      </c>
      <c r="F56" s="261" t="e">
        <f t="shared" ca="1" si="65"/>
        <v>#NAME?</v>
      </c>
      <c r="G56" s="261" t="e">
        <f t="shared" ca="1" si="65"/>
        <v>#NAME?</v>
      </c>
      <c r="H56" s="261" t="e">
        <f t="shared" ca="1" si="65"/>
        <v>#NAME?</v>
      </c>
      <c r="I56" s="261" t="e">
        <f t="shared" ca="1" si="65"/>
        <v>#NAME?</v>
      </c>
      <c r="J56" s="261" t="e">
        <f t="shared" ref="J56:M56" ca="1" si="66">(1.62-0.00002*J52)</f>
        <v>#NAME?</v>
      </c>
      <c r="K56" s="261" t="e">
        <f t="shared" ca="1" si="66"/>
        <v>#NAME?</v>
      </c>
      <c r="L56" s="261" t="e">
        <f t="shared" ca="1" si="66"/>
        <v>#NAME?</v>
      </c>
      <c r="M56" s="261" t="e">
        <f t="shared" ca="1" si="66"/>
        <v>#NAME?</v>
      </c>
      <c r="N56" s="261" t="e">
        <f t="shared" ref="N56" ca="1" si="67">(1.62-0.00002*N52)</f>
        <v>#NAME?</v>
      </c>
    </row>
    <row r="57" spans="1:14">
      <c r="C57" s="61"/>
      <c r="D57" s="245" t="e">
        <f t="shared" ref="D57:G57" ca="1" si="68">D56*1.1</f>
        <v>#NAME?</v>
      </c>
      <c r="E57" s="245" t="e">
        <f t="shared" ca="1" si="68"/>
        <v>#NAME?</v>
      </c>
      <c r="F57" s="245" t="e">
        <f t="shared" ca="1" si="68"/>
        <v>#NAME?</v>
      </c>
      <c r="G57" s="245" t="e">
        <f t="shared" ca="1" si="68"/>
        <v>#NAME?</v>
      </c>
      <c r="H57" s="245" t="e">
        <f ca="1">H56*1.1</f>
        <v>#NAME?</v>
      </c>
      <c r="I57" s="245" t="e">
        <f ca="1">I56*1.1</f>
        <v>#NAME?</v>
      </c>
    </row>
    <row r="58" spans="1:14">
      <c r="C58" s="62"/>
    </row>
  </sheetData>
  <sheetProtection selectLockedCells="1"/>
  <phoneticPr fontId="1" type="noConversion"/>
  <conditionalFormatting sqref="C48:N48">
    <cfRule type="cellIs" dxfId="60" priority="3" operator="greaterThan">
      <formula>$C$56</formula>
    </cfRule>
    <cfRule type="cellIs" dxfId="59" priority="4" operator="lessThanOrEqual">
      <formula>$C$56</formula>
    </cfRule>
  </conditionalFormatting>
  <conditionalFormatting sqref="C29:N29">
    <cfRule type="cellIs" dxfId="58" priority="1" operator="greaterThan">
      <formula>$C$55</formula>
    </cfRule>
    <cfRule type="cellIs" dxfId="57" priority="2" operator="lessThanOrEqual">
      <formula>$C$55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E031B-87E9-4D6E-A15D-E1E564F41C91}">
  <sheetPr codeName="Sheet5"/>
  <dimension ref="A1:H32"/>
  <sheetViews>
    <sheetView tabSelected="1" zoomScale="55" zoomScaleNormal="5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F18" sqref="F18"/>
    </sheetView>
  </sheetViews>
  <sheetFormatPr defaultColWidth="9" defaultRowHeight="14.5"/>
  <cols>
    <col min="1" max="1" width="34.453125" style="113" customWidth="1"/>
    <col min="2" max="2" width="10.1796875" style="114" customWidth="1"/>
    <col min="3" max="3" width="21.81640625" style="70" customWidth="1"/>
    <col min="4" max="4" width="50.453125" style="115" customWidth="1"/>
    <col min="5" max="5" width="23.1796875" style="72" customWidth="1"/>
    <col min="6" max="6" width="15.54296875" style="72" customWidth="1"/>
    <col min="7" max="7" width="50.453125" style="72" customWidth="1"/>
    <col min="8" max="16384" width="9" style="72"/>
  </cols>
  <sheetData>
    <row r="1" spans="1:8" s="69" customFormat="1" ht="33.75" customHeight="1" thickBot="1">
      <c r="A1" s="334" t="s">
        <v>57</v>
      </c>
      <c r="B1" s="335"/>
      <c r="C1" s="336" t="s">
        <v>58</v>
      </c>
      <c r="D1" s="337"/>
      <c r="F1" s="343"/>
      <c r="G1" s="343"/>
    </row>
    <row r="2" spans="1:8" s="68" customFormat="1" ht="70.5" customHeight="1" thickBot="1">
      <c r="A2" s="283" t="s">
        <v>59</v>
      </c>
      <c r="B2" s="284"/>
      <c r="C2" s="338"/>
      <c r="D2" s="286" t="s">
        <v>139</v>
      </c>
      <c r="F2" s="367" t="s">
        <v>382</v>
      </c>
      <c r="G2" s="368"/>
      <c r="H2" s="70"/>
    </row>
    <row r="3" spans="1:8" s="109" customFormat="1" ht="26.25" customHeight="1">
      <c r="A3" s="339" t="s">
        <v>60</v>
      </c>
      <c r="B3" s="340"/>
      <c r="C3" s="341" t="s">
        <v>61</v>
      </c>
      <c r="D3" s="342"/>
      <c r="F3" s="344" t="s">
        <v>124</v>
      </c>
      <c r="G3" s="345"/>
      <c r="H3" s="110"/>
    </row>
    <row r="4" spans="1:8" s="68" customFormat="1" ht="15">
      <c r="A4" s="328" t="s">
        <v>44</v>
      </c>
      <c r="B4" s="311" t="s">
        <v>63</v>
      </c>
      <c r="C4" s="71">
        <v>1928</v>
      </c>
      <c r="D4" s="325" t="s">
        <v>145</v>
      </c>
      <c r="E4" s="111"/>
      <c r="F4" s="346"/>
      <c r="G4" s="347" t="s">
        <v>138</v>
      </c>
      <c r="H4" s="70"/>
    </row>
    <row r="5" spans="1:8" s="68" customFormat="1" ht="15">
      <c r="A5" s="328" t="s">
        <v>28</v>
      </c>
      <c r="B5" s="329"/>
      <c r="C5" s="116">
        <v>89</v>
      </c>
      <c r="D5" s="326" t="s">
        <v>146</v>
      </c>
      <c r="E5" s="111"/>
      <c r="F5" s="348" t="s">
        <v>163</v>
      </c>
      <c r="G5" s="347" t="s">
        <v>162</v>
      </c>
      <c r="H5" s="70"/>
    </row>
    <row r="6" spans="1:8" s="109" customFormat="1" ht="15" thickBot="1">
      <c r="A6" s="330" t="s">
        <v>29</v>
      </c>
      <c r="B6" s="331"/>
      <c r="C6" s="117">
        <v>2</v>
      </c>
      <c r="D6" s="326" t="s">
        <v>146</v>
      </c>
      <c r="E6" s="111"/>
      <c r="F6" s="349" t="s">
        <v>135</v>
      </c>
      <c r="G6" s="350" t="s">
        <v>152</v>
      </c>
      <c r="H6" s="110"/>
    </row>
    <row r="7" spans="1:8" s="109" customFormat="1" ht="15" thickBot="1">
      <c r="A7" s="330" t="s">
        <v>30</v>
      </c>
      <c r="B7" s="331"/>
      <c r="C7" s="117" t="s">
        <v>49</v>
      </c>
      <c r="D7" s="326" t="s">
        <v>146</v>
      </c>
      <c r="E7" s="111"/>
      <c r="F7" s="349" t="s">
        <v>136</v>
      </c>
      <c r="G7" s="350" t="s">
        <v>153</v>
      </c>
      <c r="H7" s="110"/>
    </row>
    <row r="8" spans="1:8" ht="15" thickBot="1">
      <c r="A8" s="328" t="s">
        <v>32</v>
      </c>
      <c r="B8" s="329" t="s">
        <v>31</v>
      </c>
      <c r="C8" s="116">
        <v>70</v>
      </c>
      <c r="D8" s="326" t="s">
        <v>145</v>
      </c>
      <c r="F8" s="349" t="s">
        <v>126</v>
      </c>
      <c r="G8" s="350" t="s">
        <v>158</v>
      </c>
    </row>
    <row r="9" spans="1:8" s="68" customFormat="1" ht="42.5" thickBot="1">
      <c r="A9" s="328" t="s">
        <v>42</v>
      </c>
      <c r="B9" s="311" t="s">
        <v>65</v>
      </c>
      <c r="C9" s="71">
        <v>56.8</v>
      </c>
      <c r="D9" s="325" t="s">
        <v>145</v>
      </c>
      <c r="F9" s="349" t="s">
        <v>133</v>
      </c>
      <c r="G9" s="350" t="s">
        <v>159</v>
      </c>
    </row>
    <row r="10" spans="1:8" s="68" customFormat="1">
      <c r="A10" s="328" t="s">
        <v>125</v>
      </c>
      <c r="B10" s="329" t="s">
        <v>31</v>
      </c>
      <c r="C10" s="116">
        <v>57.2</v>
      </c>
      <c r="D10" s="326" t="s">
        <v>145</v>
      </c>
    </row>
    <row r="11" spans="1:8" s="68" customFormat="1">
      <c r="A11" s="332" t="s">
        <v>68</v>
      </c>
      <c r="B11" s="311" t="s">
        <v>31</v>
      </c>
      <c r="C11" s="71">
        <v>100.1</v>
      </c>
      <c r="D11" s="325" t="s">
        <v>145</v>
      </c>
    </row>
    <row r="12" spans="1:8" s="68" customFormat="1">
      <c r="A12" s="332" t="s">
        <v>64</v>
      </c>
      <c r="B12" s="311" t="s">
        <v>65</v>
      </c>
      <c r="C12" s="71">
        <v>96.52</v>
      </c>
      <c r="D12" s="325" t="s">
        <v>145</v>
      </c>
    </row>
    <row r="13" spans="1:8" s="68" customFormat="1">
      <c r="A13" s="332" t="s">
        <v>129</v>
      </c>
      <c r="B13" s="311"/>
      <c r="C13" s="71" t="s">
        <v>379</v>
      </c>
      <c r="D13" s="325" t="s">
        <v>147</v>
      </c>
    </row>
    <row r="14" spans="1:8" s="68" customFormat="1" ht="29">
      <c r="A14" s="333" t="s">
        <v>43</v>
      </c>
      <c r="B14" s="311" t="s">
        <v>65</v>
      </c>
      <c r="C14" s="71">
        <v>77.77</v>
      </c>
      <c r="D14" s="325" t="s">
        <v>145</v>
      </c>
    </row>
    <row r="15" spans="1:8" s="68" customFormat="1" ht="15.75" customHeight="1">
      <c r="A15" s="332" t="s">
        <v>69</v>
      </c>
      <c r="B15" s="311" t="s">
        <v>70</v>
      </c>
      <c r="C15" s="71">
        <v>13</v>
      </c>
      <c r="D15" s="325" t="s">
        <v>145</v>
      </c>
    </row>
    <row r="16" spans="1:8" s="68" customFormat="1" ht="15" thickBot="1">
      <c r="A16" s="294" t="s">
        <v>71</v>
      </c>
      <c r="B16" s="295" t="s">
        <v>70</v>
      </c>
      <c r="C16" s="73">
        <f>C10-C9</f>
        <v>0.40000000000000568</v>
      </c>
      <c r="D16" s="327" t="s">
        <v>145</v>
      </c>
    </row>
    <row r="17" spans="1:7" s="68" customFormat="1" ht="15" thickBot="1">
      <c r="A17" s="279"/>
      <c r="B17" s="280"/>
      <c r="C17" s="281"/>
      <c r="D17" s="282"/>
    </row>
    <row r="18" spans="1:7" s="68" customFormat="1" ht="24.75" customHeight="1">
      <c r="A18" s="283" t="s">
        <v>380</v>
      </c>
      <c r="B18" s="284"/>
      <c r="C18" s="285"/>
      <c r="D18" s="286"/>
    </row>
    <row r="19" spans="1:7" s="68" customFormat="1">
      <c r="A19" s="287" t="s">
        <v>120</v>
      </c>
      <c r="B19" s="288" t="s">
        <v>93</v>
      </c>
      <c r="C19" s="289" t="e">
        <f ca="1">IF(C$13='19XRF_Evap'!D21,VLOOKUP('19XRF Low Lift Eco&amp;Cooler Check'!$A$19,'EDR Database '!$B$56:$D$57,2,FALSE),IF(C$13='19XRF_Evap'!$D$22,VLOOKUP('19XRF Low Lift Eco&amp;Cooler Check'!A$19,'EDR Database '!$B$56:$D$57,3,FALSE)))</f>
        <v>#NAME?</v>
      </c>
      <c r="D19" s="290" t="s">
        <v>148</v>
      </c>
      <c r="G19" s="68">
        <v>1</v>
      </c>
    </row>
    <row r="20" spans="1:7" s="68" customFormat="1">
      <c r="A20" s="287" t="s">
        <v>378</v>
      </c>
      <c r="B20" s="291" t="s">
        <v>121</v>
      </c>
      <c r="C20" s="292" t="e">
        <f ca="1">IF(C$13='19XRF_Evap'!D21,VLOOKUP('19XRF Low Lift Eco&amp;Cooler Check'!$A$20,'EDR Database '!$B$56:$D$57,2,FALSE),IF(C$13='19XRF_Evap'!$D$22,VLOOKUP('19XRF Low Lift Eco&amp;Cooler Check'!A$20,'EDR Database '!$B$56:$D$57,3,FALSE)))</f>
        <v>#NAME?</v>
      </c>
      <c r="D20" s="293" t="s">
        <v>149</v>
      </c>
      <c r="E20" s="74"/>
    </row>
    <row r="21" spans="1:7" s="68" customFormat="1" ht="15" thickBot="1">
      <c r="A21" s="294" t="s">
        <v>123</v>
      </c>
      <c r="B21" s="295" t="s">
        <v>63</v>
      </c>
      <c r="C21" s="296">
        <f>'19XRF_Evap'!D19</f>
        <v>2202.7153921779695</v>
      </c>
      <c r="D21" s="297"/>
    </row>
    <row r="22" spans="1:7" s="68" customFormat="1">
      <c r="A22" s="298"/>
      <c r="B22" s="299"/>
      <c r="C22" s="300"/>
      <c r="D22" s="301"/>
    </row>
    <row r="23" spans="1:7" s="76" customFormat="1" ht="15" thickBot="1">
      <c r="A23" s="298"/>
      <c r="B23" s="299"/>
      <c r="C23" s="302"/>
      <c r="D23" s="301"/>
    </row>
    <row r="24" spans="1:7" s="76" customFormat="1" ht="15.5">
      <c r="A24" s="283" t="s">
        <v>130</v>
      </c>
      <c r="B24" s="303"/>
      <c r="C24" s="304"/>
      <c r="D24" s="305"/>
    </row>
    <row r="25" spans="1:7" ht="19.5" customHeight="1">
      <c r="A25" s="306" t="s">
        <v>92</v>
      </c>
      <c r="B25" s="307" t="s">
        <v>93</v>
      </c>
      <c r="C25" s="307" t="e">
        <f ca="1">IF(C$13='19XRF_Evap'!$D$21,VLOOKUP($A$25,'EDR Database '!$B$61:$D$62,2,FALSE),IF('19XRF Low Lift Eco&amp;Cooler Check'!C$13='19XRF_Evap'!D22,VLOOKUP('19XRF Low Lift Eco&amp;Cooler Check'!$A$25,'EDR Database '!$B$61:$D$62,3,FALSE)))</f>
        <v>#NAME?</v>
      </c>
      <c r="D25" s="290" t="s">
        <v>150</v>
      </c>
    </row>
    <row r="26" spans="1:7" ht="15.5">
      <c r="A26" s="308" t="s">
        <v>131</v>
      </c>
      <c r="B26" s="309" t="s">
        <v>113</v>
      </c>
      <c r="C26" s="310" t="e">
        <f ca="1">IF(C$13='19XRF_Evap'!$D$21,VLOOKUP($A$26,'EDR Database '!$B$61:$D$62,2,FALSE),IF('19XRF Low Lift Eco&amp;Cooler Check'!C$13='19XRF_Evap'!D$22,VLOOKUP('19XRF Low Lift Eco&amp;Cooler Check'!$A$26,'EDR Database '!$B$61:$D$62,3,FALSE)))</f>
        <v>#NAME?</v>
      </c>
      <c r="D26" s="293" t="s">
        <v>151</v>
      </c>
    </row>
    <row r="27" spans="1:7">
      <c r="A27" s="306" t="s">
        <v>92</v>
      </c>
      <c r="B27" s="307" t="s">
        <v>93</v>
      </c>
      <c r="C27" s="310" t="e">
        <f ca="1">IF(C25&lt;C19,"OK","NO")</f>
        <v>#NAME?</v>
      </c>
      <c r="D27" s="293" t="s">
        <v>154</v>
      </c>
    </row>
    <row r="28" spans="1:7" ht="15.5">
      <c r="A28" s="306" t="s">
        <v>131</v>
      </c>
      <c r="B28" s="309" t="s">
        <v>113</v>
      </c>
      <c r="C28" s="310" t="e">
        <f ca="1">IF(C26&lt;C20,"OK","NO")</f>
        <v>#NAME?</v>
      </c>
      <c r="D28" s="293" t="s">
        <v>155</v>
      </c>
    </row>
    <row r="29" spans="1:7">
      <c r="A29" s="306" t="s">
        <v>160</v>
      </c>
      <c r="B29" s="311" t="s">
        <v>63</v>
      </c>
      <c r="C29" s="312" t="str">
        <f>IF(C21&gt;C4,"OK","NO")</f>
        <v>OK</v>
      </c>
      <c r="D29" s="293" t="s">
        <v>156</v>
      </c>
    </row>
    <row r="30" spans="1:7" s="112" customFormat="1" ht="15" thickBot="1">
      <c r="A30" s="313" t="s">
        <v>161</v>
      </c>
      <c r="B30" s="314"/>
      <c r="C30" s="315" t="e">
        <f ca="1">IF(AND(C25&lt;C19,C26&lt;C20,C21&gt;C4),"Pass","Failed")</f>
        <v>#NAME?</v>
      </c>
      <c r="D30" s="316" t="s">
        <v>157</v>
      </c>
    </row>
    <row r="31" spans="1:7" s="112" customFormat="1" ht="15" thickBot="1">
      <c r="A31" s="317"/>
      <c r="B31" s="318"/>
      <c r="C31" s="319"/>
      <c r="D31" s="320"/>
    </row>
    <row r="32" spans="1:7" s="110" customFormat="1" ht="66.75" customHeight="1" thickBot="1">
      <c r="A32" s="321" t="s">
        <v>140</v>
      </c>
      <c r="B32" s="322"/>
      <c r="C32" s="323" t="e">
        <f ca="1">IF(C$30='EDR Database '!$C$64,VLOOKUP('19XRF Low Lift Eco&amp;Cooler Check'!C$13,'EDR Database '!$B$65:$D$66,2,FALSE),IF('19XRF Low Lift Eco&amp;Cooler Check'!C$30='EDR Database '!$D$64,VLOOKUP('19XRF Low Lift Eco&amp;Cooler Check'!C$13,'EDR Database '!$B$65:$D$66,3,FALSE)))</f>
        <v>#NAME?</v>
      </c>
      <c r="D32" s="324"/>
    </row>
  </sheetData>
  <sheetProtection algorithmName="SHA-512" hashValue="DYt3D2ogMTX2e67bkkEn3D2agbGQKSfwEpBB8tIQ8NcfiRP/ZZx61Hj/zi5gmBOqWrLr1O9zMV5YmE3w3zrgkg==" saltValue="tOuoUaF9fy3ITnZVYfNGpA==" spinCount="100000" sheet="1" objects="1" scenarios="1"/>
  <protectedRanges>
    <protectedRange sqref="C10 C5:C8" name="区域1"/>
  </protectedRanges>
  <mergeCells count="1">
    <mergeCell ref="F2:G2"/>
  </mergeCells>
  <phoneticPr fontId="10" type="noConversion"/>
  <conditionalFormatting sqref="C21">
    <cfRule type="cellIs" dxfId="56" priority="5" operator="lessThan">
      <formula>$C$4</formula>
    </cfRule>
    <cfRule type="cellIs" dxfId="55" priority="6" operator="greaterThanOrEqual">
      <formula>$C$4</formula>
    </cfRule>
  </conditionalFormatting>
  <pageMargins left="0.7" right="0.7" top="0.75" bottom="0.75" header="0.3" footer="0.3"/>
  <pageSetup paperSize="9" orientation="portrait" horizontalDpi="300" verticalDpi="300" r:id="rId1"/>
  <ignoredErrors>
    <ignoredError sqref="C25:C26" unlockedFormula="1"/>
  </ignoredError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F071E5A6-B1E2-45B3-A01F-75751CA9AEC6}">
          <x14:formula1>
            <xm:f>'19XRF_Evap'!$A$21:$A$22</xm:f>
          </x14:formula1>
          <xm:sqref>C7</xm:sqref>
        </x14:dataValidation>
        <x14:dataValidation type="list" showInputMessage="1" showErrorMessage="1" xr:uid="{70A8D1B5-772B-455F-B481-35DFB41FE599}">
          <x14:formula1>
            <xm:f>'EDR Database '!$B$5:$B$26</xm:f>
          </x14:formula1>
          <xm:sqref>C5</xm:sqref>
        </x14:dataValidation>
        <x14:dataValidation type="list" showInputMessage="1" showErrorMessage="1" xr:uid="{A17D2FCB-23FB-489A-9EB3-575E0B86DD20}">
          <x14:formula1>
            <xm:f>'19XRF_Evap'!$D$21</xm:f>
          </x14:formula1>
          <xm:sqref>C13</xm:sqref>
        </x14:dataValidation>
        <x14:dataValidation type="list" showInputMessage="1" showErrorMessage="1" xr:uid="{D1E40BD6-8D6C-4661-8876-66272CC5F1CF}">
          <x14:formula1>
            <xm:f>'19XRF_Evap'!$A$24:$A$26</xm:f>
          </x14:formula1>
          <xm:sqref>C6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6BFB-645C-4D6D-B448-2C17A1DA49A4}">
  <dimension ref="A1:AH205"/>
  <sheetViews>
    <sheetView topLeftCell="A194" workbookViewId="0">
      <selection activeCell="F204" sqref="F204"/>
    </sheetView>
  </sheetViews>
  <sheetFormatPr defaultRowHeight="14.5"/>
  <cols>
    <col min="1" max="1" width="27.453125" style="211" customWidth="1"/>
    <col min="2" max="2" width="13" style="209" customWidth="1"/>
    <col min="3" max="5" width="13.453125" style="209" customWidth="1"/>
    <col min="6" max="6" width="14" style="209" customWidth="1"/>
    <col min="7" max="12" width="14" style="177" customWidth="1"/>
  </cols>
  <sheetData>
    <row r="1" spans="1:12">
      <c r="B1" s="178" t="s">
        <v>351</v>
      </c>
      <c r="C1" s="178" t="s">
        <v>351</v>
      </c>
      <c r="D1" s="178" t="s">
        <v>351</v>
      </c>
      <c r="E1" s="178" t="s">
        <v>351</v>
      </c>
      <c r="F1" s="270" t="s">
        <v>375</v>
      </c>
      <c r="G1" s="270" t="s">
        <v>376</v>
      </c>
      <c r="H1" s="121" t="s">
        <v>362</v>
      </c>
      <c r="I1" s="121" t="s">
        <v>362</v>
      </c>
      <c r="J1" s="121" t="s">
        <v>362</v>
      </c>
      <c r="K1" s="121" t="s">
        <v>362</v>
      </c>
      <c r="L1" s="121"/>
    </row>
    <row r="2" spans="1:12">
      <c r="A2" s="212" t="s">
        <v>164</v>
      </c>
      <c r="B2" s="179">
        <v>44224</v>
      </c>
      <c r="C2" s="179">
        <v>44224</v>
      </c>
      <c r="D2" s="179">
        <v>44224</v>
      </c>
      <c r="E2" s="179">
        <v>44224</v>
      </c>
      <c r="F2" s="179">
        <v>44224</v>
      </c>
      <c r="G2" s="122">
        <v>44228</v>
      </c>
      <c r="H2" s="122">
        <v>43987</v>
      </c>
      <c r="I2" s="122">
        <v>44016</v>
      </c>
      <c r="J2" s="122">
        <v>44018</v>
      </c>
      <c r="K2" s="122">
        <v>44018</v>
      </c>
      <c r="L2" s="122">
        <v>43943</v>
      </c>
    </row>
    <row r="3" spans="1:12">
      <c r="A3" s="213" t="s">
        <v>165</v>
      </c>
      <c r="B3" s="180">
        <v>0.82613425925925921</v>
      </c>
      <c r="C3" s="180">
        <v>0.87149305555555545</v>
      </c>
      <c r="D3" s="180">
        <v>0.90697916666666656</v>
      </c>
      <c r="E3" s="180">
        <v>0.92612268518518526</v>
      </c>
      <c r="F3" s="180">
        <v>0.95221064814814815</v>
      </c>
      <c r="G3" s="123">
        <v>0.46436342592592594</v>
      </c>
      <c r="H3" s="123">
        <v>0.51643518518518516</v>
      </c>
      <c r="I3" s="123">
        <v>0.37689814814814815</v>
      </c>
      <c r="J3" s="123">
        <v>0.37565972222222221</v>
      </c>
      <c r="K3" s="123">
        <v>0.43225694444444446</v>
      </c>
      <c r="L3" s="123">
        <v>0.74782407407407403</v>
      </c>
    </row>
    <row r="4" spans="1:12">
      <c r="A4" s="213" t="s">
        <v>166</v>
      </c>
      <c r="B4" s="181" t="s">
        <v>337</v>
      </c>
      <c r="C4" s="181" t="s">
        <v>337</v>
      </c>
      <c r="D4" s="181" t="s">
        <v>337</v>
      </c>
      <c r="E4" s="181" t="s">
        <v>337</v>
      </c>
      <c r="F4" s="181" t="s">
        <v>337</v>
      </c>
      <c r="G4" s="124" t="s">
        <v>337</v>
      </c>
      <c r="H4" s="124" t="s">
        <v>363</v>
      </c>
      <c r="I4" s="124" t="s">
        <v>337</v>
      </c>
      <c r="J4" s="124" t="s">
        <v>337</v>
      </c>
      <c r="K4" s="124" t="s">
        <v>337</v>
      </c>
      <c r="L4" s="124" t="s">
        <v>371</v>
      </c>
    </row>
    <row r="5" spans="1:12">
      <c r="A5" s="213" t="s">
        <v>167</v>
      </c>
      <c r="B5" s="125" t="s">
        <v>338</v>
      </c>
      <c r="C5" s="125" t="s">
        <v>338</v>
      </c>
      <c r="D5" s="125" t="s">
        <v>338</v>
      </c>
      <c r="E5" s="125" t="s">
        <v>338</v>
      </c>
      <c r="F5" s="125" t="s">
        <v>338</v>
      </c>
      <c r="G5" s="125" t="s">
        <v>338</v>
      </c>
      <c r="H5" s="125" t="s">
        <v>338</v>
      </c>
      <c r="I5" s="125" t="s">
        <v>338</v>
      </c>
      <c r="J5" s="125" t="s">
        <v>338</v>
      </c>
      <c r="K5" s="125" t="s">
        <v>338</v>
      </c>
      <c r="L5" s="125" t="s">
        <v>338</v>
      </c>
    </row>
    <row r="6" spans="1:12" ht="28">
      <c r="A6" s="213" t="s">
        <v>168</v>
      </c>
      <c r="B6" s="182" t="s">
        <v>339</v>
      </c>
      <c r="C6" s="182" t="s">
        <v>339</v>
      </c>
      <c r="D6" s="182" t="s">
        <v>339</v>
      </c>
      <c r="E6" s="182" t="s">
        <v>339</v>
      </c>
      <c r="F6" s="182" t="s">
        <v>339</v>
      </c>
      <c r="G6" s="126" t="s">
        <v>339</v>
      </c>
      <c r="H6" s="126" t="s">
        <v>339</v>
      </c>
      <c r="I6" s="126" t="s">
        <v>339</v>
      </c>
      <c r="J6" s="126" t="s">
        <v>339</v>
      </c>
      <c r="K6" s="126" t="s">
        <v>339</v>
      </c>
      <c r="L6" s="126" t="s">
        <v>339</v>
      </c>
    </row>
    <row r="7" spans="1:12">
      <c r="A7" s="213" t="s">
        <v>169</v>
      </c>
      <c r="B7" s="183" t="s">
        <v>340</v>
      </c>
      <c r="C7" s="183" t="s">
        <v>340</v>
      </c>
      <c r="D7" s="183" t="s">
        <v>340</v>
      </c>
      <c r="E7" s="183" t="s">
        <v>340</v>
      </c>
      <c r="F7" s="183" t="s">
        <v>340</v>
      </c>
      <c r="G7" s="127" t="s">
        <v>340</v>
      </c>
      <c r="H7" s="127" t="s">
        <v>340</v>
      </c>
      <c r="I7" s="127" t="s">
        <v>340</v>
      </c>
      <c r="J7" s="127" t="s">
        <v>340</v>
      </c>
      <c r="K7" s="127" t="s">
        <v>340</v>
      </c>
      <c r="L7" s="127" t="s">
        <v>340</v>
      </c>
    </row>
    <row r="8" spans="1:12" ht="56">
      <c r="A8" s="214" t="s">
        <v>170</v>
      </c>
      <c r="B8" s="128" t="s">
        <v>352</v>
      </c>
      <c r="C8" s="184" t="s">
        <v>353</v>
      </c>
      <c r="D8" s="184" t="s">
        <v>354</v>
      </c>
      <c r="E8" s="184" t="s">
        <v>355</v>
      </c>
      <c r="F8" s="184" t="s">
        <v>356</v>
      </c>
      <c r="G8" s="128" t="s">
        <v>341</v>
      </c>
      <c r="H8" s="128" t="s">
        <v>364</v>
      </c>
      <c r="I8" s="128" t="s">
        <v>365</v>
      </c>
      <c r="J8" s="128" t="s">
        <v>367</v>
      </c>
      <c r="K8" s="128" t="s">
        <v>368</v>
      </c>
      <c r="L8" s="128" t="s">
        <v>373</v>
      </c>
    </row>
    <row r="9" spans="1:12" ht="66">
      <c r="A9" s="213" t="s">
        <v>171</v>
      </c>
      <c r="B9" s="129">
        <v>2</v>
      </c>
      <c r="C9" s="129">
        <v>3</v>
      </c>
      <c r="D9" s="129">
        <v>4</v>
      </c>
      <c r="E9" s="129">
        <v>5</v>
      </c>
      <c r="F9" s="129">
        <v>6</v>
      </c>
      <c r="G9" s="129">
        <v>8</v>
      </c>
      <c r="H9" s="129"/>
      <c r="I9" s="129">
        <v>1</v>
      </c>
      <c r="J9" s="269" t="s">
        <v>369</v>
      </c>
      <c r="K9" s="269" t="s">
        <v>370</v>
      </c>
      <c r="L9" s="269" t="s">
        <v>374</v>
      </c>
    </row>
    <row r="10" spans="1:12">
      <c r="A10" s="215" t="s">
        <v>172</v>
      </c>
      <c r="B10" s="130">
        <v>49.2</v>
      </c>
      <c r="C10" s="130">
        <v>49.2</v>
      </c>
      <c r="D10" s="130">
        <v>49.2</v>
      </c>
      <c r="E10" s="130">
        <v>49.2</v>
      </c>
      <c r="F10" s="130">
        <v>49.2</v>
      </c>
      <c r="G10" s="130">
        <v>49.2</v>
      </c>
      <c r="H10" s="130">
        <v>49.2</v>
      </c>
      <c r="I10" s="130">
        <v>49.2</v>
      </c>
      <c r="J10" s="130">
        <v>49.2</v>
      </c>
      <c r="K10" s="130">
        <v>49.2</v>
      </c>
      <c r="L10" s="130">
        <v>49.2</v>
      </c>
    </row>
    <row r="11" spans="1:12">
      <c r="A11" s="213" t="s">
        <v>173</v>
      </c>
      <c r="B11" s="185"/>
      <c r="C11" s="185"/>
      <c r="D11" s="185"/>
      <c r="E11" s="185"/>
      <c r="F11" s="185"/>
      <c r="G11" s="131"/>
      <c r="H11" s="131"/>
      <c r="I11" s="131"/>
      <c r="J11" s="131"/>
      <c r="K11" s="131"/>
      <c r="L11" s="131"/>
    </row>
    <row r="12" spans="1:12">
      <c r="A12" s="213" t="s">
        <v>174</v>
      </c>
      <c r="B12" s="186"/>
      <c r="C12" s="186"/>
      <c r="D12" s="186"/>
      <c r="E12" s="186"/>
      <c r="F12" s="186"/>
      <c r="G12" s="132"/>
      <c r="H12" s="132" t="s">
        <v>362</v>
      </c>
      <c r="I12" s="132" t="s">
        <v>362</v>
      </c>
      <c r="J12" s="132"/>
      <c r="K12" s="132"/>
      <c r="L12" s="132" t="s">
        <v>372</v>
      </c>
    </row>
    <row r="13" spans="1:12">
      <c r="A13" s="216" t="s">
        <v>175</v>
      </c>
      <c r="B13" s="187"/>
      <c r="C13" s="187"/>
      <c r="D13" s="187"/>
      <c r="E13" s="187"/>
      <c r="F13" s="187"/>
      <c r="G13" s="133"/>
      <c r="H13" s="133"/>
      <c r="I13" s="133"/>
      <c r="J13" s="133"/>
      <c r="K13" s="133"/>
      <c r="L13" s="133"/>
    </row>
    <row r="14" spans="1:12">
      <c r="A14" s="215" t="s">
        <v>176</v>
      </c>
      <c r="B14" s="134">
        <v>2513.2275132275131</v>
      </c>
      <c r="C14" s="134">
        <v>2513.2275132275131</v>
      </c>
      <c r="D14" s="134">
        <v>2513.2275132275131</v>
      </c>
      <c r="E14" s="134">
        <v>2513.2275132275131</v>
      </c>
      <c r="F14" s="134">
        <v>2513.2275132275131</v>
      </c>
      <c r="G14" s="134">
        <v>2513.2275132275131</v>
      </c>
      <c r="H14" s="134">
        <v>2513.2275132275131</v>
      </c>
      <c r="I14" s="134">
        <v>2513.2275132275131</v>
      </c>
      <c r="J14" s="134">
        <v>2513.2275132275131</v>
      </c>
      <c r="K14" s="134">
        <v>2513.2275132275131</v>
      </c>
      <c r="L14" s="134">
        <v>2513.2275132275131</v>
      </c>
    </row>
    <row r="15" spans="1:12">
      <c r="A15" s="215" t="s">
        <v>177</v>
      </c>
      <c r="B15" s="135">
        <v>14.510935777687532</v>
      </c>
      <c r="C15" s="135">
        <v>14.510935777687532</v>
      </c>
      <c r="D15" s="135">
        <v>14.510935777687532</v>
      </c>
      <c r="E15" s="135">
        <v>14.510935777687532</v>
      </c>
      <c r="F15" s="135">
        <v>14.510935777687532</v>
      </c>
      <c r="G15" s="135">
        <v>14.510935777687532</v>
      </c>
      <c r="H15" s="135">
        <v>14.576202355398271</v>
      </c>
      <c r="I15" s="135">
        <v>14.547194987526831</v>
      </c>
      <c r="J15" s="135">
        <v>14.489180251783955</v>
      </c>
      <c r="K15" s="135">
        <v>14.489180251783955</v>
      </c>
      <c r="L15" s="135">
        <v>14.793757614434066</v>
      </c>
    </row>
    <row r="16" spans="1:12" ht="29">
      <c r="A16" s="215" t="s">
        <v>178</v>
      </c>
      <c r="B16" s="136">
        <v>0.90887093857847712</v>
      </c>
      <c r="C16" s="136">
        <v>0.90970241217525261</v>
      </c>
      <c r="D16" s="136">
        <v>0.90981896488383618</v>
      </c>
      <c r="E16" s="136">
        <v>0.9095830389944255</v>
      </c>
      <c r="F16" s="136">
        <v>0.90849049467782472</v>
      </c>
      <c r="G16" s="136">
        <v>0.9102075783816761</v>
      </c>
      <c r="H16" s="136">
        <v>0.90510160714248733</v>
      </c>
      <c r="I16" s="136">
        <v>0.90218883775148762</v>
      </c>
      <c r="J16" s="268" t="s">
        <v>366</v>
      </c>
      <c r="K16" s="136">
        <v>0.9031772250188701</v>
      </c>
      <c r="L16" s="136">
        <v>0.90825699352780243</v>
      </c>
    </row>
    <row r="17" spans="1:12">
      <c r="A17" s="216" t="s">
        <v>179</v>
      </c>
      <c r="B17" s="137">
        <f t="shared" ref="B17:G17" si="0">(B86-B74)*1.8</f>
        <v>41.547876923076934</v>
      </c>
      <c r="C17" s="137">
        <f t="shared" si="0"/>
        <v>41.320800000000006</v>
      </c>
      <c r="D17" s="137">
        <f t="shared" si="0"/>
        <v>41.582630769230789</v>
      </c>
      <c r="E17" s="137">
        <f t="shared" si="0"/>
        <v>41.684676923076921</v>
      </c>
      <c r="F17" s="137">
        <f t="shared" si="0"/>
        <v>41.752107692307689</v>
      </c>
      <c r="G17" s="137">
        <f t="shared" si="0"/>
        <v>42.147830769230751</v>
      </c>
      <c r="H17" s="137">
        <v>5303.4510563929734</v>
      </c>
      <c r="I17" s="137">
        <v>5431.2747589129604</v>
      </c>
      <c r="J17" s="137">
        <v>5283.9194393415737</v>
      </c>
      <c r="K17" s="137">
        <v>5315.9791579154589</v>
      </c>
      <c r="L17" s="137">
        <v>6392.8703802228611</v>
      </c>
    </row>
    <row r="18" spans="1:12">
      <c r="A18" s="262" t="s">
        <v>180</v>
      </c>
      <c r="B18" s="263">
        <v>1849.5978295441237</v>
      </c>
      <c r="C18" s="263">
        <v>1920.0108338620778</v>
      </c>
      <c r="D18" s="263">
        <v>1950.0553244800922</v>
      </c>
      <c r="E18" s="263">
        <v>1989.7599296066171</v>
      </c>
      <c r="F18" s="263">
        <v>2022.3507250534783</v>
      </c>
      <c r="G18" s="263">
        <v>2015.5024765342753</v>
      </c>
      <c r="H18" s="263">
        <v>1508.0331711763461</v>
      </c>
      <c r="I18" s="263">
        <v>1544.3797653869883</v>
      </c>
      <c r="J18" s="263">
        <v>1502.4793674196922</v>
      </c>
      <c r="K18" s="263">
        <v>1511.5955294345595</v>
      </c>
      <c r="L18" s="263">
        <v>1817.8089115738344</v>
      </c>
    </row>
    <row r="19" spans="1:12">
      <c r="A19" s="215" t="s">
        <v>181</v>
      </c>
      <c r="B19" s="135">
        <v>967.8599999999999</v>
      </c>
      <c r="C19" s="135">
        <v>1013.4876923076924</v>
      </c>
      <c r="D19" s="135">
        <v>1037.2984615384614</v>
      </c>
      <c r="E19" s="135">
        <v>1064.8707692307692</v>
      </c>
      <c r="F19" s="135">
        <v>1089.2353846153844</v>
      </c>
      <c r="G19" s="135">
        <v>1115.8707692307692</v>
      </c>
      <c r="H19" s="135">
        <v>918.88946411483278</v>
      </c>
      <c r="I19" s="135">
        <v>938.71886111111098</v>
      </c>
      <c r="J19" s="135">
        <v>912.54645070422544</v>
      </c>
      <c r="K19" s="135">
        <v>914.45637288135561</v>
      </c>
      <c r="L19" s="135">
        <v>1126.7863636363638</v>
      </c>
    </row>
    <row r="20" spans="1:12">
      <c r="A20" s="215" t="s">
        <v>182</v>
      </c>
      <c r="B20" s="138">
        <v>7514.2777413754384</v>
      </c>
      <c r="C20" s="138">
        <v>7871.1489609024056</v>
      </c>
      <c r="D20" s="138">
        <v>7986.1630363858303</v>
      </c>
      <c r="E20" s="138">
        <v>8123.4338600002684</v>
      </c>
      <c r="F20" s="138">
        <v>8279.572834428549</v>
      </c>
      <c r="G20" s="138">
        <v>8253.724163321438</v>
      </c>
      <c r="H20" s="138">
        <v>6319.1381056696855</v>
      </c>
      <c r="I20" s="138">
        <v>6407.0882502401155</v>
      </c>
      <c r="J20" s="138">
        <v>6228.4685204039024</v>
      </c>
      <c r="K20" s="138">
        <v>6256.3118311617709</v>
      </c>
      <c r="L20" s="138">
        <v>7568.7208403348886</v>
      </c>
    </row>
    <row r="21" spans="1:12">
      <c r="A21" s="215" t="s">
        <v>183</v>
      </c>
      <c r="B21" s="136">
        <v>0.52328132339912592</v>
      </c>
      <c r="C21" s="136">
        <v>0.52785519458193608</v>
      </c>
      <c r="D21" s="136">
        <v>0.53193283724656248</v>
      </c>
      <c r="E21" s="136">
        <v>0.53517550202214492</v>
      </c>
      <c r="F21" s="136">
        <v>0.53859865705864696</v>
      </c>
      <c r="G21" s="136">
        <v>0.55364395837882907</v>
      </c>
      <c r="H21" s="136">
        <v>0.60932974265947359</v>
      </c>
      <c r="I21" s="136">
        <v>0.60782903412094902</v>
      </c>
      <c r="J21" s="136">
        <v>0.6073603874317437</v>
      </c>
      <c r="K21" s="136">
        <v>0.60496101971366978</v>
      </c>
      <c r="L21" s="136">
        <v>0.61985963236411212</v>
      </c>
    </row>
    <row r="22" spans="1:12">
      <c r="A22" s="215" t="s">
        <v>184</v>
      </c>
      <c r="B22" s="136">
        <v>6.7206679136866647</v>
      </c>
      <c r="C22" s="136">
        <v>6.6624332508185748</v>
      </c>
      <c r="D22" s="136">
        <v>6.6113609721933502</v>
      </c>
      <c r="E22" s="136">
        <v>6.5713022862815542</v>
      </c>
      <c r="F22" s="136">
        <v>6.5295372610204305</v>
      </c>
      <c r="G22" s="136">
        <v>6.3520967704548505</v>
      </c>
      <c r="H22" s="136">
        <v>5.7715876212617081</v>
      </c>
      <c r="I22" s="136">
        <v>5.7858374684026836</v>
      </c>
      <c r="J22" s="136">
        <v>5.7903018912230673</v>
      </c>
      <c r="K22" s="136">
        <v>5.8132671120934605</v>
      </c>
      <c r="L22" s="136">
        <v>5.6735425512177802</v>
      </c>
    </row>
    <row r="23" spans="1:12">
      <c r="A23" s="215" t="s">
        <v>185</v>
      </c>
      <c r="B23" s="188">
        <v>-5.5563682727306496E-3</v>
      </c>
      <c r="C23" s="188">
        <v>-1.3386504129440091E-2</v>
      </c>
      <c r="D23" s="188">
        <v>-1.1383440245532728E-2</v>
      </c>
      <c r="E23" s="188">
        <v>-7.5061078085698618E-3</v>
      </c>
      <c r="F23" s="188">
        <v>-9.4370110037790278E-3</v>
      </c>
      <c r="G23" s="139">
        <v>-6.0256780612978345E-3</v>
      </c>
      <c r="H23" s="139">
        <v>-1.5318162626486997E-2</v>
      </c>
      <c r="I23" s="139">
        <v>-5.789623736594196E-3</v>
      </c>
      <c r="J23" s="139">
        <v>-5.1381218759098957E-3</v>
      </c>
      <c r="K23" s="139">
        <v>-4.1360311095860469E-3</v>
      </c>
      <c r="L23" s="139">
        <v>-6.482481982185706E-3</v>
      </c>
    </row>
    <row r="24" spans="1:12">
      <c r="A24" s="215" t="s">
        <v>72</v>
      </c>
      <c r="B24" s="140">
        <v>48.311413085591006</v>
      </c>
      <c r="C24" s="140">
        <v>48.428988801514244</v>
      </c>
      <c r="D24" s="140">
        <v>48.855798707824711</v>
      </c>
      <c r="E24" s="140">
        <v>49.067809639538893</v>
      </c>
      <c r="F24" s="140">
        <v>49.82697475539856</v>
      </c>
      <c r="G24" s="140">
        <v>49.944262085125317</v>
      </c>
      <c r="H24" s="140">
        <v>59.134805669421993</v>
      </c>
      <c r="I24" s="140">
        <v>59.038735623208488</v>
      </c>
      <c r="J24" s="140">
        <v>58.670678892859428</v>
      </c>
      <c r="K24" s="140">
        <v>58.751510841341556</v>
      </c>
      <c r="L24" s="140">
        <v>59.921312036498527</v>
      </c>
    </row>
    <row r="25" spans="1:12">
      <c r="A25" s="216" t="s">
        <v>186</v>
      </c>
      <c r="B25" s="187"/>
      <c r="C25" s="187"/>
      <c r="D25" s="187"/>
      <c r="E25" s="187"/>
      <c r="F25" s="187"/>
      <c r="G25" s="133"/>
      <c r="H25" s="133"/>
      <c r="I25" s="133"/>
      <c r="J25" s="133"/>
      <c r="K25" s="133"/>
      <c r="L25" s="133"/>
    </row>
    <row r="26" spans="1:12">
      <c r="A26" s="215" t="s">
        <v>187</v>
      </c>
      <c r="B26" s="141">
        <v>0.52</v>
      </c>
      <c r="C26" s="141">
        <v>0.625</v>
      </c>
      <c r="D26" s="141">
        <v>0.68500000000000005</v>
      </c>
      <c r="E26" s="141">
        <v>0.8</v>
      </c>
      <c r="F26" s="141">
        <v>0.9</v>
      </c>
      <c r="G26" s="141">
        <v>0.93600000000000005</v>
      </c>
      <c r="H26" s="141">
        <v>0.93600000000000005</v>
      </c>
      <c r="I26" s="141">
        <v>0.93600000000000005</v>
      </c>
      <c r="J26" s="141">
        <v>0.91</v>
      </c>
      <c r="K26" s="141">
        <v>0.91</v>
      </c>
      <c r="L26" s="141">
        <v>0.93600000000000005</v>
      </c>
    </row>
    <row r="27" spans="1:12" hidden="1">
      <c r="A27" s="215" t="s">
        <v>188</v>
      </c>
      <c r="B27" s="135">
        <v>53.412107692307693</v>
      </c>
      <c r="C27" s="135">
        <v>53.264092307692309</v>
      </c>
      <c r="D27" s="135">
        <v>53.050446153846153</v>
      </c>
      <c r="E27" s="135">
        <v>52.978446153846157</v>
      </c>
      <c r="F27" s="135">
        <v>52.257476923076922</v>
      </c>
      <c r="G27" s="135">
        <v>52.680615384615386</v>
      </c>
      <c r="H27" s="135">
        <v>40.592846889952156</v>
      </c>
      <c r="I27" s="135">
        <v>40.299274999999994</v>
      </c>
      <c r="J27" s="135">
        <v>40.636619718309859</v>
      </c>
      <c r="K27" s="135">
        <v>40.504033898305089</v>
      </c>
      <c r="L27" s="135">
        <v>39.704000000000001</v>
      </c>
    </row>
    <row r="28" spans="1:12" hidden="1">
      <c r="A28" s="215" t="s">
        <v>189</v>
      </c>
      <c r="B28" s="135">
        <v>52.694876923076926</v>
      </c>
      <c r="C28" s="135">
        <v>52.486353846153847</v>
      </c>
      <c r="D28" s="135">
        <v>52.27367692307692</v>
      </c>
      <c r="E28" s="135">
        <v>52.182984615384619</v>
      </c>
      <c r="F28" s="135">
        <v>51.537615384615385</v>
      </c>
      <c r="G28" s="135">
        <v>51.851092307692305</v>
      </c>
      <c r="H28" s="135" t="e">
        <v>#N/A</v>
      </c>
      <c r="I28" s="135" t="e">
        <v>#N/A</v>
      </c>
      <c r="J28" s="135" t="e">
        <v>#N/A</v>
      </c>
      <c r="K28" s="135" t="e">
        <v>#N/A</v>
      </c>
      <c r="L28" s="135" t="e">
        <v>#N/A</v>
      </c>
    </row>
    <row r="29" spans="1:12" hidden="1">
      <c r="A29" s="215" t="s">
        <v>190</v>
      </c>
      <c r="B29" s="135" t="e">
        <v>#N/A</v>
      </c>
      <c r="C29" s="135" t="e">
        <v>#N/A</v>
      </c>
      <c r="D29" s="135" t="e">
        <v>#N/A</v>
      </c>
      <c r="E29" s="135" t="e">
        <v>#N/A</v>
      </c>
      <c r="F29" s="135" t="e">
        <v>#N/A</v>
      </c>
      <c r="G29" s="135" t="e">
        <v>#N/A</v>
      </c>
      <c r="H29" s="135">
        <v>41.673105263157893</v>
      </c>
      <c r="I29" s="135">
        <v>41.787475000000001</v>
      </c>
      <c r="J29" s="135">
        <v>42.02931267605635</v>
      </c>
      <c r="K29" s="135">
        <v>41.989684745762709</v>
      </c>
      <c r="L29" s="135">
        <v>41.408518181818181</v>
      </c>
    </row>
    <row r="30" spans="1:12" hidden="1">
      <c r="A30" s="215" t="s">
        <v>191</v>
      </c>
      <c r="B30" s="135">
        <v>53.533538461538463</v>
      </c>
      <c r="C30" s="135">
        <v>53.466384615384612</v>
      </c>
      <c r="D30" s="135">
        <v>53.269353846153848</v>
      </c>
      <c r="E30" s="135">
        <v>53.236815384615383</v>
      </c>
      <c r="F30" s="135">
        <v>52.487876923076925</v>
      </c>
      <c r="G30" s="135">
        <v>52.994784615384617</v>
      </c>
      <c r="H30" s="135" t="e">
        <v>#N/A</v>
      </c>
      <c r="I30" s="135" t="e">
        <v>#N/A</v>
      </c>
      <c r="J30" s="135" t="e">
        <v>#N/A</v>
      </c>
      <c r="K30" s="135" t="e">
        <v>#N/A</v>
      </c>
      <c r="L30" s="135" t="e">
        <v>#N/A</v>
      </c>
    </row>
    <row r="31" spans="1:12" hidden="1">
      <c r="A31" s="215" t="s">
        <v>192</v>
      </c>
      <c r="B31" s="135" t="e">
        <v>#N/A</v>
      </c>
      <c r="C31" s="135" t="e">
        <v>#N/A</v>
      </c>
      <c r="D31" s="135" t="e">
        <v>#N/A</v>
      </c>
      <c r="E31" s="135" t="e">
        <v>#N/A</v>
      </c>
      <c r="F31" s="135" t="e">
        <v>#N/A</v>
      </c>
      <c r="G31" s="135" t="e">
        <v>#N/A</v>
      </c>
      <c r="H31" s="135" t="e">
        <v>#N/A</v>
      </c>
      <c r="I31" s="135" t="e">
        <v>#N/A</v>
      </c>
      <c r="J31" s="135" t="e">
        <v>#N/A</v>
      </c>
      <c r="K31" s="135" t="e">
        <v>#N/A</v>
      </c>
      <c r="L31" s="135" t="e">
        <v>#N/A</v>
      </c>
    </row>
    <row r="32" spans="1:12" hidden="1">
      <c r="A32" s="215" t="s">
        <v>193</v>
      </c>
      <c r="B32" s="135" t="e">
        <v>#N/A</v>
      </c>
      <c r="C32" s="135" t="e">
        <v>#N/A</v>
      </c>
      <c r="D32" s="135" t="e">
        <v>#N/A</v>
      </c>
      <c r="E32" s="135" t="e">
        <v>#N/A</v>
      </c>
      <c r="F32" s="135" t="e">
        <v>#N/A</v>
      </c>
      <c r="G32" s="135" t="e">
        <v>#N/A</v>
      </c>
      <c r="H32" s="135" t="e">
        <v>#N/A</v>
      </c>
      <c r="I32" s="135" t="e">
        <v>#N/A</v>
      </c>
      <c r="J32" s="135" t="e">
        <v>#N/A</v>
      </c>
      <c r="K32" s="135" t="e">
        <v>#N/A</v>
      </c>
      <c r="L32" s="135" t="e">
        <v>#N/A</v>
      </c>
    </row>
    <row r="33" spans="1:12" hidden="1">
      <c r="A33" s="215" t="s">
        <v>194</v>
      </c>
      <c r="B33" s="135">
        <v>63.186637867556811</v>
      </c>
      <c r="C33" s="135">
        <v>63.066212664170536</v>
      </c>
      <c r="D33" s="135">
        <v>62.803205091016181</v>
      </c>
      <c r="E33" s="135">
        <v>62.717287498716971</v>
      </c>
      <c r="F33" s="135">
        <v>62.044450444258999</v>
      </c>
      <c r="G33" s="135">
        <v>61.982876727611895</v>
      </c>
      <c r="H33" s="135" t="e">
        <v>#N/A</v>
      </c>
      <c r="I33" s="135" t="e">
        <v>#N/A</v>
      </c>
      <c r="J33" s="135" t="e">
        <v>#N/A</v>
      </c>
      <c r="K33" s="135" t="e">
        <v>#N/A</v>
      </c>
      <c r="L33" s="135" t="e">
        <v>#N/A</v>
      </c>
    </row>
    <row r="34" spans="1:12" hidden="1">
      <c r="A34" s="215" t="s">
        <v>195</v>
      </c>
      <c r="B34" s="135">
        <v>63.535652286449974</v>
      </c>
      <c r="C34" s="135">
        <v>63.454275462890649</v>
      </c>
      <c r="D34" s="135">
        <v>63.254158094617566</v>
      </c>
      <c r="E34" s="135">
        <v>63.176262155202807</v>
      </c>
      <c r="F34" s="135">
        <v>62.442063361016764</v>
      </c>
      <c r="G34" s="135">
        <v>62.335561694208806</v>
      </c>
      <c r="H34" s="135">
        <v>49.769555199077992</v>
      </c>
      <c r="I34" s="135">
        <v>50.477241034037419</v>
      </c>
      <c r="J34" s="135">
        <v>50.668561950885781</v>
      </c>
      <c r="K34" s="135">
        <v>50.567154678757291</v>
      </c>
      <c r="L34" s="135">
        <v>50.076243229416626</v>
      </c>
    </row>
    <row r="35" spans="1:12" hidden="1">
      <c r="A35" s="215" t="s">
        <v>196</v>
      </c>
      <c r="B35" s="135" t="e">
        <v>#N/A</v>
      </c>
      <c r="C35" s="135" t="e">
        <v>#N/A</v>
      </c>
      <c r="D35" s="135" t="e">
        <v>#N/A</v>
      </c>
      <c r="E35" s="135" t="e">
        <v>#N/A</v>
      </c>
      <c r="F35" s="135" t="e">
        <v>#N/A</v>
      </c>
      <c r="G35" s="135" t="e">
        <v>#N/A</v>
      </c>
      <c r="H35" s="135">
        <v>-76.4413650062329</v>
      </c>
      <c r="I35" s="135">
        <v>-76.470353932861769</v>
      </c>
      <c r="J35" s="135">
        <v>-76.528334206278032</v>
      </c>
      <c r="K35" s="135">
        <v>-76.528312993760437</v>
      </c>
      <c r="L35" s="135">
        <v>-75.600103108007588</v>
      </c>
    </row>
    <row r="36" spans="1:12" hidden="1">
      <c r="A36" s="215" t="s">
        <v>197</v>
      </c>
      <c r="B36" s="135" t="e">
        <v>#N/A</v>
      </c>
      <c r="C36" s="135" t="e">
        <v>#N/A</v>
      </c>
      <c r="D36" s="135" t="e">
        <v>#N/A</v>
      </c>
      <c r="E36" s="135" t="e">
        <v>#N/A</v>
      </c>
      <c r="F36" s="135" t="e">
        <v>#N/A</v>
      </c>
      <c r="G36" s="135" t="e">
        <v>#N/A</v>
      </c>
      <c r="H36" s="135">
        <v>51.070061676048446</v>
      </c>
      <c r="I36" s="135">
        <v>51.223149383647083</v>
      </c>
      <c r="J36" s="135">
        <v>51.336852893968434</v>
      </c>
      <c r="K36" s="135">
        <v>51.223690563165761</v>
      </c>
      <c r="L36" s="135">
        <v>51.502423433733981</v>
      </c>
    </row>
    <row r="37" spans="1:12" hidden="1">
      <c r="A37" s="218" t="s">
        <v>198</v>
      </c>
      <c r="B37" s="142" t="e">
        <v>#N/A</v>
      </c>
      <c r="C37" s="142" t="e">
        <v>#N/A</v>
      </c>
      <c r="D37" s="142" t="e">
        <v>#N/A</v>
      </c>
      <c r="E37" s="142" t="e">
        <v>#N/A</v>
      </c>
      <c r="F37" s="142" t="e">
        <v>#N/A</v>
      </c>
      <c r="G37" s="142" t="e">
        <v>#N/A</v>
      </c>
      <c r="H37" s="142" t="e">
        <v>#N/A</v>
      </c>
      <c r="I37" s="142" t="e">
        <v>#N/A</v>
      </c>
      <c r="J37" s="142" t="e">
        <v>#N/A</v>
      </c>
      <c r="K37" s="142" t="e">
        <v>#N/A</v>
      </c>
      <c r="L37" s="142" t="e">
        <v>#N/A</v>
      </c>
    </row>
    <row r="38" spans="1:12" hidden="1">
      <c r="A38" s="218" t="s">
        <v>199</v>
      </c>
      <c r="B38" s="142" t="e">
        <v>#N/A</v>
      </c>
      <c r="C38" s="142" t="e">
        <v>#N/A</v>
      </c>
      <c r="D38" s="142" t="e">
        <v>#N/A</v>
      </c>
      <c r="E38" s="142" t="e">
        <v>#N/A</v>
      </c>
      <c r="F38" s="142" t="e">
        <v>#N/A</v>
      </c>
      <c r="G38" s="142" t="e">
        <v>#N/A</v>
      </c>
      <c r="H38" s="142" t="e">
        <v>#N/A</v>
      </c>
      <c r="I38" s="142" t="e">
        <v>#N/A</v>
      </c>
      <c r="J38" s="142" t="e">
        <v>#N/A</v>
      </c>
      <c r="K38" s="142" t="e">
        <v>#N/A</v>
      </c>
      <c r="L38" s="142" t="e">
        <v>#N/A</v>
      </c>
    </row>
    <row r="39" spans="1:12" hidden="1">
      <c r="A39" s="218" t="s">
        <v>200</v>
      </c>
      <c r="B39" s="142" t="e">
        <v>#N/A</v>
      </c>
      <c r="C39" s="142" t="e">
        <v>#N/A</v>
      </c>
      <c r="D39" s="142" t="e">
        <v>#N/A</v>
      </c>
      <c r="E39" s="142" t="e">
        <v>#N/A</v>
      </c>
      <c r="F39" s="142" t="e">
        <v>#N/A</v>
      </c>
      <c r="G39" s="142" t="e">
        <v>#N/A</v>
      </c>
      <c r="H39" s="142" t="e">
        <v>#N/A</v>
      </c>
      <c r="I39" s="142" t="e">
        <v>#N/A</v>
      </c>
      <c r="J39" s="142" t="e">
        <v>#N/A</v>
      </c>
      <c r="K39" s="142" t="e">
        <v>#N/A</v>
      </c>
      <c r="L39" s="142" t="e">
        <v>#N/A</v>
      </c>
    </row>
    <row r="40" spans="1:12" hidden="1">
      <c r="A40" s="215" t="s">
        <v>201</v>
      </c>
      <c r="B40" s="140">
        <v>1.0413812416046326</v>
      </c>
      <c r="C40" s="140">
        <v>1.0854835974491266</v>
      </c>
      <c r="D40" s="140">
        <v>1.1632623917244374</v>
      </c>
      <c r="E40" s="140">
        <v>1.1984003552286779</v>
      </c>
      <c r="F40" s="140">
        <v>1.2200331576528214</v>
      </c>
      <c r="G40" s="140">
        <v>1.8479478402898906</v>
      </c>
      <c r="H40" s="140">
        <v>1.944477677234282</v>
      </c>
      <c r="I40" s="140">
        <v>1.3538302617753857</v>
      </c>
      <c r="J40" s="140">
        <v>1.3576741919677389</v>
      </c>
      <c r="K40" s="140">
        <v>1.3610191451906317</v>
      </c>
      <c r="L40" s="140">
        <v>1.893165864129486</v>
      </c>
    </row>
    <row r="41" spans="1:12" hidden="1">
      <c r="A41" s="219" t="s">
        <v>202</v>
      </c>
      <c r="B41" s="143">
        <v>0.2183919951472717</v>
      </c>
      <c r="C41" s="143">
        <v>0.12711556826177173</v>
      </c>
      <c r="D41" s="143">
        <v>0.11398143836668595</v>
      </c>
      <c r="E41" s="143">
        <v>0.10350696594878883</v>
      </c>
      <c r="F41" s="143">
        <v>3.1831220484747291E-2</v>
      </c>
      <c r="G41" s="143">
        <v>0.47349858587014637</v>
      </c>
      <c r="H41" s="143">
        <v>0.56364821975203938</v>
      </c>
      <c r="I41" s="143">
        <v>-0.45890290555306024</v>
      </c>
      <c r="J41" s="143">
        <v>-0.31729063837572369</v>
      </c>
      <c r="K41" s="143">
        <v>-0.34620153914061547</v>
      </c>
      <c r="L41" s="143">
        <v>-0.64208309930687335</v>
      </c>
    </row>
    <row r="42" spans="1:12" hidden="1">
      <c r="A42" s="215" t="s">
        <v>203</v>
      </c>
      <c r="B42" s="135">
        <v>112.98684615384617</v>
      </c>
      <c r="C42" s="135">
        <v>113.4644</v>
      </c>
      <c r="D42" s="135">
        <v>113.74423076923077</v>
      </c>
      <c r="E42" s="135">
        <v>114.03333846153846</v>
      </c>
      <c r="F42" s="135">
        <v>115.03469230769231</v>
      </c>
      <c r="G42" s="135">
        <v>115.00021538461539</v>
      </c>
      <c r="H42" s="135">
        <v>112.90650334928222</v>
      </c>
      <c r="I42" s="135">
        <v>113.29246666666671</v>
      </c>
      <c r="J42" s="135">
        <v>112.87831830985918</v>
      </c>
      <c r="K42" s="135">
        <v>112.85930508474561</v>
      </c>
      <c r="L42" s="135">
        <v>112.3223</v>
      </c>
    </row>
    <row r="43" spans="1:12" hidden="1">
      <c r="A43" s="215" t="s">
        <v>204</v>
      </c>
      <c r="B43" s="189">
        <v>114.74779999999998</v>
      </c>
      <c r="C43" s="189">
        <v>114.98512307692307</v>
      </c>
      <c r="D43" s="189">
        <v>115.46530769230768</v>
      </c>
      <c r="E43" s="189">
        <v>115.96099999999998</v>
      </c>
      <c r="F43" s="189">
        <v>116.89021538461537</v>
      </c>
      <c r="G43" s="144">
        <v>117.08807692307691</v>
      </c>
      <c r="H43" s="144">
        <v>1.7830692000000044E+38</v>
      </c>
      <c r="I43" s="144">
        <v>1.7830692000000044E+38</v>
      </c>
      <c r="J43" s="144">
        <v>1.7830692000000044E+38</v>
      </c>
      <c r="K43" s="144">
        <v>1.7830692000000025E+38</v>
      </c>
      <c r="L43" s="144">
        <v>1.7830691999999972E+38</v>
      </c>
    </row>
    <row r="44" spans="1:12" ht="28" hidden="1">
      <c r="A44" s="215" t="s">
        <v>205</v>
      </c>
      <c r="B44" s="135">
        <v>143.76386217483855</v>
      </c>
      <c r="C44" s="135">
        <v>143.88206719891468</v>
      </c>
      <c r="D44" s="135">
        <v>144.5019881203672</v>
      </c>
      <c r="E44" s="135">
        <v>145.07922358432887</v>
      </c>
      <c r="F44" s="135">
        <v>145.516922452149</v>
      </c>
      <c r="G44" s="135">
        <v>146.21089025843332</v>
      </c>
      <c r="H44" s="135">
        <v>140.99517339605222</v>
      </c>
      <c r="I44" s="135">
        <v>140.68738867079651</v>
      </c>
      <c r="J44" s="135">
        <v>139.87561490853412</v>
      </c>
      <c r="K44" s="135">
        <v>139.80117579808777</v>
      </c>
      <c r="L44" s="135">
        <v>142.92749608400538</v>
      </c>
    </row>
    <row r="45" spans="1:12" ht="28" hidden="1">
      <c r="A45" s="215" t="s">
        <v>206</v>
      </c>
      <c r="B45" s="135">
        <v>143.04665500421726</v>
      </c>
      <c r="C45" s="135">
        <v>143.28140270705683</v>
      </c>
      <c r="D45" s="135">
        <v>143.84311922920733</v>
      </c>
      <c r="E45" s="135">
        <v>144.41575814102941</v>
      </c>
      <c r="F45" s="135">
        <v>144.59172129720952</v>
      </c>
      <c r="G45" s="135">
        <v>145.51819431366337</v>
      </c>
      <c r="H45" s="135">
        <v>141.35265242539083</v>
      </c>
      <c r="I45" s="135">
        <v>139.15494889868694</v>
      </c>
      <c r="J45" s="135">
        <v>138.38668237694836</v>
      </c>
      <c r="K45" s="135">
        <v>138.34116040615575</v>
      </c>
      <c r="L45" s="135">
        <v>143.16471701994126</v>
      </c>
    </row>
    <row r="46" spans="1:12" hidden="1">
      <c r="A46" s="215" t="s">
        <v>207</v>
      </c>
      <c r="B46" s="140">
        <v>0.27040445196158203</v>
      </c>
      <c r="C46" s="140">
        <v>0.29138458860859373</v>
      </c>
      <c r="D46" s="140">
        <v>0.26302430817429467</v>
      </c>
      <c r="E46" s="140">
        <v>0.42768016922454422</v>
      </c>
      <c r="F46" s="140">
        <v>0.3536890677924589</v>
      </c>
      <c r="G46" s="140">
        <v>5.2704156086406329E-2</v>
      </c>
      <c r="H46" s="140">
        <v>9.4298581026265538E-2</v>
      </c>
      <c r="I46" s="140">
        <v>-1.1922867528721497</v>
      </c>
      <c r="J46" s="140">
        <v>-1.4432275422371674</v>
      </c>
      <c r="K46" s="140">
        <v>-1.4761525839991236</v>
      </c>
      <c r="L46" s="140">
        <v>-0.22595091425944247</v>
      </c>
    </row>
    <row r="47" spans="1:12">
      <c r="A47" s="219" t="s">
        <v>208</v>
      </c>
      <c r="B47" s="140">
        <v>11.34</v>
      </c>
      <c r="C47" s="140">
        <v>11.520000000000001</v>
      </c>
      <c r="D47" s="140">
        <v>11.700000000000001</v>
      </c>
      <c r="E47" s="140">
        <v>11.879999999999999</v>
      </c>
      <c r="F47" s="140">
        <v>12.6</v>
      </c>
      <c r="G47" s="140">
        <v>12.420000000000002</v>
      </c>
      <c r="H47" s="140">
        <v>12.304944747632589</v>
      </c>
      <c r="I47" s="140">
        <v>13.042661437989182</v>
      </c>
      <c r="J47" s="140">
        <v>12.95595141652241</v>
      </c>
      <c r="K47" s="140">
        <v>12.951127632872669</v>
      </c>
      <c r="L47" s="140">
        <v>10.112957600723149</v>
      </c>
    </row>
    <row r="48" spans="1:12" ht="28" hidden="1">
      <c r="A48" s="218" t="s">
        <v>209</v>
      </c>
      <c r="B48" s="190" t="e">
        <v>#N/A</v>
      </c>
      <c r="C48" s="190" t="e">
        <v>#N/A</v>
      </c>
      <c r="D48" s="190" t="e">
        <v>#N/A</v>
      </c>
      <c r="E48" s="190" t="e">
        <v>#N/A</v>
      </c>
      <c r="F48" s="190" t="e">
        <v>#N/A</v>
      </c>
      <c r="G48" s="145" t="e">
        <v>#N/A</v>
      </c>
      <c r="H48" s="145" t="e">
        <v>#N/A</v>
      </c>
      <c r="I48" s="145" t="e">
        <v>#N/A</v>
      </c>
      <c r="J48" s="145" t="e">
        <v>#N/A</v>
      </c>
      <c r="K48" s="145" t="e">
        <v>#N/A</v>
      </c>
      <c r="L48" s="145" t="e">
        <v>#N/A</v>
      </c>
    </row>
    <row r="49" spans="1:12" ht="28" hidden="1">
      <c r="A49" s="218" t="s">
        <v>210</v>
      </c>
      <c r="B49" s="190" t="e">
        <v>#N/A</v>
      </c>
      <c r="C49" s="190" t="e">
        <v>#N/A</v>
      </c>
      <c r="D49" s="190" t="e">
        <v>#N/A</v>
      </c>
      <c r="E49" s="190" t="e">
        <v>#N/A</v>
      </c>
      <c r="F49" s="190" t="e">
        <v>#N/A</v>
      </c>
      <c r="G49" s="145" t="e">
        <v>#N/A</v>
      </c>
      <c r="H49" s="145" t="e">
        <v>#N/A</v>
      </c>
      <c r="I49" s="145" t="e">
        <v>#N/A</v>
      </c>
      <c r="J49" s="145" t="e">
        <v>#N/A</v>
      </c>
      <c r="K49" s="145" t="e">
        <v>#N/A</v>
      </c>
      <c r="L49" s="145" t="e">
        <v>#N/A</v>
      </c>
    </row>
    <row r="50" spans="1:12" hidden="1">
      <c r="A50" s="215" t="s">
        <v>211</v>
      </c>
      <c r="B50" s="135" t="e">
        <v>#N/A</v>
      </c>
      <c r="C50" s="135" t="e">
        <v>#N/A</v>
      </c>
      <c r="D50" s="135" t="e">
        <v>#N/A</v>
      </c>
      <c r="E50" s="135" t="e">
        <v>#N/A</v>
      </c>
      <c r="F50" s="135" t="e">
        <v>#N/A</v>
      </c>
      <c r="G50" s="135" t="e">
        <v>#N/A</v>
      </c>
      <c r="H50" s="135">
        <v>137.31462348852858</v>
      </c>
      <c r="I50" s="135">
        <v>137.66605643759416</v>
      </c>
      <c r="J50" s="135">
        <v>136.97582052038399</v>
      </c>
      <c r="K50" s="135">
        <v>136.8767488410983</v>
      </c>
      <c r="L50" s="135">
        <v>140.18357708312456</v>
      </c>
    </row>
    <row r="51" spans="1:12" hidden="1">
      <c r="A51" s="215" t="s">
        <v>212</v>
      </c>
      <c r="B51" s="135">
        <v>1.4302504786215682E+37</v>
      </c>
      <c r="C51" s="135">
        <v>1.3202312110352937E+37</v>
      </c>
      <c r="D51" s="135">
        <v>9.9017340827647034E+36</v>
      </c>
      <c r="E51" s="135">
        <v>1.4302504786215682E+37</v>
      </c>
      <c r="F51" s="135">
        <v>1.4302504786215682E+37</v>
      </c>
      <c r="G51" s="135">
        <v>1.4302504786215682E+37</v>
      </c>
      <c r="H51" s="135">
        <v>1.4364806955966836E+37</v>
      </c>
      <c r="I51" s="135">
        <v>1.4364806955966839E+37</v>
      </c>
      <c r="J51" s="135">
        <v>1.4364806955966839E+37</v>
      </c>
      <c r="K51" s="135">
        <v>1.4364806955966825E+37</v>
      </c>
      <c r="L51" s="135">
        <v>8.4882950194349261E+36</v>
      </c>
    </row>
    <row r="52" spans="1:12" hidden="1">
      <c r="A52" s="215" t="s">
        <v>213</v>
      </c>
      <c r="B52" s="191" t="e">
        <v>#N/A</v>
      </c>
      <c r="C52" s="191" t="e">
        <v>#N/A</v>
      </c>
      <c r="D52" s="191" t="e">
        <v>#N/A</v>
      </c>
      <c r="E52" s="191" t="e">
        <v>#N/A</v>
      </c>
      <c r="F52" s="191" t="e">
        <v>#N/A</v>
      </c>
      <c r="G52" s="146" t="e">
        <v>#N/A</v>
      </c>
      <c r="H52" s="146" t="e">
        <v>#N/A</v>
      </c>
      <c r="I52" s="146" t="e">
        <v>#N/A</v>
      </c>
      <c r="J52" s="146" t="e">
        <v>#N/A</v>
      </c>
      <c r="K52" s="146" t="e">
        <v>#N/A</v>
      </c>
      <c r="L52" s="146" t="e">
        <v>#N/A</v>
      </c>
    </row>
    <row r="53" spans="1:12" hidden="1">
      <c r="A53" s="215" t="s">
        <v>214</v>
      </c>
      <c r="B53" s="135" t="e">
        <v>#N/A</v>
      </c>
      <c r="C53" s="135" t="e">
        <v>#N/A</v>
      </c>
      <c r="D53" s="135" t="e">
        <v>#N/A</v>
      </c>
      <c r="E53" s="135" t="e">
        <v>#N/A</v>
      </c>
      <c r="F53" s="135" t="e">
        <v>#N/A</v>
      </c>
      <c r="G53" s="135" t="e">
        <v>#N/A</v>
      </c>
      <c r="H53" s="135">
        <v>86.097548585953305</v>
      </c>
      <c r="I53" s="135">
        <v>86.321657599178408</v>
      </c>
      <c r="J53" s="135">
        <v>86.314630254112814</v>
      </c>
      <c r="K53" s="135">
        <v>86.187440366915254</v>
      </c>
      <c r="L53" s="135">
        <v>88.397013295922633</v>
      </c>
    </row>
    <row r="54" spans="1:12" hidden="1">
      <c r="A54" s="215" t="s">
        <v>215</v>
      </c>
      <c r="B54" s="135" t="e">
        <v>#N/A</v>
      </c>
      <c r="C54" s="135" t="e">
        <v>#N/A</v>
      </c>
      <c r="D54" s="135" t="e">
        <v>#N/A</v>
      </c>
      <c r="E54" s="135" t="e">
        <v>#N/A</v>
      </c>
      <c r="F54" s="135" t="e">
        <v>#N/A</v>
      </c>
      <c r="G54" s="135" t="e">
        <v>#N/A</v>
      </c>
      <c r="H54" s="135" t="e">
        <v>#N/A</v>
      </c>
      <c r="I54" s="135" t="e">
        <v>#N/A</v>
      </c>
      <c r="J54" s="135" t="e">
        <v>#N/A</v>
      </c>
      <c r="K54" s="135" t="e">
        <v>#N/A</v>
      </c>
      <c r="L54" s="135">
        <v>89.174180014450954</v>
      </c>
    </row>
    <row r="55" spans="1:12" hidden="1">
      <c r="A55" s="215" t="s">
        <v>216</v>
      </c>
      <c r="B55" s="135">
        <v>77.343938461538457</v>
      </c>
      <c r="C55" s="135">
        <v>78.705430769230759</v>
      </c>
      <c r="D55" s="135">
        <v>79.283369230769239</v>
      </c>
      <c r="E55" s="135">
        <v>79.789584615384626</v>
      </c>
      <c r="F55" s="135">
        <v>80.495876923076949</v>
      </c>
      <c r="G55" s="135">
        <v>81.227646153846152</v>
      </c>
      <c r="H55" s="135">
        <v>71.657169377990385</v>
      </c>
      <c r="I55" s="135">
        <v>72.528533333333399</v>
      </c>
      <c r="J55" s="135">
        <v>72.484780281690192</v>
      </c>
      <c r="K55" s="135">
        <v>72.427501694915293</v>
      </c>
      <c r="L55" s="135">
        <v>71.722072727272717</v>
      </c>
    </row>
    <row r="56" spans="1:12" hidden="1">
      <c r="A56" s="215" t="s">
        <v>217</v>
      </c>
      <c r="B56" s="135" t="e">
        <v>#N/A</v>
      </c>
      <c r="C56" s="135" t="e">
        <v>#N/A</v>
      </c>
      <c r="D56" s="135" t="e">
        <v>#N/A</v>
      </c>
      <c r="E56" s="135" t="e">
        <v>#N/A</v>
      </c>
      <c r="F56" s="135" t="e">
        <v>#N/A</v>
      </c>
      <c r="G56" s="135" t="e">
        <v>#N/A</v>
      </c>
      <c r="H56" s="135" t="e">
        <v>#N/A</v>
      </c>
      <c r="I56" s="135" t="e">
        <v>#N/A</v>
      </c>
      <c r="J56" s="135" t="e">
        <v>#N/A</v>
      </c>
      <c r="K56" s="135" t="e">
        <v>#N/A</v>
      </c>
      <c r="L56" s="135" t="e">
        <v>#N/A</v>
      </c>
    </row>
    <row r="57" spans="1:12" ht="28" hidden="1">
      <c r="A57" s="215" t="s">
        <v>218</v>
      </c>
      <c r="B57" s="135">
        <v>-75.799788915615352</v>
      </c>
      <c r="C57" s="135">
        <v>-75.800369062972763</v>
      </c>
      <c r="D57" s="135">
        <v>-75.79801500350321</v>
      </c>
      <c r="E57" s="135">
        <v>-75.794757252957652</v>
      </c>
      <c r="F57" s="135">
        <v>-75.798450114021293</v>
      </c>
      <c r="G57" s="135">
        <v>-75.799443058536895</v>
      </c>
      <c r="H57" s="135">
        <v>140.43406125634374</v>
      </c>
      <c r="I57" s="135">
        <v>140.23511478860078</v>
      </c>
      <c r="J57" s="135">
        <v>139.61340396423137</v>
      </c>
      <c r="K57" s="135">
        <v>139.5115323133885</v>
      </c>
      <c r="L57" s="135">
        <v>142.66830206690673</v>
      </c>
    </row>
    <row r="58" spans="1:12" ht="28" hidden="1">
      <c r="A58" s="215" t="s">
        <v>219</v>
      </c>
      <c r="B58" s="135" t="e">
        <v>#N/A</v>
      </c>
      <c r="C58" s="135" t="e">
        <v>#N/A</v>
      </c>
      <c r="D58" s="135" t="e">
        <v>#N/A</v>
      </c>
      <c r="E58" s="135" t="e">
        <v>#N/A</v>
      </c>
      <c r="F58" s="135" t="e">
        <v>#N/A</v>
      </c>
      <c r="G58" s="135" t="e">
        <v>#N/A</v>
      </c>
      <c r="H58" s="135">
        <v>141.43287792228423</v>
      </c>
      <c r="I58" s="135">
        <v>140.9575486571737</v>
      </c>
      <c r="J58" s="135">
        <v>140.61268395505815</v>
      </c>
      <c r="K58" s="135">
        <v>140.50737819609546</v>
      </c>
      <c r="L58" s="135">
        <v>143.41754260127527</v>
      </c>
    </row>
    <row r="59" spans="1:12" hidden="1">
      <c r="A59" s="215" t="s">
        <v>220</v>
      </c>
      <c r="B59" s="135" t="e">
        <v>#N/A</v>
      </c>
      <c r="C59" s="135" t="e">
        <v>#N/A</v>
      </c>
      <c r="D59" s="135" t="e">
        <v>#N/A</v>
      </c>
      <c r="E59" s="135" t="e">
        <v>#N/A</v>
      </c>
      <c r="F59" s="135" t="e">
        <v>#N/A</v>
      </c>
      <c r="G59" s="135" t="e">
        <v>#N/A</v>
      </c>
      <c r="H59" s="135">
        <v>1.8509616180000078E+38</v>
      </c>
      <c r="I59" s="135">
        <v>1.8509616180000078E+38</v>
      </c>
      <c r="J59" s="135">
        <v>1.8509616180000078E+38</v>
      </c>
      <c r="K59" s="135">
        <v>1.8509616180000074E+38</v>
      </c>
      <c r="L59" s="135">
        <v>1.093750047E+38</v>
      </c>
    </row>
    <row r="60" spans="1:12" hidden="1">
      <c r="A60" s="215" t="s">
        <v>221</v>
      </c>
      <c r="B60" s="135" t="e">
        <v>#N/A</v>
      </c>
      <c r="C60" s="135" t="e">
        <v>#N/A</v>
      </c>
      <c r="D60" s="135" t="e">
        <v>#N/A</v>
      </c>
      <c r="E60" s="135" t="e">
        <v>#N/A</v>
      </c>
      <c r="F60" s="135" t="e">
        <v>#N/A</v>
      </c>
      <c r="G60" s="135" t="e">
        <v>#N/A</v>
      </c>
      <c r="H60" s="135">
        <v>1.7848048680000033E+38</v>
      </c>
      <c r="I60" s="135">
        <v>1.7848048680000037E+38</v>
      </c>
      <c r="J60" s="135">
        <v>1.7848048680000037E+38</v>
      </c>
      <c r="K60" s="135">
        <v>1.7848048680000014E+38</v>
      </c>
      <c r="L60" s="135">
        <v>1.7848048679999973E+38</v>
      </c>
    </row>
    <row r="61" spans="1:12" ht="28" hidden="1">
      <c r="A61" s="215" t="s">
        <v>222</v>
      </c>
      <c r="B61" s="135">
        <v>143.84496008139914</v>
      </c>
      <c r="C61" s="135">
        <v>144.09047398039104</v>
      </c>
      <c r="D61" s="135">
        <v>144.70043198664766</v>
      </c>
      <c r="E61" s="135">
        <v>145.24454326783618</v>
      </c>
      <c r="F61" s="135">
        <v>145.53344549515575</v>
      </c>
      <c r="G61" s="135">
        <v>146.47640808457658</v>
      </c>
      <c r="H61" s="135" t="e">
        <v>#N/A</v>
      </c>
      <c r="I61" s="135" t="e">
        <v>#N/A</v>
      </c>
      <c r="J61" s="135" t="e">
        <v>#N/A</v>
      </c>
      <c r="K61" s="135" t="e">
        <v>#N/A</v>
      </c>
      <c r="L61" s="135" t="e">
        <v>#N/A</v>
      </c>
    </row>
    <row r="62" spans="1:12" ht="28" hidden="1">
      <c r="A62" s="215" t="s">
        <v>223</v>
      </c>
      <c r="B62" s="135">
        <v>-75.844638769016584</v>
      </c>
      <c r="C62" s="135">
        <v>-75.84331112410247</v>
      </c>
      <c r="D62" s="135">
        <v>-75.843087990503392</v>
      </c>
      <c r="E62" s="135">
        <v>-75.843500787661597</v>
      </c>
      <c r="F62" s="135">
        <v>-75.843612354461101</v>
      </c>
      <c r="G62" s="135">
        <v>146.58443821653779</v>
      </c>
      <c r="H62" s="135" t="e">
        <v>#N/A</v>
      </c>
      <c r="I62" s="135" t="e">
        <v>#N/A</v>
      </c>
      <c r="J62" s="135" t="e">
        <v>#N/A</v>
      </c>
      <c r="K62" s="135" t="e">
        <v>#N/A</v>
      </c>
      <c r="L62" s="135" t="e">
        <v>#N/A</v>
      </c>
    </row>
    <row r="63" spans="1:12" hidden="1">
      <c r="A63" s="215" t="s">
        <v>224</v>
      </c>
      <c r="B63" s="135" t="e">
        <v>#N/A</v>
      </c>
      <c r="C63" s="135" t="e">
        <v>#N/A</v>
      </c>
      <c r="D63" s="135" t="e">
        <v>#N/A</v>
      </c>
      <c r="E63" s="135" t="e">
        <v>#N/A</v>
      </c>
      <c r="F63" s="135" t="e">
        <v>#N/A</v>
      </c>
      <c r="G63" s="135" t="e">
        <v>#N/A</v>
      </c>
      <c r="H63" s="135">
        <v>1.7811535499999931E+38</v>
      </c>
      <c r="I63" s="135">
        <v>1.7811535499999931E+38</v>
      </c>
      <c r="J63" s="135">
        <v>1.6640824246478808E+38</v>
      </c>
      <c r="K63" s="135">
        <v>1.7811535499999934E+38</v>
      </c>
      <c r="L63" s="135">
        <v>1.7811535499999972E+38</v>
      </c>
    </row>
    <row r="64" spans="1:12" hidden="1">
      <c r="A64" s="215" t="s">
        <v>225</v>
      </c>
      <c r="B64" s="135" t="e">
        <v>#N/A</v>
      </c>
      <c r="C64" s="135" t="e">
        <v>#N/A</v>
      </c>
      <c r="D64" s="135" t="e">
        <v>#N/A</v>
      </c>
      <c r="E64" s="135" t="e">
        <v>#N/A</v>
      </c>
      <c r="F64" s="135" t="e">
        <v>#N/A</v>
      </c>
      <c r="G64" s="135" t="e">
        <v>#N/A</v>
      </c>
      <c r="H64" s="135">
        <v>113.90128325358859</v>
      </c>
      <c r="I64" s="135">
        <v>113.80709166666668</v>
      </c>
      <c r="J64" s="135">
        <v>113.29823380281691</v>
      </c>
      <c r="K64" s="135">
        <v>113.250606779661</v>
      </c>
      <c r="L64" s="135">
        <v>111.85380909090911</v>
      </c>
    </row>
    <row r="65" spans="1:34" hidden="1">
      <c r="A65" s="215" t="s">
        <v>226</v>
      </c>
      <c r="B65" s="191" t="e">
        <v>#N/A</v>
      </c>
      <c r="C65" s="191" t="e">
        <v>#N/A</v>
      </c>
      <c r="D65" s="191" t="e">
        <v>#N/A</v>
      </c>
      <c r="E65" s="191" t="e">
        <v>#N/A</v>
      </c>
      <c r="F65" s="191" t="e">
        <v>#N/A</v>
      </c>
      <c r="G65" s="146" t="e">
        <v>#N/A</v>
      </c>
      <c r="H65" s="146" t="e">
        <v>#N/A</v>
      </c>
      <c r="I65" s="146" t="e">
        <v>#N/A</v>
      </c>
      <c r="J65" s="146" t="e">
        <v>#N/A</v>
      </c>
      <c r="K65" s="146" t="e">
        <v>#N/A</v>
      </c>
      <c r="L65" s="146" t="e">
        <v>#N/A</v>
      </c>
    </row>
    <row r="66" spans="1:34" ht="28" hidden="1">
      <c r="A66" s="218" t="s">
        <v>227</v>
      </c>
      <c r="B66" s="192">
        <v>34.000160656191277</v>
      </c>
      <c r="C66" s="192">
        <v>34.123581428144284</v>
      </c>
      <c r="D66" s="192">
        <v>34.428671998072133</v>
      </c>
      <c r="E66" s="192">
        <v>34.700521240087291</v>
      </c>
      <c r="F66" s="192">
        <v>34.844916570347323</v>
      </c>
      <c r="G66" s="147">
        <v>146.53042315055717</v>
      </c>
      <c r="H66" s="147" t="e">
        <v>#N/A</v>
      </c>
      <c r="I66" s="147" t="e">
        <v>#N/A</v>
      </c>
      <c r="J66" s="147" t="e">
        <v>#N/A</v>
      </c>
      <c r="K66" s="147" t="e">
        <v>#N/A</v>
      </c>
      <c r="L66" s="147" t="e">
        <v>#N/A</v>
      </c>
    </row>
    <row r="67" spans="1:34" ht="28" hidden="1">
      <c r="A67" s="218" t="s">
        <v>228</v>
      </c>
      <c r="B67" s="190" t="e">
        <v>#N/A</v>
      </c>
      <c r="C67" s="190" t="e">
        <v>#N/A</v>
      </c>
      <c r="D67" s="190" t="e">
        <v>#N/A</v>
      </c>
      <c r="E67" s="190" t="e">
        <v>#N/A</v>
      </c>
      <c r="F67" s="190" t="e">
        <v>#N/A</v>
      </c>
      <c r="G67" s="145" t="e">
        <v>#N/A</v>
      </c>
      <c r="H67" s="145" t="e">
        <v>#N/A</v>
      </c>
      <c r="I67" s="145" t="e">
        <v>#N/A</v>
      </c>
      <c r="J67" s="145" t="e">
        <v>#N/A</v>
      </c>
      <c r="K67" s="145" t="e">
        <v>#N/A</v>
      </c>
      <c r="L67" s="145" t="e">
        <v>#N/A</v>
      </c>
    </row>
    <row r="68" spans="1:34" ht="28" hidden="1">
      <c r="A68" s="218" t="s">
        <v>229</v>
      </c>
      <c r="B68" s="193" t="e">
        <v>#N/A</v>
      </c>
      <c r="C68" s="193" t="e">
        <v>#N/A</v>
      </c>
      <c r="D68" s="193" t="e">
        <v>#N/A</v>
      </c>
      <c r="E68" s="193" t="e">
        <v>#N/A</v>
      </c>
      <c r="F68" s="193" t="e">
        <v>#N/A</v>
      </c>
      <c r="G68" s="148" t="e">
        <v>#N/A</v>
      </c>
      <c r="H68" s="148" t="e">
        <v>#N/A</v>
      </c>
      <c r="I68" s="148" t="e">
        <v>#N/A</v>
      </c>
      <c r="J68" s="148" t="e">
        <v>#N/A</v>
      </c>
      <c r="K68" s="148" t="e">
        <v>#N/A</v>
      </c>
      <c r="L68" s="148" t="e">
        <v>#N/A</v>
      </c>
    </row>
    <row r="69" spans="1:34" hidden="1">
      <c r="A69" s="215" t="s">
        <v>230</v>
      </c>
      <c r="B69" s="149">
        <v>0</v>
      </c>
      <c r="C69" s="149">
        <v>0</v>
      </c>
      <c r="D69" s="149">
        <v>0</v>
      </c>
      <c r="E69" s="149">
        <v>0</v>
      </c>
      <c r="F69" s="149">
        <v>0</v>
      </c>
      <c r="G69" s="149">
        <v>0</v>
      </c>
      <c r="H69" s="149">
        <v>0</v>
      </c>
      <c r="I69" s="149" t="e">
        <v>#N/A</v>
      </c>
      <c r="J69" s="149" t="e">
        <v>#N/A</v>
      </c>
      <c r="K69" s="149" t="e">
        <v>#N/A</v>
      </c>
      <c r="L69" s="149">
        <v>0</v>
      </c>
    </row>
    <row r="70" spans="1:34">
      <c r="A70" s="216" t="s">
        <v>231</v>
      </c>
      <c r="B70" s="187"/>
      <c r="C70" s="187"/>
      <c r="D70" s="187"/>
      <c r="E70" s="187"/>
      <c r="F70" s="187"/>
      <c r="G70" s="133"/>
      <c r="H70" s="133"/>
      <c r="I70" s="133"/>
      <c r="J70" s="133"/>
      <c r="K70" s="133"/>
      <c r="L70" s="133"/>
    </row>
    <row r="71" spans="1:34">
      <c r="A71" s="215" t="s">
        <v>232</v>
      </c>
      <c r="B71" s="135">
        <v>68.131953846153834</v>
      </c>
      <c r="C71" s="135">
        <v>68.190107692307691</v>
      </c>
      <c r="D71" s="135">
        <v>68.282876923076927</v>
      </c>
      <c r="E71" s="135">
        <v>68.501507692307683</v>
      </c>
      <c r="F71" s="135">
        <v>68.692723076923073</v>
      </c>
      <c r="G71" s="135">
        <v>68.628615384615372</v>
      </c>
      <c r="H71" s="135">
        <v>54.109348325358845</v>
      </c>
      <c r="I71" s="135">
        <v>54.322491666666636</v>
      </c>
      <c r="J71" s="135">
        <v>54.338160563380256</v>
      </c>
      <c r="K71" s="135">
        <v>54.275030508474565</v>
      </c>
      <c r="L71" s="135">
        <v>54.779818181818179</v>
      </c>
    </row>
    <row r="72" spans="1:34">
      <c r="A72" s="215"/>
      <c r="B72" s="140">
        <v>20.073307692307687</v>
      </c>
      <c r="C72" s="140">
        <v>20.105615384615383</v>
      </c>
      <c r="D72" s="140">
        <v>20.157153846153847</v>
      </c>
      <c r="E72" s="140">
        <v>20.278615384615378</v>
      </c>
      <c r="F72" s="140">
        <v>20.384846153846151</v>
      </c>
      <c r="G72" s="140">
        <v>20.349230769230761</v>
      </c>
      <c r="H72" s="140">
        <v>12.282971291866025</v>
      </c>
      <c r="I72" s="140">
        <v>12.401384259259242</v>
      </c>
      <c r="J72" s="140">
        <v>12.41008920187792</v>
      </c>
      <c r="K72" s="140">
        <v>12.375016949152535</v>
      </c>
      <c r="L72" s="140">
        <v>12.655454545454543</v>
      </c>
    </row>
    <row r="73" spans="1:34">
      <c r="A73" s="215" t="s">
        <v>233</v>
      </c>
      <c r="B73" s="135">
        <v>57.303846153846152</v>
      </c>
      <c r="C73" s="135">
        <v>57.380415384615382</v>
      </c>
      <c r="D73" s="135">
        <v>57.285846153846158</v>
      </c>
      <c r="E73" s="135">
        <v>57.305784615384617</v>
      </c>
      <c r="F73" s="135">
        <v>57.323230769230769</v>
      </c>
      <c r="G73" s="135">
        <v>57.245415384615391</v>
      </c>
      <c r="H73" s="135">
        <v>45.05612344497608</v>
      </c>
      <c r="I73" s="135">
        <v>45.037091666666669</v>
      </c>
      <c r="J73" s="135">
        <v>45.305709859154938</v>
      </c>
      <c r="K73" s="135">
        <v>45.192230508474594</v>
      </c>
      <c r="L73" s="135">
        <v>45.654063636363638</v>
      </c>
    </row>
    <row r="74" spans="1:34">
      <c r="A74" s="215"/>
      <c r="B74" s="140">
        <v>14.057692307692307</v>
      </c>
      <c r="C74" s="140">
        <v>14.100230769230768</v>
      </c>
      <c r="D74" s="140">
        <v>14.04769230769231</v>
      </c>
      <c r="E74" s="140">
        <v>14.058769230769231</v>
      </c>
      <c r="F74" s="140">
        <v>14.068461538461538</v>
      </c>
      <c r="G74" s="140">
        <v>14.025230769230772</v>
      </c>
      <c r="H74" s="140">
        <v>7.2534019138756003</v>
      </c>
      <c r="I74" s="140">
        <v>7.2428287037037045</v>
      </c>
      <c r="J74" s="140">
        <v>7.3920610328638539</v>
      </c>
      <c r="K74" s="140">
        <v>7.3290169491525523</v>
      </c>
      <c r="L74" s="140">
        <v>7.5855909090909099</v>
      </c>
    </row>
    <row r="75" spans="1:34" hidden="1">
      <c r="A75" s="215" t="s">
        <v>234</v>
      </c>
      <c r="B75" s="140">
        <v>10.828107692307682</v>
      </c>
      <c r="C75" s="140">
        <v>10.809692307692309</v>
      </c>
      <c r="D75" s="140">
        <v>10.997030769230768</v>
      </c>
      <c r="E75" s="140">
        <v>11.195723076923066</v>
      </c>
      <c r="F75" s="140">
        <v>11.369492307692305</v>
      </c>
      <c r="G75" s="140">
        <v>11.383199999999981</v>
      </c>
      <c r="H75" s="140">
        <v>9.0532248803827642</v>
      </c>
      <c r="I75" s="140">
        <v>9.2853999999999672</v>
      </c>
      <c r="J75" s="140">
        <v>9.0324507042253188</v>
      </c>
      <c r="K75" s="140">
        <v>9.0827999999999705</v>
      </c>
      <c r="L75" s="140">
        <v>9.1257545454545408</v>
      </c>
    </row>
    <row r="76" spans="1:34" hidden="1">
      <c r="A76" s="215" t="s">
        <v>235</v>
      </c>
      <c r="B76" s="150">
        <v>4095.5955302846155</v>
      </c>
      <c r="C76" s="150">
        <v>4258.8178069769228</v>
      </c>
      <c r="D76" s="150">
        <v>4251.7735056615393</v>
      </c>
      <c r="E76" s="150">
        <v>4261.4605630307697</v>
      </c>
      <c r="F76" s="150">
        <v>4265.1589990307675</v>
      </c>
      <c r="G76" s="150">
        <v>4245.5315481999996</v>
      </c>
      <c r="H76" s="150">
        <v>3981.3722736885156</v>
      </c>
      <c r="I76" s="150">
        <v>3975.4832030967586</v>
      </c>
      <c r="J76" s="150">
        <v>3976.0860159755866</v>
      </c>
      <c r="K76" s="150">
        <v>3977.942564434466</v>
      </c>
      <c r="L76" s="150">
        <v>4761.8716391090911</v>
      </c>
    </row>
    <row r="77" spans="1:34" hidden="1">
      <c r="A77" s="215" t="s">
        <v>236</v>
      </c>
      <c r="B77" s="134">
        <v>20.015200053846147</v>
      </c>
      <c r="C77" s="134">
        <v>21.692041857692303</v>
      </c>
      <c r="D77" s="134">
        <v>21.683214884615381</v>
      </c>
      <c r="E77" s="134">
        <v>21.738904592307694</v>
      </c>
      <c r="F77" s="134">
        <v>21.857309557692304</v>
      </c>
      <c r="G77" s="134">
        <v>21.656013396153853</v>
      </c>
      <c r="H77" s="134">
        <v>26.7681362545454</v>
      </c>
      <c r="I77" s="134">
        <v>24.832751268981482</v>
      </c>
      <c r="J77" s="134">
        <v>25.141977518075144</v>
      </c>
      <c r="K77" s="134">
        <v>25.205974188418086</v>
      </c>
      <c r="L77" s="134">
        <v>32.448719220454549</v>
      </c>
    </row>
    <row r="78" spans="1:34" hidden="1">
      <c r="A78" s="215" t="s">
        <v>237</v>
      </c>
      <c r="B78" s="135">
        <v>64.402526318608025</v>
      </c>
      <c r="C78" s="135">
        <v>64.345727660979719</v>
      </c>
      <c r="D78" s="135">
        <v>64.191943984541311</v>
      </c>
      <c r="E78" s="135">
        <v>64.145175182188567</v>
      </c>
      <c r="F78" s="135">
        <v>63.463290060290703</v>
      </c>
      <c r="G78" s="135">
        <v>64.007167051200241</v>
      </c>
      <c r="H78" s="135">
        <v>51.714032876312302</v>
      </c>
      <c r="I78" s="135">
        <v>51.831071295812805</v>
      </c>
      <c r="J78" s="135">
        <v>52.02623614285352</v>
      </c>
      <c r="K78" s="135">
        <v>51.928173823947922</v>
      </c>
      <c r="L78" s="135">
        <v>51.969409093546112</v>
      </c>
    </row>
    <row r="79" spans="1:34" ht="28" hidden="1">
      <c r="A79" s="215" t="s">
        <v>238</v>
      </c>
      <c r="B79" s="135">
        <v>64.351785738192888</v>
      </c>
      <c r="C79" s="135">
        <v>64.302305862612187</v>
      </c>
      <c r="D79" s="135">
        <v>64.129154189779584</v>
      </c>
      <c r="E79" s="135">
        <v>64.124301034001093</v>
      </c>
      <c r="F79" s="135">
        <v>63.444903851732178</v>
      </c>
      <c r="G79" s="135">
        <v>63.820069528429457</v>
      </c>
      <c r="H79" s="135">
        <v>51.817746013707584</v>
      </c>
      <c r="I79" s="135">
        <v>51.871173981895105</v>
      </c>
      <c r="J79" s="135">
        <v>51.897837684574711</v>
      </c>
      <c r="K79" s="135">
        <v>51.928288542351908</v>
      </c>
      <c r="L79" s="135">
        <v>52.130248355809648</v>
      </c>
    </row>
    <row r="80" spans="1:34">
      <c r="A80" s="262" t="s">
        <v>239</v>
      </c>
      <c r="B80" s="264">
        <v>53.70501787306754</v>
      </c>
      <c r="C80" s="264">
        <v>53.659787779754858</v>
      </c>
      <c r="D80" s="264">
        <v>53.52047183020057</v>
      </c>
      <c r="E80" s="264">
        <v>53.498449630792081</v>
      </c>
      <c r="F80" s="264">
        <v>52.915269218929687</v>
      </c>
      <c r="G80" s="264">
        <v>53.309510831132513</v>
      </c>
      <c r="H80" s="264">
        <v>42.013605142069991</v>
      </c>
      <c r="I80" s="264">
        <v>42.131212272585422</v>
      </c>
      <c r="J80" s="264">
        <v>42.326874219084246</v>
      </c>
      <c r="K80" s="264">
        <v>42.228632472990512</v>
      </c>
      <c r="L80" s="264">
        <v>42.269960475386618</v>
      </c>
      <c r="M80" s="265"/>
      <c r="N80" s="265"/>
      <c r="O80" s="265"/>
      <c r="P80" s="265"/>
      <c r="Q80" s="265"/>
      <c r="R80" s="265"/>
      <c r="S80" s="265"/>
      <c r="T80" s="265"/>
      <c r="U80" s="265"/>
      <c r="V80" s="265"/>
      <c r="W80" s="265"/>
      <c r="X80" s="265"/>
      <c r="Y80" s="265"/>
      <c r="Z80" s="265"/>
      <c r="AA80" s="265"/>
      <c r="AB80" s="265"/>
      <c r="AC80" s="265"/>
      <c r="AD80" s="265"/>
      <c r="AE80" s="265"/>
      <c r="AF80" s="265"/>
      <c r="AG80" s="265"/>
      <c r="AH80" s="265"/>
    </row>
    <row r="81" spans="1:34">
      <c r="A81" s="262" t="s">
        <v>71</v>
      </c>
      <c r="B81" s="264">
        <v>3.5988282807786121</v>
      </c>
      <c r="C81" s="264">
        <v>3.7206276048605247</v>
      </c>
      <c r="D81" s="264">
        <v>3.7653743236455881</v>
      </c>
      <c r="E81" s="264">
        <v>3.8073349845925364</v>
      </c>
      <c r="F81" s="266">
        <v>4.4079615503010814</v>
      </c>
      <c r="G81" s="264">
        <v>3.935904553482878</v>
      </c>
      <c r="H81" s="264">
        <v>3.0425183029060898</v>
      </c>
      <c r="I81" s="264">
        <v>2.9058793940812464</v>
      </c>
      <c r="J81" s="264">
        <v>2.9788356400706917</v>
      </c>
      <c r="K81" s="264">
        <v>2.9635980354840825</v>
      </c>
      <c r="L81" s="264">
        <v>3.3841031609770198</v>
      </c>
      <c r="M81" s="265"/>
      <c r="N81" s="265"/>
      <c r="O81" s="265"/>
      <c r="P81" s="265"/>
      <c r="Q81" s="265"/>
      <c r="R81" s="265"/>
      <c r="S81" s="265"/>
      <c r="T81" s="265"/>
      <c r="U81" s="265"/>
      <c r="V81" s="265"/>
      <c r="W81" s="265"/>
      <c r="X81" s="265"/>
      <c r="Y81" s="265"/>
      <c r="Z81" s="265"/>
      <c r="AA81" s="265"/>
      <c r="AB81" s="265"/>
      <c r="AC81" s="265"/>
      <c r="AD81" s="265"/>
      <c r="AE81" s="265"/>
      <c r="AF81" s="265"/>
      <c r="AG81" s="265"/>
      <c r="AH81" s="265"/>
    </row>
    <row r="82" spans="1:34">
      <c r="A82" s="216" t="s">
        <v>240</v>
      </c>
      <c r="B82" s="152">
        <f t="shared" ref="B82:G82" si="1">B86-B74</f>
        <v>23.082153846153851</v>
      </c>
      <c r="C82" s="152">
        <f t="shared" si="1"/>
        <v>22.956000000000003</v>
      </c>
      <c r="D82" s="152">
        <f t="shared" si="1"/>
        <v>23.10146153846155</v>
      </c>
      <c r="E82" s="152">
        <f t="shared" si="1"/>
        <v>23.158153846153844</v>
      </c>
      <c r="F82" s="152">
        <f t="shared" si="1"/>
        <v>23.195615384615383</v>
      </c>
      <c r="G82" s="152">
        <f t="shared" si="1"/>
        <v>23.415461538461528</v>
      </c>
      <c r="H82" s="152"/>
      <c r="I82" s="152"/>
      <c r="J82" s="152"/>
      <c r="K82" s="152"/>
      <c r="L82" s="152"/>
    </row>
    <row r="83" spans="1:34">
      <c r="A83" s="215" t="s">
        <v>241</v>
      </c>
      <c r="B83" s="135">
        <v>89.759646153846148</v>
      </c>
      <c r="C83" s="135">
        <v>89.538107692307676</v>
      </c>
      <c r="D83" s="135">
        <v>89.559292307692289</v>
      </c>
      <c r="E83" s="135">
        <v>89.513046153846162</v>
      </c>
      <c r="F83" s="135">
        <v>89.441599999999994</v>
      </c>
      <c r="G83" s="135">
        <v>89.776538461538479</v>
      </c>
      <c r="H83" s="135">
        <v>89.892642105263192</v>
      </c>
      <c r="I83" s="135">
        <v>89.419708333333304</v>
      </c>
      <c r="J83" s="135">
        <v>89.4045521126762</v>
      </c>
      <c r="K83" s="135">
        <v>89.334067796610071</v>
      </c>
      <c r="L83" s="135">
        <v>90.099336363636368</v>
      </c>
    </row>
    <row r="84" spans="1:34">
      <c r="A84" s="215"/>
      <c r="B84" s="140">
        <v>32.088692307692305</v>
      </c>
      <c r="C84" s="140">
        <v>31.965615384615376</v>
      </c>
      <c r="D84" s="140">
        <v>31.977384615384604</v>
      </c>
      <c r="E84" s="140">
        <v>31.951692307692312</v>
      </c>
      <c r="F84" s="140">
        <v>31.911999999999995</v>
      </c>
      <c r="G84" s="140">
        <v>32.098076923076931</v>
      </c>
      <c r="H84" s="140">
        <v>32.162578947368438</v>
      </c>
      <c r="I84" s="140">
        <v>31.899837962962945</v>
      </c>
      <c r="J84" s="140">
        <v>31.891417840375667</v>
      </c>
      <c r="K84" s="140">
        <v>31.852259887005594</v>
      </c>
      <c r="L84" s="140">
        <v>32.277409090909096</v>
      </c>
    </row>
    <row r="85" spans="1:34">
      <c r="A85" s="215" t="s">
        <v>242</v>
      </c>
      <c r="B85" s="135">
        <v>98.851723076923079</v>
      </c>
      <c r="C85" s="135">
        <v>98.701215384615395</v>
      </c>
      <c r="D85" s="135">
        <v>98.86847692307694</v>
      </c>
      <c r="E85" s="135">
        <v>98.990461538461531</v>
      </c>
      <c r="F85" s="135">
        <v>99.075338461538465</v>
      </c>
      <c r="G85" s="135">
        <v>99.39324615384615</v>
      </c>
      <c r="H85" s="135">
        <v>99.075191387559855</v>
      </c>
      <c r="I85" s="135">
        <v>98.729408333333367</v>
      </c>
      <c r="J85" s="135">
        <v>98.457284507042147</v>
      </c>
      <c r="K85" s="135">
        <v>98.41724406779656</v>
      </c>
      <c r="L85" s="135">
        <v>99.286945454545489</v>
      </c>
    </row>
    <row r="86" spans="1:34">
      <c r="A86" s="215"/>
      <c r="B86" s="140">
        <v>37.139846153846158</v>
      </c>
      <c r="C86" s="140">
        <v>37.056230769230773</v>
      </c>
      <c r="D86" s="140">
        <v>37.149153846153858</v>
      </c>
      <c r="E86" s="140">
        <v>37.216923076923074</v>
      </c>
      <c r="F86" s="140">
        <v>37.264076923076921</v>
      </c>
      <c r="G86" s="140">
        <v>37.440692307692302</v>
      </c>
      <c r="H86" s="140">
        <v>37.263995215311027</v>
      </c>
      <c r="I86" s="140">
        <v>37.071893518518536</v>
      </c>
      <c r="J86" s="140">
        <v>36.920713615023416</v>
      </c>
      <c r="K86" s="140">
        <v>36.89846892655364</v>
      </c>
      <c r="L86" s="140">
        <v>37.381636363636382</v>
      </c>
    </row>
    <row r="87" spans="1:34" hidden="1">
      <c r="A87" s="215" t="s">
        <v>243</v>
      </c>
      <c r="B87" s="140">
        <v>9.0920769230769309</v>
      </c>
      <c r="C87" s="140">
        <v>9.1631076923077188</v>
      </c>
      <c r="D87" s="140">
        <v>9.3091846153846518</v>
      </c>
      <c r="E87" s="140">
        <v>9.4774153846153695</v>
      </c>
      <c r="F87" s="140">
        <v>9.6337384615384707</v>
      </c>
      <c r="G87" s="140">
        <v>9.6167076923076706</v>
      </c>
      <c r="H87" s="140">
        <v>9.1825492822966623</v>
      </c>
      <c r="I87" s="140">
        <v>9.3097000000000634</v>
      </c>
      <c r="J87" s="140">
        <v>9.0527323943659468</v>
      </c>
      <c r="K87" s="140">
        <v>9.0831762711864883</v>
      </c>
      <c r="L87" s="140">
        <v>9.1876090909091204</v>
      </c>
    </row>
    <row r="88" spans="1:34" hidden="1">
      <c r="A88" s="215" t="s">
        <v>244</v>
      </c>
      <c r="B88" s="150">
        <v>5670.4942326307691</v>
      </c>
      <c r="C88" s="150">
        <v>5893.5397276769218</v>
      </c>
      <c r="D88" s="150">
        <v>5885.9349033230765</v>
      </c>
      <c r="E88" s="150">
        <v>5880.8742777999987</v>
      </c>
      <c r="F88" s="150">
        <v>5896.6563035076915</v>
      </c>
      <c r="G88" s="150">
        <v>5889.0355609769231</v>
      </c>
      <c r="H88" s="150">
        <v>4721.7891121645916</v>
      </c>
      <c r="I88" s="150">
        <v>4721.739692967134</v>
      </c>
      <c r="J88" s="150">
        <v>4720.2645873934298</v>
      </c>
      <c r="K88" s="150">
        <v>4725.4228476841827</v>
      </c>
      <c r="L88" s="150">
        <v>5652.6211373181814</v>
      </c>
    </row>
    <row r="89" spans="1:34" hidden="1">
      <c r="A89" s="215" t="s">
        <v>245</v>
      </c>
      <c r="B89" s="134">
        <v>58.329873353846146</v>
      </c>
      <c r="C89" s="134">
        <v>62.195212584615376</v>
      </c>
      <c r="D89" s="134">
        <v>62.218270799999999</v>
      </c>
      <c r="E89" s="134">
        <v>62.305150861538465</v>
      </c>
      <c r="F89" s="134">
        <v>62.653494615384624</v>
      </c>
      <c r="G89" s="134">
        <v>64.505846496153836</v>
      </c>
      <c r="H89" s="134">
        <v>27.538092674880385</v>
      </c>
      <c r="I89" s="134">
        <v>33.045380697222221</v>
      </c>
      <c r="J89" s="134">
        <v>33.139990547183132</v>
      </c>
      <c r="K89" s="134">
        <v>33.285118534180803</v>
      </c>
      <c r="L89" s="134">
        <v>36.347093509090925</v>
      </c>
    </row>
    <row r="90" spans="1:34" hidden="1">
      <c r="A90" s="215" t="s">
        <v>246</v>
      </c>
      <c r="B90" s="135">
        <v>143.22060995800626</v>
      </c>
      <c r="C90" s="135">
        <v>143.41466924906618</v>
      </c>
      <c r="D90" s="135">
        <v>143.98939446003897</v>
      </c>
      <c r="E90" s="135">
        <v>144.45157108367061</v>
      </c>
      <c r="F90" s="135">
        <v>144.83029574127212</v>
      </c>
      <c r="G90" s="135">
        <v>145.98703147522545</v>
      </c>
      <c r="H90" s="135">
        <v>141.27903130935937</v>
      </c>
      <c r="I90" s="135">
        <v>141.32485781018002</v>
      </c>
      <c r="J90" s="135">
        <v>140.95834964146644</v>
      </c>
      <c r="K90" s="135">
        <v>140.92137643074335</v>
      </c>
      <c r="L90" s="135">
        <v>143.51086721481798</v>
      </c>
    </row>
    <row r="91" spans="1:34" ht="28" hidden="1">
      <c r="A91" s="215" t="s">
        <v>247</v>
      </c>
      <c r="B91" s="135">
        <v>143.04909831712638</v>
      </c>
      <c r="C91" s="135">
        <v>143.16603147968812</v>
      </c>
      <c r="D91" s="135">
        <v>143.82966427318698</v>
      </c>
      <c r="E91" s="135">
        <v>144.18805030323861</v>
      </c>
      <c r="F91" s="135">
        <v>144.57096987250145</v>
      </c>
      <c r="G91" s="135">
        <v>145.63664478469843</v>
      </c>
      <c r="H91" s="135">
        <v>140.88019735003115</v>
      </c>
      <c r="I91" s="135">
        <v>140.90205326504773</v>
      </c>
      <c r="J91" s="135">
        <v>140.19040272849037</v>
      </c>
      <c r="K91" s="135">
        <v>140.17326494149845</v>
      </c>
      <c r="L91" s="135">
        <v>143.03324771764755</v>
      </c>
    </row>
    <row r="92" spans="1:34">
      <c r="A92" s="262" t="s">
        <v>248</v>
      </c>
      <c r="B92" s="264">
        <v>102.01643095865855</v>
      </c>
      <c r="C92" s="264">
        <v>102.0887765812691</v>
      </c>
      <c r="D92" s="264">
        <v>102.37627053802528</v>
      </c>
      <c r="E92" s="264">
        <v>102.56625927033097</v>
      </c>
      <c r="F92" s="264">
        <v>102.74224397432825</v>
      </c>
      <c r="G92" s="264">
        <v>103.25377291625783</v>
      </c>
      <c r="H92" s="264">
        <v>101.14841081149198</v>
      </c>
      <c r="I92" s="264">
        <v>101.16994789579391</v>
      </c>
      <c r="J92" s="264">
        <v>100.99755311194367</v>
      </c>
      <c r="K92" s="264">
        <v>100.98014331433207</v>
      </c>
      <c r="L92" s="264">
        <v>102.19127251188515</v>
      </c>
    </row>
    <row r="93" spans="1:34">
      <c r="A93" s="262" t="s">
        <v>249</v>
      </c>
      <c r="B93" s="264">
        <v>3.1647078817354668</v>
      </c>
      <c r="C93" s="264">
        <v>3.3875611966537065</v>
      </c>
      <c r="D93" s="264">
        <v>3.5077936149483406</v>
      </c>
      <c r="E93" s="264">
        <v>3.5757977318694429</v>
      </c>
      <c r="F93" s="264">
        <v>3.6669055127897821</v>
      </c>
      <c r="G93" s="264">
        <v>3.8605267624116806</v>
      </c>
      <c r="H93" s="264">
        <v>2.0732194239321302</v>
      </c>
      <c r="I93" s="264">
        <v>2.4405395624605433</v>
      </c>
      <c r="J93" s="264">
        <v>2.5402686049015273</v>
      </c>
      <c r="K93" s="264">
        <v>2.5628992465355083</v>
      </c>
      <c r="L93" s="264">
        <v>2.9043270573396569</v>
      </c>
    </row>
    <row r="94" spans="1:34">
      <c r="A94" s="262" t="s">
        <v>250</v>
      </c>
      <c r="B94" s="267">
        <v>130.23579643075496</v>
      </c>
      <c r="C94" s="267">
        <v>130.37658257505097</v>
      </c>
      <c r="D94" s="267">
        <v>130.88140002945363</v>
      </c>
      <c r="E94" s="267">
        <v>131.27577750902574</v>
      </c>
      <c r="F94" s="267">
        <v>131.60681851651859</v>
      </c>
      <c r="G94" s="267">
        <v>131.22156720114603</v>
      </c>
      <c r="H94" s="267">
        <v>131.12823532775417</v>
      </c>
      <c r="I94" s="267">
        <v>130.95336877603964</v>
      </c>
      <c r="J94" s="267">
        <v>130.33532244889722</v>
      </c>
      <c r="K94" s="267">
        <v>130.25345064765094</v>
      </c>
      <c r="L94" s="267">
        <v>130.83621648989754</v>
      </c>
    </row>
    <row r="95" spans="1:34">
      <c r="A95" s="262" t="s">
        <v>251</v>
      </c>
      <c r="B95" s="264">
        <v>95.79814775357211</v>
      </c>
      <c r="C95" s="264">
        <v>95.86846251224955</v>
      </c>
      <c r="D95" s="264">
        <v>96.12012250072452</v>
      </c>
      <c r="E95" s="264">
        <v>96.316219527450926</v>
      </c>
      <c r="F95" s="264">
        <v>96.480482353187043</v>
      </c>
      <c r="G95" s="264">
        <v>96.28929069110248</v>
      </c>
      <c r="H95" s="264">
        <v>96.24290873125814</v>
      </c>
      <c r="I95" s="264">
        <v>96.155940723879226</v>
      </c>
      <c r="J95" s="264">
        <v>95.847861310831078</v>
      </c>
      <c r="K95" s="264">
        <v>95.80696817158784</v>
      </c>
      <c r="L95" s="264">
        <v>96.097627483761372</v>
      </c>
    </row>
    <row r="96" spans="1:34" hidden="1">
      <c r="A96" s="215" t="s">
        <v>252</v>
      </c>
      <c r="B96" s="135" t="e">
        <v>#N/A</v>
      </c>
      <c r="C96" s="135" t="e">
        <v>#N/A</v>
      </c>
      <c r="D96" s="135" t="e">
        <v>#N/A</v>
      </c>
      <c r="E96" s="135" t="e">
        <v>#N/A</v>
      </c>
      <c r="F96" s="135" t="e">
        <v>#N/A</v>
      </c>
      <c r="G96" s="135" t="e">
        <v>#N/A</v>
      </c>
      <c r="H96" s="135">
        <v>95.955533014354074</v>
      </c>
      <c r="I96" s="135">
        <v>95.845216666666644</v>
      </c>
      <c r="J96" s="135">
        <v>95.560323943662041</v>
      </c>
      <c r="K96" s="135">
        <v>95.543722033898248</v>
      </c>
      <c r="L96" s="135">
        <v>95.571500000000029</v>
      </c>
    </row>
    <row r="97" spans="1:12" hidden="1">
      <c r="A97" s="215" t="s">
        <v>253</v>
      </c>
      <c r="B97" s="140">
        <v>12.899057706811362</v>
      </c>
      <c r="C97" s="140">
        <v>12.913767789326187</v>
      </c>
      <c r="D97" s="140">
        <v>13.028129337159328</v>
      </c>
      <c r="E97" s="140">
        <v>13.044033184428855</v>
      </c>
      <c r="F97" s="140">
        <v>13.093814290368215</v>
      </c>
      <c r="G97" s="140">
        <v>14.590270928815897</v>
      </c>
      <c r="H97" s="140">
        <v>10.150795981605199</v>
      </c>
      <c r="I97" s="140">
        <v>10.371489034140382</v>
      </c>
      <c r="J97" s="140">
        <v>10.623027192569225</v>
      </c>
      <c r="K97" s="140">
        <v>10.667925783092414</v>
      </c>
      <c r="L97" s="140">
        <v>12.67465072492044</v>
      </c>
    </row>
    <row r="98" spans="1:12" hidden="1">
      <c r="A98" s="215" t="s">
        <v>254</v>
      </c>
      <c r="B98" s="140" t="e">
        <v>#N/A</v>
      </c>
      <c r="C98" s="140" t="e">
        <v>#N/A</v>
      </c>
      <c r="D98" s="140" t="e">
        <v>#N/A</v>
      </c>
      <c r="E98" s="140" t="e">
        <v>#N/A</v>
      </c>
      <c r="F98" s="140" t="e">
        <v>#N/A</v>
      </c>
      <c r="G98" s="140" t="e">
        <v>#N/A</v>
      </c>
      <c r="H98" s="140">
        <v>0.28737571690406583</v>
      </c>
      <c r="I98" s="140">
        <v>0.31072405721258178</v>
      </c>
      <c r="J98" s="140">
        <v>0.28753736716903688</v>
      </c>
      <c r="K98" s="140">
        <v>0.26324613768959182</v>
      </c>
      <c r="L98" s="140">
        <v>0.52612748376134277</v>
      </c>
    </row>
    <row r="99" spans="1:12" hidden="1">
      <c r="A99" s="215" t="s">
        <v>255</v>
      </c>
      <c r="B99" s="135" t="e">
        <v>#N/A</v>
      </c>
      <c r="C99" s="135" t="e">
        <v>#N/A</v>
      </c>
      <c r="D99" s="135" t="e">
        <v>#N/A</v>
      </c>
      <c r="E99" s="135" t="e">
        <v>#N/A</v>
      </c>
      <c r="F99" s="135" t="e">
        <v>#N/A</v>
      </c>
      <c r="G99" s="135" t="e">
        <v>#N/A</v>
      </c>
      <c r="H99" s="135" t="e">
        <v>#N/A</v>
      </c>
      <c r="I99" s="135" t="e">
        <v>#N/A</v>
      </c>
      <c r="J99" s="135" t="e">
        <v>#N/A</v>
      </c>
      <c r="K99" s="135" t="e">
        <v>#N/A</v>
      </c>
      <c r="L99" s="135" t="e">
        <v>#N/A</v>
      </c>
    </row>
    <row r="100" spans="1:12" hidden="1">
      <c r="A100" s="215" t="s">
        <v>256</v>
      </c>
      <c r="B100" s="135" t="e">
        <v>#N/A</v>
      </c>
      <c r="C100" s="135" t="e">
        <v>#N/A</v>
      </c>
      <c r="D100" s="135" t="e">
        <v>#N/A</v>
      </c>
      <c r="E100" s="135" t="e">
        <v>#N/A</v>
      </c>
      <c r="F100" s="135" t="e">
        <v>#N/A</v>
      </c>
      <c r="G100" s="135" t="e">
        <v>#N/A</v>
      </c>
      <c r="H100" s="135" t="e">
        <v>#N/A</v>
      </c>
      <c r="I100" s="135" t="e">
        <v>#N/A</v>
      </c>
      <c r="J100" s="135" t="e">
        <v>#N/A</v>
      </c>
      <c r="K100" s="135" t="e">
        <v>#N/A</v>
      </c>
      <c r="L100" s="135" t="e">
        <v>#N/A</v>
      </c>
    </row>
    <row r="101" spans="1:12">
      <c r="A101" s="216" t="s">
        <v>169</v>
      </c>
      <c r="B101" s="194">
        <v>95.992785343047771</v>
      </c>
      <c r="C101" s="194">
        <v>96.005264952719187</v>
      </c>
      <c r="D101" s="194">
        <v>96.090136970641936</v>
      </c>
      <c r="E101" s="194">
        <v>96.207656985473534</v>
      </c>
      <c r="F101" s="194">
        <v>95.821959819888917</v>
      </c>
      <c r="G101" s="153">
        <v>96.536843559206233</v>
      </c>
      <c r="H101" s="153">
        <v>85.458245467220095</v>
      </c>
      <c r="I101" s="153">
        <v>85.538827961769982</v>
      </c>
      <c r="J101" s="153">
        <v>85.466548569871378</v>
      </c>
      <c r="K101" s="153">
        <v>85.430520077787151</v>
      </c>
      <c r="L101" s="153">
        <v>86.355579160524542</v>
      </c>
    </row>
    <row r="102" spans="1:12" ht="28" hidden="1">
      <c r="A102" s="215" t="s">
        <v>257</v>
      </c>
      <c r="B102" s="135" t="s">
        <v>357</v>
      </c>
      <c r="C102" s="135" t="s">
        <v>357</v>
      </c>
      <c r="D102" s="135" t="s">
        <v>357</v>
      </c>
      <c r="E102" s="135"/>
      <c r="F102" s="135" t="s">
        <v>357</v>
      </c>
      <c r="G102" s="135" t="s">
        <v>342</v>
      </c>
      <c r="H102" s="135" t="e">
        <v>#N/A</v>
      </c>
      <c r="I102" s="135" t="e">
        <v>#N/A</v>
      </c>
      <c r="J102" s="135" t="e">
        <v>#N/A</v>
      </c>
      <c r="K102" s="135" t="e">
        <v>#N/A</v>
      </c>
      <c r="L102" s="135" t="e">
        <v>#N/A</v>
      </c>
    </row>
    <row r="103" spans="1:12" ht="28" hidden="1">
      <c r="A103" s="215" t="s">
        <v>258</v>
      </c>
      <c r="B103" s="195" t="s">
        <v>358</v>
      </c>
      <c r="C103" s="195" t="s">
        <v>358</v>
      </c>
      <c r="D103" s="195" t="s">
        <v>358</v>
      </c>
      <c r="E103" s="195"/>
      <c r="F103" s="195" t="s">
        <v>358</v>
      </c>
      <c r="G103" s="135" t="s">
        <v>343</v>
      </c>
      <c r="H103" s="135" t="s">
        <v>343</v>
      </c>
      <c r="I103" s="135" t="s">
        <v>343</v>
      </c>
      <c r="J103" s="135" t="s">
        <v>343</v>
      </c>
      <c r="K103" s="135" t="s">
        <v>343</v>
      </c>
      <c r="L103" s="135" t="s">
        <v>343</v>
      </c>
    </row>
    <row r="104" spans="1:12" hidden="1">
      <c r="A104" s="215" t="s">
        <v>259</v>
      </c>
      <c r="B104" s="135">
        <v>96.985331197200992</v>
      </c>
      <c r="C104" s="135">
        <v>98.935864709636263</v>
      </c>
      <c r="D104" s="135">
        <v>99.875759212070633</v>
      </c>
      <c r="E104" s="135">
        <v>101.01587149289765</v>
      </c>
      <c r="F104" s="135">
        <v>101.79808863759088</v>
      </c>
      <c r="G104" s="135">
        <v>103.52139404947316</v>
      </c>
      <c r="H104" s="135">
        <v>87.842810183834587</v>
      </c>
      <c r="I104" s="135">
        <v>88.114045689827492</v>
      </c>
      <c r="J104" s="135">
        <v>88.097949437842786</v>
      </c>
      <c r="K104" s="135">
        <v>87.983489727294682</v>
      </c>
      <c r="L104" s="135">
        <v>90.783660413381369</v>
      </c>
    </row>
    <row r="105" spans="1:12">
      <c r="A105" s="217" t="s">
        <v>260</v>
      </c>
      <c r="B105" s="151">
        <v>77.299960014431875</v>
      </c>
      <c r="C105" s="151">
        <v>78.507515587435151</v>
      </c>
      <c r="D105" s="151">
        <v>79.08299278232252</v>
      </c>
      <c r="E105" s="151">
        <v>79.775603349735363</v>
      </c>
      <c r="F105" s="151">
        <v>80.247393474823667</v>
      </c>
      <c r="G105" s="151">
        <v>81.277233259148574</v>
      </c>
      <c r="H105" s="151">
        <v>71.38225677555161</v>
      </c>
      <c r="I105" s="151">
        <v>71.564367850185846</v>
      </c>
      <c r="J105" s="151">
        <v>71.553572451820244</v>
      </c>
      <c r="K105" s="151">
        <v>71.476763840680121</v>
      </c>
      <c r="L105" s="151">
        <v>73.334554877194464</v>
      </c>
    </row>
    <row r="106" spans="1:12" ht="28">
      <c r="A106" s="215" t="s">
        <v>261</v>
      </c>
      <c r="B106" s="135">
        <v>-58.540371562069055</v>
      </c>
      <c r="C106" s="135">
        <v>-58.542223570940848</v>
      </c>
      <c r="D106" s="135">
        <v>-58.54095170942648</v>
      </c>
      <c r="E106" s="135">
        <v>-58.540237681909673</v>
      </c>
      <c r="F106" s="135">
        <v>-58.540338092029231</v>
      </c>
      <c r="G106" s="135">
        <v>-58.540416188788868</v>
      </c>
      <c r="H106" s="135">
        <v>65.688833384732348</v>
      </c>
      <c r="I106" s="135">
        <v>-58.504173300759199</v>
      </c>
      <c r="J106" s="135">
        <v>-58.562134054350331</v>
      </c>
      <c r="K106" s="135">
        <v>-58.562126898876379</v>
      </c>
      <c r="L106" s="135">
        <v>60.568373003106423</v>
      </c>
    </row>
    <row r="107" spans="1:12" hidden="1">
      <c r="A107" s="216" t="s">
        <v>262</v>
      </c>
      <c r="B107" s="187"/>
      <c r="C107" s="187"/>
      <c r="D107" s="187"/>
      <c r="E107" s="187"/>
      <c r="F107" s="187"/>
      <c r="G107" s="133"/>
      <c r="H107" s="133"/>
      <c r="I107" s="133"/>
      <c r="J107" s="133"/>
      <c r="K107" s="133"/>
      <c r="L107" s="133"/>
    </row>
    <row r="108" spans="1:12" ht="28" hidden="1">
      <c r="A108" s="220" t="s">
        <v>263</v>
      </c>
      <c r="B108" s="149" t="s">
        <v>344</v>
      </c>
      <c r="C108" s="149" t="s">
        <v>344</v>
      </c>
      <c r="D108" s="149" t="s">
        <v>344</v>
      </c>
      <c r="E108" s="149" t="s">
        <v>344</v>
      </c>
      <c r="F108" s="149" t="s">
        <v>344</v>
      </c>
      <c r="G108" s="149" t="s">
        <v>344</v>
      </c>
      <c r="H108" s="149" t="s">
        <v>344</v>
      </c>
      <c r="I108" s="149" t="s">
        <v>344</v>
      </c>
      <c r="J108" s="149" t="s">
        <v>344</v>
      </c>
      <c r="K108" s="149" t="s">
        <v>344</v>
      </c>
      <c r="L108" s="149" t="s">
        <v>344</v>
      </c>
    </row>
    <row r="109" spans="1:12" ht="28" hidden="1">
      <c r="A109" s="215" t="s">
        <v>264</v>
      </c>
      <c r="B109" s="149" t="s">
        <v>344</v>
      </c>
      <c r="C109" s="149" t="s">
        <v>344</v>
      </c>
      <c r="D109" s="149" t="s">
        <v>344</v>
      </c>
      <c r="E109" s="149" t="s">
        <v>344</v>
      </c>
      <c r="F109" s="149" t="s">
        <v>344</v>
      </c>
      <c r="G109" s="149" t="s">
        <v>344</v>
      </c>
      <c r="H109" s="149" t="s">
        <v>344</v>
      </c>
      <c r="I109" s="149" t="s">
        <v>344</v>
      </c>
      <c r="J109" s="149" t="s">
        <v>344</v>
      </c>
      <c r="K109" s="149" t="s">
        <v>344</v>
      </c>
      <c r="L109" s="149" t="s">
        <v>344</v>
      </c>
    </row>
    <row r="110" spans="1:12" ht="28" hidden="1">
      <c r="A110" s="215" t="s">
        <v>265</v>
      </c>
      <c r="B110" s="149" t="s">
        <v>345</v>
      </c>
      <c r="C110" s="149" t="s">
        <v>345</v>
      </c>
      <c r="D110" s="149" t="s">
        <v>345</v>
      </c>
      <c r="E110" s="149" t="s">
        <v>345</v>
      </c>
      <c r="F110" s="149" t="s">
        <v>345</v>
      </c>
      <c r="G110" s="149" t="s">
        <v>345</v>
      </c>
      <c r="H110" s="149" t="s">
        <v>345</v>
      </c>
      <c r="I110" s="149" t="s">
        <v>345</v>
      </c>
      <c r="J110" s="149" t="s">
        <v>345</v>
      </c>
      <c r="K110" s="149" t="s">
        <v>345</v>
      </c>
      <c r="L110" s="149" t="s">
        <v>345</v>
      </c>
    </row>
    <row r="111" spans="1:12" hidden="1">
      <c r="A111" s="215" t="s">
        <v>266</v>
      </c>
      <c r="B111" s="154" t="s">
        <v>346</v>
      </c>
      <c r="C111" s="154" t="s">
        <v>346</v>
      </c>
      <c r="D111" s="154" t="s">
        <v>346</v>
      </c>
      <c r="E111" s="154" t="s">
        <v>346</v>
      </c>
      <c r="F111" s="154" t="s">
        <v>346</v>
      </c>
      <c r="G111" s="154" t="s">
        <v>346</v>
      </c>
      <c r="H111" s="154" t="s">
        <v>346</v>
      </c>
      <c r="I111" s="154" t="s">
        <v>346</v>
      </c>
      <c r="J111" s="154" t="s">
        <v>346</v>
      </c>
      <c r="K111" s="154" t="s">
        <v>346</v>
      </c>
      <c r="L111" s="154" t="s">
        <v>346</v>
      </c>
    </row>
    <row r="112" spans="1:12" hidden="1">
      <c r="A112" s="215" t="s">
        <v>267</v>
      </c>
      <c r="B112" s="149" t="e">
        <v>#N/A</v>
      </c>
      <c r="C112" s="149" t="e">
        <v>#N/A</v>
      </c>
      <c r="D112" s="149" t="e">
        <v>#N/A</v>
      </c>
      <c r="E112" s="149" t="e">
        <v>#N/A</v>
      </c>
      <c r="F112" s="149" t="e">
        <v>#N/A</v>
      </c>
      <c r="G112" s="149" t="e">
        <v>#N/A</v>
      </c>
      <c r="H112" s="149" t="e">
        <v>#N/A</v>
      </c>
      <c r="I112" s="149" t="e">
        <v>#N/A</v>
      </c>
      <c r="J112" s="149" t="e">
        <v>#N/A</v>
      </c>
      <c r="K112" s="149" t="e">
        <v>#N/A</v>
      </c>
      <c r="L112" s="149" t="e">
        <v>#N/A</v>
      </c>
    </row>
    <row r="113" spans="1:12" ht="28" hidden="1">
      <c r="A113" s="215" t="s">
        <v>268</v>
      </c>
      <c r="B113" s="149" t="s">
        <v>347</v>
      </c>
      <c r="C113" s="149" t="s">
        <v>347</v>
      </c>
      <c r="D113" s="149" t="s">
        <v>347</v>
      </c>
      <c r="E113" s="149" t="s">
        <v>347</v>
      </c>
      <c r="F113" s="149" t="s">
        <v>347</v>
      </c>
      <c r="G113" s="149" t="s">
        <v>347</v>
      </c>
      <c r="H113" s="149" t="s">
        <v>347</v>
      </c>
      <c r="I113" s="149" t="s">
        <v>347</v>
      </c>
      <c r="J113" s="149" t="s">
        <v>347</v>
      </c>
      <c r="K113" s="149" t="s">
        <v>347</v>
      </c>
      <c r="L113" s="149" t="s">
        <v>347</v>
      </c>
    </row>
    <row r="114" spans="1:12" ht="28" hidden="1">
      <c r="A114" s="215" t="s">
        <v>269</v>
      </c>
      <c r="B114" s="155" t="s">
        <v>348</v>
      </c>
      <c r="C114" s="155" t="s">
        <v>348</v>
      </c>
      <c r="D114" s="155" t="s">
        <v>348</v>
      </c>
      <c r="E114" s="155" t="s">
        <v>348</v>
      </c>
      <c r="F114" s="155" t="s">
        <v>348</v>
      </c>
      <c r="G114" s="155" t="s">
        <v>348</v>
      </c>
      <c r="H114" s="155" t="s">
        <v>348</v>
      </c>
      <c r="I114" s="155" t="s">
        <v>348</v>
      </c>
      <c r="J114" s="155" t="s">
        <v>348</v>
      </c>
      <c r="K114" s="155" t="s">
        <v>348</v>
      </c>
      <c r="L114" s="155" t="s">
        <v>348</v>
      </c>
    </row>
    <row r="115" spans="1:12" hidden="1">
      <c r="A115" s="215" t="s">
        <v>270</v>
      </c>
      <c r="B115" s="135" t="e">
        <v>#N/A</v>
      </c>
      <c r="C115" s="135" t="e">
        <v>#N/A</v>
      </c>
      <c r="D115" s="135" t="e">
        <v>#N/A</v>
      </c>
      <c r="E115" s="135" t="e">
        <v>#N/A</v>
      </c>
      <c r="F115" s="135" t="e">
        <v>#N/A</v>
      </c>
      <c r="G115" s="135" t="e">
        <v>#N/A</v>
      </c>
      <c r="H115" s="135">
        <v>127.70364282575612</v>
      </c>
      <c r="I115" s="135">
        <v>127.35811771189896</v>
      </c>
      <c r="J115" s="135">
        <v>126.86628434138694</v>
      </c>
      <c r="K115" s="135">
        <v>129.59742771839186</v>
      </c>
      <c r="L115" s="135">
        <v>126.02372275285198</v>
      </c>
    </row>
    <row r="116" spans="1:12" hidden="1">
      <c r="A116" s="215" t="s">
        <v>271</v>
      </c>
      <c r="B116" s="135">
        <v>-58.051073049477623</v>
      </c>
      <c r="C116" s="135">
        <v>-58.052088307353159</v>
      </c>
      <c r="D116" s="135">
        <v>-58.051039579437798</v>
      </c>
      <c r="E116" s="135">
        <v>-58.05116230291722</v>
      </c>
      <c r="F116" s="135">
        <v>-58.051430063236054</v>
      </c>
      <c r="G116" s="135">
        <v>-58.051485846635799</v>
      </c>
      <c r="H116" s="135">
        <v>-57.986178752561067</v>
      </c>
      <c r="I116" s="135">
        <v>-58.01522658514515</v>
      </c>
      <c r="J116" s="135">
        <v>-58.07310319732013</v>
      </c>
      <c r="K116" s="135">
        <v>-58.073067593066803</v>
      </c>
      <c r="L116" s="135">
        <v>-57.768608226489526</v>
      </c>
    </row>
    <row r="117" spans="1:12" hidden="1">
      <c r="A117" s="215" t="s">
        <v>272</v>
      </c>
      <c r="B117" s="135" t="e">
        <v>#N/A</v>
      </c>
      <c r="C117" s="135" t="e">
        <v>#N/A</v>
      </c>
      <c r="D117" s="135" t="e">
        <v>#N/A</v>
      </c>
      <c r="E117" s="135" t="e">
        <v>#N/A</v>
      </c>
      <c r="F117" s="135" t="e">
        <v>#N/A</v>
      </c>
      <c r="G117" s="135" t="e">
        <v>#N/A</v>
      </c>
      <c r="H117" s="135" t="e">
        <v>#N/A</v>
      </c>
      <c r="I117" s="135" t="e">
        <v>#N/A</v>
      </c>
      <c r="J117" s="135" t="e">
        <v>#N/A</v>
      </c>
      <c r="K117" s="135" t="e">
        <v>#N/A</v>
      </c>
      <c r="L117" s="135" t="e">
        <v>#N/A</v>
      </c>
    </row>
    <row r="118" spans="1:12" ht="28" hidden="1">
      <c r="A118" s="218" t="s">
        <v>273</v>
      </c>
      <c r="B118" s="135" t="s">
        <v>349</v>
      </c>
      <c r="C118" s="135" t="s">
        <v>349</v>
      </c>
      <c r="D118" s="135" t="s">
        <v>349</v>
      </c>
      <c r="E118" s="135" t="s">
        <v>349</v>
      </c>
      <c r="F118" s="135" t="s">
        <v>349</v>
      </c>
      <c r="G118" s="135" t="s">
        <v>349</v>
      </c>
      <c r="H118" s="135" t="s">
        <v>349</v>
      </c>
      <c r="I118" s="135" t="s">
        <v>349</v>
      </c>
      <c r="J118" s="135" t="s">
        <v>349</v>
      </c>
      <c r="K118" s="135" t="s">
        <v>349</v>
      </c>
      <c r="L118" s="135" t="s">
        <v>349</v>
      </c>
    </row>
    <row r="119" spans="1:12" ht="28" hidden="1">
      <c r="A119" s="215" t="s">
        <v>274</v>
      </c>
      <c r="B119" s="135" t="e">
        <v>#N/A</v>
      </c>
      <c r="C119" s="135" t="e">
        <v>#N/A</v>
      </c>
      <c r="D119" s="135" t="e">
        <v>#N/A</v>
      </c>
      <c r="E119" s="135" t="e">
        <v>#N/A</v>
      </c>
      <c r="F119" s="135" t="e">
        <v>#N/A</v>
      </c>
      <c r="G119" s="135" t="e">
        <v>#N/A</v>
      </c>
      <c r="H119" s="135">
        <v>88.491011740905648</v>
      </c>
      <c r="I119" s="135">
        <v>-73.417997916840932</v>
      </c>
      <c r="J119" s="135">
        <v>-73.475674394066004</v>
      </c>
      <c r="K119" s="135">
        <v>-73.475621847497294</v>
      </c>
      <c r="L119" s="135">
        <v>90.659231990380107</v>
      </c>
    </row>
    <row r="120" spans="1:12" hidden="1">
      <c r="A120" s="215" t="s">
        <v>275</v>
      </c>
      <c r="B120" s="135">
        <v>-73.224280505709999</v>
      </c>
      <c r="C120" s="135">
        <v>-73.225518897184458</v>
      </c>
      <c r="D120" s="135">
        <v>-73.225329233625345</v>
      </c>
      <c r="E120" s="135">
        <v>-73.224961063186953</v>
      </c>
      <c r="F120" s="135">
        <v>-73.224559422708737</v>
      </c>
      <c r="G120" s="135">
        <v>-73.224447855909233</v>
      </c>
      <c r="H120" s="135">
        <v>58.790526693301651</v>
      </c>
      <c r="I120" s="135">
        <v>-73.188218603821852</v>
      </c>
      <c r="J120" s="135">
        <v>-73.246109676176928</v>
      </c>
      <c r="K120" s="135">
        <v>-73.246154721039176</v>
      </c>
      <c r="L120" s="135">
        <v>62.0614745236199</v>
      </c>
    </row>
    <row r="121" spans="1:12" hidden="1">
      <c r="A121" s="215" t="s">
        <v>276</v>
      </c>
      <c r="B121" s="140" t="e">
        <v>#N/A</v>
      </c>
      <c r="C121" s="140" t="e">
        <v>#N/A</v>
      </c>
      <c r="D121" s="140" t="e">
        <v>#N/A</v>
      </c>
      <c r="E121" s="140" t="e">
        <v>#N/A</v>
      </c>
      <c r="F121" s="140" t="e">
        <v>#N/A</v>
      </c>
      <c r="G121" s="140" t="e">
        <v>#N/A</v>
      </c>
      <c r="H121" s="140">
        <v>3.424592501998049</v>
      </c>
      <c r="I121" s="140">
        <v>3.5952510641406832</v>
      </c>
      <c r="J121" s="140">
        <v>3.4690381075102721</v>
      </c>
      <c r="K121" s="140">
        <v>0.65602292925908046</v>
      </c>
      <c r="L121" s="140">
        <v>4.8124937370455569</v>
      </c>
    </row>
    <row r="122" spans="1:12" hidden="1">
      <c r="A122" s="215" t="s">
        <v>277</v>
      </c>
      <c r="B122" s="140" t="e">
        <v>#N/A</v>
      </c>
      <c r="C122" s="140" t="e">
        <v>#N/A</v>
      </c>
      <c r="D122" s="140" t="e">
        <v>#N/A</v>
      </c>
      <c r="E122" s="140" t="e">
        <v>#N/A</v>
      </c>
      <c r="F122" s="140" t="e">
        <v>#N/A</v>
      </c>
      <c r="G122" s="140" t="e">
        <v>#N/A</v>
      </c>
      <c r="H122" s="140">
        <v>185.68982157831718</v>
      </c>
      <c r="I122" s="140">
        <v>185.3733442970441</v>
      </c>
      <c r="J122" s="140">
        <v>184.93938753870708</v>
      </c>
      <c r="K122" s="140">
        <v>187.67049531145867</v>
      </c>
      <c r="L122" s="140">
        <v>183.7923309793415</v>
      </c>
    </row>
    <row r="123" spans="1:12" hidden="1">
      <c r="A123" s="215" t="s">
        <v>278</v>
      </c>
      <c r="B123" s="140" t="e">
        <v>#N/A</v>
      </c>
      <c r="C123" s="140" t="e">
        <v>#N/A</v>
      </c>
      <c r="D123" s="140" t="e">
        <v>#N/A</v>
      </c>
      <c r="E123" s="140" t="e">
        <v>#N/A</v>
      </c>
      <c r="F123" s="140" t="e">
        <v>#N/A</v>
      </c>
      <c r="G123" s="140" t="e">
        <v>#N/A</v>
      </c>
      <c r="H123" s="140" t="e">
        <v>#N/A</v>
      </c>
      <c r="I123" s="140" t="e">
        <v>#N/A</v>
      </c>
      <c r="J123" s="140" t="e">
        <v>#N/A</v>
      </c>
      <c r="K123" s="140" t="e">
        <v>#N/A</v>
      </c>
      <c r="L123" s="140" t="e">
        <v>#N/A</v>
      </c>
    </row>
    <row r="124" spans="1:12" hidden="1">
      <c r="A124" s="215" t="s">
        <v>279</v>
      </c>
      <c r="B124" s="140">
        <v>33.250465233553967</v>
      </c>
      <c r="C124" s="140">
        <v>31.440717865414712</v>
      </c>
      <c r="D124" s="140">
        <v>31.005640817382996</v>
      </c>
      <c r="E124" s="140">
        <v>30.259906016128099</v>
      </c>
      <c r="F124" s="140">
        <v>29.808729878927707</v>
      </c>
      <c r="G124" s="140">
        <v>27.700173151672871</v>
      </c>
      <c r="H124" s="140">
        <v>43.285425143919582</v>
      </c>
      <c r="I124" s="140">
        <v>42.839323086212147</v>
      </c>
      <c r="J124" s="140">
        <v>42.23737301105443</v>
      </c>
      <c r="K124" s="140">
        <v>42.269960920356255</v>
      </c>
      <c r="L124" s="140">
        <v>40.052556076516169</v>
      </c>
    </row>
    <row r="125" spans="1:12" hidden="1">
      <c r="A125" s="215" t="s">
        <v>280</v>
      </c>
      <c r="B125" s="196" t="e">
        <v>#N/A</v>
      </c>
      <c r="C125" s="196" t="e">
        <v>#N/A</v>
      </c>
      <c r="D125" s="196" t="e">
        <v>#N/A</v>
      </c>
      <c r="E125" s="196" t="e">
        <v>#N/A</v>
      </c>
      <c r="F125" s="196" t="e">
        <v>#N/A</v>
      </c>
      <c r="G125" s="156" t="e">
        <v>#N/A</v>
      </c>
      <c r="H125" s="156">
        <v>-0.64820155707106153</v>
      </c>
      <c r="I125" s="156">
        <v>161.53204360666842</v>
      </c>
      <c r="J125" s="156">
        <v>161.57362383190878</v>
      </c>
      <c r="K125" s="156">
        <v>161.45911157479196</v>
      </c>
      <c r="L125" s="156">
        <v>0.12442842300126244</v>
      </c>
    </row>
    <row r="126" spans="1:12" hidden="1">
      <c r="A126" s="215" t="s">
        <v>281</v>
      </c>
      <c r="B126" s="157" t="e">
        <v>#N/A</v>
      </c>
      <c r="C126" s="157" t="e">
        <v>#N/A</v>
      </c>
      <c r="D126" s="157" t="e">
        <v>#N/A</v>
      </c>
      <c r="E126" s="157" t="e">
        <v>#N/A</v>
      </c>
      <c r="F126" s="157" t="e">
        <v>#N/A</v>
      </c>
      <c r="G126" s="157" t="e">
        <v>#N/A</v>
      </c>
      <c r="H126" s="157">
        <v>29.700485047603998</v>
      </c>
      <c r="I126" s="157">
        <v>-0.22977931301907972</v>
      </c>
      <c r="J126" s="157">
        <v>-0.22956471788907606</v>
      </c>
      <c r="K126" s="157">
        <v>-0.22946712645811829</v>
      </c>
      <c r="L126" s="157">
        <v>28.597757466760207</v>
      </c>
    </row>
    <row r="127" spans="1:12" hidden="1">
      <c r="A127" s="215" t="s">
        <v>282</v>
      </c>
      <c r="B127" s="158">
        <v>-137.62680682431801</v>
      </c>
      <c r="C127" s="158">
        <v>-137.57124655816418</v>
      </c>
      <c r="D127" s="158">
        <v>-137.41727321816666</v>
      </c>
      <c r="E127" s="158">
        <v>-137.37013624537553</v>
      </c>
      <c r="F127" s="158">
        <v>-136.68784948299944</v>
      </c>
      <c r="G127" s="158">
        <v>-137.23161490710947</v>
      </c>
      <c r="H127" s="158">
        <v>7.0764938169893767</v>
      </c>
      <c r="I127" s="158">
        <v>-125.01928989963466</v>
      </c>
      <c r="J127" s="158">
        <v>-125.27234581903045</v>
      </c>
      <c r="K127" s="158">
        <v>-125.17432854498711</v>
      </c>
      <c r="L127" s="158">
        <v>10.092065430073788</v>
      </c>
    </row>
    <row r="128" spans="1:12" hidden="1">
      <c r="A128" s="221" t="s">
        <v>283</v>
      </c>
      <c r="B128" s="197"/>
      <c r="C128" s="197"/>
      <c r="D128" s="197"/>
      <c r="E128" s="197"/>
      <c r="F128" s="197"/>
      <c r="G128" s="159"/>
      <c r="H128" s="159"/>
      <c r="I128" s="159"/>
      <c r="J128" s="159"/>
      <c r="K128" s="159"/>
      <c r="L128" s="159"/>
    </row>
    <row r="129" spans="1:12" ht="28" hidden="1">
      <c r="A129" s="220" t="s">
        <v>284</v>
      </c>
      <c r="B129" s="149" t="s">
        <v>350</v>
      </c>
      <c r="C129" s="149" t="s">
        <v>350</v>
      </c>
      <c r="D129" s="149" t="s">
        <v>350</v>
      </c>
      <c r="E129" s="149" t="s">
        <v>350</v>
      </c>
      <c r="F129" s="149" t="s">
        <v>350</v>
      </c>
      <c r="G129" s="149" t="s">
        <v>350</v>
      </c>
      <c r="H129" s="149" t="s">
        <v>350</v>
      </c>
      <c r="I129" s="149" t="s">
        <v>350</v>
      </c>
      <c r="J129" s="149" t="s">
        <v>350</v>
      </c>
      <c r="K129" s="149" t="s">
        <v>350</v>
      </c>
      <c r="L129" s="149" t="s">
        <v>350</v>
      </c>
    </row>
    <row r="130" spans="1:12" ht="28" hidden="1">
      <c r="A130" s="215" t="s">
        <v>285</v>
      </c>
      <c r="B130" s="149" t="s">
        <v>344</v>
      </c>
      <c r="C130" s="149" t="s">
        <v>344</v>
      </c>
      <c r="D130" s="149" t="s">
        <v>344</v>
      </c>
      <c r="E130" s="149" t="s">
        <v>344</v>
      </c>
      <c r="F130" s="149" t="s">
        <v>344</v>
      </c>
      <c r="G130" s="149" t="s">
        <v>344</v>
      </c>
      <c r="H130" s="149" t="s">
        <v>344</v>
      </c>
      <c r="I130" s="149" t="s">
        <v>344</v>
      </c>
      <c r="J130" s="149" t="s">
        <v>344</v>
      </c>
      <c r="K130" s="149" t="s">
        <v>344</v>
      </c>
      <c r="L130" s="149" t="s">
        <v>344</v>
      </c>
    </row>
    <row r="131" spans="1:12" ht="28" hidden="1">
      <c r="A131" s="215" t="s">
        <v>286</v>
      </c>
      <c r="B131" s="149" t="s">
        <v>344</v>
      </c>
      <c r="C131" s="149" t="s">
        <v>344</v>
      </c>
      <c r="D131" s="149" t="s">
        <v>344</v>
      </c>
      <c r="E131" s="149" t="s">
        <v>344</v>
      </c>
      <c r="F131" s="149" t="s">
        <v>344</v>
      </c>
      <c r="G131" s="149" t="s">
        <v>344</v>
      </c>
      <c r="H131" s="149" t="s">
        <v>344</v>
      </c>
      <c r="I131" s="149" t="s">
        <v>344</v>
      </c>
      <c r="J131" s="149" t="s">
        <v>344</v>
      </c>
      <c r="K131" s="149" t="s">
        <v>344</v>
      </c>
      <c r="L131" s="149" t="s">
        <v>344</v>
      </c>
    </row>
    <row r="132" spans="1:12" ht="28" hidden="1">
      <c r="A132" s="215" t="s">
        <v>287</v>
      </c>
      <c r="B132" s="135" t="e">
        <v>#N/A</v>
      </c>
      <c r="C132" s="135" t="e">
        <v>#N/A</v>
      </c>
      <c r="D132" s="135" t="e">
        <v>#N/A</v>
      </c>
      <c r="E132" s="135" t="e">
        <v>#N/A</v>
      </c>
      <c r="F132" s="135" t="e">
        <v>#N/A</v>
      </c>
      <c r="G132" s="135" t="e">
        <v>#N/A</v>
      </c>
      <c r="H132" s="135" t="e">
        <v>#N/A</v>
      </c>
      <c r="I132" s="135" t="e">
        <v>#N/A</v>
      </c>
      <c r="J132" s="135" t="e">
        <v>#N/A</v>
      </c>
      <c r="K132" s="135" t="e">
        <v>#N/A</v>
      </c>
      <c r="L132" s="135" t="e">
        <v>#N/A</v>
      </c>
    </row>
    <row r="133" spans="1:12" ht="28" hidden="1">
      <c r="A133" s="215" t="s">
        <v>288</v>
      </c>
      <c r="B133" s="135">
        <v>-76.333636051249314</v>
      </c>
      <c r="C133" s="135">
        <v>-76.337797492870905</v>
      </c>
      <c r="D133" s="135">
        <v>-76.33346870105008</v>
      </c>
      <c r="E133" s="135">
        <v>-76.333178627371339</v>
      </c>
      <c r="F133" s="135">
        <v>-76.332732360173324</v>
      </c>
      <c r="G133" s="135">
        <v>-76.333357134250562</v>
      </c>
      <c r="H133" s="135">
        <v>-76.268179916742298</v>
      </c>
      <c r="I133" s="135">
        <v>-76.297145701860217</v>
      </c>
      <c r="J133" s="135">
        <v>-76.355048548528558</v>
      </c>
      <c r="K133" s="135">
        <v>-76.355110327966869</v>
      </c>
      <c r="L133" s="135">
        <v>-76.050587531051036</v>
      </c>
    </row>
    <row r="134" spans="1:12" ht="28" hidden="1">
      <c r="A134" s="215" t="s">
        <v>289</v>
      </c>
      <c r="B134" s="135">
        <v>95.565632516813125</v>
      </c>
      <c r="C134" s="135">
        <v>97.632028150534836</v>
      </c>
      <c r="D134" s="135">
        <v>98.714761626376173</v>
      </c>
      <c r="E134" s="135">
        <v>99.896767240417532</v>
      </c>
      <c r="F134" s="135">
        <v>100.80541188231042</v>
      </c>
      <c r="G134" s="135">
        <v>102.36254970300921</v>
      </c>
      <c r="H134" s="135">
        <v>86.050966084141308</v>
      </c>
      <c r="I134" s="135">
        <v>86.334523575469674</v>
      </c>
      <c r="J134" s="135">
        <v>86.187703272875382</v>
      </c>
      <c r="K134" s="135">
        <v>86.091334204537731</v>
      </c>
      <c r="L134" s="135">
        <v>88.165574055810168</v>
      </c>
    </row>
    <row r="135" spans="1:12" hidden="1">
      <c r="A135" s="215" t="s">
        <v>290</v>
      </c>
      <c r="B135" s="135" t="e">
        <v>#N/A</v>
      </c>
      <c r="C135" s="135" t="e">
        <v>#N/A</v>
      </c>
      <c r="D135" s="135" t="e">
        <v>#N/A</v>
      </c>
      <c r="E135" s="135" t="e">
        <v>#N/A</v>
      </c>
      <c r="F135" s="135" t="e">
        <v>#N/A</v>
      </c>
      <c r="G135" s="135" t="e">
        <v>#N/A</v>
      </c>
      <c r="H135" s="135">
        <v>70.105922488038289</v>
      </c>
      <c r="I135" s="135">
        <v>70.058166666666665</v>
      </c>
      <c r="J135" s="135">
        <v>69.988214084507035</v>
      </c>
      <c r="K135" s="135">
        <v>69.916389830508493</v>
      </c>
      <c r="L135" s="135">
        <v>71.059509090909103</v>
      </c>
    </row>
    <row r="136" spans="1:12" hidden="1">
      <c r="A136" s="215" t="s">
        <v>291</v>
      </c>
      <c r="B136" s="140" t="e">
        <v>#N/A</v>
      </c>
      <c r="C136" s="140" t="e">
        <v>#N/A</v>
      </c>
      <c r="D136" s="140" t="e">
        <v>#N/A</v>
      </c>
      <c r="E136" s="140" t="e">
        <v>#N/A</v>
      </c>
      <c r="F136" s="140" t="e">
        <v>#N/A</v>
      </c>
      <c r="G136" s="140" t="e">
        <v>#N/A</v>
      </c>
      <c r="H136" s="140" t="e">
        <v>#N/A</v>
      </c>
      <c r="I136" s="140" t="e">
        <v>#N/A</v>
      </c>
      <c r="J136" s="140" t="e">
        <v>#N/A</v>
      </c>
      <c r="K136" s="140" t="e">
        <v>#N/A</v>
      </c>
      <c r="L136" s="140" t="e">
        <v>#N/A</v>
      </c>
    </row>
    <row r="137" spans="1:12" ht="28" hidden="1">
      <c r="A137" s="215" t="s">
        <v>292</v>
      </c>
      <c r="B137" s="135" t="e">
        <v>#N/A</v>
      </c>
      <c r="C137" s="135" t="e">
        <v>#N/A</v>
      </c>
      <c r="D137" s="135" t="e">
        <v>#N/A</v>
      </c>
      <c r="E137" s="135" t="e">
        <v>#N/A</v>
      </c>
      <c r="F137" s="135" t="e">
        <v>#N/A</v>
      </c>
      <c r="G137" s="135" t="e">
        <v>#N/A</v>
      </c>
      <c r="H137" s="135">
        <v>-6.2463258711304093E-2</v>
      </c>
      <c r="I137" s="135">
        <v>-0.30357801208685942</v>
      </c>
      <c r="J137" s="135">
        <v>-0.27347332926075296</v>
      </c>
      <c r="K137" s="135">
        <v>-0.27955247896386481</v>
      </c>
      <c r="L137" s="135">
        <v>-0.5394076675926982</v>
      </c>
    </row>
    <row r="138" spans="1:12" hidden="1">
      <c r="A138" s="222" t="s">
        <v>293</v>
      </c>
      <c r="B138" s="158">
        <v>1.4196986803878673</v>
      </c>
      <c r="C138" s="158">
        <v>1.3038365591014269</v>
      </c>
      <c r="D138" s="158">
        <v>1.1609975856944601</v>
      </c>
      <c r="E138" s="158">
        <v>1.1191042524801134</v>
      </c>
      <c r="F138" s="158">
        <v>0.99267675528045629</v>
      </c>
      <c r="G138" s="158">
        <v>1.1588443464639511</v>
      </c>
      <c r="H138" s="158">
        <v>1.7918440996932787</v>
      </c>
      <c r="I138" s="158">
        <v>1.7795221143578175</v>
      </c>
      <c r="J138" s="158">
        <v>1.9102461649674041</v>
      </c>
      <c r="K138" s="158">
        <v>1.8921555227569513</v>
      </c>
      <c r="L138" s="158">
        <v>2.618086357571201</v>
      </c>
    </row>
    <row r="139" spans="1:12" hidden="1">
      <c r="A139" s="221" t="s">
        <v>294</v>
      </c>
      <c r="B139" s="197"/>
      <c r="C139" s="197"/>
      <c r="D139" s="197"/>
      <c r="E139" s="197"/>
      <c r="F139" s="197"/>
      <c r="G139" s="159"/>
      <c r="H139" s="159"/>
      <c r="I139" s="159"/>
      <c r="J139" s="159"/>
      <c r="K139" s="159"/>
      <c r="L139" s="159"/>
    </row>
    <row r="140" spans="1:12" hidden="1">
      <c r="A140" s="220" t="s">
        <v>295</v>
      </c>
      <c r="B140" s="198">
        <v>0</v>
      </c>
      <c r="C140" s="198">
        <v>0</v>
      </c>
      <c r="D140" s="198">
        <v>0</v>
      </c>
      <c r="E140" s="198">
        <v>0</v>
      </c>
      <c r="F140" s="198">
        <v>0</v>
      </c>
      <c r="G140" s="160">
        <v>0</v>
      </c>
      <c r="H140" s="160">
        <v>0</v>
      </c>
      <c r="I140" s="160">
        <v>0</v>
      </c>
      <c r="J140" s="160">
        <v>0</v>
      </c>
      <c r="K140" s="160">
        <v>0</v>
      </c>
      <c r="L140" s="160">
        <v>0</v>
      </c>
    </row>
    <row r="141" spans="1:12" ht="28" hidden="1">
      <c r="A141" s="215" t="s">
        <v>296</v>
      </c>
      <c r="B141" s="135" t="s">
        <v>349</v>
      </c>
      <c r="C141" s="135" t="s">
        <v>349</v>
      </c>
      <c r="D141" s="135" t="s">
        <v>349</v>
      </c>
      <c r="E141" s="135" t="s">
        <v>349</v>
      </c>
      <c r="F141" s="135" t="s">
        <v>349</v>
      </c>
      <c r="G141" s="135" t="s">
        <v>349</v>
      </c>
      <c r="H141" s="135" t="s">
        <v>349</v>
      </c>
      <c r="I141" s="135" t="s">
        <v>349</v>
      </c>
      <c r="J141" s="135" t="s">
        <v>349</v>
      </c>
      <c r="K141" s="135" t="s">
        <v>349</v>
      </c>
      <c r="L141" s="135" t="s">
        <v>349</v>
      </c>
    </row>
    <row r="142" spans="1:12" ht="28" hidden="1">
      <c r="A142" s="215" t="s">
        <v>297</v>
      </c>
      <c r="B142" s="135" t="s">
        <v>349</v>
      </c>
      <c r="C142" s="135" t="s">
        <v>349</v>
      </c>
      <c r="D142" s="135" t="s">
        <v>349</v>
      </c>
      <c r="E142" s="135" t="s">
        <v>349</v>
      </c>
      <c r="F142" s="135" t="s">
        <v>349</v>
      </c>
      <c r="G142" s="135" t="s">
        <v>349</v>
      </c>
      <c r="H142" s="135" t="s">
        <v>349</v>
      </c>
      <c r="I142" s="135" t="s">
        <v>349</v>
      </c>
      <c r="J142" s="135" t="s">
        <v>349</v>
      </c>
      <c r="K142" s="135" t="s">
        <v>349</v>
      </c>
      <c r="L142" s="135" t="s">
        <v>349</v>
      </c>
    </row>
    <row r="143" spans="1:12" hidden="1">
      <c r="A143" s="215" t="s">
        <v>298</v>
      </c>
      <c r="B143" s="161" t="s">
        <v>349</v>
      </c>
      <c r="C143" s="161" t="s">
        <v>349</v>
      </c>
      <c r="D143" s="161" t="s">
        <v>349</v>
      </c>
      <c r="E143" s="161" t="s">
        <v>349</v>
      </c>
      <c r="F143" s="161" t="s">
        <v>349</v>
      </c>
      <c r="G143" s="161" t="s">
        <v>349</v>
      </c>
      <c r="H143" s="161" t="s">
        <v>349</v>
      </c>
      <c r="I143" s="161" t="s">
        <v>349</v>
      </c>
      <c r="J143" s="161" t="s">
        <v>349</v>
      </c>
      <c r="K143" s="161" t="s">
        <v>349</v>
      </c>
      <c r="L143" s="161" t="s">
        <v>349</v>
      </c>
    </row>
    <row r="144" spans="1:12" hidden="1">
      <c r="A144" s="215" t="s">
        <v>299</v>
      </c>
      <c r="B144" s="199">
        <v>0</v>
      </c>
      <c r="C144" s="199">
        <v>0</v>
      </c>
      <c r="D144" s="199">
        <v>0</v>
      </c>
      <c r="E144" s="199">
        <v>0</v>
      </c>
      <c r="F144" s="199">
        <v>0</v>
      </c>
      <c r="G144" s="162">
        <v>0</v>
      </c>
      <c r="H144" s="162">
        <v>0</v>
      </c>
      <c r="I144" s="162">
        <v>0</v>
      </c>
      <c r="J144" s="162">
        <v>0</v>
      </c>
      <c r="K144" s="162">
        <v>0</v>
      </c>
      <c r="L144" s="162">
        <v>0</v>
      </c>
    </row>
    <row r="145" spans="1:12" ht="28" hidden="1">
      <c r="A145" s="215" t="s">
        <v>300</v>
      </c>
      <c r="B145" s="135" t="e">
        <v>#N/A</v>
      </c>
      <c r="C145" s="135" t="e">
        <v>#N/A</v>
      </c>
      <c r="D145" s="135" t="e">
        <v>#N/A</v>
      </c>
      <c r="E145" s="135" t="e">
        <v>#N/A</v>
      </c>
      <c r="F145" s="135" t="e">
        <v>#N/A</v>
      </c>
      <c r="G145" s="135" t="e">
        <v>#N/A</v>
      </c>
      <c r="H145" s="135" t="e">
        <v>#N/A</v>
      </c>
      <c r="I145" s="135" t="e">
        <v>#N/A</v>
      </c>
      <c r="J145" s="135" t="e">
        <v>#N/A</v>
      </c>
      <c r="K145" s="135" t="e">
        <v>#N/A</v>
      </c>
      <c r="L145" s="135" t="e">
        <v>#N/A</v>
      </c>
    </row>
    <row r="146" spans="1:12" ht="28" hidden="1">
      <c r="A146" s="215" t="s">
        <v>301</v>
      </c>
      <c r="B146" s="135" t="e">
        <v>#N/A</v>
      </c>
      <c r="C146" s="135" t="e">
        <v>#N/A</v>
      </c>
      <c r="D146" s="135" t="e">
        <v>#N/A</v>
      </c>
      <c r="E146" s="135" t="e">
        <v>#N/A</v>
      </c>
      <c r="F146" s="135" t="e">
        <v>#N/A</v>
      </c>
      <c r="G146" s="135" t="e">
        <v>#N/A</v>
      </c>
      <c r="H146" s="135" t="e">
        <v>#N/A</v>
      </c>
      <c r="I146" s="135" t="e">
        <v>#N/A</v>
      </c>
      <c r="J146" s="135" t="e">
        <v>#N/A</v>
      </c>
      <c r="K146" s="135" t="e">
        <v>#N/A</v>
      </c>
      <c r="L146" s="135" t="e">
        <v>#N/A</v>
      </c>
    </row>
    <row r="147" spans="1:12" hidden="1">
      <c r="A147" s="215" t="s">
        <v>302</v>
      </c>
      <c r="B147" s="140" t="e">
        <v>#N/A</v>
      </c>
      <c r="C147" s="140" t="e">
        <v>#N/A</v>
      </c>
      <c r="D147" s="140" t="e">
        <v>#N/A</v>
      </c>
      <c r="E147" s="140" t="e">
        <v>#N/A</v>
      </c>
      <c r="F147" s="140" t="e">
        <v>#N/A</v>
      </c>
      <c r="G147" s="140" t="e">
        <v>#N/A</v>
      </c>
      <c r="H147" s="140" t="e">
        <v>#N/A</v>
      </c>
      <c r="I147" s="140" t="e">
        <v>#N/A</v>
      </c>
      <c r="J147" s="140" t="e">
        <v>#N/A</v>
      </c>
      <c r="K147" s="140" t="e">
        <v>#N/A</v>
      </c>
      <c r="L147" s="140" t="e">
        <v>#N/A</v>
      </c>
    </row>
    <row r="148" spans="1:12" hidden="1">
      <c r="A148" s="216" t="s">
        <v>303</v>
      </c>
      <c r="B148" s="197"/>
      <c r="C148" s="197"/>
      <c r="D148" s="197"/>
      <c r="E148" s="197"/>
      <c r="F148" s="197"/>
      <c r="G148" s="159"/>
      <c r="H148" s="159"/>
      <c r="I148" s="159"/>
      <c r="J148" s="159"/>
      <c r="K148" s="159"/>
      <c r="L148" s="159"/>
    </row>
    <row r="149" spans="1:12" hidden="1">
      <c r="A149" s="220" t="s">
        <v>304</v>
      </c>
      <c r="B149" s="135" t="e">
        <v>#N/A</v>
      </c>
      <c r="C149" s="135" t="e">
        <v>#N/A</v>
      </c>
      <c r="D149" s="135" t="e">
        <v>#N/A</v>
      </c>
      <c r="E149" s="135" t="e">
        <v>#N/A</v>
      </c>
      <c r="F149" s="135" t="e">
        <v>#N/A</v>
      </c>
      <c r="G149" s="135" t="e">
        <v>#N/A</v>
      </c>
      <c r="H149" s="135">
        <v>59.3357749949827</v>
      </c>
      <c r="I149" s="135">
        <v>59.553272433976012</v>
      </c>
      <c r="J149" s="135">
        <v>59.605269644593044</v>
      </c>
      <c r="K149" s="135">
        <v>59.428057466709483</v>
      </c>
      <c r="L149" s="135" t="e">
        <v>#N/A</v>
      </c>
    </row>
    <row r="150" spans="1:12" ht="28" hidden="1">
      <c r="A150" s="215" t="s">
        <v>305</v>
      </c>
      <c r="B150" s="135" t="e">
        <v>#N/A</v>
      </c>
      <c r="C150" s="135" t="e">
        <v>#N/A</v>
      </c>
      <c r="D150" s="135" t="e">
        <v>#N/A</v>
      </c>
      <c r="E150" s="135" t="e">
        <v>#N/A</v>
      </c>
      <c r="F150" s="135" t="e">
        <v>#N/A</v>
      </c>
      <c r="G150" s="135" t="e">
        <v>#N/A</v>
      </c>
      <c r="H150" s="135">
        <v>139.83326592705745</v>
      </c>
      <c r="I150" s="135" t="e">
        <v>#N/A</v>
      </c>
      <c r="J150" s="135" t="e">
        <v>#N/A</v>
      </c>
      <c r="K150" s="135" t="e">
        <v>#N/A</v>
      </c>
      <c r="L150" s="135">
        <v>133.31909555026979</v>
      </c>
    </row>
    <row r="151" spans="1:12" ht="28" hidden="1">
      <c r="A151" s="218" t="s">
        <v>306</v>
      </c>
      <c r="B151" s="142" t="e">
        <v>#N/A</v>
      </c>
      <c r="C151" s="142" t="e">
        <v>#N/A</v>
      </c>
      <c r="D151" s="142" t="e">
        <v>#N/A</v>
      </c>
      <c r="E151" s="142" t="e">
        <v>#N/A</v>
      </c>
      <c r="F151" s="142" t="e">
        <v>#N/A</v>
      </c>
      <c r="G151" s="142" t="e">
        <v>#N/A</v>
      </c>
      <c r="H151" s="142" t="e">
        <v>#N/A</v>
      </c>
      <c r="I151" s="142" t="e">
        <v>#N/A</v>
      </c>
      <c r="J151" s="142" t="e">
        <v>#N/A</v>
      </c>
      <c r="K151" s="142" t="e">
        <v>#N/A</v>
      </c>
      <c r="L151" s="142" t="e">
        <v>#N/A</v>
      </c>
    </row>
    <row r="152" spans="1:12" hidden="1">
      <c r="A152" s="215" t="s">
        <v>307</v>
      </c>
      <c r="B152" s="135">
        <v>75.92</v>
      </c>
      <c r="C152" s="135">
        <v>75.92</v>
      </c>
      <c r="D152" s="135">
        <v>75.92</v>
      </c>
      <c r="E152" s="135">
        <v>75.92</v>
      </c>
      <c r="F152" s="135">
        <v>75.92</v>
      </c>
      <c r="G152" s="135">
        <v>75.92</v>
      </c>
      <c r="H152" s="135">
        <v>75.92</v>
      </c>
      <c r="I152" s="135">
        <v>75.92</v>
      </c>
      <c r="J152" s="135">
        <v>75.92</v>
      </c>
      <c r="K152" s="135">
        <v>75.92</v>
      </c>
      <c r="L152" s="135">
        <v>75.92</v>
      </c>
    </row>
    <row r="153" spans="1:12" hidden="1">
      <c r="A153" s="215" t="s">
        <v>308</v>
      </c>
      <c r="B153" s="140" t="e">
        <v>#N/A</v>
      </c>
      <c r="C153" s="140" t="e">
        <v>#N/A</v>
      </c>
      <c r="D153" s="140" t="e">
        <v>#N/A</v>
      </c>
      <c r="E153" s="140" t="e">
        <v>#N/A</v>
      </c>
      <c r="F153" s="140" t="e">
        <v>#N/A</v>
      </c>
      <c r="G153" s="140" t="e">
        <v>#N/A</v>
      </c>
      <c r="H153" s="140">
        <v>7.6217421186704257</v>
      </c>
      <c r="I153" s="140">
        <v>7.7222011381632072</v>
      </c>
      <c r="J153" s="140">
        <v>7.5790335017395236</v>
      </c>
      <c r="K153" s="140">
        <v>7.4998836427615601</v>
      </c>
      <c r="L153" s="140" t="e">
        <v>#N/A</v>
      </c>
    </row>
    <row r="154" spans="1:12" hidden="1">
      <c r="A154" s="215" t="s">
        <v>309</v>
      </c>
      <c r="B154" s="149">
        <v>158.54</v>
      </c>
      <c r="C154" s="149">
        <v>158.54</v>
      </c>
      <c r="D154" s="149">
        <v>158.54</v>
      </c>
      <c r="E154" s="149">
        <v>158.54</v>
      </c>
      <c r="F154" s="149">
        <v>158.54</v>
      </c>
      <c r="G154" s="149">
        <v>158.54</v>
      </c>
      <c r="H154" s="149">
        <v>158.54</v>
      </c>
      <c r="I154" s="149">
        <v>158.54</v>
      </c>
      <c r="J154" s="149">
        <v>158.54</v>
      </c>
      <c r="K154" s="149">
        <v>158.54</v>
      </c>
      <c r="L154" s="149">
        <v>158.54</v>
      </c>
    </row>
    <row r="155" spans="1:12" hidden="1">
      <c r="A155" s="215" t="s">
        <v>310</v>
      </c>
      <c r="B155" s="149">
        <v>140.36000000000001</v>
      </c>
      <c r="C155" s="149">
        <v>140.36000000000001</v>
      </c>
      <c r="D155" s="149">
        <v>140.36000000000001</v>
      </c>
      <c r="E155" s="149">
        <v>140.36000000000001</v>
      </c>
      <c r="F155" s="149">
        <v>140.36000000000001</v>
      </c>
      <c r="G155" s="149">
        <v>140.36000000000001</v>
      </c>
      <c r="H155" s="149">
        <v>140.36000000000001</v>
      </c>
      <c r="I155" s="149">
        <v>140.36000000000001</v>
      </c>
      <c r="J155" s="149">
        <v>140.36000000000001</v>
      </c>
      <c r="K155" s="149">
        <v>140.36000000000001</v>
      </c>
      <c r="L155" s="149">
        <v>140.36000000000001</v>
      </c>
    </row>
    <row r="156" spans="1:12" hidden="1">
      <c r="A156" s="215" t="s">
        <v>311</v>
      </c>
      <c r="B156" s="135" t="e">
        <v>#N/A</v>
      </c>
      <c r="C156" s="135" t="e">
        <v>#N/A</v>
      </c>
      <c r="D156" s="135" t="e">
        <v>#N/A</v>
      </c>
      <c r="E156" s="135" t="e">
        <v>#N/A</v>
      </c>
      <c r="F156" s="135" t="e">
        <v>#N/A</v>
      </c>
      <c r="G156" s="135" t="e">
        <v>#N/A</v>
      </c>
      <c r="H156" s="135">
        <v>50.878722693171746</v>
      </c>
      <c r="I156" s="135">
        <v>50.957552685974797</v>
      </c>
      <c r="J156" s="135">
        <v>51.206004470675538</v>
      </c>
      <c r="K156" s="135">
        <v>51.113401928383567</v>
      </c>
      <c r="L156" s="135">
        <v>51.218263302515204</v>
      </c>
    </row>
    <row r="157" spans="1:12" hidden="1">
      <c r="A157" s="215" t="s">
        <v>312</v>
      </c>
      <c r="B157" s="134">
        <v>40.436270812786447</v>
      </c>
      <c r="C157" s="134">
        <v>40.001160294714857</v>
      </c>
      <c r="D157" s="134">
        <v>39.653071880257585</v>
      </c>
      <c r="E157" s="134">
        <v>40.798862911179441</v>
      </c>
      <c r="F157" s="134">
        <v>41.045425538086675</v>
      </c>
      <c r="G157" s="134">
        <v>39.870627139293376</v>
      </c>
      <c r="H157" s="134">
        <v>42.800371294308761</v>
      </c>
      <c r="I157" s="134">
        <v>42.075187097522772</v>
      </c>
      <c r="J157" s="134">
        <v>42.423275511980044</v>
      </c>
      <c r="K157" s="134">
        <v>40.508789232465048</v>
      </c>
      <c r="L157" s="134">
        <v>40.784359227243719</v>
      </c>
    </row>
    <row r="158" spans="1:12" hidden="1">
      <c r="A158" s="216" t="s">
        <v>313</v>
      </c>
      <c r="B158" s="197"/>
      <c r="C158" s="197"/>
      <c r="D158" s="197"/>
      <c r="E158" s="197"/>
      <c r="F158" s="197"/>
      <c r="G158" s="159"/>
      <c r="H158" s="159"/>
      <c r="I158" s="159"/>
      <c r="J158" s="159"/>
      <c r="K158" s="159"/>
      <c r="L158" s="159"/>
    </row>
    <row r="159" spans="1:12" hidden="1">
      <c r="A159" s="220" t="s">
        <v>314</v>
      </c>
      <c r="B159" s="163">
        <v>49.2</v>
      </c>
      <c r="C159" s="163">
        <v>49.2</v>
      </c>
      <c r="D159" s="163">
        <v>49.2</v>
      </c>
      <c r="E159" s="163">
        <v>49.2</v>
      </c>
      <c r="F159" s="163">
        <v>49.2</v>
      </c>
      <c r="G159" s="163">
        <v>49.2</v>
      </c>
      <c r="H159" s="163">
        <v>49.2</v>
      </c>
      <c r="I159" s="163">
        <v>49.2</v>
      </c>
      <c r="J159" s="163">
        <v>49.2</v>
      </c>
      <c r="K159" s="163">
        <v>49.2</v>
      </c>
      <c r="L159" s="163">
        <v>49.2</v>
      </c>
    </row>
    <row r="160" spans="1:12" hidden="1">
      <c r="A160" s="215" t="s">
        <v>315</v>
      </c>
      <c r="B160" s="134">
        <v>66.056307692307684</v>
      </c>
      <c r="C160" s="134">
        <v>69.034615384615378</v>
      </c>
      <c r="D160" s="134">
        <v>70.629692307692295</v>
      </c>
      <c r="E160" s="134">
        <v>72.447692307692307</v>
      </c>
      <c r="F160" s="134">
        <v>73.896461538461523</v>
      </c>
      <c r="G160" s="134">
        <v>77.159076923076938</v>
      </c>
      <c r="H160" s="134">
        <v>61.561263157894736</v>
      </c>
      <c r="I160" s="134">
        <v>61.58158333333337</v>
      </c>
      <c r="J160" s="134">
        <v>60.408000000000001</v>
      </c>
      <c r="K160" s="134">
        <v>60.514033898305058</v>
      </c>
      <c r="L160" s="134">
        <v>74.360727272727274</v>
      </c>
    </row>
    <row r="161" spans="1:12" hidden="1">
      <c r="A161" s="215" t="s">
        <v>316</v>
      </c>
      <c r="B161" s="134">
        <v>66.093692307692308</v>
      </c>
      <c r="C161" s="134">
        <v>69.126000000000005</v>
      </c>
      <c r="D161" s="134">
        <v>70.586307692307699</v>
      </c>
      <c r="E161" s="134">
        <v>72.492000000000004</v>
      </c>
      <c r="F161" s="134">
        <v>74.035846153846151</v>
      </c>
      <c r="G161" s="134">
        <v>77.68476923076922</v>
      </c>
      <c r="H161" s="134">
        <v>61.430899521531124</v>
      </c>
      <c r="I161" s="134">
        <v>61.251833333333344</v>
      </c>
      <c r="J161" s="134">
        <v>60.149549295774612</v>
      </c>
      <c r="K161" s="134">
        <v>60.388881355932227</v>
      </c>
      <c r="L161" s="134">
        <v>74.053909090909087</v>
      </c>
    </row>
    <row r="162" spans="1:12" hidden="1">
      <c r="A162" s="215" t="s">
        <v>317</v>
      </c>
      <c r="B162" s="134">
        <v>64.6453846153846</v>
      </c>
      <c r="C162" s="134">
        <v>67.73630769230769</v>
      </c>
      <c r="D162" s="134">
        <v>69.084461538461525</v>
      </c>
      <c r="E162" s="134">
        <v>71.10230769230769</v>
      </c>
      <c r="F162" s="134">
        <v>72.378461538461536</v>
      </c>
      <c r="G162" s="134">
        <v>75.971999999999994</v>
      </c>
      <c r="H162" s="134">
        <v>60.217090909090899</v>
      </c>
      <c r="I162" s="134">
        <v>60.004388888888876</v>
      </c>
      <c r="J162" s="134">
        <v>58.942732394366182</v>
      </c>
      <c r="K162" s="134">
        <v>59.175525423728821</v>
      </c>
      <c r="L162" s="134">
        <v>72.598909090909075</v>
      </c>
    </row>
    <row r="163" spans="1:12" hidden="1">
      <c r="A163" s="215" t="s">
        <v>318</v>
      </c>
      <c r="B163" s="134">
        <v>9.3158461538461541</v>
      </c>
      <c r="C163" s="134">
        <v>9.3223076923076924</v>
      </c>
      <c r="D163" s="134">
        <v>9.3404615384615379</v>
      </c>
      <c r="E163" s="134">
        <v>9.3360000000000003</v>
      </c>
      <c r="F163" s="134">
        <v>9.3788461538461547</v>
      </c>
      <c r="G163" s="134">
        <v>9.1312307692307666</v>
      </c>
      <c r="H163" s="134">
        <v>9.5556985645932997</v>
      </c>
      <c r="I163" s="134">
        <v>9.813175925925929</v>
      </c>
      <c r="J163" s="134">
        <v>9.7003990610328632</v>
      </c>
      <c r="K163" s="134">
        <v>9.6849943502824836</v>
      </c>
      <c r="L163" s="134">
        <v>9.6725000000000012</v>
      </c>
    </row>
    <row r="164" spans="1:12" hidden="1">
      <c r="A164" s="215" t="s">
        <v>319</v>
      </c>
      <c r="B164" s="134">
        <v>9.4690769230769227</v>
      </c>
      <c r="C164" s="134">
        <v>9.469538461538459</v>
      </c>
      <c r="D164" s="134">
        <v>9.4862307692307706</v>
      </c>
      <c r="E164" s="134">
        <v>9.4830000000000005</v>
      </c>
      <c r="F164" s="134">
        <v>9.5242307692307673</v>
      </c>
      <c r="G164" s="134">
        <v>9.31423076923077</v>
      </c>
      <c r="H164" s="134">
        <v>9.7141387559808585</v>
      </c>
      <c r="I164" s="134">
        <v>9.9795277777777791</v>
      </c>
      <c r="J164" s="134">
        <v>9.913769953051645</v>
      </c>
      <c r="K164" s="134">
        <v>9.8807627118644028</v>
      </c>
      <c r="L164" s="134">
        <v>9.8226818181818185</v>
      </c>
    </row>
    <row r="165" spans="1:12" hidden="1">
      <c r="A165" s="215" t="s">
        <v>320</v>
      </c>
      <c r="B165" s="134">
        <v>9.3326153846153854</v>
      </c>
      <c r="C165" s="134">
        <v>9.3239999999999998</v>
      </c>
      <c r="D165" s="134">
        <v>9.3435384615384596</v>
      </c>
      <c r="E165" s="134">
        <v>9.3387692307692323</v>
      </c>
      <c r="F165" s="134">
        <v>9.3748461538461534</v>
      </c>
      <c r="G165" s="134">
        <v>9.1533076923076937</v>
      </c>
      <c r="H165" s="134">
        <v>9.5240574162679419</v>
      </c>
      <c r="I165" s="134">
        <v>9.777476851851846</v>
      </c>
      <c r="J165" s="134">
        <v>9.663000000000002</v>
      </c>
      <c r="K165" s="134">
        <v>9.6495310734463278</v>
      </c>
      <c r="L165" s="134">
        <v>9.67209090909091</v>
      </c>
    </row>
    <row r="166" spans="1:12" hidden="1">
      <c r="A166" s="215" t="s">
        <v>321</v>
      </c>
      <c r="B166" s="164">
        <v>0.9</v>
      </c>
      <c r="C166" s="164">
        <v>0.91</v>
      </c>
      <c r="D166" s="164">
        <v>0.91</v>
      </c>
      <c r="E166" s="164">
        <v>0.91</v>
      </c>
      <c r="F166" s="164">
        <v>0.91</v>
      </c>
      <c r="G166" s="164">
        <v>0.91</v>
      </c>
      <c r="H166" s="164">
        <v>0.91</v>
      </c>
      <c r="I166" s="164">
        <v>0.91</v>
      </c>
      <c r="J166" s="164">
        <v>0.84</v>
      </c>
      <c r="K166" s="164">
        <v>0.9</v>
      </c>
      <c r="L166" s="164">
        <v>0.91</v>
      </c>
    </row>
    <row r="167" spans="1:12" hidden="1">
      <c r="A167" s="215" t="s">
        <v>322</v>
      </c>
      <c r="B167" s="136">
        <v>0.90887093857847712</v>
      </c>
      <c r="C167" s="136">
        <v>0.90970241217525261</v>
      </c>
      <c r="D167" s="136">
        <v>0.90981896488383618</v>
      </c>
      <c r="E167" s="136">
        <v>0.9095830389944255</v>
      </c>
      <c r="F167" s="136">
        <v>0.90849049467782472</v>
      </c>
      <c r="G167" s="136">
        <v>0.9102075783816761</v>
      </c>
      <c r="H167" s="136">
        <v>0.90510160714248733</v>
      </c>
      <c r="I167" s="136">
        <v>0.90218883775148762</v>
      </c>
      <c r="J167" s="136">
        <v>0.90228273650753121</v>
      </c>
      <c r="K167" s="136">
        <v>0.9031772250188701</v>
      </c>
      <c r="L167" s="136">
        <v>0.90825699352780243</v>
      </c>
    </row>
    <row r="168" spans="1:12" hidden="1">
      <c r="A168" s="215" t="s">
        <v>323</v>
      </c>
      <c r="B168" s="200">
        <v>-9.7603941351142032E-3</v>
      </c>
      <c r="C168" s="200">
        <v>3.2712656442868138E-4</v>
      </c>
      <c r="D168" s="200">
        <v>1.9897927296663731E-4</v>
      </c>
      <c r="E168" s="200">
        <v>4.5840894970461399E-4</v>
      </c>
      <c r="F168" s="200">
        <v>1.6615532369554931E-3</v>
      </c>
      <c r="G168" s="165">
        <v>-2.2805609028786478E-4</v>
      </c>
      <c r="H168" s="165">
        <v>5.4119811730060086E-3</v>
      </c>
      <c r="I168" s="165">
        <v>8.6580125154065435E-3</v>
      </c>
      <c r="J168" s="165">
        <v>-6.902795984838328E-2</v>
      </c>
      <c r="K168" s="165">
        <v>-3.5178311973087517E-3</v>
      </c>
      <c r="L168" s="165">
        <v>1.9190674936919727E-3</v>
      </c>
    </row>
    <row r="169" spans="1:12">
      <c r="A169" s="216" t="s">
        <v>324</v>
      </c>
      <c r="B169" s="187"/>
      <c r="C169" s="187"/>
      <c r="D169" s="187"/>
      <c r="E169" s="187"/>
      <c r="F169" s="187"/>
      <c r="G169" s="133"/>
      <c r="H169" s="133"/>
      <c r="I169" s="133"/>
      <c r="J169" s="133"/>
      <c r="K169" s="133"/>
      <c r="L169" s="133"/>
    </row>
    <row r="170" spans="1:12">
      <c r="A170" s="220" t="s">
        <v>325</v>
      </c>
      <c r="B170" s="166">
        <v>0.75378989539283736</v>
      </c>
      <c r="C170" s="166">
        <v>0.7498615977864288</v>
      </c>
      <c r="D170" s="166">
        <v>0.7512795757301457</v>
      </c>
      <c r="E170" s="166">
        <v>0.75161432251573235</v>
      </c>
      <c r="F170" s="166">
        <v>0.75935676547358066</v>
      </c>
      <c r="G170" s="166">
        <v>0.73902954215939465</v>
      </c>
      <c r="H170" s="166">
        <v>0.82340000000000002</v>
      </c>
      <c r="I170" s="166" t="e">
        <v>#NAME?</v>
      </c>
      <c r="J170" s="166" t="e">
        <v>#NAME?</v>
      </c>
      <c r="K170" s="166" t="e">
        <v>#NAME?</v>
      </c>
      <c r="L170" s="166">
        <v>0.81695006686220928</v>
      </c>
    </row>
    <row r="171" spans="1:12">
      <c r="A171" s="222" t="s">
        <v>326</v>
      </c>
      <c r="B171" s="201">
        <v>1.0854062556637577E-2</v>
      </c>
      <c r="C171" s="201">
        <v>1.0951050494212095E-2</v>
      </c>
      <c r="D171" s="201">
        <v>1.0497387009181985E-2</v>
      </c>
      <c r="E171" s="201">
        <v>1.0074863921009666E-2</v>
      </c>
      <c r="F171" s="201">
        <v>7.28717375018504E-3</v>
      </c>
      <c r="G171" s="167">
        <v>1.105230485913361E-2</v>
      </c>
      <c r="H171" s="167">
        <v>7.7600000000000004E-3</v>
      </c>
      <c r="I171" s="167" t="e">
        <v>#NAME?</v>
      </c>
      <c r="J171" s="167" t="e">
        <v>#NAME?</v>
      </c>
      <c r="K171" s="167" t="e">
        <v>#NAME?</v>
      </c>
      <c r="L171" s="167">
        <v>1.5656430191192103E-2</v>
      </c>
    </row>
    <row r="172" spans="1:12" hidden="1">
      <c r="A172" s="216" t="s">
        <v>327</v>
      </c>
      <c r="B172" s="202"/>
      <c r="C172" s="202"/>
      <c r="D172" s="202"/>
      <c r="E172" s="202"/>
      <c r="F172" s="202"/>
      <c r="G172" s="168"/>
      <c r="H172" s="168"/>
      <c r="I172" s="168"/>
      <c r="J172" s="168"/>
      <c r="K172" s="168"/>
      <c r="L172" s="168"/>
    </row>
    <row r="173" spans="1:12" hidden="1">
      <c r="A173" s="215" t="s">
        <v>328</v>
      </c>
      <c r="B173" s="203">
        <v>7.8448980015308862</v>
      </c>
      <c r="C173" s="203">
        <v>8.1966199417132266</v>
      </c>
      <c r="D173" s="203">
        <v>8.37024430060751</v>
      </c>
      <c r="E173" s="203">
        <v>8.5723731352441916</v>
      </c>
      <c r="F173" s="203">
        <v>8.831923695477693</v>
      </c>
      <c r="G173" s="169">
        <v>8.7795047228715912</v>
      </c>
      <c r="H173" s="169" t="e">
        <v>#VALUE!</v>
      </c>
      <c r="I173" s="169" t="e">
        <v>#NAME?</v>
      </c>
      <c r="J173" s="169" t="e">
        <v>#NAME?</v>
      </c>
      <c r="K173" s="169" t="e">
        <v>#NAME?</v>
      </c>
      <c r="L173" s="169">
        <v>9.5102171979234633</v>
      </c>
    </row>
    <row r="174" spans="1:12" hidden="1">
      <c r="A174" s="215" t="s">
        <v>329</v>
      </c>
      <c r="B174" s="203">
        <v>24.560707546873463</v>
      </c>
      <c r="C174" s="203">
        <v>24.633455202216961</v>
      </c>
      <c r="D174" s="203">
        <v>24.836437115123395</v>
      </c>
      <c r="E174" s="203">
        <v>24.972656174185524</v>
      </c>
      <c r="F174" s="203">
        <v>25.345819131716393</v>
      </c>
      <c r="G174" s="169">
        <v>25.350052786427813</v>
      </c>
      <c r="H174" s="169" t="e">
        <v>#VALUE!</v>
      </c>
      <c r="I174" s="169" t="e">
        <v>#NAME?</v>
      </c>
      <c r="J174" s="169" t="e">
        <v>#NAME?</v>
      </c>
      <c r="K174" s="169" t="e">
        <v>#NAME?</v>
      </c>
      <c r="L174" s="169">
        <v>30.936341218178026</v>
      </c>
    </row>
    <row r="175" spans="1:12" hidden="1">
      <c r="A175" s="222" t="s">
        <v>330</v>
      </c>
      <c r="B175" s="204">
        <v>0.75378989539283736</v>
      </c>
      <c r="C175" s="204">
        <v>0.7498615977864288</v>
      </c>
      <c r="D175" s="204">
        <v>0.7512795757301457</v>
      </c>
      <c r="E175" s="204">
        <v>0.75161432251573235</v>
      </c>
      <c r="F175" s="204">
        <v>0.75935676547358066</v>
      </c>
      <c r="G175" s="170">
        <v>0.73902954215939465</v>
      </c>
      <c r="H175" s="170" t="e">
        <v>#VALUE!</v>
      </c>
      <c r="I175" s="170" t="e">
        <v>#NAME?</v>
      </c>
      <c r="J175" s="170" t="e">
        <v>#NAME?</v>
      </c>
      <c r="K175" s="170" t="e">
        <v>#NAME?</v>
      </c>
      <c r="L175" s="170">
        <v>0.81695006686220928</v>
      </c>
    </row>
    <row r="176" spans="1:12" hidden="1">
      <c r="A176" s="216" t="s">
        <v>331</v>
      </c>
      <c r="B176" s="205"/>
      <c r="C176" s="205"/>
      <c r="D176" s="205"/>
      <c r="E176" s="205"/>
      <c r="F176" s="205"/>
      <c r="G176" s="171"/>
      <c r="H176" s="171"/>
      <c r="I176" s="171"/>
      <c r="J176" s="171"/>
      <c r="K176" s="171"/>
      <c r="L176" s="171"/>
    </row>
    <row r="177" spans="1:12" hidden="1">
      <c r="A177" s="215" t="s">
        <v>328</v>
      </c>
      <c r="B177" s="203">
        <v>7.8448980015308862</v>
      </c>
      <c r="C177" s="203">
        <v>8.1966199417132266</v>
      </c>
      <c r="D177" s="203">
        <v>8.37024430060751</v>
      </c>
      <c r="E177" s="203">
        <v>8.5723731352441916</v>
      </c>
      <c r="F177" s="203">
        <v>8.831923695477693</v>
      </c>
      <c r="G177" s="169">
        <v>8.7795047228715912</v>
      </c>
      <c r="H177" s="169" t="e">
        <v>#VALUE!</v>
      </c>
      <c r="I177" s="169" t="e">
        <v>#NAME?</v>
      </c>
      <c r="J177" s="169" t="e">
        <v>#NAME?</v>
      </c>
      <c r="K177" s="169" t="e">
        <v>#NAME?</v>
      </c>
      <c r="L177" s="169">
        <v>9.5102171979234633</v>
      </c>
    </row>
    <row r="178" spans="1:12" hidden="1">
      <c r="A178" s="215" t="s">
        <v>329</v>
      </c>
      <c r="B178" s="203">
        <v>12.43063463816155</v>
      </c>
      <c r="C178" s="203">
        <v>13.070901950532534</v>
      </c>
      <c r="D178" s="203">
        <v>13.43821527216746</v>
      </c>
      <c r="E178" s="203">
        <v>13.800099081493524</v>
      </c>
      <c r="F178" s="203">
        <v>14.354545905621402</v>
      </c>
      <c r="G178" s="169">
        <v>14.670781916642103</v>
      </c>
      <c r="H178" s="169" t="e">
        <v>#VALUE!</v>
      </c>
      <c r="I178" s="169" t="e">
        <v>#NAME?</v>
      </c>
      <c r="J178" s="169" t="e">
        <v>#NAME?</v>
      </c>
      <c r="K178" s="169" t="e">
        <v>#NAME?</v>
      </c>
      <c r="L178" s="169">
        <v>16.117320905252299</v>
      </c>
    </row>
    <row r="179" spans="1:12" hidden="1">
      <c r="A179" s="222" t="s">
        <v>330</v>
      </c>
      <c r="B179" s="206">
        <v>0.74020709269926677</v>
      </c>
      <c r="C179" s="206">
        <v>0.73647500986567249</v>
      </c>
      <c r="D179" s="206">
        <v>0.73789212374191349</v>
      </c>
      <c r="E179" s="206">
        <v>0.73833778024477814</v>
      </c>
      <c r="F179" s="206">
        <v>0.74608303654099217</v>
      </c>
      <c r="G179" s="172">
        <v>0.72627668649675603</v>
      </c>
      <c r="H179" s="172" t="e">
        <v>#VALUE!</v>
      </c>
      <c r="I179" s="172" t="e">
        <v>#NAME?</v>
      </c>
      <c r="J179" s="172" t="e">
        <v>#NAME?</v>
      </c>
      <c r="K179" s="172" t="e">
        <v>#NAME?</v>
      </c>
      <c r="L179" s="172">
        <v>0.80189319691195715</v>
      </c>
    </row>
    <row r="180" spans="1:12" ht="28" hidden="1">
      <c r="A180" s="223" t="s">
        <v>332</v>
      </c>
      <c r="B180" s="207"/>
      <c r="C180" s="207"/>
      <c r="D180" s="207"/>
      <c r="E180" s="207"/>
      <c r="F180" s="207"/>
      <c r="G180" s="173"/>
      <c r="H180" s="173"/>
      <c r="I180" s="173"/>
      <c r="J180" s="173"/>
      <c r="K180" s="173"/>
      <c r="L180" s="173"/>
    </row>
    <row r="181" spans="1:12" hidden="1">
      <c r="A181" s="215" t="s">
        <v>328</v>
      </c>
      <c r="B181" s="203">
        <v>5.826528470364936</v>
      </c>
      <c r="C181" s="203">
        <v>5.9405714536059753</v>
      </c>
      <c r="D181" s="203">
        <v>5.9898750299500332</v>
      </c>
      <c r="E181" s="203">
        <v>6.0537842398646502</v>
      </c>
      <c r="F181" s="203">
        <v>6.120397080183765</v>
      </c>
      <c r="G181" s="169">
        <v>6.000325362665321</v>
      </c>
      <c r="H181" s="169" t="e">
        <v>#VALUE!</v>
      </c>
      <c r="I181" s="169" t="e">
        <v>#NAME?</v>
      </c>
      <c r="J181" s="169" t="e">
        <v>#NAME?</v>
      </c>
      <c r="K181" s="169" t="e">
        <v>#NAME?</v>
      </c>
      <c r="L181" s="169">
        <v>6.3878101122175632</v>
      </c>
    </row>
    <row r="182" spans="1:12" hidden="1">
      <c r="A182" s="215" t="s">
        <v>329</v>
      </c>
      <c r="B182" s="203">
        <v>12.089301326573425</v>
      </c>
      <c r="C182" s="203">
        <v>11.520642564026994</v>
      </c>
      <c r="D182" s="203">
        <v>11.358963676298174</v>
      </c>
      <c r="E182" s="203">
        <v>11.135880249804631</v>
      </c>
      <c r="F182" s="203">
        <v>10.962719535993624</v>
      </c>
      <c r="G182" s="169">
        <v>10.62867653133188</v>
      </c>
      <c r="H182" s="169" t="e">
        <v>#VALUE!</v>
      </c>
      <c r="I182" s="169" t="e">
        <v>#NAME?</v>
      </c>
      <c r="J182" s="169" t="e">
        <v>#NAME?</v>
      </c>
      <c r="K182" s="169" t="e">
        <v>#NAME?</v>
      </c>
      <c r="L182" s="169">
        <v>14.745775776232851</v>
      </c>
    </row>
    <row r="183" spans="1:12" hidden="1">
      <c r="A183" s="222" t="s">
        <v>330</v>
      </c>
      <c r="B183" s="206">
        <v>0.74020720952997965</v>
      </c>
      <c r="C183" s="206">
        <v>0.7364751388442895</v>
      </c>
      <c r="D183" s="206">
        <v>0.73789225898853039</v>
      </c>
      <c r="E183" s="206">
        <v>0.73833792278777999</v>
      </c>
      <c r="F183" s="206">
        <v>0.74608317988430983</v>
      </c>
      <c r="G183" s="172">
        <v>0.72627686981886008</v>
      </c>
      <c r="H183" s="172" t="e">
        <v>#VALUE!</v>
      </c>
      <c r="I183" s="172" t="e">
        <v>#NAME?</v>
      </c>
      <c r="J183" s="172" t="e">
        <v>#NAME?</v>
      </c>
      <c r="K183" s="172" t="e">
        <v>#NAME?</v>
      </c>
      <c r="L183" s="172">
        <v>0.80189332030788896</v>
      </c>
    </row>
    <row r="184" spans="1:12" hidden="1">
      <c r="A184" s="224" t="s">
        <v>333</v>
      </c>
      <c r="B184" s="174" t="e">
        <v>#VALUE!</v>
      </c>
      <c r="C184" s="174" t="e">
        <v>#VALUE!</v>
      </c>
      <c r="D184" s="174" t="e">
        <v>#VALUE!</v>
      </c>
      <c r="E184" s="174" t="e">
        <v>#VALUE!</v>
      </c>
      <c r="F184" s="174" t="e">
        <v>#VALUE!</v>
      </c>
      <c r="G184" s="174" t="e">
        <v>#VALUE!</v>
      </c>
      <c r="H184" s="174">
        <v>1.792137797999995E+38</v>
      </c>
      <c r="I184" s="174">
        <v>1.7589500609999946E+38</v>
      </c>
      <c r="J184" s="174">
        <v>1.792137797999995E+38</v>
      </c>
      <c r="K184" s="174">
        <v>1.7921377979999953E+38</v>
      </c>
      <c r="L184" s="174">
        <v>1.0589905170000002E+38</v>
      </c>
    </row>
    <row r="185" spans="1:12" hidden="1">
      <c r="A185" s="225" t="s">
        <v>250</v>
      </c>
      <c r="B185" s="175">
        <v>130.23579643075496</v>
      </c>
      <c r="C185" s="175">
        <v>130.37658257505097</v>
      </c>
      <c r="D185" s="175">
        <v>130.88140002945363</v>
      </c>
      <c r="E185" s="175">
        <v>131.27577750902574</v>
      </c>
      <c r="F185" s="175">
        <v>131.60681851651859</v>
      </c>
      <c r="G185" s="175">
        <v>131.22156720114603</v>
      </c>
      <c r="H185" s="175">
        <v>131.12823532775417</v>
      </c>
      <c r="I185" s="175">
        <v>130.95336877603964</v>
      </c>
      <c r="J185" s="175">
        <v>130.33532244889722</v>
      </c>
      <c r="K185" s="175">
        <v>130.25345064765094</v>
      </c>
      <c r="L185" s="175">
        <v>130.83621648989754</v>
      </c>
    </row>
    <row r="186" spans="1:12" hidden="1">
      <c r="A186" s="224" t="s">
        <v>334</v>
      </c>
      <c r="B186" s="208">
        <v>5076.4212544148395</v>
      </c>
      <c r="C186" s="208">
        <v>5299.9022951900997</v>
      </c>
      <c r="D186" s="208">
        <v>5398.9836994443804</v>
      </c>
      <c r="E186" s="208">
        <v>5527.2707825714315</v>
      </c>
      <c r="F186" s="208">
        <v>5636.5710635521255</v>
      </c>
      <c r="G186" s="176">
        <v>5642.0883665377551</v>
      </c>
      <c r="H186" s="176" t="e">
        <v>#VALUE!</v>
      </c>
      <c r="I186" s="176" t="e">
        <v>#NAME?</v>
      </c>
      <c r="J186" s="176" t="e">
        <v>#NAME?</v>
      </c>
      <c r="K186" s="176" t="e">
        <v>#NAME?</v>
      </c>
      <c r="L186" s="176">
        <v>5009.8175099708842</v>
      </c>
    </row>
    <row r="187" spans="1:12" hidden="1">
      <c r="A187" s="224" t="s">
        <v>335</v>
      </c>
      <c r="B187" s="208">
        <v>460.41904325093049</v>
      </c>
      <c r="C187" s="208">
        <v>450.81895205518481</v>
      </c>
      <c r="D187" s="208">
        <v>451.09262340461669</v>
      </c>
      <c r="E187" s="208">
        <v>448.57927667442874</v>
      </c>
      <c r="F187" s="208">
        <v>449.1723754250209</v>
      </c>
      <c r="G187" s="176">
        <v>414.86772565278977</v>
      </c>
      <c r="H187" s="176" t="e">
        <v>#VALUE!</v>
      </c>
      <c r="I187" s="176" t="e">
        <v>#NAME?</v>
      </c>
      <c r="J187" s="176" t="e">
        <v>#NAME?</v>
      </c>
      <c r="K187" s="176" t="e">
        <v>#NAME?</v>
      </c>
      <c r="L187" s="176">
        <v>561.36340000494408</v>
      </c>
    </row>
    <row r="189" spans="1:12">
      <c r="A189" s="211" t="s">
        <v>336</v>
      </c>
      <c r="B189" s="210" t="s">
        <v>359</v>
      </c>
      <c r="C189" s="209" t="s">
        <v>346</v>
      </c>
      <c r="H189" s="177">
        <v>44.758274319855943</v>
      </c>
      <c r="I189" s="177">
        <v>45.004771976472497</v>
      </c>
      <c r="J189" s="177">
        <v>45.114780731767965</v>
      </c>
      <c r="K189" s="177">
        <v>44.937573694194128</v>
      </c>
    </row>
    <row r="190" spans="1:12">
      <c r="H190" s="177">
        <v>76.775490179070189</v>
      </c>
      <c r="I190" s="177">
        <v>76.894285311417306</v>
      </c>
      <c r="J190" s="177">
        <v>76.653167056484506</v>
      </c>
      <c r="K190" s="177">
        <v>76.838518864484584</v>
      </c>
    </row>
    <row r="191" spans="1:12">
      <c r="H191" s="177">
        <v>42.122999469138911</v>
      </c>
      <c r="I191" s="177">
        <v>42.51711183627426</v>
      </c>
      <c r="J191" s="177">
        <v>42.791931964034639</v>
      </c>
      <c r="K191" s="177">
        <v>42.66874792591048</v>
      </c>
    </row>
    <row r="192" spans="1:12">
      <c r="H192" s="177">
        <v>86.856965209516588</v>
      </c>
      <c r="I192" s="177">
        <v>87.62217119222197</v>
      </c>
      <c r="J192" s="177">
        <v>87.19128850939822</v>
      </c>
      <c r="K192" s="177">
        <v>87.313287693120785</v>
      </c>
    </row>
    <row r="193" spans="4:11">
      <c r="H193" s="177">
        <v>125.25343029932935</v>
      </c>
      <c r="I193" s="177">
        <v>125.40423347568012</v>
      </c>
      <c r="J193" s="177">
        <v>124.81943164911654</v>
      </c>
      <c r="K193" s="177">
        <v>124.78307542925994</v>
      </c>
    </row>
    <row r="194" spans="4:11">
      <c r="I194" s="177">
        <v>0.14660000000000001</v>
      </c>
      <c r="J194" s="177">
        <v>0.14660000000000001</v>
      </c>
      <c r="K194" s="177">
        <v>0.14660000000000001</v>
      </c>
    </row>
    <row r="201" spans="4:11" ht="39">
      <c r="D201" s="272" t="s">
        <v>360</v>
      </c>
      <c r="E201" s="273" t="s">
        <v>361</v>
      </c>
      <c r="F201" s="273" t="s">
        <v>377</v>
      </c>
      <c r="G201" s="271"/>
    </row>
    <row r="202" spans="4:11">
      <c r="D202" s="274">
        <v>0</v>
      </c>
      <c r="E202" s="274">
        <v>1.62</v>
      </c>
      <c r="F202" s="275">
        <f>E202*1.1</f>
        <v>1.7820000000000003</v>
      </c>
      <c r="G202" s="271"/>
    </row>
    <row r="203" spans="4:11">
      <c r="D203" s="274">
        <v>4400</v>
      </c>
      <c r="E203" s="274">
        <f>E202-0.00002*D203</f>
        <v>1.532</v>
      </c>
      <c r="F203" s="275">
        <v>1.532</v>
      </c>
      <c r="G203" s="271"/>
    </row>
    <row r="204" spans="4:11">
      <c r="D204" s="274">
        <v>1750</v>
      </c>
      <c r="E204" s="274">
        <f>E202-0.00002*D204</f>
        <v>1.5850000000000002</v>
      </c>
      <c r="F204" s="275">
        <f>E204*1.1</f>
        <v>1.7435000000000003</v>
      </c>
      <c r="G204" s="271"/>
    </row>
    <row r="205" spans="4:11">
      <c r="D205" s="274">
        <v>4400</v>
      </c>
      <c r="E205" s="274">
        <v>0</v>
      </c>
      <c r="F205" s="275">
        <f>E205*1.1</f>
        <v>0</v>
      </c>
      <c r="G205" s="271"/>
    </row>
  </sheetData>
  <phoneticPr fontId="1" type="noConversion"/>
  <conditionalFormatting sqref="G81">
    <cfRule type="cellIs" dxfId="54" priority="75" operator="greaterThan">
      <formula>3</formula>
    </cfRule>
  </conditionalFormatting>
  <conditionalFormatting sqref="G23">
    <cfRule type="cellIs" dxfId="53" priority="82" operator="greaterThan">
      <formula>0.03</formula>
    </cfRule>
    <cfRule type="cellIs" dxfId="52" priority="83" operator="lessThan">
      <formula>-0.03</formula>
    </cfRule>
    <cfRule type="cellIs" dxfId="51" priority="84" operator="between">
      <formula>-0.03</formula>
      <formula>0.03</formula>
    </cfRule>
  </conditionalFormatting>
  <conditionalFormatting sqref="G93">
    <cfRule type="cellIs" dxfId="50" priority="81" operator="greaterThan">
      <formula>3</formula>
    </cfRule>
  </conditionalFormatting>
  <conditionalFormatting sqref="G81">
    <cfRule type="cellIs" dxfId="49" priority="80" operator="greaterThan">
      <formula>3</formula>
    </cfRule>
  </conditionalFormatting>
  <conditionalFormatting sqref="G23">
    <cfRule type="cellIs" dxfId="48" priority="77" operator="greaterThan">
      <formula>0.03</formula>
    </cfRule>
    <cfRule type="cellIs" dxfId="47" priority="78" operator="lessThan">
      <formula>-0.03</formula>
    </cfRule>
    <cfRule type="cellIs" dxfId="46" priority="79" operator="between">
      <formula>-0.03</formula>
      <formula>0.03</formula>
    </cfRule>
  </conditionalFormatting>
  <conditionalFormatting sqref="G93">
    <cfRule type="cellIs" dxfId="45" priority="76" operator="greaterThan">
      <formula>3</formula>
    </cfRule>
  </conditionalFormatting>
  <conditionalFormatting sqref="B23">
    <cfRule type="cellIs" dxfId="44" priority="72" operator="greaterThan">
      <formula>0.03</formula>
    </cfRule>
    <cfRule type="cellIs" dxfId="43" priority="73" operator="lessThan">
      <formula>-0.03</formula>
    </cfRule>
    <cfRule type="cellIs" dxfId="42" priority="74" operator="between">
      <formula>-0.03</formula>
      <formula>0.03</formula>
    </cfRule>
  </conditionalFormatting>
  <conditionalFormatting sqref="B93">
    <cfRule type="cellIs" dxfId="41" priority="71" operator="greaterThan">
      <formula>3</formula>
    </cfRule>
  </conditionalFormatting>
  <conditionalFormatting sqref="B81">
    <cfRule type="cellIs" dxfId="40" priority="70" operator="greaterThan">
      <formula>3</formula>
    </cfRule>
  </conditionalFormatting>
  <conditionalFormatting sqref="C23">
    <cfRule type="cellIs" dxfId="39" priority="67" operator="greaterThan">
      <formula>0.03</formula>
    </cfRule>
    <cfRule type="cellIs" dxfId="38" priority="68" operator="lessThan">
      <formula>-0.03</formula>
    </cfRule>
    <cfRule type="cellIs" dxfId="37" priority="69" operator="between">
      <formula>-0.03</formula>
      <formula>0.03</formula>
    </cfRule>
  </conditionalFormatting>
  <conditionalFormatting sqref="C93">
    <cfRule type="cellIs" dxfId="36" priority="66" operator="greaterThan">
      <formula>3</formula>
    </cfRule>
  </conditionalFormatting>
  <conditionalFormatting sqref="C81">
    <cfRule type="cellIs" dxfId="35" priority="65" operator="greaterThan">
      <formula>3</formula>
    </cfRule>
  </conditionalFormatting>
  <conditionalFormatting sqref="D23">
    <cfRule type="cellIs" dxfId="34" priority="62" operator="greaterThan">
      <formula>0.03</formula>
    </cfRule>
    <cfRule type="cellIs" dxfId="33" priority="63" operator="lessThan">
      <formula>-0.03</formula>
    </cfRule>
    <cfRule type="cellIs" dxfId="32" priority="64" operator="between">
      <formula>-0.03</formula>
      <formula>0.03</formula>
    </cfRule>
  </conditionalFormatting>
  <conditionalFormatting sqref="D93">
    <cfRule type="cellIs" dxfId="31" priority="61" operator="greaterThan">
      <formula>3</formula>
    </cfRule>
  </conditionalFormatting>
  <conditionalFormatting sqref="D81">
    <cfRule type="cellIs" dxfId="30" priority="60" operator="greaterThan">
      <formula>3</formula>
    </cfRule>
  </conditionalFormatting>
  <conditionalFormatting sqref="F81">
    <cfRule type="cellIs" dxfId="29" priority="50" operator="greaterThan">
      <formula>3</formula>
    </cfRule>
  </conditionalFormatting>
  <conditionalFormatting sqref="E23">
    <cfRule type="cellIs" dxfId="28" priority="57" operator="greaterThan">
      <formula>0.03</formula>
    </cfRule>
    <cfRule type="cellIs" dxfId="27" priority="58" operator="lessThan">
      <formula>-0.03</formula>
    </cfRule>
    <cfRule type="cellIs" dxfId="26" priority="59" operator="between">
      <formula>-0.03</formula>
      <formula>0.03</formula>
    </cfRule>
  </conditionalFormatting>
  <conditionalFormatting sqref="E93">
    <cfRule type="cellIs" dxfId="25" priority="56" operator="greaterThan">
      <formula>3</formula>
    </cfRule>
  </conditionalFormatting>
  <conditionalFormatting sqref="E81">
    <cfRule type="cellIs" dxfId="24" priority="55" operator="greaterThan">
      <formula>3</formula>
    </cfRule>
  </conditionalFormatting>
  <conditionalFormatting sqref="F23">
    <cfRule type="cellIs" dxfId="23" priority="52" operator="greaterThan">
      <formula>0.03</formula>
    </cfRule>
    <cfRule type="cellIs" dxfId="22" priority="53" operator="lessThan">
      <formula>-0.03</formula>
    </cfRule>
    <cfRule type="cellIs" dxfId="21" priority="54" operator="between">
      <formula>-0.03</formula>
      <formula>0.03</formula>
    </cfRule>
  </conditionalFormatting>
  <conditionalFormatting sqref="F93">
    <cfRule type="cellIs" dxfId="20" priority="51" operator="greaterThan">
      <formula>3</formula>
    </cfRule>
  </conditionalFormatting>
  <conditionalFormatting sqref="L81">
    <cfRule type="cellIs" dxfId="19" priority="1" operator="greaterThan">
      <formula>3</formula>
    </cfRule>
  </conditionalFormatting>
  <conditionalFormatting sqref="H81:K81">
    <cfRule type="cellIs" dxfId="18" priority="16" operator="greaterThan">
      <formula>3</formula>
    </cfRule>
  </conditionalFormatting>
  <conditionalFormatting sqref="L81">
    <cfRule type="cellIs" dxfId="17" priority="6" operator="greaterThan">
      <formula>3</formula>
    </cfRule>
  </conditionalFormatting>
  <conditionalFormatting sqref="L23">
    <cfRule type="cellIs" dxfId="16" priority="8" operator="greaterThan">
      <formula>0.03</formula>
    </cfRule>
    <cfRule type="cellIs" dxfId="15" priority="9" operator="lessThan">
      <formula>-0.03</formula>
    </cfRule>
    <cfRule type="cellIs" dxfId="14" priority="10" operator="between">
      <formula>-0.03</formula>
      <formula>0.03</formula>
    </cfRule>
  </conditionalFormatting>
  <conditionalFormatting sqref="L93">
    <cfRule type="cellIs" dxfId="13" priority="7" operator="greaterThan">
      <formula>3</formula>
    </cfRule>
  </conditionalFormatting>
  <conditionalFormatting sqref="L23">
    <cfRule type="cellIs" dxfId="12" priority="3" operator="greaterThan">
      <formula>0.03</formula>
    </cfRule>
    <cfRule type="cellIs" dxfId="11" priority="4" operator="lessThan">
      <formula>-0.03</formula>
    </cfRule>
    <cfRule type="cellIs" dxfId="10" priority="5" operator="between">
      <formula>-0.03</formula>
      <formula>0.03</formula>
    </cfRule>
  </conditionalFormatting>
  <conditionalFormatting sqref="L93">
    <cfRule type="cellIs" dxfId="9" priority="2" operator="greaterThan">
      <formula>3</formula>
    </cfRule>
  </conditionalFormatting>
  <conditionalFormatting sqref="H23:K23">
    <cfRule type="cellIs" dxfId="8" priority="23" operator="greaterThan">
      <formula>0.03</formula>
    </cfRule>
    <cfRule type="cellIs" dxfId="7" priority="24" operator="lessThan">
      <formula>-0.03</formula>
    </cfRule>
    <cfRule type="cellIs" dxfId="6" priority="25" operator="between">
      <formula>-0.03</formula>
      <formula>0.03</formula>
    </cfRule>
  </conditionalFormatting>
  <conditionalFormatting sqref="H93:K93">
    <cfRule type="cellIs" dxfId="5" priority="22" operator="greaterThan">
      <formula>3</formula>
    </cfRule>
  </conditionalFormatting>
  <conditionalFormatting sqref="H81:K81">
    <cfRule type="cellIs" dxfId="4" priority="21" operator="greaterThan">
      <formula>3</formula>
    </cfRule>
  </conditionalFormatting>
  <conditionalFormatting sqref="H23:K23">
    <cfRule type="cellIs" dxfId="3" priority="18" operator="greaterThan">
      <formula>0.03</formula>
    </cfRule>
    <cfRule type="cellIs" dxfId="2" priority="19" operator="lessThan">
      <formula>-0.03</formula>
    </cfRule>
    <cfRule type="cellIs" dxfId="1" priority="20" operator="between">
      <formula>-0.03</formula>
      <formula>0.03</formula>
    </cfRule>
  </conditionalFormatting>
  <conditionalFormatting sqref="H93:K93">
    <cfRule type="cellIs" dxfId="0" priority="17" operator="greaterThan">
      <formula>3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EDR Database </vt:lpstr>
      <vt:lpstr>19XRF_Evap</vt:lpstr>
      <vt:lpstr>19XRF_Econ</vt:lpstr>
      <vt:lpstr>19XRF Low Lift Eco&amp;Cooler Check</vt:lpstr>
      <vt:lpstr>XRF LL Test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Ma, Rui</dc:creator>
  <cp:lastModifiedBy>Wang, Mingyu</cp:lastModifiedBy>
  <dcterms:created xsi:type="dcterms:W3CDTF">2015-06-05T18:17:20Z</dcterms:created>
  <dcterms:modified xsi:type="dcterms:W3CDTF">2023-04-10T01:59:56Z</dcterms:modified>
</cp:coreProperties>
</file>