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12C4E62-D901-4CC5-BC70-FEC4F76274CD}" xr6:coauthVersionLast="43" xr6:coauthVersionMax="43" xr10:uidLastSave="{00000000-0000-0000-0000-000000000000}"/>
  <bookViews>
    <workbookView xWindow="-93" yWindow="-93" windowWidth="1842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  <c r="D20" i="1"/>
  <c r="C20" i="1"/>
  <c r="B20" i="1"/>
</calcChain>
</file>

<file path=xl/sharedStrings.xml><?xml version="1.0" encoding="utf-8"?>
<sst xmlns="http://schemas.openxmlformats.org/spreadsheetml/2006/main" count="20" uniqueCount="15">
  <si>
    <t>资产负债率</t>
    <phoneticPr fontId="1" type="noConversion"/>
  </si>
  <si>
    <t>小米</t>
    <phoneticPr fontId="1" type="noConversion"/>
  </si>
  <si>
    <t>苹果</t>
    <phoneticPr fontId="1" type="noConversion"/>
  </si>
  <si>
    <t>销售净利率</t>
  </si>
  <si>
    <t>资产周转率</t>
    <phoneticPr fontId="1" type="noConversion"/>
  </si>
  <si>
    <t>净利润占销售收入的百分比</t>
    <phoneticPr fontId="1" type="noConversion"/>
  </si>
  <si>
    <t>小米净利润</t>
    <phoneticPr fontId="1" type="noConversion"/>
  </si>
  <si>
    <t>收入</t>
    <phoneticPr fontId="1" type="noConversion"/>
  </si>
  <si>
    <t>苹果净利润</t>
    <phoneticPr fontId="1" type="noConversion"/>
  </si>
  <si>
    <t>销售收入净额与平均资产总额之比</t>
    <phoneticPr fontId="1" type="noConversion"/>
  </si>
  <si>
    <t>苹果负债</t>
    <phoneticPr fontId="1" type="noConversion"/>
  </si>
  <si>
    <t>苹果</t>
    <phoneticPr fontId="1" type="noConversion"/>
  </si>
  <si>
    <t>小米</t>
    <phoneticPr fontId="1" type="noConversion"/>
  </si>
  <si>
    <t>总资产</t>
    <phoneticPr fontId="1" type="noConversion"/>
  </si>
  <si>
    <t>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</si>
</sst>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销售净利率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Sheet1!$B$5:$D$5</c:f>
              <c:numCache>
                <c:formatCode>0.00%</c:formatCode>
                <c:ptCount val="3"/>
                <c:pt idx="0">
                  <c:v>2.8000000000000001E-2</c:v>
                </c:pt>
                <c:pt idx="1">
                  <c:v>4.7E-2</c:v>
                </c:pt>
                <c:pt idx="2">
                  <c:v>4.8899999999999999E-2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7-430E-90C9-F2DEDFDEE82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Sheet1!$B$8:$D$8</c:f>
              <c:numCache>
                <c:formatCode>0.00%</c:formatCode>
                <c:ptCount val="3"/>
                <c:pt idx="0">
                  <c:v>0.21190000000000001</c:v>
                </c:pt>
                <c:pt idx="1">
                  <c:v>0.2109</c:v>
                </c:pt>
                <c:pt idx="2">
                  <c:v>0.22409999999999999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7-430E-90C9-F2DEDFDEE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019320"/>
        <c:axId val="803020600"/>
      </c:barChart>
      <c:catAx>
        <c:axId val="8030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20600"/>
        <c:crosses val="autoZero"/>
        <c:auto val="1"/>
        <c:lblAlgn val="ctr"/>
        <c:lblOffset val="100"/>
        <c:noMultiLvlLbl val="0"/>
      </c:catAx>
      <c:valAx>
        <c:axId val="8030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资产周转率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Sheet1!$B$11:$D$11</c:f>
              <c:numCache>
                <c:formatCode>0.00_ </c:formatCode>
                <c:ptCount val="3"/>
                <c:pt idx="0">
                  <c:v>1.52</c:v>
                </c:pt>
                <c:pt idx="1">
                  <c:v>1.63</c:v>
                </c:pt>
                <c:pt idx="2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CA1-84DA-BBC666193B30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Sheet1!$B$2:$D$2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Sheet1!$B$12:$D$12</c:f>
              <c:numCache>
                <c:formatCode>0.00_ </c:formatCode>
                <c:ptCount val="3"/>
                <c:pt idx="0">
                  <c:v>0.7</c:v>
                </c:pt>
                <c:pt idx="1">
                  <c:v>0.66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7-4CA1-84DA-BBC666193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094968"/>
        <c:axId val="755091448"/>
      </c:barChart>
      <c:catAx>
        <c:axId val="75509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091448"/>
        <c:crosses val="autoZero"/>
        <c:auto val="1"/>
        <c:lblAlgn val="ctr"/>
        <c:lblOffset val="100"/>
        <c:noMultiLvlLbl val="0"/>
      </c:catAx>
      <c:valAx>
        <c:axId val="7550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09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Sheet1!$B$19:$D$19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Sheet1!$B$20:$D$20</c:f>
              <c:numCache>
                <c:formatCode>0.00%</c:formatCode>
                <c:ptCount val="3"/>
                <c:pt idx="0">
                  <c:v>0.53226568963479504</c:v>
                </c:pt>
                <c:pt idx="1">
                  <c:v>0.61899410259263399</c:v>
                </c:pt>
                <c:pt idx="2">
                  <c:v>0.50939212823973334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66C-B857-0BCC19970E61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苹果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Sheet1!$B$19:$D$19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Sheet1!$B$22:$D$22</c:f>
              <c:numCache>
                <c:formatCode>0.00%</c:formatCode>
                <c:ptCount val="3"/>
                <c:pt idx="0">
                  <c:v>0.6013224075651411</c:v>
                </c:pt>
                <c:pt idx="1">
                  <c:v>0.64284515305646661</c:v>
                </c:pt>
                <c:pt idx="2">
                  <c:v>0.70702850502426695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C-466C-B857-0BCC19970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032440"/>
        <c:axId val="755101368"/>
      </c:barChart>
      <c:catAx>
        <c:axId val="80303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101368"/>
        <c:crosses val="autoZero"/>
        <c:auto val="1"/>
        <c:lblAlgn val="ctr"/>
        <c:lblOffset val="100"/>
        <c:noMultiLvlLbl val="0"/>
      </c:catAx>
      <c:valAx>
        <c:axId val="7551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3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69849</xdr:colOff>
      <xdr:row>1</xdr:row>
      <xdr:rowOff>48683</xdr:rowOff>
    </xdr:from>
    <xdr:to>
      <xdr:col>14</xdr:col>
      <xdr:colOff>137583</xdr:colOff>
      <xdr:row>16</xdr:row>
      <xdr:rowOff>124883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7063B7-861D-40BB-A9B3-160D8B36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93132</xdr:colOff>
      <xdr:row>19</xdr:row>
      <xdr:rowOff>8466</xdr:rowOff>
    </xdr:from>
    <xdr:to>
      <xdr:col>12</xdr:col>
      <xdr:colOff>160865</xdr:colOff>
      <xdr:row>34</xdr:row>
      <xdr:rowOff>84666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FB5659-E975-4B2B-A6AA-840F06A7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622299</xdr:colOff>
      <xdr:row>17</xdr:row>
      <xdr:rowOff>137583</xdr:rowOff>
    </xdr:from>
    <xdr:to>
      <xdr:col>8</xdr:col>
      <xdr:colOff>46566</xdr:colOff>
      <xdr:row>33</xdr:row>
      <xdr:rowOff>35983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1F374F-A6FC-4560-8A68-E7454F05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6" sqref="D6"/>
    </sheetView>
  </sheetViews>
  <sheetFormatPr defaultRowHeight="14" x14ac:dyDescent="0.45"/>
  <sheetData>
    <row r="1" spans="1:11" x14ac:dyDescent="0.45">
      <c r="A1" t="s">
        <v>3</v>
      </c>
      <c r="C1" t="s">
        <v>5</v>
      </c>
    </row>
    <row r="2" spans="1:11" x14ac:dyDescent="0.45">
      <c r="B2">
        <v>2016</v>
      </c>
      <c r="C2">
        <v>2017</v>
      </c>
      <c r="D2">
        <v>2018</v>
      </c>
    </row>
    <row r="3" spans="1:11" x14ac:dyDescent="0.45">
      <c r="A3" t="s">
        <v>6</v>
      </c>
    </row>
    <row r="4" spans="1:11" x14ac:dyDescent="0.45">
      <c r="A4" t="s">
        <v>7</v>
      </c>
      <c r="B4">
        <v>684.34</v>
      </c>
      <c r="C4">
        <v>1146.25</v>
      </c>
      <c r="D4">
        <v>1749.15</v>
      </c>
    </row>
    <row r="5" spans="1:11" x14ac:dyDescent="0.45">
      <c r="A5" t="s">
        <v>1</v>
      </c>
      <c r="B5" s="1">
        <v>2.8000000000000001E-2</v>
      </c>
      <c r="C5" s="1">
        <v>4.7E-2</v>
      </c>
      <c r="D5" s="1">
        <v>4.8899999999999999E-2</v>
      </c>
    </row>
    <row r="6" spans="1:11" x14ac:dyDescent="0.45">
      <c r="A6" t="s">
        <v>8</v>
      </c>
    </row>
    <row r="7" spans="1:11" x14ac:dyDescent="0.45">
      <c r="A7" t="s">
        <v>7</v>
      </c>
    </row>
    <row r="8" spans="1:11" x14ac:dyDescent="0.45">
      <c r="A8" t="s">
        <v>2</v>
      </c>
      <c r="B8" s="1">
        <v>0.21190000000000001</v>
      </c>
      <c r="C8" s="1">
        <v>0.2109</v>
      </c>
      <c r="D8" s="1">
        <v>0.22409999999999999</v>
      </c>
    </row>
    <row r="9" spans="1:11" x14ac:dyDescent="0.45">
      <c r="B9" s="1">
        <v>0.21190000000000001</v>
      </c>
      <c r="D9" s="1">
        <v>0.22409999999999999</v>
      </c>
    </row>
    <row r="10" spans="1:11" x14ac:dyDescent="0.45">
      <c r="A10" t="s">
        <v>4</v>
      </c>
      <c r="C10" t="s">
        <v>9</v>
      </c>
      <c r="H10" t="s">
        <v>13</v>
      </c>
      <c r="I10">
        <v>2016</v>
      </c>
      <c r="J10">
        <v>2017</v>
      </c>
      <c r="K10">
        <v>2018</v>
      </c>
    </row>
    <row r="11" spans="1:11" x14ac:dyDescent="0.45">
      <c r="A11" t="s">
        <v>12</v>
      </c>
      <c r="B11" s="2">
        <v>1.52</v>
      </c>
      <c r="C11" s="2">
        <v>1.63</v>
      </c>
      <c r="D11" s="2">
        <v>1.49</v>
      </c>
      <c r="E11" t="s">
        <v>14</v>
      </c>
      <c r="H11" t="s">
        <v>12</v>
      </c>
      <c r="I11">
        <v>507.66</v>
      </c>
      <c r="J11">
        <v>898.7</v>
      </c>
      <c r="K11">
        <v>1452.28</v>
      </c>
    </row>
    <row r="12" spans="1:11" x14ac:dyDescent="0.45">
      <c r="A12" t="s">
        <v>11</v>
      </c>
      <c r="B12" s="2">
        <v>0.7</v>
      </c>
      <c r="C12" s="2">
        <v>0.66</v>
      </c>
      <c r="D12" s="2">
        <v>0.72</v>
      </c>
      <c r="H12" t="s">
        <v>11</v>
      </c>
      <c r="I12">
        <v>3216.86</v>
      </c>
      <c r="J12">
        <v>3753.19</v>
      </c>
      <c r="K12">
        <v>3657.25</v>
      </c>
    </row>
    <row r="17" spans="1:4" x14ac:dyDescent="0.45">
      <c r="A17" t="s">
        <v>0</v>
      </c>
    </row>
    <row r="19" spans="1:4" x14ac:dyDescent="0.45">
      <c r="B19">
        <v>2016</v>
      </c>
      <c r="C19">
        <v>2017</v>
      </c>
      <c r="D19">
        <v>2018</v>
      </c>
    </row>
    <row r="20" spans="1:4" x14ac:dyDescent="0.45">
      <c r="A20" t="s">
        <v>1</v>
      </c>
      <c r="B20" s="1">
        <f>(1428.23-1158.02)/507.66</f>
        <v>0.53226568963479504</v>
      </c>
      <c r="C20" s="1">
        <f>(2170.8-1614.51)/898.7</f>
        <v>0.61899410259263399</v>
      </c>
      <c r="D20" s="1">
        <f>739.78/K11</f>
        <v>0.50939212823973334</v>
      </c>
    </row>
    <row r="21" spans="1:4" x14ac:dyDescent="0.45">
      <c r="A21" t="s">
        <v>10</v>
      </c>
      <c r="B21">
        <v>1934.37</v>
      </c>
      <c r="C21">
        <v>2412.7199999999998</v>
      </c>
      <c r="D21">
        <v>2585.7800000000002</v>
      </c>
    </row>
    <row r="22" spans="1:4" x14ac:dyDescent="0.45">
      <c r="A22" t="s">
        <v>11</v>
      </c>
      <c r="B22" s="1">
        <f>B21/I12</f>
        <v>0.6013224075651411</v>
      </c>
      <c r="C22" s="1">
        <f t="shared" ref="C22" si="0">C21/J12</f>
        <v>0.64284515305646661</v>
      </c>
      <c r="D22" s="1">
        <f>D21/K12</f>
        <v>0.70702850502426695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2019-06-04T11:42:12Z</dcterms:modified>
</cp:coreProperties>
</file>