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mework-NashTech\Test Design &amp; Test Case\GitHub_Middle Assignment\Middile Assignment_Testcase3\"/>
    </mc:Choice>
  </mc:AlternateContent>
  <bookViews>
    <workbookView xWindow="0" yWindow="0" windowWidth="20490" windowHeight="7635"/>
  </bookViews>
  <sheets>
    <sheet name="Sheet1" sheetId="1" r:id="rId1"/>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 i="1" l="1"/>
  <c r="A20" i="1" s="1"/>
  <c r="A21" i="1" s="1"/>
  <c r="A22" i="1" s="1"/>
  <c r="A23" i="1" s="1"/>
  <c r="A24" i="1" s="1"/>
  <c r="A25" i="1" s="1"/>
  <c r="A26" i="1" s="1"/>
  <c r="D15" i="1"/>
  <c r="C15" i="1"/>
  <c r="B15" i="1"/>
  <c r="D14" i="1"/>
  <c r="C14" i="1"/>
  <c r="B14" i="1"/>
  <c r="D13" i="1"/>
  <c r="C13" i="1"/>
  <c r="B13" i="1"/>
  <c r="D12" i="1"/>
  <c r="C12" i="1"/>
  <c r="B12" i="1"/>
  <c r="D11" i="1"/>
  <c r="C11" i="1"/>
  <c r="B11" i="1"/>
  <c r="D9" i="1"/>
  <c r="C9" i="1"/>
  <c r="B9" i="1"/>
  <c r="B10" i="1" l="1"/>
  <c r="C10" i="1"/>
  <c r="D10" i="1"/>
  <c r="A28" i="1" l="1"/>
  <c r="A29" i="1" s="1"/>
  <c r="A30" i="1" s="1"/>
  <c r="A31" i="1" s="1"/>
  <c r="A32" i="1" l="1"/>
  <c r="A33" i="1" s="1"/>
  <c r="A35" i="1" s="1"/>
  <c r="A36" i="1" s="1"/>
  <c r="A37" i="1" s="1"/>
  <c r="A39" i="1" s="1"/>
  <c r="A41" i="1" s="1"/>
  <c r="A42" i="1" s="1"/>
  <c r="A43" i="1" s="1"/>
  <c r="A44" i="1" s="1"/>
  <c r="A45" i="1" s="1"/>
  <c r="A47" i="1" s="1"/>
  <c r="A48" i="1" s="1"/>
  <c r="A49" i="1" s="1"/>
</calcChain>
</file>

<file path=xl/comments1.xml><?xml version="1.0" encoding="utf-8"?>
<comments xmlns="http://schemas.openxmlformats.org/spreadsheetml/2006/main">
  <authors>
    <author/>
  </authors>
  <commentList>
    <comment ref="G17" authorId="0" shapeId="0">
      <text>
        <r>
          <rPr>
            <sz val="12"/>
            <color rgb="FF000000"/>
            <rFont val="Times New Roman"/>
            <family val="2"/>
            <charset val="1"/>
          </rPr>
          <t xml:space="preserve">Pass
Fail
Untested
N/A
</t>
        </r>
      </text>
    </comment>
    <comment ref="H17" authorId="0" shapeId="0">
      <text>
        <r>
          <rPr>
            <sz val="12"/>
            <color rgb="FF000000"/>
            <rFont val="Times New Roman"/>
            <family val="2"/>
            <charset val="1"/>
          </rPr>
          <t xml:space="preserve">Pass
Fail
Untested
N/A
</t>
        </r>
      </text>
    </comment>
    <comment ref="I17" authorId="0" shapeId="0">
      <text>
        <r>
          <rPr>
            <sz val="12"/>
            <color rgb="FF000000"/>
            <rFont val="Times New Roman"/>
            <family val="2"/>
            <charset val="1"/>
          </rPr>
          <t xml:space="preserve">Pass
Fail
Untested
N/A
</t>
        </r>
      </text>
    </comment>
  </commentList>
</comments>
</file>

<file path=xl/sharedStrings.xml><?xml version="1.0" encoding="utf-8"?>
<sst xmlns="http://schemas.openxmlformats.org/spreadsheetml/2006/main" count="114" uniqueCount="103">
  <si>
    <t>Common Checklist</t>
  </si>
  <si>
    <t xml:space="preserve">User Story </t>
  </si>
  <si>
    <t>Pass</t>
  </si>
  <si>
    <t>Description</t>
  </si>
  <si>
    <t>Fail - DE</t>
  </si>
  <si>
    <t xml:space="preserve">Pre-condition </t>
  </si>
  <si>
    <t>Tested by</t>
  </si>
  <si>
    <t>Tran Nguyen Minh</t>
  </si>
  <si>
    <t>Test Date</t>
  </si>
  <si>
    <t>Test Result</t>
  </si>
  <si>
    <t>Total</t>
  </si>
  <si>
    <t>Passed</t>
  </si>
  <si>
    <t>Failed</t>
  </si>
  <si>
    <t>Not Run</t>
  </si>
  <si>
    <t>NA</t>
  </si>
  <si>
    <t>Passed in previous build</t>
  </si>
  <si>
    <t>ID</t>
  </si>
  <si>
    <t>Test Case Description</t>
  </si>
  <si>
    <t>Step</t>
  </si>
  <si>
    <t>Expected Output</t>
  </si>
  <si>
    <t>note</t>
  </si>
  <si>
    <t>Test Data</t>
  </si>
  <si>
    <t>Environment 1</t>
  </si>
  <si>
    <t>Environment 2</t>
  </si>
  <si>
    <t>Environment 3</t>
  </si>
  <si>
    <t>Note</t>
  </si>
  <si>
    <t>Assignment 3</t>
  </si>
  <si>
    <t xml:space="preserve">1. Search Product function by Search box
</t>
  </si>
  <si>
    <t xml:space="preserve">1. Access Lazada page
</t>
  </si>
  <si>
    <t>1. Search product by entering Product Name/ Category Name/ Brand Name/ Supplier Name</t>
  </si>
  <si>
    <t>2. Enter text in Search box, system will show Search Suggestion</t>
  </si>
  <si>
    <t>3. Click on Search box, system will show Search History</t>
  </si>
  <si>
    <t>4.If search criteria is not match, page will display message “Search No Result”</t>
  </si>
  <si>
    <t>5. Results can be displayed in pagination – 10 items per page</t>
  </si>
  <si>
    <t>6. Product can be sorted by ‘Price low to high’ and ‘Price high to low’</t>
  </si>
  <si>
    <t>Verify Search Suggestion when entering nothing in the Search box</t>
  </si>
  <si>
    <t>Verify Search Suggestion when entering 1 character in the Search box</t>
  </si>
  <si>
    <t>Verify Search Suggestion when entering 1 keyword in the Search box</t>
  </si>
  <si>
    <t>Verify Search History when users enter nothing and click on Search button</t>
  </si>
  <si>
    <t>Verify Search History when users enter more than 1 keyword and click on Search button</t>
  </si>
  <si>
    <t>Check when search criteria is not existed</t>
  </si>
  <si>
    <t>Verify Product when select "Price low to high"</t>
  </si>
  <si>
    <t>Verify Product when select "Price high to low"</t>
  </si>
  <si>
    <t xml:space="preserve">Verify Product when Search Results are sorted by default </t>
  </si>
  <si>
    <t>Check when entering keyword and pressing on 1 result in the Search Suggestion</t>
  </si>
  <si>
    <t>Verify the Search Functionality when entering entire Product Name</t>
  </si>
  <si>
    <t xml:space="preserve">Verify the Search Functionality when entering a part of Product Name </t>
  </si>
  <si>
    <t xml:space="preserve">Verify the Search Functionality when entering entire Category Name </t>
  </si>
  <si>
    <t xml:space="preserve">Verify the Search Functionality when entering a part of Category Name </t>
  </si>
  <si>
    <t xml:space="preserve">Verify the Search Functionality when entering entire Brand Name </t>
  </si>
  <si>
    <t xml:space="preserve">Verify the Search Functionality when entering a part of Brand Name </t>
  </si>
  <si>
    <t xml:space="preserve">Verify the Search Functionality when entering entire Supplier Name </t>
  </si>
  <si>
    <t xml:space="preserve">Verify the Search Functionality when entering a part of Supplier Name </t>
  </si>
  <si>
    <t>Verify Search Suggestion when deleting 1 character from the keyword in the Search box</t>
  </si>
  <si>
    <t>Verify Search Suggestion when deleting characters from the keyword in the Search box</t>
  </si>
  <si>
    <t>1. Click on Search box</t>
  </si>
  <si>
    <t>1. Click on Search box
2. Enter Phone
3. Click on Search button</t>
  </si>
  <si>
    <t>1. Click on Search box
2. Enter Phon
3. Click on Search button</t>
  </si>
  <si>
    <t>1. Click on Search box
2. Enter "A"</t>
  </si>
  <si>
    <t>1. Click on Search box
2. Enter "Book"</t>
  </si>
  <si>
    <t>1. Click on Search box
2. Enter "Book"
3. Delete character "k"</t>
  </si>
  <si>
    <t>2.1. Search box displays "A"
2.2. Search Suggestion displays results related to character "A"</t>
  </si>
  <si>
    <t>2.1. Search box displays "Book"
2.2. Search Suggestion displays results related to keyword "Book"</t>
  </si>
  <si>
    <t>2.1. Search box displays "Boo"
2.2. Search Suggestion displays results related to keyword "Boo"</t>
  </si>
  <si>
    <t>1. Click on Search box
2. Enter "Book"
3. Delete characters "ok"</t>
  </si>
  <si>
    <t>2.1. Search box displays "Bo"
2.2. Search Suggestion displays results related to keyword "Bo"</t>
  </si>
  <si>
    <t>1. Click on Search box
2. Enter "Laptop"
3. Select "Laptop gamming"</t>
  </si>
  <si>
    <t>Go to Search Results displays results which are related to keyword "Laptop gamming"</t>
  </si>
  <si>
    <t>1. Click on Search box
2. Observe Search History</t>
  </si>
  <si>
    <t>Search Suggestion should display nothing</t>
  </si>
  <si>
    <t>Search History should not appear</t>
  </si>
  <si>
    <t>Verify Search History when users enter 1 keyword and click on Search button</t>
  </si>
  <si>
    <t>1. Click on Search box
2. Enter "Laptop"
3.Click on Search button
4. Go back to Home page
5. Click on Search box again</t>
  </si>
  <si>
    <t>Keyword "Laptop" should be displayed in Search History</t>
  </si>
  <si>
    <t>1. Click on Search box
2. Enter "Laptop"
3. Enter "PC"
4. Enter "Phone"
5.Click on Search button
6. Go back to Home page
7. Click on Search box again</t>
  </si>
  <si>
    <t>2.1. Keyword "Phone" should be displayed first in the Search History
2.2. Keyword "PC" should be displayed second in the Search History
2.3. Keyword "Laptop" should be displayed third in the Search History</t>
  </si>
  <si>
    <t>1. Click on Search box
2. Enter "trái đất"
3.Click on Search button</t>
  </si>
  <si>
    <t>1. Click on Search box
2. Enter "heo quay việt nam"
3. Click on Search button</t>
  </si>
  <si>
    <t>Check when there are less than or equal to 10 items per page</t>
  </si>
  <si>
    <t>Check when there are 11 items per page</t>
  </si>
  <si>
    <t>Check when there are greater than 11 items per page</t>
  </si>
  <si>
    <t>1. Click on Search box
2. Enter "heo quay"
3. Click on Search button</t>
  </si>
  <si>
    <t>Check when there are more than 10 items per page</t>
  </si>
  <si>
    <t>1. Click on Search box
2. Enter "vịt quay"
3. Click on Search button</t>
  </si>
  <si>
    <t>1. Click on Search box
2. Enter "gà quay"
3. Click on Search button</t>
  </si>
  <si>
    <t>Check when click on other pages</t>
  </si>
  <si>
    <t>Search Results should displays message "Search No Result"</t>
  </si>
  <si>
    <t>1. Click on Search box
2. Enter "phở bò"
3. Click on Search button
4. Click on other pages
5. Observe other pages</t>
  </si>
  <si>
    <t>2.1. Search Results should display no more than 10 items
2.2. Only 1 page available</t>
  </si>
  <si>
    <t>2.1. Search Results should display 10 items per page
2.2. Other items will be displayed in other pages</t>
  </si>
  <si>
    <t>2.1. Search Results should display 10 items per page
2.2. 1 item will be displayed in the next page</t>
  </si>
  <si>
    <t>1. Click on Search box
2. Enter "minions gấu bông"
3. Click on Search button
4. Observe Search Results</t>
  </si>
  <si>
    <t>Items will be sorted by default</t>
  </si>
  <si>
    <t>1. Click on Search box
2. Enter "minions gấu bông"
3. Click on Search button
4. Click on Sort By field
5. Select Price low to high
6. Observe Search Results</t>
  </si>
  <si>
    <t>Items will be sorted from low price to high price</t>
  </si>
  <si>
    <t>Items will be sorted from high price to low price</t>
  </si>
  <si>
    <t>1. Click on Search box
2. Enter "Iphone 14"
3. Click on Search button</t>
  </si>
  <si>
    <t>1. Click on Search box
2. Enter "Iphone" 
3. Click on Search button</t>
  </si>
  <si>
    <t>Search Results will displays results which have included keyword</t>
  </si>
  <si>
    <t>1. Click on Search box
2. Enter Apple
3. Click on Search button</t>
  </si>
  <si>
    <t>1. Click on Search box
2. Enter Appl
3. Click on Search button</t>
  </si>
  <si>
    <t>1. Click on Search box
2. Enter Intel 
3. Click on Search button</t>
  </si>
  <si>
    <t>1. Click on Search box
2. Enter Inte
3. Click on Search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</si>
</sst>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5">
    <font>
      <sz val="12"/>
      <color theme="1"/>
      <name val="Times New Roman"/>
      <family val="2"/>
    </font>
    <font>
      <sz val="11"/>
      <color rgb="FF002E36"/>
      <name val="Arial"/>
      <family val="2"/>
      <charset val="1"/>
    </font>
    <font>
      <sz val="10"/>
      <name val="Arial"/>
      <family val="2"/>
      <charset val="1"/>
    </font>
    <font>
      <b/>
      <sz val="20"/>
      <color rgb="FFA5A5A5"/>
      <name val="Arial"/>
      <family val="2"/>
      <charset val="1"/>
    </font>
    <font>
      <b/>
      <sz val="18"/>
      <color rgb="FF003366"/>
      <name val="Arial"/>
      <family val="2"/>
      <charset val="1"/>
    </font>
    <font>
      <sz val="11"/>
      <name val="ＭＳ Ｐゴシック"/>
      <family val="2"/>
      <charset val="128"/>
    </font>
    <font>
      <b/>
      <sz val="10"/>
      <color rgb="FFFFFFFF"/>
      <name val="Arial"/>
      <family val="2"/>
      <charset val="1"/>
    </font>
    <font>
      <sz val="10"/>
      <color rgb="FF008000"/>
      <name val="Arial"/>
      <family val="2"/>
      <charset val="1"/>
    </font>
    <font>
      <sz val="10"/>
      <color rgb="FF000000"/>
      <name val="Arial"/>
      <family val="2"/>
      <charset val="1"/>
    </font>
    <font>
      <b/>
      <sz val="10"/>
      <color rgb="FF000000"/>
      <name val="Arial"/>
      <family val="2"/>
      <charset val="1"/>
    </font>
    <font>
      <sz val="9"/>
      <name val="Arial"/>
      <family val="2"/>
      <charset val="1"/>
    </font>
    <font>
      <sz val="10"/>
      <color rgb="FFFFFFFF"/>
      <name val="Arial"/>
      <family val="2"/>
      <charset val="1"/>
    </font>
    <font>
      <sz val="11"/>
      <color rgb="FF000000"/>
      <name val="Arial"/>
      <family val="2"/>
      <charset val="1"/>
    </font>
    <font>
      <sz val="12"/>
      <color rgb="FF000000"/>
      <name val="Times New Roman"/>
      <family val="2"/>
      <charset val="1"/>
    </font>
    <font>
      <b/>
      <sz val="20"/>
      <color theme="0"/>
      <name val="Arial"/>
      <family val="2"/>
    </font>
  </fonts>
  <fills count="10">
    <fill>
      <patternFill patternType="none"/>
    </fill>
    <fill>
      <patternFill patternType="gray125"/>
    </fill>
    <fill>
      <patternFill patternType="solid">
        <fgColor rgb="FFD6D6D6"/>
        <bgColor rgb="FFC5E0B4"/>
      </patternFill>
    </fill>
    <fill>
      <patternFill patternType="solid">
        <fgColor rgb="FFA5A5A5"/>
        <bgColor rgb="FFBFBFBF"/>
      </patternFill>
    </fill>
    <fill>
      <patternFill patternType="solid">
        <fgColor rgb="FF8EB63E"/>
        <bgColor rgb="FFA5A5A5"/>
      </patternFill>
    </fill>
    <fill>
      <patternFill patternType="solid">
        <fgColor rgb="FFF2F2F2"/>
        <bgColor rgb="FFFFFFFF"/>
      </patternFill>
    </fill>
    <fill>
      <patternFill patternType="solid">
        <fgColor rgb="FFFFFFFF"/>
        <bgColor rgb="FFF2F2F2"/>
      </patternFill>
    </fill>
    <fill>
      <patternFill patternType="solid">
        <fgColor rgb="FF00B050"/>
        <bgColor rgb="FFBFBFBF"/>
      </patternFill>
    </fill>
    <fill>
      <patternFill patternType="solid">
        <fgColor rgb="FF00B050"/>
        <bgColor rgb="FFF2F2F2"/>
      </patternFill>
    </fill>
    <fill>
      <patternFill patternType="solid">
        <fgColor rgb="FF00B050"/>
        <bgColor rgb="FFC5E0B4"/>
      </patternFill>
    </fill>
  </fills>
  <borders count="7">
    <border>
      <left/>
      <right/>
      <top/>
      <bottom/>
      <diagonal/>
    </border>
    <border>
      <left/>
      <right/>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s>
  <cellStyleXfs count="2">
    <xf numFmtId="0" fontId="0" fillId="0" borderId="0"/>
    <xf numFmtId="0" fontId="5" fillId="0" borderId="0"/>
  </cellStyleXfs>
  <cellXfs count="56">
    <xf numFmtId="0" fontId="0" fillId="0" borderId="0" xfId="0"/>
    <xf numFmtId="0" fontId="1" fillId="0" borderId="1" xfId="0" applyFont="1" applyBorder="1" applyAlignment="1">
      <alignment horizontal="right" vertical="center"/>
    </xf>
    <xf numFmtId="0" fontId="1" fillId="0" borderId="0" xfId="0" applyFont="1" applyAlignment="1">
      <alignment vertical="center"/>
    </xf>
    <xf numFmtId="0" fontId="2" fillId="0" borderId="0" xfId="0" applyFont="1"/>
    <xf numFmtId="0" fontId="3" fillId="2" borderId="0" xfId="0" applyFont="1" applyFill="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right" vertical="center"/>
    </xf>
    <xf numFmtId="0" fontId="2" fillId="0" borderId="2" xfId="1" applyFont="1" applyBorder="1" applyAlignment="1">
      <alignment horizontal="left" vertical="top" wrapText="1"/>
    </xf>
    <xf numFmtId="0" fontId="7" fillId="0" borderId="0" xfId="1" applyFont="1" applyAlignment="1">
      <alignment wrapText="1"/>
    </xf>
    <xf numFmtId="0" fontId="2" fillId="0" borderId="0" xfId="0" applyFont="1" applyAlignment="1">
      <alignment wrapText="1"/>
    </xf>
    <xf numFmtId="0" fontId="8" fillId="0" borderId="0" xfId="0" applyFont="1"/>
    <xf numFmtId="0" fontId="2" fillId="0" borderId="3" xfId="1" applyFont="1" applyBorder="1" applyAlignment="1">
      <alignment horizontal="left" vertical="top" wrapText="1"/>
    </xf>
    <xf numFmtId="0" fontId="7" fillId="0" borderId="0" xfId="1" applyFont="1" applyAlignment="1">
      <alignment horizontal="left" wrapText="1"/>
    </xf>
    <xf numFmtId="0" fontId="9" fillId="0" borderId="0" xfId="0" applyFont="1"/>
    <xf numFmtId="164" fontId="2" fillId="0" borderId="3" xfId="1" applyNumberFormat="1" applyFont="1" applyBorder="1" applyAlignment="1">
      <alignment horizontal="left" vertical="top" wrapText="1"/>
    </xf>
    <xf numFmtId="0" fontId="10" fillId="0" borderId="0" xfId="0" applyFont="1"/>
    <xf numFmtId="0" fontId="6" fillId="4" borderId="2" xfId="1"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xf numFmtId="0" fontId="8" fillId="6" borderId="2" xfId="0" applyFont="1" applyFill="1" applyBorder="1" applyAlignment="1">
      <alignment horizontal="left"/>
    </xf>
    <xf numFmtId="0" fontId="8" fillId="6" borderId="2" xfId="0" applyFont="1" applyFill="1" applyBorder="1"/>
    <xf numFmtId="0" fontId="8" fillId="6" borderId="2" xfId="0" applyFont="1" applyFill="1" applyBorder="1" applyAlignment="1">
      <alignment horizontal="center" wrapText="1"/>
    </xf>
    <xf numFmtId="0" fontId="8" fillId="6" borderId="0" xfId="0" applyFont="1" applyFill="1" applyAlignment="1">
      <alignment horizontal="center" wrapText="1"/>
    </xf>
    <xf numFmtId="0" fontId="8" fillId="6" borderId="0" xfId="0" applyFont="1" applyFill="1"/>
    <xf numFmtId="0" fontId="6" fillId="4" borderId="2" xfId="1" applyFont="1" applyFill="1" applyBorder="1" applyAlignment="1">
      <alignment horizontal="left" vertical="center"/>
    </xf>
    <xf numFmtId="0" fontId="6" fillId="4" borderId="5" xfId="1" applyFont="1" applyFill="1" applyBorder="1" applyAlignment="1">
      <alignment horizontal="left" vertical="center"/>
    </xf>
    <xf numFmtId="0" fontId="6" fillId="4" borderId="6" xfId="1" applyFont="1" applyFill="1" applyBorder="1" applyAlignment="1">
      <alignment horizontal="left" vertical="center"/>
    </xf>
    <xf numFmtId="0" fontId="6" fillId="4" borderId="3" xfId="1" applyFont="1" applyFill="1" applyBorder="1" applyAlignment="1">
      <alignment horizontal="left" vertical="center"/>
    </xf>
    <xf numFmtId="0" fontId="11" fillId="4" borderId="2" xfId="1" applyFont="1" applyFill="1" applyBorder="1" applyAlignment="1">
      <alignment horizontal="left" vertical="center"/>
    </xf>
    <xf numFmtId="0" fontId="2" fillId="0" borderId="2" xfId="0" applyFont="1" applyBorder="1" applyAlignment="1">
      <alignment horizontal="left"/>
    </xf>
    <xf numFmtId="0" fontId="2" fillId="6" borderId="2" xfId="1" applyFont="1" applyFill="1" applyBorder="1" applyAlignment="1">
      <alignment horizontal="left" vertical="top" wrapText="1"/>
    </xf>
    <xf numFmtId="0" fontId="2" fillId="0" borderId="2" xfId="0" applyFont="1" applyBorder="1"/>
    <xf numFmtId="0" fontId="12" fillId="0" borderId="0" xfId="0" applyFont="1"/>
    <xf numFmtId="0" fontId="2" fillId="6" borderId="2" xfId="0" applyFont="1" applyFill="1" applyBorder="1" applyAlignment="1">
      <alignment horizontal="left" vertical="top" wrapText="1"/>
    </xf>
    <xf numFmtId="0" fontId="8" fillId="6" borderId="2" xfId="0" applyFont="1" applyFill="1" applyBorder="1" applyAlignment="1">
      <alignment vertical="top" wrapText="1"/>
    </xf>
    <xf numFmtId="0" fontId="8" fillId="6" borderId="0" xfId="0" applyFont="1" applyFill="1" applyAlignment="1">
      <alignment vertical="top"/>
    </xf>
    <xf numFmtId="0" fontId="2" fillId="6" borderId="3" xfId="1" applyFont="1" applyFill="1" applyBorder="1" applyAlignment="1">
      <alignment horizontal="left" vertical="top" wrapText="1"/>
    </xf>
    <xf numFmtId="0" fontId="2" fillId="0" borderId="2" xfId="0" applyFont="1" applyBorder="1" applyAlignment="1">
      <alignment horizontal="left" vertical="top"/>
    </xf>
    <xf numFmtId="0" fontId="2" fillId="6" borderId="5" xfId="1" applyFont="1" applyFill="1" applyBorder="1" applyAlignment="1">
      <alignment horizontal="left" vertical="top" wrapText="1"/>
    </xf>
    <xf numFmtId="0" fontId="2" fillId="6" borderId="0" xfId="0" applyFont="1" applyFill="1" applyAlignment="1">
      <alignment horizontal="left"/>
    </xf>
    <xf numFmtId="0" fontId="2" fillId="6" borderId="0" xfId="0" applyFont="1" applyFill="1"/>
    <xf numFmtId="0" fontId="6" fillId="7" borderId="2" xfId="1" applyFont="1" applyFill="1" applyBorder="1" applyAlignment="1">
      <alignment horizontal="left" vertical="center" wrapText="1"/>
    </xf>
    <xf numFmtId="0" fontId="6" fillId="7" borderId="2" xfId="1" applyFont="1" applyFill="1" applyBorder="1" applyAlignment="1">
      <alignment horizontal="center" vertical="center" wrapText="1"/>
    </xf>
    <xf numFmtId="0" fontId="6" fillId="7" borderId="3" xfId="1" applyFont="1" applyFill="1" applyBorder="1" applyAlignment="1">
      <alignment horizontal="center" vertical="center" wrapText="1"/>
    </xf>
    <xf numFmtId="0" fontId="8" fillId="8" borderId="0" xfId="0" applyFont="1" applyFill="1"/>
    <xf numFmtId="0" fontId="6" fillId="7" borderId="2" xfId="1" applyFont="1" applyFill="1" applyBorder="1" applyAlignment="1">
      <alignment horizontal="left" vertical="top" wrapText="1"/>
    </xf>
    <xf numFmtId="0" fontId="2" fillId="0" borderId="2" xfId="1" applyFont="1" applyBorder="1" applyAlignment="1">
      <alignment horizontal="left" vertical="top" wrapText="1"/>
    </xf>
    <xf numFmtId="164" fontId="2" fillId="0" borderId="2" xfId="1" applyNumberFormat="1" applyFont="1" applyBorder="1" applyAlignment="1">
      <alignment horizontal="left" vertical="top" wrapText="1"/>
    </xf>
    <xf numFmtId="0" fontId="6" fillId="3" borderId="2" xfId="0" applyFont="1" applyFill="1" applyBorder="1" applyAlignment="1">
      <alignment horizontal="center" wrapText="1"/>
    </xf>
    <xf numFmtId="0" fontId="1" fillId="0" borderId="1" xfId="0" applyFont="1" applyBorder="1" applyAlignment="1">
      <alignment horizontal="right" vertical="center"/>
    </xf>
    <xf numFmtId="0" fontId="14" fillId="9" borderId="0" xfId="0" applyFont="1" applyFill="1" applyBorder="1" applyAlignment="1">
      <alignment horizontal="center" vertical="center"/>
    </xf>
    <xf numFmtId="0" fontId="3" fillId="9" borderId="0" xfId="0" applyFont="1" applyFill="1" applyBorder="1" applyAlignment="1">
      <alignment horizontal="center" vertical="center"/>
    </xf>
    <xf numFmtId="0" fontId="1" fillId="0" borderId="0" xfId="0" applyFont="1" applyBorder="1" applyAlignment="1">
      <alignment horizontal="center" vertical="center"/>
    </xf>
    <xf numFmtId="0" fontId="4" fillId="0" borderId="1" xfId="0" applyFont="1" applyBorder="1" applyAlignment="1">
      <alignment horizontal="right" vertic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49"/>
  <sheetViews>
    <sheetView tabSelected="1" topLeftCell="A37" workbookViewId="0">
      <selection activeCell="C26" sqref="C26"/>
    </sheetView>
  </sheetViews>
  <sheetFormatPr defaultColWidth="8" defaultRowHeight="15.75"/>
  <cols>
    <col min="1" max="1" width="10.875" style="41" customWidth="1"/>
    <col min="2" max="2" width="75.125" style="42" bestFit="1" customWidth="1"/>
    <col min="3" max="4" width="30.75" style="42" customWidth="1"/>
    <col min="5" max="5" width="17.125" style="42" customWidth="1"/>
    <col min="6" max="6" width="28.125" style="42" customWidth="1"/>
    <col min="7" max="9" width="8.5" style="42" customWidth="1"/>
    <col min="10" max="10" width="15.5" style="42" customWidth="1"/>
    <col min="11" max="1024" width="8" style="42"/>
  </cols>
  <sheetData>
    <row r="1" spans="1:25" s="3" customFormat="1" ht="14.25">
      <c r="A1" s="51"/>
      <c r="B1" s="51"/>
      <c r="C1" s="51"/>
      <c r="D1" s="51"/>
      <c r="E1" s="1"/>
      <c r="F1" s="2"/>
      <c r="G1" s="2"/>
      <c r="H1" s="2"/>
      <c r="I1" s="2"/>
      <c r="J1" s="2"/>
      <c r="K1" s="2"/>
    </row>
    <row r="2" spans="1:25" s="3" customFormat="1" ht="31.5" customHeight="1">
      <c r="A2" s="52" t="s">
        <v>0</v>
      </c>
      <c r="B2" s="53"/>
      <c r="C2" s="53"/>
      <c r="D2" s="53"/>
      <c r="E2" s="4"/>
      <c r="F2" s="54"/>
      <c r="G2" s="5"/>
      <c r="H2" s="5"/>
      <c r="I2" s="5"/>
      <c r="J2" s="5"/>
      <c r="K2" s="5"/>
    </row>
    <row r="3" spans="1:25" s="3" customFormat="1" ht="31.5" customHeight="1">
      <c r="A3" s="6"/>
      <c r="C3" s="55"/>
      <c r="D3" s="55"/>
      <c r="E3" s="7"/>
      <c r="F3" s="54"/>
      <c r="G3" s="5"/>
      <c r="H3" s="5"/>
      <c r="I3" s="5"/>
      <c r="J3" s="5"/>
      <c r="K3" s="5"/>
    </row>
    <row r="4" spans="1:25" s="11" customFormat="1" ht="12.95" customHeight="1">
      <c r="A4" s="43" t="s">
        <v>1</v>
      </c>
      <c r="B4" s="48" t="s">
        <v>26</v>
      </c>
      <c r="C4" s="48"/>
      <c r="D4" s="48"/>
      <c r="E4" s="8"/>
      <c r="F4" s="9"/>
      <c r="G4" s="9"/>
      <c r="H4" s="9"/>
      <c r="I4" s="10"/>
      <c r="J4" s="10"/>
      <c r="Y4" s="11" t="s">
        <v>2</v>
      </c>
    </row>
    <row r="5" spans="1:25" s="11" customFormat="1" ht="144.75" customHeight="1">
      <c r="A5" s="43" t="s">
        <v>3</v>
      </c>
      <c r="B5" s="48" t="s">
        <v>27</v>
      </c>
      <c r="C5" s="48"/>
      <c r="D5" s="48"/>
      <c r="E5" s="12"/>
      <c r="F5" s="9"/>
      <c r="G5" s="9"/>
      <c r="H5" s="9"/>
      <c r="I5" s="10"/>
      <c r="J5" s="10"/>
      <c r="Y5" s="11" t="s">
        <v>4</v>
      </c>
    </row>
    <row r="6" spans="1:25" s="11" customFormat="1" ht="25.5" customHeight="1">
      <c r="A6" s="43" t="s">
        <v>5</v>
      </c>
      <c r="B6" s="48" t="s">
        <v>28</v>
      </c>
      <c r="C6" s="48"/>
      <c r="D6" s="48"/>
      <c r="E6" s="12"/>
      <c r="F6" s="9"/>
      <c r="G6" s="9"/>
      <c r="H6" s="9"/>
      <c r="I6" s="10"/>
      <c r="J6" s="10"/>
    </row>
    <row r="7" spans="1:25" s="11" customFormat="1" ht="12.95" customHeight="1">
      <c r="A7" s="43" t="s">
        <v>6</v>
      </c>
      <c r="B7" s="48" t="s">
        <v>7</v>
      </c>
      <c r="C7" s="48"/>
      <c r="D7" s="48"/>
      <c r="E7" s="12"/>
      <c r="F7" s="9"/>
      <c r="G7" s="9"/>
      <c r="H7" s="9"/>
      <c r="I7" s="13"/>
      <c r="J7" s="10"/>
      <c r="Y7" s="14"/>
    </row>
    <row r="8" spans="1:25" s="16" customFormat="1" ht="12.75">
      <c r="A8" s="43" t="s">
        <v>8</v>
      </c>
      <c r="B8" s="49"/>
      <c r="C8" s="49"/>
      <c r="D8" s="49"/>
      <c r="E8" s="15"/>
      <c r="F8" s="9"/>
    </row>
    <row r="9" spans="1:25" s="16" customFormat="1" ht="12.75">
      <c r="A9" s="47" t="s">
        <v>9</v>
      </c>
      <c r="B9" s="17" t="str">
        <f>G17</f>
        <v>Environment 1</v>
      </c>
      <c r="C9" s="17" t="str">
        <f>H17</f>
        <v>Environment 2</v>
      </c>
      <c r="D9" s="17" t="str">
        <f>I17</f>
        <v>Environment 3</v>
      </c>
      <c r="E9" s="17"/>
    </row>
    <row r="10" spans="1:25" s="16" customFormat="1" ht="12.75">
      <c r="A10" s="43" t="s">
        <v>10</v>
      </c>
      <c r="B10" s="18">
        <f>SUM(B11:B14)</f>
        <v>0</v>
      </c>
      <c r="C10" s="18">
        <f>SUM(C11:C14)</f>
        <v>0</v>
      </c>
      <c r="D10" s="18">
        <f>SUM(D11:D14)</f>
        <v>0</v>
      </c>
      <c r="E10" s="18"/>
    </row>
    <row r="11" spans="1:25" s="16" customFormat="1" ht="12.75">
      <c r="A11" s="43" t="s">
        <v>11</v>
      </c>
      <c r="B11" s="19">
        <f>COUNTIF($G$18:$G$49547,"*Passed")</f>
        <v>0</v>
      </c>
      <c r="C11" s="19">
        <f>COUNTIF($H$18:$H$49547,"*Passed")</f>
        <v>0</v>
      </c>
      <c r="D11" s="19">
        <f>COUNTIF($I$18:$I$49547,"*Passed")</f>
        <v>0</v>
      </c>
      <c r="E11" s="19"/>
    </row>
    <row r="12" spans="1:25" s="16" customFormat="1" ht="12.75">
      <c r="A12" s="43" t="s">
        <v>12</v>
      </c>
      <c r="B12" s="19">
        <f>COUNTIF($G$18:$G$49267,"*Failed*")</f>
        <v>0</v>
      </c>
      <c r="C12" s="19">
        <f>COUNTIF($H$18:$H$49267,"*Failed*")</f>
        <v>0</v>
      </c>
      <c r="D12" s="19">
        <f>COUNTIF($I$18:$I$49267,"*Failed*")</f>
        <v>0</v>
      </c>
      <c r="E12" s="19"/>
    </row>
    <row r="13" spans="1:25" s="16" customFormat="1" ht="12.75">
      <c r="A13" s="43" t="s">
        <v>13</v>
      </c>
      <c r="B13" s="19">
        <f>COUNTIF($G$18:$G$49267,"*Not Run*")</f>
        <v>0</v>
      </c>
      <c r="C13" s="19">
        <f>COUNTIF($H$18:$H$49267,"*Not Run*")</f>
        <v>0</v>
      </c>
      <c r="D13" s="19">
        <f>COUNTIF($I$18:$I$49267,"*Not Run*")</f>
        <v>0</v>
      </c>
      <c r="E13" s="19"/>
      <c r="F13" s="3"/>
      <c r="G13" s="3"/>
      <c r="H13" s="3"/>
      <c r="I13" s="3"/>
      <c r="J13" s="3"/>
    </row>
    <row r="14" spans="1:25" s="16" customFormat="1" ht="12.75">
      <c r="A14" s="43" t="s">
        <v>14</v>
      </c>
      <c r="B14" s="19">
        <f>COUNTIF($G$18:$G$49267,"*NA*")</f>
        <v>0</v>
      </c>
      <c r="C14" s="19">
        <f>COUNTIF($H$18:$H$49267,"*NA*")</f>
        <v>0</v>
      </c>
      <c r="D14" s="19">
        <f>COUNTIF($I$18:$I$49267,"*NA*")</f>
        <v>0</v>
      </c>
      <c r="E14" s="19"/>
      <c r="F14" s="20"/>
      <c r="G14" s="3"/>
      <c r="H14" s="3"/>
      <c r="I14" s="3"/>
      <c r="J14" s="3"/>
    </row>
    <row r="15" spans="1:25" s="16" customFormat="1" ht="38.25">
      <c r="A15" s="43" t="s">
        <v>15</v>
      </c>
      <c r="B15" s="19">
        <f>COUNTIF($G$18:$G$49267,"*Passed in previous build*")</f>
        <v>0</v>
      </c>
      <c r="C15" s="19">
        <f>COUNTIF($H$18:$H$49267,"*Passed in previous build*")</f>
        <v>0</v>
      </c>
      <c r="D15" s="19">
        <f>COUNTIF($I$18:$I$49267,"*Passed in previous build*")</f>
        <v>0</v>
      </c>
      <c r="E15" s="19"/>
      <c r="F15" s="3"/>
      <c r="G15" s="3"/>
      <c r="H15" s="3"/>
      <c r="I15" s="3"/>
      <c r="J15" s="3"/>
    </row>
    <row r="16" spans="1:25" s="25" customFormat="1" ht="15" customHeight="1">
      <c r="A16" s="21"/>
      <c r="B16" s="22"/>
      <c r="C16" s="22"/>
      <c r="D16" s="23"/>
      <c r="E16" s="23"/>
      <c r="F16" s="24"/>
      <c r="G16" s="50" t="s">
        <v>9</v>
      </c>
      <c r="H16" s="50"/>
      <c r="I16" s="50"/>
      <c r="J16" s="24"/>
    </row>
    <row r="17" spans="1:10" s="46" customFormat="1" ht="25.5">
      <c r="A17" s="43" t="s">
        <v>16</v>
      </c>
      <c r="B17" s="44" t="s">
        <v>17</v>
      </c>
      <c r="C17" s="44" t="s">
        <v>18</v>
      </c>
      <c r="D17" s="44" t="s">
        <v>19</v>
      </c>
      <c r="E17" s="44" t="s">
        <v>20</v>
      </c>
      <c r="F17" s="45" t="s">
        <v>21</v>
      </c>
      <c r="G17" s="44" t="s">
        <v>22</v>
      </c>
      <c r="H17" s="44" t="s">
        <v>23</v>
      </c>
      <c r="I17" s="44" t="s">
        <v>24</v>
      </c>
      <c r="J17" s="44" t="s">
        <v>25</v>
      </c>
    </row>
    <row r="18" spans="1:10" s="25" customFormat="1" ht="15.75" customHeight="1">
      <c r="A18" s="26"/>
      <c r="B18" s="27" t="s">
        <v>29</v>
      </c>
      <c r="C18" s="28"/>
      <c r="D18" s="29"/>
      <c r="E18" s="29"/>
      <c r="F18" s="26"/>
      <c r="G18" s="30"/>
      <c r="H18" s="30"/>
      <c r="I18" s="30"/>
      <c r="J18" s="26"/>
    </row>
    <row r="19" spans="1:10" s="34" customFormat="1" ht="38.25">
      <c r="A19" s="31">
        <f ca="1">IF(OFFSET(A19,-1,0) ="",OFFSET(A18,-2,0)+1,OFFSET(A19,-1,0)+1 )</f>
        <v>1</v>
      </c>
      <c r="B19" s="32" t="s">
        <v>45</v>
      </c>
      <c r="C19" s="32" t="s">
        <v>96</v>
      </c>
      <c r="D19" s="32" t="s">
        <v>98</v>
      </c>
      <c r="E19" s="32"/>
      <c r="F19" s="32"/>
      <c r="G19" s="32"/>
      <c r="H19" s="32"/>
      <c r="I19" s="32"/>
      <c r="J19" s="33"/>
    </row>
    <row r="20" spans="1:10" s="37" customFormat="1" ht="38.25">
      <c r="A20" s="31">
        <f t="shared" ref="A20:A26" ca="1" si="0">IF(OFFSET(A20,-1,0) ="",OFFSET(A19,-2,0)+1,OFFSET(A20,-1,0)+1 )</f>
        <v>2</v>
      </c>
      <c r="B20" s="32" t="s">
        <v>46</v>
      </c>
      <c r="C20" s="32" t="s">
        <v>97</v>
      </c>
      <c r="D20" s="32" t="s">
        <v>98</v>
      </c>
      <c r="E20" s="35"/>
      <c r="F20" s="35"/>
      <c r="G20" s="32"/>
      <c r="H20" s="32"/>
      <c r="I20" s="32"/>
      <c r="J20" s="36"/>
    </row>
    <row r="21" spans="1:10" s="34" customFormat="1" ht="38.25">
      <c r="A21" s="31">
        <f t="shared" ca="1" si="0"/>
        <v>3</v>
      </c>
      <c r="B21" s="32" t="s">
        <v>47</v>
      </c>
      <c r="C21" s="32" t="s">
        <v>56</v>
      </c>
      <c r="D21" s="32" t="s">
        <v>98</v>
      </c>
      <c r="E21" s="32"/>
      <c r="F21" s="32"/>
      <c r="G21" s="32"/>
      <c r="H21" s="32"/>
      <c r="I21" s="32"/>
      <c r="J21" s="33"/>
    </row>
    <row r="22" spans="1:10" s="37" customFormat="1" ht="38.25">
      <c r="A22" s="31">
        <f t="shared" ca="1" si="0"/>
        <v>4</v>
      </c>
      <c r="B22" s="32" t="s">
        <v>48</v>
      </c>
      <c r="C22" s="32" t="s">
        <v>57</v>
      </c>
      <c r="D22" s="32" t="s">
        <v>98</v>
      </c>
      <c r="E22" s="35"/>
      <c r="F22" s="35"/>
      <c r="G22" s="32"/>
      <c r="H22" s="32"/>
      <c r="I22" s="32"/>
      <c r="J22" s="36"/>
    </row>
    <row r="23" spans="1:10" s="34" customFormat="1" ht="38.25">
      <c r="A23" s="31">
        <f t="shared" ca="1" si="0"/>
        <v>5</v>
      </c>
      <c r="B23" s="32" t="s">
        <v>49</v>
      </c>
      <c r="C23" s="32" t="s">
        <v>99</v>
      </c>
      <c r="D23" s="32" t="s">
        <v>98</v>
      </c>
      <c r="E23" s="32"/>
      <c r="F23" s="32"/>
      <c r="G23" s="32"/>
      <c r="H23" s="32"/>
      <c r="I23" s="32"/>
      <c r="J23" s="33"/>
    </row>
    <row r="24" spans="1:10" s="37" customFormat="1" ht="38.25">
      <c r="A24" s="31">
        <f t="shared" ca="1" si="0"/>
        <v>6</v>
      </c>
      <c r="B24" s="32" t="s">
        <v>50</v>
      </c>
      <c r="C24" s="32" t="s">
        <v>100</v>
      </c>
      <c r="D24" s="32" t="s">
        <v>98</v>
      </c>
      <c r="E24" s="35"/>
      <c r="F24" s="35"/>
      <c r="G24" s="32"/>
      <c r="H24" s="32"/>
      <c r="I24" s="32"/>
      <c r="J24" s="36"/>
    </row>
    <row r="25" spans="1:10" s="34" customFormat="1" ht="38.25">
      <c r="A25" s="31">
        <f t="shared" ca="1" si="0"/>
        <v>7</v>
      </c>
      <c r="B25" s="32" t="s">
        <v>51</v>
      </c>
      <c r="C25" s="32" t="s">
        <v>101</v>
      </c>
      <c r="D25" s="32" t="s">
        <v>98</v>
      </c>
      <c r="E25" s="32"/>
      <c r="F25" s="32"/>
      <c r="G25" s="32"/>
      <c r="H25" s="32"/>
      <c r="I25" s="32"/>
      <c r="J25" s="33"/>
    </row>
    <row r="26" spans="1:10" s="37" customFormat="1" ht="38.25">
      <c r="A26" s="31">
        <f t="shared" ca="1" si="0"/>
        <v>8</v>
      </c>
      <c r="B26" s="32" t="s">
        <v>52</v>
      </c>
      <c r="C26" s="32" t="s">
        <v>102</v>
      </c>
      <c r="D26" s="32" t="s">
        <v>98</v>
      </c>
      <c r="E26" s="35"/>
      <c r="F26" s="35"/>
      <c r="G26" s="32"/>
      <c r="H26" s="32"/>
      <c r="I26" s="32"/>
      <c r="J26" s="36"/>
    </row>
    <row r="27" spans="1:10" s="25" customFormat="1" ht="15.75" customHeight="1">
      <c r="A27" s="26"/>
      <c r="B27" s="27" t="s">
        <v>30</v>
      </c>
      <c r="C27" s="28"/>
      <c r="D27" s="29"/>
      <c r="E27" s="29"/>
      <c r="F27" s="26"/>
      <c r="G27" s="30"/>
      <c r="H27" s="30"/>
      <c r="I27" s="30"/>
      <c r="J27" s="26"/>
    </row>
    <row r="28" spans="1:10" s="34" customFormat="1" ht="25.5">
      <c r="A28" s="31">
        <f t="shared" ref="A28:A33" ca="1" si="1">IF(OFFSET(A28,-1,0) ="",OFFSET(A28,-2,0)+1,OFFSET(A28,-1,0)+1 )</f>
        <v>9</v>
      </c>
      <c r="B28" s="40" t="s">
        <v>35</v>
      </c>
      <c r="C28" s="32" t="s">
        <v>55</v>
      </c>
      <c r="D28" s="38" t="s">
        <v>69</v>
      </c>
      <c r="E28" s="38"/>
      <c r="F28" s="32"/>
      <c r="G28" s="32"/>
      <c r="H28" s="32"/>
      <c r="I28" s="32"/>
      <c r="J28" s="39"/>
    </row>
    <row r="29" spans="1:10" s="34" customFormat="1" ht="38.25">
      <c r="A29" s="31">
        <f t="shared" ca="1" si="1"/>
        <v>10</v>
      </c>
      <c r="B29" s="40" t="s">
        <v>36</v>
      </c>
      <c r="C29" s="32" t="s">
        <v>58</v>
      </c>
      <c r="D29" s="38" t="s">
        <v>61</v>
      </c>
      <c r="E29" s="38"/>
      <c r="F29" s="32"/>
      <c r="G29" s="32"/>
      <c r="H29" s="32"/>
      <c r="I29" s="32"/>
      <c r="J29" s="39"/>
    </row>
    <row r="30" spans="1:10" s="34" customFormat="1" ht="38.25">
      <c r="A30" s="31">
        <f t="shared" ca="1" si="1"/>
        <v>11</v>
      </c>
      <c r="B30" s="40" t="s">
        <v>37</v>
      </c>
      <c r="C30" s="32" t="s">
        <v>59</v>
      </c>
      <c r="D30" s="38" t="s">
        <v>62</v>
      </c>
      <c r="E30" s="38"/>
      <c r="F30" s="32"/>
      <c r="G30" s="32"/>
      <c r="H30" s="32"/>
      <c r="I30" s="32"/>
      <c r="J30" s="39"/>
    </row>
    <row r="31" spans="1:10" s="34" customFormat="1" ht="38.25">
      <c r="A31" s="31">
        <f t="shared" ca="1" si="1"/>
        <v>12</v>
      </c>
      <c r="B31" s="40" t="s">
        <v>53</v>
      </c>
      <c r="C31" s="32" t="s">
        <v>60</v>
      </c>
      <c r="D31" s="38" t="s">
        <v>63</v>
      </c>
      <c r="E31" s="32"/>
      <c r="F31" s="32"/>
      <c r="G31" s="32"/>
      <c r="H31" s="32"/>
      <c r="I31" s="32"/>
      <c r="J31" s="39"/>
    </row>
    <row r="32" spans="1:10" s="34" customFormat="1" ht="38.25">
      <c r="A32" s="31">
        <f t="shared" ca="1" si="1"/>
        <v>13</v>
      </c>
      <c r="B32" s="40" t="s">
        <v>54</v>
      </c>
      <c r="C32" s="32" t="s">
        <v>64</v>
      </c>
      <c r="D32" s="38" t="s">
        <v>65</v>
      </c>
      <c r="E32" s="32"/>
      <c r="F32" s="32"/>
      <c r="G32" s="32"/>
      <c r="H32" s="32"/>
      <c r="I32" s="32"/>
      <c r="J32" s="39"/>
    </row>
    <row r="33" spans="1:10" s="34" customFormat="1" ht="38.25">
      <c r="A33" s="31">
        <f t="shared" ca="1" si="1"/>
        <v>14</v>
      </c>
      <c r="B33" s="40" t="s">
        <v>44</v>
      </c>
      <c r="C33" s="32" t="s">
        <v>66</v>
      </c>
      <c r="D33" s="38" t="s">
        <v>67</v>
      </c>
      <c r="E33" s="38"/>
      <c r="F33" s="32"/>
      <c r="G33" s="32"/>
      <c r="H33" s="32"/>
      <c r="I33" s="32"/>
      <c r="J33" s="39"/>
    </row>
    <row r="34" spans="1:10" s="25" customFormat="1" ht="15.75" customHeight="1">
      <c r="A34" s="26"/>
      <c r="B34" s="27" t="s">
        <v>31</v>
      </c>
      <c r="C34" s="28"/>
      <c r="D34" s="29"/>
      <c r="E34" s="29"/>
      <c r="F34" s="26"/>
      <c r="G34" s="30"/>
      <c r="H34" s="30"/>
      <c r="I34" s="30"/>
      <c r="J34" s="26"/>
    </row>
    <row r="35" spans="1:10" s="34" customFormat="1" ht="25.5">
      <c r="A35" s="39">
        <f ca="1">IF(OFFSET(A35,-1,0) ="",OFFSET(A35,-2,0)+1,OFFSET(A35,-1,0)+1 )</f>
        <v>15</v>
      </c>
      <c r="B35" s="32" t="s">
        <v>38</v>
      </c>
      <c r="C35" s="32" t="s">
        <v>68</v>
      </c>
      <c r="D35" s="32" t="s">
        <v>70</v>
      </c>
      <c r="E35" s="32"/>
      <c r="F35" s="32"/>
      <c r="G35" s="32"/>
      <c r="H35" s="32"/>
      <c r="I35" s="32"/>
      <c r="J35" s="39"/>
    </row>
    <row r="36" spans="1:10" s="34" customFormat="1" ht="63.75">
      <c r="A36" s="39">
        <f t="shared" ref="A36:A37" ca="1" si="2">IF(OFFSET(A36,-1,0) ="",OFFSET(A36,-2,0)+1,OFFSET(A36,-1,0)+1 )</f>
        <v>16</v>
      </c>
      <c r="B36" s="32" t="s">
        <v>71</v>
      </c>
      <c r="C36" s="32" t="s">
        <v>72</v>
      </c>
      <c r="D36" s="32" t="s">
        <v>73</v>
      </c>
      <c r="E36" s="32"/>
      <c r="F36" s="32"/>
      <c r="G36" s="32"/>
      <c r="H36" s="32"/>
      <c r="I36" s="32"/>
      <c r="J36" s="39"/>
    </row>
    <row r="37" spans="1:10" s="34" customFormat="1" ht="89.25">
      <c r="A37" s="39">
        <f t="shared" ca="1" si="2"/>
        <v>17</v>
      </c>
      <c r="B37" s="32" t="s">
        <v>39</v>
      </c>
      <c r="C37" s="32" t="s">
        <v>74</v>
      </c>
      <c r="D37" s="32" t="s">
        <v>75</v>
      </c>
      <c r="E37" s="32"/>
      <c r="F37" s="32"/>
      <c r="G37" s="32"/>
      <c r="H37" s="32"/>
      <c r="I37" s="32"/>
      <c r="J37" s="39"/>
    </row>
    <row r="38" spans="1:10" s="25" customFormat="1" ht="15.75" customHeight="1">
      <c r="A38" s="26"/>
      <c r="B38" s="27" t="s">
        <v>32</v>
      </c>
      <c r="C38" s="28"/>
      <c r="D38" s="29"/>
      <c r="E38" s="29"/>
      <c r="F38" s="29"/>
      <c r="G38" s="30"/>
      <c r="H38" s="30"/>
      <c r="I38" s="30"/>
      <c r="J38" s="26"/>
    </row>
    <row r="39" spans="1:10" s="34" customFormat="1" ht="38.25">
      <c r="A39" s="39">
        <f ca="1">IF(OFFSET(A39,-1,0) ="",OFFSET(A39,-2,0)+1,OFFSET(A39,-1,0)+1 )</f>
        <v>18</v>
      </c>
      <c r="B39" s="32" t="s">
        <v>40</v>
      </c>
      <c r="C39" s="32" t="s">
        <v>76</v>
      </c>
      <c r="D39" s="32" t="s">
        <v>86</v>
      </c>
      <c r="E39" s="32"/>
      <c r="F39" s="32"/>
      <c r="G39" s="32"/>
      <c r="H39" s="32"/>
      <c r="I39" s="32"/>
      <c r="J39" s="39"/>
    </row>
    <row r="40" spans="1:10" s="25" customFormat="1" ht="15.75" customHeight="1">
      <c r="A40" s="26"/>
      <c r="B40" s="27" t="s">
        <v>33</v>
      </c>
      <c r="C40" s="28"/>
      <c r="D40" s="29"/>
      <c r="E40" s="29"/>
      <c r="F40" s="26"/>
      <c r="G40" s="30"/>
      <c r="H40" s="30"/>
      <c r="I40" s="30"/>
      <c r="J40" s="26"/>
    </row>
    <row r="41" spans="1:10" s="34" customFormat="1" ht="38.25">
      <c r="A41" s="39">
        <f ca="1">IF(OFFSET(A41,-1,0) ="",OFFSET(A41,-2,0)+1,OFFSET(A41,-1,0)+1 )</f>
        <v>19</v>
      </c>
      <c r="B41" s="32" t="s">
        <v>78</v>
      </c>
      <c r="C41" s="32" t="s">
        <v>77</v>
      </c>
      <c r="D41" s="32" t="s">
        <v>88</v>
      </c>
      <c r="E41" s="32"/>
      <c r="F41" s="32"/>
      <c r="G41" s="32"/>
      <c r="H41" s="32"/>
      <c r="I41" s="32"/>
      <c r="J41" s="39"/>
    </row>
    <row r="42" spans="1:10" s="34" customFormat="1" ht="51">
      <c r="A42" s="39">
        <f ca="1">IF(OFFSET(A42,-1,0) ="",OFFSET(A41,-2,0)+1,OFFSET(A42,-1,0)+1 )</f>
        <v>20</v>
      </c>
      <c r="B42" s="32" t="s">
        <v>82</v>
      </c>
      <c r="C42" s="32" t="s">
        <v>81</v>
      </c>
      <c r="D42" s="32" t="s">
        <v>89</v>
      </c>
      <c r="E42" s="32"/>
      <c r="F42" s="32"/>
      <c r="G42" s="32"/>
      <c r="H42" s="32"/>
      <c r="I42" s="32"/>
      <c r="J42" s="39"/>
    </row>
    <row r="43" spans="1:10" s="34" customFormat="1" ht="51">
      <c r="A43" s="39">
        <f ca="1">IF(OFFSET(A43,-1,0) ="",OFFSET(A42,-2,0)+1,OFFSET(A43,-1,0)+1 )</f>
        <v>21</v>
      </c>
      <c r="B43" s="32" t="s">
        <v>79</v>
      </c>
      <c r="C43" s="32" t="s">
        <v>83</v>
      </c>
      <c r="D43" s="32" t="s">
        <v>90</v>
      </c>
      <c r="E43" s="32"/>
      <c r="F43" s="32"/>
      <c r="G43" s="32"/>
      <c r="H43" s="32"/>
      <c r="I43" s="32"/>
      <c r="J43" s="39"/>
    </row>
    <row r="44" spans="1:10" s="34" customFormat="1" ht="51">
      <c r="A44" s="39">
        <f t="shared" ref="A44:A45" ca="1" si="3">IF(OFFSET(A44,-1,0) ="",OFFSET(A43,-2,0)+1,OFFSET(A44,-1,0)+1 )</f>
        <v>22</v>
      </c>
      <c r="B44" s="32" t="s">
        <v>80</v>
      </c>
      <c r="C44" s="32" t="s">
        <v>84</v>
      </c>
      <c r="D44" s="32" t="s">
        <v>89</v>
      </c>
      <c r="E44" s="32"/>
      <c r="F44" s="32"/>
      <c r="G44" s="32"/>
      <c r="H44" s="32"/>
      <c r="I44" s="32"/>
      <c r="J44" s="39"/>
    </row>
    <row r="45" spans="1:10" s="34" customFormat="1" ht="63.75">
      <c r="A45" s="39">
        <f t="shared" ca="1" si="3"/>
        <v>23</v>
      </c>
      <c r="B45" s="32" t="s">
        <v>85</v>
      </c>
      <c r="C45" s="32" t="s">
        <v>87</v>
      </c>
      <c r="D45" s="32" t="s">
        <v>89</v>
      </c>
      <c r="E45" s="32"/>
      <c r="F45" s="32"/>
      <c r="G45" s="32"/>
      <c r="H45" s="32"/>
      <c r="I45" s="32"/>
      <c r="J45" s="39"/>
    </row>
    <row r="46" spans="1:10" s="25" customFormat="1" ht="15.75" customHeight="1">
      <c r="A46" s="26"/>
      <c r="B46" s="27" t="s">
        <v>34</v>
      </c>
      <c r="C46" s="28"/>
      <c r="D46" s="29"/>
      <c r="E46" s="29"/>
      <c r="F46" s="26"/>
      <c r="G46" s="30"/>
      <c r="H46" s="30"/>
      <c r="I46" s="30"/>
      <c r="J46" s="26"/>
    </row>
    <row r="47" spans="1:10" s="34" customFormat="1" ht="51">
      <c r="A47" s="39">
        <f t="shared" ref="A47:A49" ca="1" si="4">IF(OFFSET(A47,-1,0) ="",OFFSET(A47,-2,0)+1,OFFSET(A47,-1,0)+1 )</f>
        <v>24</v>
      </c>
      <c r="B47" s="32" t="s">
        <v>43</v>
      </c>
      <c r="C47" s="32" t="s">
        <v>91</v>
      </c>
      <c r="D47" s="32" t="s">
        <v>92</v>
      </c>
      <c r="E47" s="32"/>
      <c r="F47" s="32"/>
      <c r="G47" s="32"/>
      <c r="H47" s="32"/>
      <c r="I47" s="32"/>
      <c r="J47" s="39"/>
    </row>
    <row r="48" spans="1:10" s="34" customFormat="1" ht="76.5">
      <c r="A48" s="39">
        <f t="shared" ca="1" si="4"/>
        <v>25</v>
      </c>
      <c r="B48" s="32" t="s">
        <v>41</v>
      </c>
      <c r="C48" s="32" t="s">
        <v>93</v>
      </c>
      <c r="D48" s="32" t="s">
        <v>94</v>
      </c>
      <c r="E48" s="32"/>
      <c r="F48" s="32"/>
      <c r="G48" s="32"/>
      <c r="H48" s="32"/>
      <c r="I48" s="32"/>
      <c r="J48" s="39"/>
    </row>
    <row r="49" spans="1:10" s="34" customFormat="1" ht="76.5">
      <c r="A49" s="39">
        <f t="shared" ca="1" si="4"/>
        <v>26</v>
      </c>
      <c r="B49" s="32" t="s">
        <v>42</v>
      </c>
      <c r="C49" s="32" t="s">
        <v>93</v>
      </c>
      <c r="D49" s="32" t="s">
        <v>95</v>
      </c>
      <c r="E49" s="32"/>
      <c r="F49" s="32"/>
      <c r="G49" s="32"/>
      <c r="H49" s="32"/>
      <c r="I49" s="32"/>
      <c r="J49" s="39"/>
    </row>
  </sheetData>
  <mergeCells count="10">
    <mergeCell ref="B6:D6"/>
    <mergeCell ref="B7:D7"/>
    <mergeCell ref="B8:D8"/>
    <mergeCell ref="G16:I16"/>
    <mergeCell ref="A1:D1"/>
    <mergeCell ref="A2:D2"/>
    <mergeCell ref="F2:F3"/>
    <mergeCell ref="C3:D3"/>
    <mergeCell ref="B4:D4"/>
    <mergeCell ref="B5:D5"/>
  </mergeCells>
  <dataValidations count="4">
    <dataValidation type="list" allowBlank="1" showErrorMessage="1" sqref="G50:I53">
      <formula1>#REF!</formula1>
      <formula2>0</formula2>
    </dataValidation>
    <dataValidation allowBlank="1" showInputMessage="1" showErrorMessage="1" sqref="G34:I34 G38:I38 G40:I40 G18:I18 G46:I46 G27:I27">
      <formula1>0</formula1>
      <formula2>0</formula2>
    </dataValidation>
    <dataValidation showDropDown="1" showErrorMessage="1" sqref="G16:I17">
      <formula1>0</formula1>
      <formula2>0</formula2>
    </dataValidation>
    <dataValidation type="list" allowBlank="1" sqref="G20:I20 G22:I22 G24:I24 G26:I26">
      <formula1>$A$11:$A$15</formula1>
      <formula2>0</formula2>
    </dataValidation>
  </dataValidation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2022-10-21T12:31:38Z</dcterms:created>
  <dcterms:modified xsi:type="dcterms:W3CDTF">2022-10-25T12:35:24Z</dcterms:modified>
</cp:coreProperties>
</file>