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minht_ug_kth_se/Documents/C3D computation/Results/"/>
    </mc:Choice>
  </mc:AlternateContent>
  <xr:revisionPtr revIDLastSave="287" documentId="8_{52EFE97F-D8E6-47F6-B2DB-75FFCB786DA7}" xr6:coauthVersionLast="47" xr6:coauthVersionMax="47" xr10:uidLastSave="{A23123E0-689E-4E59-AAC3-7B91BE1C0FB5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I20" i="2" l="1" a="1"/>
  <c r="BI20" i="2" s="1"/>
  <c r="BJ20" i="2" a="1"/>
  <c r="BJ20" i="2" s="1"/>
  <c r="BK20" i="2" a="1"/>
  <c r="BK20" i="2" s="1"/>
  <c r="BL20" i="2" a="1"/>
  <c r="BL20" i="2" s="1"/>
  <c r="BM20" i="2" a="1"/>
  <c r="BM20" i="2" s="1"/>
  <c r="BN20" i="2" a="1"/>
  <c r="BN20" i="2" s="1"/>
  <c r="BO20" i="2" a="1"/>
  <c r="BO20" i="2" s="1"/>
  <c r="BP20" i="2" a="1"/>
  <c r="BP20" i="2"/>
  <c r="BQ20" i="2" a="1"/>
  <c r="BQ20" i="2" s="1"/>
  <c r="BR20" i="2" a="1"/>
  <c r="BR20" i="2" s="1"/>
  <c r="BS20" i="2" a="1"/>
  <c r="BS20" i="2" s="1"/>
  <c r="BT20" i="2" a="1"/>
  <c r="BT20" i="2" s="1"/>
  <c r="BU20" i="2" a="1"/>
  <c r="BU20" i="2" s="1"/>
  <c r="BV20" i="2" a="1"/>
  <c r="BV20" i="2" s="1"/>
  <c r="BW20" i="2" a="1"/>
  <c r="BW20" i="2" s="1"/>
  <c r="BX20" i="2" a="1"/>
  <c r="BX20" i="2"/>
  <c r="BY20" i="2" a="1"/>
  <c r="BY20" i="2" s="1"/>
  <c r="BZ20" i="2" a="1"/>
  <c r="BZ20" i="2" s="1"/>
  <c r="CA20" i="2" a="1"/>
  <c r="CA20" i="2" s="1"/>
  <c r="CB20" i="2" a="1"/>
  <c r="CB20" i="2" s="1"/>
  <c r="CC20" i="2" a="1"/>
  <c r="CC20" i="2" s="1"/>
  <c r="CD20" i="2" a="1"/>
  <c r="CD20" i="2" s="1"/>
  <c r="CE20" i="2" a="1"/>
  <c r="CE20" i="2" s="1"/>
  <c r="CF20" i="2" a="1"/>
  <c r="CF20" i="2"/>
  <c r="CG20" i="2" a="1"/>
  <c r="CG20" i="2" s="1"/>
  <c r="CH20" i="2" a="1"/>
  <c r="CH20" i="2" s="1"/>
  <c r="CI20" i="2" a="1"/>
  <c r="CI20" i="2" s="1"/>
  <c r="CJ20" i="2" a="1"/>
  <c r="CJ20" i="2" s="1"/>
  <c r="CK20" i="2" a="1"/>
  <c r="CK20" i="2" s="1"/>
  <c r="CL20" i="2" a="1"/>
  <c r="CL20" i="2" s="1"/>
  <c r="CM20" i="2" a="1"/>
  <c r="CM20" i="2" s="1"/>
  <c r="CN20" i="2" a="1"/>
  <c r="CN20" i="2" s="1"/>
  <c r="CO20" i="2" a="1"/>
  <c r="CO20" i="2" s="1"/>
  <c r="CP20" i="2" a="1"/>
  <c r="CP20" i="2" s="1"/>
  <c r="BH20" i="2" a="1"/>
  <c r="BH20" i="2" s="1"/>
  <c r="BI19" i="2" a="1"/>
  <c r="BI19" i="2" s="1"/>
  <c r="BJ19" i="2" a="1"/>
  <c r="BJ19" i="2" s="1"/>
  <c r="BK19" i="2" a="1"/>
  <c r="BK19" i="2" s="1"/>
  <c r="BL19" i="2" a="1"/>
  <c r="BL19" i="2" s="1"/>
  <c r="BM19" i="2" a="1"/>
  <c r="BM19" i="2" s="1"/>
  <c r="BN19" i="2" a="1"/>
  <c r="BN19" i="2" s="1"/>
  <c r="BO19" i="2" a="1"/>
  <c r="BO19" i="2" s="1"/>
  <c r="BP19" i="2" a="1"/>
  <c r="BP19" i="2"/>
  <c r="BQ19" i="2" a="1"/>
  <c r="BQ19" i="2" s="1"/>
  <c r="BR19" i="2" a="1"/>
  <c r="BR19" i="2" s="1"/>
  <c r="BS19" i="2" a="1"/>
  <c r="BS19" i="2" s="1"/>
  <c r="BT19" i="2" a="1"/>
  <c r="BT19" i="2" s="1"/>
  <c r="BU19" i="2" a="1"/>
  <c r="BU19" i="2" s="1"/>
  <c r="BV19" i="2" a="1"/>
  <c r="BV19" i="2" s="1"/>
  <c r="BW19" i="2" a="1"/>
  <c r="BW19" i="2" s="1"/>
  <c r="BX19" i="2" a="1"/>
  <c r="BX19" i="2"/>
  <c r="BY19" i="2" a="1"/>
  <c r="BY19" i="2" s="1"/>
  <c r="BZ19" i="2" a="1"/>
  <c r="BZ19" i="2" s="1"/>
  <c r="CA19" i="2" a="1"/>
  <c r="CA19" i="2" s="1"/>
  <c r="CB19" i="2" a="1"/>
  <c r="CB19" i="2" s="1"/>
  <c r="CC19" i="2" a="1"/>
  <c r="CC19" i="2" s="1"/>
  <c r="CD19" i="2" a="1"/>
  <c r="CD19" i="2" s="1"/>
  <c r="CE19" i="2" a="1"/>
  <c r="CE19" i="2" s="1"/>
  <c r="CF19" i="2" a="1"/>
  <c r="CF19" i="2"/>
  <c r="CG19" i="2" a="1"/>
  <c r="CG19" i="2" s="1"/>
  <c r="CH19" i="2" a="1"/>
  <c r="CH19" i="2" s="1"/>
  <c r="CI19" i="2" a="1"/>
  <c r="CI19" i="2" s="1"/>
  <c r="CJ19" i="2" a="1"/>
  <c r="CJ19" i="2" s="1"/>
  <c r="CK19" i="2" a="1"/>
  <c r="CK19" i="2" s="1"/>
  <c r="CL19" i="2" a="1"/>
  <c r="CL19" i="2" s="1"/>
  <c r="CM19" i="2" a="1"/>
  <c r="CM19" i="2" s="1"/>
  <c r="CN19" i="2" a="1"/>
  <c r="CN19" i="2"/>
  <c r="CO19" i="2" a="1"/>
  <c r="CO19" i="2" s="1"/>
  <c r="CP19" i="2" a="1"/>
  <c r="CP19" i="2" s="1"/>
  <c r="CQ19" i="2" a="1"/>
  <c r="CQ19" i="2" s="1"/>
  <c r="BH19" i="2" a="1"/>
  <c r="BH19" i="2" s="1"/>
  <c r="BK21" i="1" a="1"/>
  <c r="BK21" i="1" s="1"/>
  <c r="BI21" i="1" a="1"/>
  <c r="BI21" i="1" s="1"/>
  <c r="BJ21" i="1" a="1"/>
  <c r="BJ21" i="1" s="1"/>
  <c r="BL21" i="1" a="1"/>
  <c r="BL21" i="1" s="1"/>
  <c r="BM21" i="1" a="1"/>
  <c r="BM21" i="1" s="1"/>
  <c r="BN21" i="1" a="1"/>
  <c r="BN21" i="1" s="1"/>
  <c r="BO21" i="1" a="1"/>
  <c r="BO21" i="1" s="1"/>
  <c r="BP21" i="1" a="1"/>
  <c r="BP21" i="1" s="1"/>
  <c r="BQ21" i="1" a="1"/>
  <c r="BQ21" i="1" s="1"/>
  <c r="BR21" i="1" a="1"/>
  <c r="BR21" i="1" s="1"/>
  <c r="BS21" i="1" a="1"/>
  <c r="BS21" i="1" s="1"/>
  <c r="BT21" i="1" a="1"/>
  <c r="BT21" i="1" s="1"/>
  <c r="BU21" i="1" a="1"/>
  <c r="BU21" i="1" s="1"/>
  <c r="BV21" i="1" a="1"/>
  <c r="BV21" i="1" s="1"/>
  <c r="BW21" i="1" a="1"/>
  <c r="BW21" i="1" s="1"/>
  <c r="BX21" i="1" a="1"/>
  <c r="BX21" i="1"/>
  <c r="BY21" i="1" a="1"/>
  <c r="BY21" i="1" s="1"/>
  <c r="BZ21" i="1" a="1"/>
  <c r="BZ21" i="1" s="1"/>
  <c r="CA21" i="1" a="1"/>
  <c r="CA21" i="1" s="1"/>
  <c r="CB21" i="1" a="1"/>
  <c r="CB21" i="1" s="1"/>
  <c r="CC21" i="1" a="1"/>
  <c r="CC21" i="1" s="1"/>
  <c r="CD21" i="1" a="1"/>
  <c r="CD21" i="1" s="1"/>
  <c r="CE21" i="1" a="1"/>
  <c r="CE21" i="1" s="1"/>
  <c r="CF21" i="1" a="1"/>
  <c r="CF21" i="1"/>
  <c r="CG21" i="1" a="1"/>
  <c r="CG21" i="1" s="1"/>
  <c r="CH21" i="1" a="1"/>
  <c r="CH21" i="1" s="1"/>
  <c r="CI21" i="1" a="1"/>
  <c r="CI21" i="1" s="1"/>
  <c r="CJ21" i="1" a="1"/>
  <c r="CJ21" i="1" s="1"/>
  <c r="CK21" i="1" a="1"/>
  <c r="CK21" i="1" s="1"/>
  <c r="CL21" i="1" a="1"/>
  <c r="CL21" i="1" s="1"/>
  <c r="CM21" i="1" a="1"/>
  <c r="CM21" i="1" s="1"/>
  <c r="CN21" i="1" a="1"/>
  <c r="CN21" i="1"/>
  <c r="CO21" i="1" a="1"/>
  <c r="CO21" i="1" s="1"/>
  <c r="CP21" i="1" a="1"/>
  <c r="CP21" i="1" s="1"/>
  <c r="CQ21" i="1" a="1"/>
  <c r="CQ21" i="1" s="1"/>
  <c r="BH21" i="1" a="1"/>
  <c r="BH21" i="1" s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O22" i="1"/>
  <c r="AP22" i="1"/>
  <c r="AQ22" i="1"/>
  <c r="AR22" i="1"/>
  <c r="AS22" i="1"/>
  <c r="AT22" i="1"/>
  <c r="AU22" i="1"/>
  <c r="AV22" i="1"/>
  <c r="AW22" i="1"/>
  <c r="AX22" i="1"/>
  <c r="AY22" i="1"/>
  <c r="BI20" i="1" a="1"/>
  <c r="BI20" i="1" s="1"/>
  <c r="BJ20" i="1" a="1"/>
  <c r="BJ20" i="1" s="1"/>
  <c r="BK20" i="1" a="1"/>
  <c r="BK20" i="1" s="1"/>
  <c r="BL20" i="1" a="1"/>
  <c r="BL20" i="1" s="1"/>
  <c r="BM20" i="1" a="1"/>
  <c r="BM20" i="1" s="1"/>
  <c r="BN20" i="1" a="1"/>
  <c r="BN20" i="1" s="1"/>
  <c r="BO20" i="1" a="1"/>
  <c r="BO20" i="1" s="1"/>
  <c r="BP20" i="1" a="1"/>
  <c r="BP20" i="1" s="1"/>
  <c r="BQ20" i="1" a="1"/>
  <c r="BQ20" i="1" s="1"/>
  <c r="BR20" i="1" a="1"/>
  <c r="BR20" i="1"/>
  <c r="BS20" i="1" a="1"/>
  <c r="BS20" i="1"/>
  <c r="BT20" i="1" a="1"/>
  <c r="BT20" i="1"/>
  <c r="BU20" i="1" a="1"/>
  <c r="BU20" i="1"/>
  <c r="BV20" i="1" a="1"/>
  <c r="BV20" i="1" s="1"/>
  <c r="BW20" i="1" a="1"/>
  <c r="BW20" i="1" s="1"/>
  <c r="BX20" i="1" a="1"/>
  <c r="BX20" i="1"/>
  <c r="BY20" i="1" a="1"/>
  <c r="BY20" i="1" s="1"/>
  <c r="BZ20" i="1" a="1"/>
  <c r="BZ20" i="1"/>
  <c r="CA20" i="1" a="1"/>
  <c r="CA20" i="1"/>
  <c r="CB20" i="1" a="1"/>
  <c r="CB20" i="1"/>
  <c r="CC20" i="1" a="1"/>
  <c r="CC20" i="1"/>
  <c r="CD20" i="1" a="1"/>
  <c r="CD20" i="1"/>
  <c r="CE20" i="1" a="1"/>
  <c r="CE20" i="1"/>
  <c r="CF20" i="1" a="1"/>
  <c r="CF20" i="1"/>
  <c r="CG20" i="1" a="1"/>
  <c r="CG20" i="1" s="1"/>
  <c r="CH20" i="1" a="1"/>
  <c r="CH20" i="1"/>
  <c r="CI20" i="1" a="1"/>
  <c r="CI20" i="1"/>
  <c r="CJ20" i="1" a="1"/>
  <c r="CJ20" i="1"/>
  <c r="CK20" i="1" a="1"/>
  <c r="CK20" i="1"/>
  <c r="CL20" i="1" a="1"/>
  <c r="CL20" i="1" s="1"/>
  <c r="CM20" i="1" a="1"/>
  <c r="CM20" i="1"/>
  <c r="CN20" i="1" a="1"/>
  <c r="CN20" i="1"/>
  <c r="CO20" i="1" a="1"/>
  <c r="CO20" i="1" s="1"/>
  <c r="CP20" i="1" a="1"/>
  <c r="CP20" i="1"/>
  <c r="BH20" i="1" a="1"/>
  <c r="BH20" i="1" s="1"/>
  <c r="AY20" i="2"/>
  <c r="AW20" i="2"/>
  <c r="AP20" i="2"/>
  <c r="AO20" i="2"/>
  <c r="AG20" i="2"/>
  <c r="AE20" i="2"/>
  <c r="AA20" i="2"/>
  <c r="Z20" i="2"/>
  <c r="X20" i="2"/>
  <c r="W20" i="2"/>
  <c r="Q20" i="2"/>
  <c r="P20" i="2"/>
  <c r="O20" i="2"/>
  <c r="E20" i="2"/>
  <c r="AY21" i="2"/>
  <c r="AW21" i="2"/>
  <c r="AP21" i="2"/>
  <c r="AO21" i="2"/>
  <c r="AG21" i="2"/>
  <c r="AE21" i="2"/>
  <c r="AA21" i="2"/>
  <c r="Z21" i="2"/>
  <c r="X21" i="2"/>
  <c r="W21" i="2"/>
  <c r="Q21" i="2"/>
  <c r="P21" i="2"/>
  <c r="O21" i="2"/>
  <c r="E21" i="2"/>
  <c r="AX21" i="2"/>
  <c r="AV21" i="2"/>
  <c r="AU21" i="2"/>
  <c r="AT21" i="2"/>
  <c r="AS21" i="2"/>
  <c r="AR21" i="2"/>
  <c r="AQ21" i="2"/>
  <c r="AF21" i="2"/>
  <c r="AD21" i="2"/>
  <c r="AC21" i="2"/>
  <c r="AB21" i="2"/>
  <c r="Y21" i="2"/>
  <c r="V21" i="2"/>
  <c r="U21" i="2"/>
  <c r="T21" i="2"/>
  <c r="S21" i="2"/>
  <c r="R21" i="2"/>
  <c r="N21" i="2"/>
  <c r="M21" i="2"/>
  <c r="L21" i="2"/>
  <c r="K21" i="2"/>
  <c r="J21" i="2"/>
  <c r="I21" i="2"/>
  <c r="H21" i="2"/>
  <c r="G21" i="2"/>
  <c r="F21" i="2"/>
  <c r="AY19" i="2"/>
  <c r="AW19" i="2"/>
  <c r="AP19" i="2"/>
  <c r="AO19" i="2"/>
  <c r="AG19" i="2"/>
  <c r="AE19" i="2"/>
  <c r="AA19" i="2"/>
  <c r="Z19" i="2"/>
  <c r="X19" i="2"/>
  <c r="W19" i="2"/>
  <c r="Q19" i="2"/>
  <c r="P19" i="2"/>
  <c r="O19" i="2"/>
  <c r="E19" i="2"/>
  <c r="AJ19" i="2"/>
  <c r="AC19" i="2"/>
  <c r="Y19" i="2"/>
  <c r="V19" i="2"/>
  <c r="N19" i="2"/>
  <c r="M19" i="2"/>
  <c r="L19" i="2"/>
  <c r="K19" i="2"/>
  <c r="J19" i="2"/>
  <c r="I19" i="2"/>
  <c r="H19" i="2"/>
  <c r="G19" i="2"/>
  <c r="F19" i="2"/>
  <c r="E20" i="1"/>
  <c r="AY21" i="1"/>
  <c r="AX21" i="1"/>
  <c r="AQ21" i="1"/>
  <c r="AR21" i="1"/>
  <c r="AS21" i="1"/>
  <c r="AT21" i="1"/>
  <c r="AU21" i="1"/>
  <c r="AV21" i="1"/>
  <c r="AW21" i="1"/>
  <c r="AP21" i="1"/>
  <c r="AO21" i="1"/>
  <c r="AH21" i="1"/>
  <c r="AI21" i="1"/>
  <c r="AJ21" i="1"/>
  <c r="AK21" i="1"/>
  <c r="AL21" i="1"/>
  <c r="AM21" i="1"/>
  <c r="AN21" i="1"/>
  <c r="AG21" i="1"/>
  <c r="AF21" i="1"/>
  <c r="AE21" i="1"/>
  <c r="AB21" i="1"/>
  <c r="AC21" i="1"/>
  <c r="AD21" i="1"/>
  <c r="AA21" i="1"/>
  <c r="Z21" i="1"/>
  <c r="Y21" i="1"/>
  <c r="X21" i="1"/>
  <c r="W21" i="1"/>
  <c r="R21" i="1"/>
  <c r="S21" i="1"/>
  <c r="T21" i="1"/>
  <c r="U21" i="1"/>
  <c r="V21" i="1"/>
  <c r="Q21" i="1"/>
  <c r="P21" i="1"/>
  <c r="O21" i="1"/>
  <c r="F21" i="1"/>
  <c r="G21" i="1"/>
  <c r="H21" i="1"/>
  <c r="I21" i="1"/>
  <c r="J21" i="1"/>
  <c r="K21" i="1"/>
  <c r="L21" i="1"/>
  <c r="M21" i="1"/>
  <c r="N21" i="1"/>
  <c r="E21" i="1"/>
  <c r="AY20" i="1"/>
  <c r="AW20" i="1"/>
  <c r="AP20" i="1"/>
  <c r="AO20" i="1"/>
  <c r="AJ20" i="1"/>
  <c r="AG20" i="1"/>
  <c r="AE20" i="1"/>
  <c r="AC20" i="1"/>
  <c r="AA20" i="1"/>
  <c r="Z20" i="1"/>
  <c r="Y20" i="1"/>
  <c r="X20" i="1"/>
  <c r="W20" i="1"/>
  <c r="V20" i="1"/>
  <c r="Q20" i="1"/>
  <c r="P20" i="1"/>
  <c r="F20" i="1"/>
  <c r="G20" i="1"/>
  <c r="H20" i="1"/>
  <c r="I20" i="1"/>
  <c r="J20" i="1"/>
  <c r="K20" i="1"/>
  <c r="L20" i="1"/>
  <c r="M20" i="1"/>
  <c r="N20" i="1"/>
  <c r="O20" i="1"/>
  <c r="D20" i="1"/>
  <c r="B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<sst xmlns="http://schemas.openxmlformats.org/spreadsheetml/2006/main" count="222" uniqueCount="205">
  <si>
    <t>filename</t>
  </si>
  <si>
    <t>RSS04gait02.c3d</t>
  </si>
  <si>
    <t>RSS04gait03.c3d</t>
  </si>
  <si>
    <t>RSS04gait04.c3d</t>
  </si>
  <si>
    <t>RSS04gait05.c3d</t>
  </si>
  <si>
    <t>RSS04gait06.c3d</t>
  </si>
  <si>
    <t>TTiltminL</t>
  </si>
  <si>
    <t>TTiltmaxL</t>
  </si>
  <si>
    <t>TTiltRangeL</t>
  </si>
  <si>
    <t>TTiltAveL</t>
  </si>
  <si>
    <t>TLatSwaymaxDownL</t>
  </si>
  <si>
    <t>TLatSwaymaxUpL</t>
  </si>
  <si>
    <t>TLatSwayRangeL</t>
  </si>
  <si>
    <t>TRotmaxExtL</t>
  </si>
  <si>
    <t>TRotmaxIntL</t>
  </si>
  <si>
    <t>TRotRangeL</t>
  </si>
  <si>
    <t>PTiltmaxL</t>
  </si>
  <si>
    <t>PTiltminL</t>
  </si>
  <si>
    <t>PTiltRangeL</t>
  </si>
  <si>
    <t>PTiltAveL</t>
  </si>
  <si>
    <t>POblmaxUpL</t>
  </si>
  <si>
    <t>POblmaxDownL</t>
  </si>
  <si>
    <t>POblmaxUpStanceL</t>
  </si>
  <si>
    <t>POblmaxUpSwingL</t>
  </si>
  <si>
    <t>POblAveSwingL</t>
  </si>
  <si>
    <t>POblmaxUpTimingL</t>
  </si>
  <si>
    <t>POblRangeL</t>
  </si>
  <si>
    <t>PRotmaxExtL</t>
  </si>
  <si>
    <t>PRotmaxIntL</t>
  </si>
  <si>
    <t>PRotRangeL</t>
  </si>
  <si>
    <t>HipFlexminL</t>
  </si>
  <si>
    <t>HipFlexmaxL</t>
  </si>
  <si>
    <t>HipFlexmaxInswingL</t>
  </si>
  <si>
    <t>HipFlexRangeL</t>
  </si>
  <si>
    <t>HipFlexICL</t>
  </si>
  <si>
    <t>HipAbdmaxL</t>
  </si>
  <si>
    <t>HipAbdmaxTimingL</t>
  </si>
  <si>
    <t>HipAddmaxL</t>
  </si>
  <si>
    <t>HipAddmaxTimingL</t>
  </si>
  <si>
    <t>HipFrontRangeL</t>
  </si>
  <si>
    <t>HipmaxExtRotL</t>
  </si>
  <si>
    <t>HipmaxIntRotL</t>
  </si>
  <si>
    <t>HipRotRangeL</t>
  </si>
  <si>
    <t>HipRotAveL</t>
  </si>
  <si>
    <t>HipRotICL</t>
  </si>
  <si>
    <t>KneeFlexminL</t>
  </si>
  <si>
    <t>KneeFlexmaxL</t>
  </si>
  <si>
    <t>KneeFlexmaxTimingL</t>
  </si>
  <si>
    <t>KneeFlexPeakinSwingL</t>
  </si>
  <si>
    <t>KneeFlexRangeL</t>
  </si>
  <si>
    <t>KneeFlexICL</t>
  </si>
  <si>
    <t>KneeFlexmaxLR_L</t>
  </si>
  <si>
    <t>KneeFlexminMS_L</t>
  </si>
  <si>
    <t>AnklemaxDorsL</t>
  </si>
  <si>
    <t>AnklemaxDorsTimingL</t>
  </si>
  <si>
    <t>AnklemaxPlantL</t>
  </si>
  <si>
    <t>AnklemaxPlantTimingL</t>
  </si>
  <si>
    <t>AnkleSagRangeL</t>
  </si>
  <si>
    <t>AnkleSagICL</t>
  </si>
  <si>
    <t>AnklePeakFlexLR_L</t>
  </si>
  <si>
    <t>AnkleSagmaxTermSwingL</t>
  </si>
  <si>
    <t>FootProgmaxExtL</t>
  </si>
  <si>
    <t>FootProgmaxIntL</t>
  </si>
  <si>
    <t>FootProgAveStanceL</t>
  </si>
  <si>
    <t>HipSagMomMaxFlexL</t>
  </si>
  <si>
    <t>HipSagMomMaxExtL</t>
  </si>
  <si>
    <t>HipSagMomMaxExtStanceL</t>
  </si>
  <si>
    <t>HipfrontMommaxAddL</t>
  </si>
  <si>
    <t>HipfrontMommaxAbdL</t>
  </si>
  <si>
    <t>HipfrontMommaxAbdES_L</t>
  </si>
  <si>
    <t>HipfrontMommaxAbdESTimingL</t>
  </si>
  <si>
    <t>HipfrontMommaxAbdLS_L</t>
  </si>
  <si>
    <t>HipfrontMommaxAbdLSTimingLminus32</t>
  </si>
  <si>
    <t>HipfrontMommaxAbdLSTimingL</t>
  </si>
  <si>
    <t>HipfrontMomAveAbdES_L</t>
  </si>
  <si>
    <t>HipfrontMomAveAbdLS_L</t>
  </si>
  <si>
    <t>HipfrontMomAveStanceL</t>
  </si>
  <si>
    <t>HipTransMommaxIntL</t>
  </si>
  <si>
    <t>HipTransMommaxExtL</t>
  </si>
  <si>
    <t>KneeSagMommaxFlexL</t>
  </si>
  <si>
    <t>KneeSagMommaxExtL</t>
  </si>
  <si>
    <t>KneeSagMomMaxExtLRL</t>
  </si>
  <si>
    <t>KneeSagMomMinExtMSL</t>
  </si>
  <si>
    <t>KneeSagMomAveStanceL</t>
  </si>
  <si>
    <t>KneeFrontMommaxVarusL</t>
  </si>
  <si>
    <t>KneeFrontMommaxValgusL</t>
  </si>
  <si>
    <t>KneeFrontMomAveStanceL</t>
  </si>
  <si>
    <t>KneeTransMommaxExtL</t>
  </si>
  <si>
    <t>KneeTransMommaxIntL</t>
  </si>
  <si>
    <t>AnkleSagMommaxdorsL</t>
  </si>
  <si>
    <t>AnkleSagMommaxplantL</t>
  </si>
  <si>
    <t>HipPowermaxGenL</t>
  </si>
  <si>
    <t>HipPowermaxAbsL</t>
  </si>
  <si>
    <t>HipPowerAveL</t>
  </si>
  <si>
    <t>KneePowermaxGenL</t>
  </si>
  <si>
    <t>KneePowermaxAbsL</t>
  </si>
  <si>
    <t>KneePowerAveL</t>
  </si>
  <si>
    <t>AnklePowermaxGenL</t>
  </si>
  <si>
    <t>AnklePowermaxAbsL</t>
  </si>
  <si>
    <t>AnklePowerAveL</t>
  </si>
  <si>
    <t>TTiltminR</t>
  </si>
  <si>
    <t>TTiltmaxR</t>
  </si>
  <si>
    <t>TTiltRangeR</t>
  </si>
  <si>
    <t>TTiltAveR</t>
  </si>
  <si>
    <t>TLatSwaymaxDownR</t>
  </si>
  <si>
    <t>TLatSwaymaxUpR</t>
  </si>
  <si>
    <t>TLatSwayRangeR</t>
  </si>
  <si>
    <t>TRotmaxExtR</t>
  </si>
  <si>
    <t>TRotmaxIntR</t>
  </si>
  <si>
    <t>TRotRangeR</t>
  </si>
  <si>
    <t>PTiltmaxR</t>
  </si>
  <si>
    <t>PTiltminR</t>
  </si>
  <si>
    <t>PTiltRangeR</t>
  </si>
  <si>
    <t>PTiltAveR</t>
  </si>
  <si>
    <t>POblmaxUpR</t>
  </si>
  <si>
    <t>POblmaxDownR</t>
  </si>
  <si>
    <t>POblmaxUpStanceR</t>
  </si>
  <si>
    <t>POblmaxUpSwingR</t>
  </si>
  <si>
    <t>POblAveSwingR</t>
  </si>
  <si>
    <t>POblmaxUpTimingR</t>
  </si>
  <si>
    <t>POblRangeR</t>
  </si>
  <si>
    <t>PRotmaxExtR</t>
  </si>
  <si>
    <t>PRotmaxIntR</t>
  </si>
  <si>
    <t>PRotRangeR</t>
  </si>
  <si>
    <t>HipFlexminR</t>
  </si>
  <si>
    <t>HipFlexmaxR</t>
  </si>
  <si>
    <t>HipFlexmaxInswingR</t>
  </si>
  <si>
    <t>HipFlexRangeR</t>
  </si>
  <si>
    <t>HipFlexICR</t>
  </si>
  <si>
    <t>HipAbdmaxR</t>
  </si>
  <si>
    <t>HipAbdmaxTimingR</t>
  </si>
  <si>
    <t>HipAddmaxR</t>
  </si>
  <si>
    <t>HipAddmaxTimingR</t>
  </si>
  <si>
    <t>HipFrontRangeR</t>
  </si>
  <si>
    <t>HipmaxExtRotR</t>
  </si>
  <si>
    <t>HipmaxIntRotR</t>
  </si>
  <si>
    <t>HipRotRangeR</t>
  </si>
  <si>
    <t>HipRotAveR</t>
  </si>
  <si>
    <t>HipRotICR</t>
  </si>
  <si>
    <t>KneeFlexminR</t>
  </si>
  <si>
    <t>KneeFlexmaxR</t>
  </si>
  <si>
    <t>KneeFlexmaxTimingR</t>
  </si>
  <si>
    <t>KneeFlexPeakinSwingR</t>
  </si>
  <si>
    <t>KneeFlexRangeR</t>
  </si>
  <si>
    <t>KneeFlexICR</t>
  </si>
  <si>
    <t>KneeFlexmaxLR_R</t>
  </si>
  <si>
    <t>KneeFlexminMS_R</t>
  </si>
  <si>
    <t>AnklemaxDorsR</t>
  </si>
  <si>
    <t>AnklemaxDorsTimingR</t>
  </si>
  <si>
    <t>AnklemaxPlantR</t>
  </si>
  <si>
    <t>AnklemaxPlantTimingR</t>
  </si>
  <si>
    <t>AnkleSagRangeR</t>
  </si>
  <si>
    <t>AnkleSagICR</t>
  </si>
  <si>
    <t>AnklePeakFlexLR_R</t>
  </si>
  <si>
    <t>AnkleSagmaxTermSwingR</t>
  </si>
  <si>
    <t>FootProgmaxExtR</t>
  </si>
  <si>
    <t>FootProgmaxIntR</t>
  </si>
  <si>
    <t>FootProgAveStanceR</t>
  </si>
  <si>
    <t>HipSagMomMaxFlexR</t>
  </si>
  <si>
    <t>HipSagMomMaxExtR</t>
  </si>
  <si>
    <t>HipSagMomMaxExtStanceR</t>
  </si>
  <si>
    <t>HipfrontMommaxAddR</t>
  </si>
  <si>
    <t>HipfrontMommaxAbdR</t>
  </si>
  <si>
    <t>HipfrontMommaxAbdES_R</t>
  </si>
  <si>
    <t>HipfrontMommaxAbdESTimingR</t>
  </si>
  <si>
    <t>HipfrontMommaxAbdLS_R</t>
  </si>
  <si>
    <t>HipfrontMommaxAbdLSTimingRminus32</t>
  </si>
  <si>
    <t>HipfrontMommaxAbdLSTimingR</t>
  </si>
  <si>
    <t>HipfrontMomAveAbdES_R</t>
  </si>
  <si>
    <t>HipfrontMomAveAbdLS_R</t>
  </si>
  <si>
    <t>HipfrontMomAveStanceR</t>
  </si>
  <si>
    <t>HipTransMommaxIntR</t>
  </si>
  <si>
    <t>HipTransMommaxExtR</t>
  </si>
  <si>
    <t>KneeSagMommaxFlexR</t>
  </si>
  <si>
    <t>KneeSagMommaxExtR</t>
  </si>
  <si>
    <t>KneeSagMomMaxExtLRR</t>
  </si>
  <si>
    <t>KneeSagMomMinExtMSR</t>
  </si>
  <si>
    <t>KneeSagMomAveStanceR</t>
  </si>
  <si>
    <t>KneeFrontMommaxVarusR</t>
  </si>
  <si>
    <t>KneeFrontMommaxValgusR</t>
  </si>
  <si>
    <t>KneeFrontMomAveStanceR</t>
  </si>
  <si>
    <t>KneeTransMommaxExtR</t>
  </si>
  <si>
    <t>KneeTransMommaxIntR</t>
  </si>
  <si>
    <t>AnkleSagMommaxdorsR</t>
  </si>
  <si>
    <t>AnkleSagMommaxplantR</t>
  </si>
  <si>
    <t>HipPowermaxGenR</t>
  </si>
  <si>
    <t>HipPowermaxAbsR</t>
  </si>
  <si>
    <t>HipPowerAveR</t>
  </si>
  <si>
    <t>KneePowermaxGenR</t>
  </si>
  <si>
    <t>KneePowermaxAbsR</t>
  </si>
  <si>
    <t>KneePowerAveR</t>
  </si>
  <si>
    <t>AnklePowermaxGenR</t>
  </si>
  <si>
    <t>AnklePowermaxAbsR</t>
  </si>
  <si>
    <t>AnklePowerAveR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</si>
  <si>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</si>
  <si>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</si>
  <si>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</si>
  <si>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</si>
  <si>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</si>
  <si>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RSS06_barefoot_gait01.c3d</t>
  </si>
  <si>
    <t>RSS06_barefoot_gait02.c3d</t>
  </si>
  <si>
    <t>RSS06_barefoot_gait04.c3d</t>
  </si>
  <si>
    <t>RSS04</t>
  </si>
  <si>
    <t>RSS05</t>
  </si>
  <si>
    <t>RSS06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</si>
</sst>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2"/>
  <sheetViews>
    <sheetView tabSelected="1" topLeftCell="CG1" workbookViewId="0">
      <selection activeCell="CL20" sqref="CL20"/>
    </sheetView>
  </sheetViews>
  <sheetFormatPr defaultRowHeight="14.5"/>
  <cols>
    <col min="1" max="1" width="27.81640625" customWidth="1"/>
    <col min="2" max="2" width="12.7265625" hidden="1" customWidth="1"/>
    <col min="3" max="5" width="11.7265625" hidden="1" customWidth="1"/>
    <col min="6" max="6" width="18.1796875" hidden="1" customWidth="1"/>
    <col min="7" max="7" width="15.6328125" hidden="1" customWidth="1"/>
    <col min="8" max="8" width="14.81640625" hidden="1" customWidth="1"/>
    <col min="9" max="9" width="13.36328125" hidden="1" customWidth="1"/>
    <col min="10" max="15" width="11.7265625" hidden="1" customWidth="1"/>
    <col min="16" max="16" width="11.81640625" hidden="1" customWidth="1"/>
    <col min="17" max="17" width="14.36328125" hidden="1" customWidth="1"/>
    <col min="18" max="18" width="17.26953125" hidden="1" customWidth="1"/>
    <col min="19" max="19" width="16.6328125" hidden="1" customWidth="1"/>
    <col min="20" max="20" width="13.81640625" hidden="1" customWidth="1"/>
    <col min="21" max="21" width="17.36328125" hidden="1" customWidth="1"/>
    <col min="22" max="22" width="11.7265625" hidden="1" customWidth="1"/>
    <col min="23" max="23" width="13.36328125" hidden="1" customWidth="1"/>
    <col min="24" max="27" width="11.7265625" hidden="1" customWidth="1"/>
    <col min="28" max="28" width="18" hidden="1" customWidth="1"/>
    <col min="29" max="29" width="13.1796875" hidden="1" customWidth="1"/>
    <col min="30" max="30" width="11.7265625" hidden="1" customWidth="1"/>
    <col min="31" max="31" width="12.36328125" hidden="1" customWidth="1"/>
    <col min="32" max="32" width="17.26953125" hidden="1" customWidth="1"/>
    <col min="33" max="33" width="13.36328125" hidden="1" customWidth="1"/>
    <col min="34" max="34" width="17.26953125" hidden="1" customWidth="1"/>
    <col min="35" max="35" width="14.36328125" hidden="1" customWidth="1"/>
    <col min="36" max="36" width="13.7265625" hidden="1" customWidth="1"/>
    <col min="37" max="37" width="13.453125" hidden="1" customWidth="1"/>
    <col min="38" max="38" width="12.7265625" hidden="1" customWidth="1"/>
    <col min="39" max="40" width="12.36328125" hidden="1" customWidth="1"/>
    <col min="41" max="41" width="12.54296875" hidden="1" customWidth="1"/>
    <col min="42" max="42" width="12.90625" hidden="1" customWidth="1"/>
    <col min="43" max="43" width="18.453125" hidden="1" customWidth="1"/>
    <col min="44" max="44" width="19.6328125" hidden="1" customWidth="1"/>
    <col min="45" max="45" width="14.453125" hidden="1" customWidth="1"/>
    <col min="46" max="46" width="11.7265625" hidden="1" customWidth="1"/>
    <col min="47" max="47" width="15.81640625" hidden="1" customWidth="1"/>
    <col min="48" max="48" width="16.1796875" hidden="1" customWidth="1"/>
    <col min="49" max="49" width="14.08984375" hidden="1" customWidth="1"/>
    <col min="50" max="50" width="19.6328125" hidden="1" customWidth="1"/>
    <col min="51" max="51" width="14.36328125" hidden="1" customWidth="1"/>
    <col min="52" max="52" width="19.90625" hidden="1" customWidth="1"/>
    <col min="53" max="53" width="14.54296875" hidden="1" customWidth="1"/>
    <col min="54" max="54" width="11.7265625" hidden="1" customWidth="1"/>
    <col min="55" max="55" width="16.7265625" hidden="1" customWidth="1"/>
    <col min="56" max="56" width="22.1796875" hidden="1" customWidth="1"/>
    <col min="57" max="57" width="15.54296875" hidden="1" customWidth="1"/>
    <col min="58" max="58" width="15.26953125" hidden="1" customWidth="1"/>
    <col min="59" max="59" width="18" hidden="1" customWidth="1"/>
    <col min="60" max="60" width="19" customWidth="1"/>
    <col min="61" max="61" width="18.26953125" customWidth="1"/>
    <col min="62" max="62" width="23.7265625" hidden="1" customWidth="1"/>
    <col min="63" max="64" width="20.36328125" customWidth="1"/>
    <col min="65" max="65" width="23.26953125" hidden="1" customWidth="1"/>
    <col min="66" max="66" width="27.81640625" hidden="1" customWidth="1"/>
    <col min="67" max="67" width="23.08984375" hidden="1" customWidth="1"/>
    <col min="68" max="68" width="34.7265625" hidden="1" customWidth="1"/>
    <col min="69" max="69" width="27.6328125" hidden="1" customWidth="1"/>
    <col min="70" max="70" width="22.81640625" hidden="1" customWidth="1"/>
    <col min="71" max="71" width="22.6328125" hidden="1" customWidth="1"/>
    <col min="72" max="72" width="22" hidden="1" customWidth="1"/>
    <col min="73" max="73" width="19.7265625" hidden="1" customWidth="1"/>
    <col min="74" max="74" width="20" hidden="1" customWidth="1"/>
    <col min="75" max="75" width="20.1796875" customWidth="1"/>
    <col min="76" max="76" width="19.453125" customWidth="1"/>
    <col min="77" max="77" width="21.453125" hidden="1" customWidth="1"/>
    <col min="78" max="78" width="21.81640625" hidden="1" customWidth="1"/>
    <col min="79" max="79" width="21.90625" hidden="1" customWidth="1"/>
    <col min="80" max="80" width="23.26953125" hidden="1" customWidth="1"/>
    <col min="81" max="81" width="23.90625" hidden="1" customWidth="1"/>
    <col min="82" max="82" width="23.54296875" hidden="1" customWidth="1"/>
    <col min="83" max="83" width="21.26953125" hidden="1" customWidth="1"/>
    <col min="84" max="84" width="21" hidden="1" customWidth="1"/>
    <col min="85" max="85" width="21.1796875" customWidth="1"/>
    <col min="86" max="86" width="21.7265625" customWidth="1"/>
    <col min="87" max="87" width="17" customWidth="1"/>
    <col min="88" max="88" width="16.7265625" customWidth="1"/>
    <col min="89" max="89" width="13.1796875" hidden="1" customWidth="1"/>
    <col min="90" max="90" width="18.26953125" customWidth="1"/>
    <col min="91" max="91" width="18" customWidth="1"/>
    <col min="92" max="92" width="14.453125" hidden="1" customWidth="1"/>
    <col min="93" max="93" width="18.81640625" customWidth="1"/>
    <col min="94" max="94" width="18.54296875" customWidth="1"/>
    <col min="95" max="95" width="15" hidden="1" customWidth="1"/>
  </cols>
  <sheetData>
    <row r="1" spans="1:9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s="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</row>
    <row r="2" spans="1:95">
      <c r="A2" t="s">
        <v>1</v>
      </c>
      <c r="B2">
        <v>1.1414063612434997</v>
      </c>
      <c r="C2">
        <v>3.3299440512468883</v>
      </c>
      <c r="D2">
        <v>2.1885376900033888</v>
      </c>
      <c r="E2">
        <v>2.2028261543606282</v>
      </c>
      <c r="F2">
        <v>-1.0607412331452659</v>
      </c>
      <c r="G2">
        <v>0.57599942770125079</v>
      </c>
      <c r="H2">
        <v>1.6367406608465167</v>
      </c>
      <c r="I2">
        <v>-0.89087537525136862</v>
      </c>
      <c r="J2">
        <v>6.4873995220813585</v>
      </c>
      <c r="K2">
        <v>7.3782748973327275</v>
      </c>
      <c r="L2">
        <v>14.837199211120605</v>
      </c>
      <c r="M2">
        <v>12.446974031250695</v>
      </c>
      <c r="N2">
        <v>2.3902251798699101</v>
      </c>
      <c r="O2">
        <v>13.491539583668839</v>
      </c>
      <c r="P2">
        <v>2.8970438844608504</v>
      </c>
      <c r="Q2">
        <v>-3.6820449055962707</v>
      </c>
      <c r="R2">
        <v>2.8970438844608504</v>
      </c>
      <c r="S2">
        <v>-0.76153234532254754</v>
      </c>
      <c r="T2">
        <v>-1.9629173170459184</v>
      </c>
      <c r="U2">
        <v>17</v>
      </c>
      <c r="V2">
        <v>6.5790887900571207</v>
      </c>
      <c r="W2">
        <v>0.32167539361532171</v>
      </c>
      <c r="X2">
        <v>4.4608463376153686</v>
      </c>
      <c r="Y2">
        <v>4.139170944000047</v>
      </c>
      <c r="Z2">
        <v>5.7231411596371897</v>
      </c>
      <c r="AA2">
        <v>37.467796376916866</v>
      </c>
      <c r="AB2">
        <v>37.467796376916866</v>
      </c>
      <c r="AC2">
        <v>31.744655217279675</v>
      </c>
      <c r="AD2">
        <v>34.127799987792969</v>
      </c>
      <c r="AE2">
        <v>-10.250331426259258</v>
      </c>
      <c r="AF2">
        <v>75</v>
      </c>
      <c r="AG2">
        <v>1.3457893111507293</v>
      </c>
      <c r="AH2">
        <v>20</v>
      </c>
      <c r="AI2">
        <v>11.596120737409988</v>
      </c>
      <c r="AJ2">
        <v>-56.220465868888148</v>
      </c>
      <c r="AK2">
        <v>-48.064399719238281</v>
      </c>
      <c r="AL2">
        <v>8.1560661496498668</v>
      </c>
      <c r="AM2">
        <v>-50.483784772079986</v>
      </c>
      <c r="AN2">
        <v>-48.064399719238281</v>
      </c>
      <c r="AO2">
        <v>4.9549899101257324</v>
      </c>
      <c r="AP2">
        <v>47.475381527162043</v>
      </c>
      <c r="AQ2">
        <v>79</v>
      </c>
      <c r="AR2">
        <v>47.475381527162043</v>
      </c>
      <c r="AS2">
        <v>42.52039161703631</v>
      </c>
      <c r="AT2">
        <v>4.9549899101257324</v>
      </c>
      <c r="AU2">
        <v>12.305416689518633</v>
      </c>
      <c r="AV2">
        <v>4.9549899101257324</v>
      </c>
      <c r="AW2">
        <v>27.526264864343595</v>
      </c>
      <c r="AX2">
        <v>58</v>
      </c>
      <c r="AY2">
        <v>7.3908268695267108</v>
      </c>
      <c r="AZ2">
        <v>10</v>
      </c>
      <c r="BA2">
        <v>20.135437994816883</v>
      </c>
      <c r="BB2">
        <v>16.687999725341797</v>
      </c>
      <c r="BC2">
        <v>7.3908268695267108</v>
      </c>
      <c r="BD2">
        <v>21.17389746416908</v>
      </c>
      <c r="BE2">
        <v>-7.9082627855328687</v>
      </c>
      <c r="BF2">
        <v>-3.9029697816767492</v>
      </c>
      <c r="BG2">
        <v>-5.910915961931777</v>
      </c>
      <c r="BH2">
        <v>-0.5038274075386755</v>
      </c>
      <c r="BI2">
        <v>0.74092080953363249</v>
      </c>
      <c r="BJ2">
        <v>0.74092080953363249</v>
      </c>
      <c r="BK2">
        <v>-4.5698844426864414E-2</v>
      </c>
      <c r="BL2">
        <v>0.77226632359346947</v>
      </c>
      <c r="BM2">
        <v>0.7383129622166692</v>
      </c>
      <c r="BN2">
        <v>32</v>
      </c>
      <c r="BO2">
        <v>0.77226632359346947</v>
      </c>
      <c r="BP2">
        <v>38</v>
      </c>
      <c r="BQ2">
        <v>70</v>
      </c>
      <c r="BR2">
        <v>0.45325725912607562</v>
      </c>
      <c r="BS2">
        <v>0.70850388262691355</v>
      </c>
      <c r="BT2">
        <v>0.56955979734527673</v>
      </c>
      <c r="BU2">
        <v>-9.9503043565397978E-2</v>
      </c>
      <c r="BV2">
        <v>2.6911157192914027E-2</v>
      </c>
      <c r="BW2">
        <v>-0.21687180220030486</v>
      </c>
      <c r="BX2">
        <v>0.63764882235785936</v>
      </c>
      <c r="BY2">
        <v>0.63764882235785936</v>
      </c>
      <c r="BZ2">
        <v>0.37024889663108912</v>
      </c>
      <c r="CA2">
        <v>0.45836196140718882</v>
      </c>
      <c r="CB2">
        <v>-0.19118192000765111</v>
      </c>
      <c r="CC2">
        <v>0.25158634895999304</v>
      </c>
      <c r="CD2">
        <v>4.1595052472325131E-2</v>
      </c>
      <c r="CE2">
        <v>9.094655290323192E-2</v>
      </c>
      <c r="CF2">
        <v>-2.5260661148733193E-2</v>
      </c>
      <c r="CG2">
        <v>-0.32765843511463461</v>
      </c>
      <c r="CH2">
        <v>0.55649007307716891</v>
      </c>
      <c r="CI2">
        <v>0.72749247662972927</v>
      </c>
      <c r="CJ2">
        <v>-0.22914720067035166</v>
      </c>
      <c r="CK2">
        <v>0.13536913980757201</v>
      </c>
      <c r="CL2">
        <v>0.43534885169439297</v>
      </c>
      <c r="CM2">
        <v>-1.484789790837997</v>
      </c>
      <c r="CN2">
        <v>-0.19546549965051599</v>
      </c>
      <c r="CO2">
        <v>1.0597693807898743</v>
      </c>
      <c r="CP2">
        <v>-0.72778135574331659</v>
      </c>
      <c r="CQ2">
        <v>2.0320996194128336E-2</v>
      </c>
    </row>
    <row r="3" spans="1:95">
      <c r="A3" t="s">
        <v>2</v>
      </c>
      <c r="B3">
        <v>0.4500931056394275</v>
      </c>
      <c r="C3">
        <v>4.9098438383990102</v>
      </c>
      <c r="D3">
        <v>4.4597507327595824</v>
      </c>
      <c r="E3">
        <v>2.0522712396899778</v>
      </c>
      <c r="F3">
        <v>-1.2802476905655713</v>
      </c>
      <c r="G3">
        <v>1.7736177558584585</v>
      </c>
      <c r="H3">
        <v>3.0538654464240298</v>
      </c>
      <c r="I3">
        <v>-2.0598243755799581</v>
      </c>
      <c r="J3">
        <v>7.4591302871704102</v>
      </c>
      <c r="K3">
        <v>9.5189546627503674</v>
      </c>
      <c r="L3">
        <v>15.611833078738073</v>
      </c>
      <c r="M3">
        <v>12.276388717383453</v>
      </c>
      <c r="N3">
        <v>3.3354443613546199</v>
      </c>
      <c r="O3">
        <v>13.856873956207789</v>
      </c>
      <c r="P3">
        <v>3.674761181617558</v>
      </c>
      <c r="Q3">
        <v>-4.1484437164602319</v>
      </c>
      <c r="R3">
        <v>3.674761181617558</v>
      </c>
      <c r="S3">
        <v>-0.7043461058368472</v>
      </c>
      <c r="T3">
        <v>-2.3250225767984123</v>
      </c>
      <c r="U3">
        <v>20</v>
      </c>
      <c r="V3">
        <v>7.8232048980777904</v>
      </c>
      <c r="W3">
        <v>-1.038159966468811</v>
      </c>
      <c r="X3">
        <v>5.4962837034004846</v>
      </c>
      <c r="Y3">
        <v>6.5344436698692956</v>
      </c>
      <c r="Z3">
        <v>6.6253193289179348</v>
      </c>
      <c r="AA3">
        <v>39.758195498132835</v>
      </c>
      <c r="AB3">
        <v>39.758195498132835</v>
      </c>
      <c r="AC3">
        <v>33.132876169214903</v>
      </c>
      <c r="AD3">
        <v>33.984548568725586</v>
      </c>
      <c r="AE3">
        <v>-12.473982894789085</v>
      </c>
      <c r="AF3">
        <v>75</v>
      </c>
      <c r="AG3">
        <v>0.88765871067695312</v>
      </c>
      <c r="AH3">
        <v>22</v>
      </c>
      <c r="AI3">
        <v>13.361641605466039</v>
      </c>
      <c r="AJ3">
        <v>-59.64783766651459</v>
      </c>
      <c r="AK3">
        <v>-51.095625655030886</v>
      </c>
      <c r="AL3">
        <v>8.5522120114837037</v>
      </c>
      <c r="AM3">
        <v>-54.094711139765742</v>
      </c>
      <c r="AN3">
        <v>-52.875450134277344</v>
      </c>
      <c r="AO3">
        <v>4.7203547509536552</v>
      </c>
      <c r="AP3">
        <v>44.758721553155212</v>
      </c>
      <c r="AQ3">
        <v>80</v>
      </c>
      <c r="AR3">
        <v>44.758721553155212</v>
      </c>
      <c r="AS3">
        <v>40.038366802201558</v>
      </c>
      <c r="AT3">
        <v>5.9479949474334717</v>
      </c>
      <c r="AU3">
        <v>11.510307640539878</v>
      </c>
      <c r="AV3">
        <v>5.6249399185180664</v>
      </c>
      <c r="AW3">
        <v>26.709121259633065</v>
      </c>
      <c r="AX3">
        <v>54</v>
      </c>
      <c r="AY3">
        <v>2.0032347853975114</v>
      </c>
      <c r="AZ3">
        <v>9</v>
      </c>
      <c r="BA3">
        <v>24.705886474235555</v>
      </c>
      <c r="BB3">
        <v>12.824598789215088</v>
      </c>
      <c r="BC3">
        <v>2.0032347853975114</v>
      </c>
      <c r="BD3">
        <v>19.706401575247952</v>
      </c>
      <c r="BE3">
        <v>-14.150057424140641</v>
      </c>
      <c r="BF3">
        <v>-7.0813022892217017</v>
      </c>
      <c r="BG3">
        <v>-9.1514179840046896</v>
      </c>
      <c r="BH3">
        <v>-0.58248105979352238</v>
      </c>
      <c r="BI3">
        <v>0.59933088370433618</v>
      </c>
      <c r="BJ3">
        <v>0.59933088370433618</v>
      </c>
      <c r="BK3">
        <v>-6.352053660179037E-2</v>
      </c>
      <c r="BL3">
        <v>0.76145484092412896</v>
      </c>
      <c r="BM3">
        <v>0.73722265048865043</v>
      </c>
      <c r="BN3">
        <v>24</v>
      </c>
      <c r="BO3">
        <v>0.76145484092412896</v>
      </c>
      <c r="BP3">
        <v>79</v>
      </c>
      <c r="BQ3">
        <v>111</v>
      </c>
      <c r="BR3">
        <v>0.4054927429123546</v>
      </c>
      <c r="BS3">
        <v>0.63012876353304037</v>
      </c>
      <c r="BT3">
        <v>0.50784540085246233</v>
      </c>
      <c r="BU3">
        <v>-9.1255813551822301E-2</v>
      </c>
      <c r="BV3">
        <v>4.6210023364025396E-2</v>
      </c>
      <c r="BW3">
        <v>-0.2247913664089202</v>
      </c>
      <c r="BX3">
        <v>0.65170393873300536</v>
      </c>
      <c r="BY3">
        <v>0.60540202826586487</v>
      </c>
      <c r="BZ3">
        <v>0.24118571015507403</v>
      </c>
      <c r="CA3">
        <v>0.44589056981958802</v>
      </c>
      <c r="CB3">
        <v>-0.16351216503569974</v>
      </c>
      <c r="CC3">
        <v>0.25856035947017697</v>
      </c>
      <c r="CD3">
        <v>-1.3931070198720559E-2</v>
      </c>
      <c r="CE3">
        <v>9.5878236563607333E-2</v>
      </c>
      <c r="CF3">
        <v>-3.1771938078114723E-2</v>
      </c>
      <c r="CG3">
        <v>-0.231462910002873</v>
      </c>
      <c r="CH3">
        <v>0.49421856005797032</v>
      </c>
      <c r="CI3">
        <v>0.9182650972657892</v>
      </c>
      <c r="CJ3">
        <v>-0.31554831198671462</v>
      </c>
      <c r="CK3">
        <v>0.14657745311671874</v>
      </c>
      <c r="CL3">
        <v>0.27965110973481966</v>
      </c>
      <c r="CM3">
        <v>-1.7124096987074457</v>
      </c>
      <c r="CN3">
        <v>-0.21345985064822373</v>
      </c>
      <c r="CO3">
        <v>1.0403893708541041</v>
      </c>
      <c r="CP3">
        <v>-0.65698073991695438</v>
      </c>
      <c r="CQ3">
        <v>4.6154411552310363E-2</v>
      </c>
    </row>
    <row r="4" spans="1:95">
      <c r="A4" t="s">
        <v>3</v>
      </c>
      <c r="B4">
        <v>1.0298787661829172</v>
      </c>
      <c r="C4">
        <v>3.6705041838465147</v>
      </c>
      <c r="D4">
        <v>2.6406254176635975</v>
      </c>
      <c r="E4">
        <v>2.4347904053171887</v>
      </c>
      <c r="F4">
        <v>-0.40069212931188336</v>
      </c>
      <c r="G4">
        <v>0.52998584412202632</v>
      </c>
      <c r="H4">
        <v>0.93067797343390968</v>
      </c>
      <c r="I4">
        <v>-3.2657697694729491</v>
      </c>
      <c r="J4">
        <v>5.6558806621520619</v>
      </c>
      <c r="K4">
        <v>8.9216504316250109</v>
      </c>
      <c r="L4">
        <v>15.363201141357422</v>
      </c>
      <c r="M4">
        <v>12.227362915399919</v>
      </c>
      <c r="N4">
        <v>3.1358382259575031</v>
      </c>
      <c r="O4">
        <v>13.57519747805768</v>
      </c>
      <c r="P4">
        <v>3.0112306836479164</v>
      </c>
      <c r="Q4">
        <v>-3.3817322430724301</v>
      </c>
      <c r="R4">
        <v>3.0112306836479164</v>
      </c>
      <c r="S4">
        <v>-0.99788736400837141</v>
      </c>
      <c r="T4">
        <v>-1.8771754039067432</v>
      </c>
      <c r="U4">
        <v>16</v>
      </c>
      <c r="V4">
        <v>6.3929629267203465</v>
      </c>
      <c r="W4">
        <v>-0.41551105974456287</v>
      </c>
      <c r="X4">
        <v>5.3603327065896362</v>
      </c>
      <c r="Y4">
        <v>5.7758437663341988</v>
      </c>
      <c r="Z4">
        <v>6.904269116383996</v>
      </c>
      <c r="AA4">
        <v>41.092536396740222</v>
      </c>
      <c r="AB4">
        <v>41.092536396740222</v>
      </c>
      <c r="AC4">
        <v>34.188267280356229</v>
      </c>
      <c r="AD4">
        <v>34.923599243164063</v>
      </c>
      <c r="AE4">
        <v>-11.467757275571413</v>
      </c>
      <c r="AF4">
        <v>72</v>
      </c>
      <c r="AG4">
        <v>-0.30329366834264204</v>
      </c>
      <c r="AH4">
        <v>18</v>
      </c>
      <c r="AI4">
        <v>11.164463607228772</v>
      </c>
      <c r="AJ4">
        <v>-61.137555271308862</v>
      </c>
      <c r="AK4">
        <v>-52.327310098595937</v>
      </c>
      <c r="AL4">
        <v>8.810245172712925</v>
      </c>
      <c r="AM4">
        <v>-54.298726422449903</v>
      </c>
      <c r="AN4">
        <v>-54.392898559570313</v>
      </c>
      <c r="AO4">
        <v>5.4917516590209567</v>
      </c>
      <c r="AP4">
        <v>45.296028208772881</v>
      </c>
      <c r="AQ4">
        <v>78</v>
      </c>
      <c r="AR4">
        <v>45.296028208772881</v>
      </c>
      <c r="AS4">
        <v>39.804276549751926</v>
      </c>
      <c r="AT4">
        <v>5.5467901229858398</v>
      </c>
      <c r="AU4">
        <v>10.991342824152634</v>
      </c>
      <c r="AV4">
        <v>5.5467901229858398</v>
      </c>
      <c r="AW4">
        <v>26.043802442187648</v>
      </c>
      <c r="AX4">
        <v>55</v>
      </c>
      <c r="AY4">
        <v>1.2439484653568675</v>
      </c>
      <c r="AZ4">
        <v>69</v>
      </c>
      <c r="BA4">
        <v>24.799853976830779</v>
      </c>
      <c r="BB4">
        <v>16.398199081420898</v>
      </c>
      <c r="BC4">
        <v>2.9217184606942785</v>
      </c>
      <c r="BD4">
        <v>19.675593662160097</v>
      </c>
      <c r="BE4">
        <v>-13.320687446927041</v>
      </c>
      <c r="BF4">
        <v>-6.6982424321269747</v>
      </c>
      <c r="BG4">
        <v>-8.5307153059591929</v>
      </c>
      <c r="BH4">
        <v>-0.52983955651535264</v>
      </c>
      <c r="BI4">
        <v>0.51531737984208803</v>
      </c>
      <c r="BJ4">
        <v>0.51531737984208803</v>
      </c>
      <c r="BK4">
        <v>-3.2731578122657742E-2</v>
      </c>
      <c r="BL4">
        <v>0.76280816871714285</v>
      </c>
      <c r="BM4">
        <v>0.7312392135387773</v>
      </c>
      <c r="BN4">
        <v>22</v>
      </c>
      <c r="BO4">
        <v>0.76280816871714285</v>
      </c>
      <c r="BP4">
        <v>39</v>
      </c>
      <c r="BQ4">
        <v>71</v>
      </c>
      <c r="BR4">
        <v>0.49047981060595297</v>
      </c>
      <c r="BS4">
        <v>0.64820732730288633</v>
      </c>
      <c r="BT4">
        <v>0.56214201710622713</v>
      </c>
      <c r="BU4">
        <v>-0.13717724508127732</v>
      </c>
      <c r="BV4">
        <v>2.4386267713536695E-2</v>
      </c>
      <c r="BW4">
        <v>-0.20184076200145962</v>
      </c>
      <c r="BX4">
        <v>0.74440675350523988</v>
      </c>
      <c r="BY4">
        <v>0.74440675350523988</v>
      </c>
      <c r="BZ4">
        <v>0.27352789082361584</v>
      </c>
      <c r="CA4">
        <v>0.50669114907359725</v>
      </c>
      <c r="CB4">
        <v>-0.14033995034877694</v>
      </c>
      <c r="CC4">
        <v>0.24085166378227235</v>
      </c>
      <c r="CD4">
        <v>-3.5276952566749144E-3</v>
      </c>
      <c r="CE4">
        <v>8.9555589927251184E-2</v>
      </c>
      <c r="CF4">
        <v>-5.173905639716421E-2</v>
      </c>
      <c r="CG4">
        <v>-0.36064769622758996</v>
      </c>
      <c r="CH4">
        <v>0.39247064923579233</v>
      </c>
      <c r="CI4">
        <v>0.80224772297323221</v>
      </c>
      <c r="CJ4">
        <v>-0.32783311359437473</v>
      </c>
      <c r="CK4">
        <v>0.10814755750679068</v>
      </c>
      <c r="CL4">
        <v>0.47222200812632209</v>
      </c>
      <c r="CM4">
        <v>-1.3212472537760354</v>
      </c>
      <c r="CN4">
        <v>-0.19707507401312607</v>
      </c>
      <c r="CO4">
        <v>0.68358472441794171</v>
      </c>
      <c r="CP4">
        <v>-1.0306382404313117</v>
      </c>
      <c r="CQ4">
        <v>3.194818352325185E-2</v>
      </c>
    </row>
    <row r="5" spans="1:95">
      <c r="A5" t="s">
        <v>4</v>
      </c>
      <c r="B5">
        <v>0.73580890013585332</v>
      </c>
      <c r="C5">
        <v>4.5190481473798343</v>
      </c>
      <c r="D5">
        <v>3.7832392472439809</v>
      </c>
      <c r="E5">
        <v>2.1771417384343934</v>
      </c>
      <c r="F5">
        <v>-0.35577530670063501</v>
      </c>
      <c r="G5">
        <v>0.93283262548416024</v>
      </c>
      <c r="H5">
        <v>1.2886079321847952</v>
      </c>
      <c r="I5">
        <v>-5.5974898338317871</v>
      </c>
      <c r="J5">
        <v>4.7615703026094014</v>
      </c>
      <c r="K5">
        <v>10.359060136441189</v>
      </c>
      <c r="L5">
        <v>15.810800552368164</v>
      </c>
      <c r="M5">
        <v>12.901740786627748</v>
      </c>
      <c r="N5">
        <v>2.909059765740416</v>
      </c>
      <c r="O5">
        <v>14.273182100160005</v>
      </c>
      <c r="P5">
        <v>2.3692812762393882</v>
      </c>
      <c r="Q5">
        <v>-3.8791327586328799</v>
      </c>
      <c r="R5">
        <v>2.3692812762393882</v>
      </c>
      <c r="S5">
        <v>-0.86708699288857494</v>
      </c>
      <c r="T5">
        <v>-2.1850080491678465</v>
      </c>
      <c r="U5">
        <v>16</v>
      </c>
      <c r="V5">
        <v>6.2484140348722681</v>
      </c>
      <c r="W5">
        <v>-2.3411900997161865</v>
      </c>
      <c r="X5">
        <v>2.802018237739035</v>
      </c>
      <c r="Y5">
        <v>5.1432083374552215</v>
      </c>
      <c r="Z5">
        <v>5.3938230912517113</v>
      </c>
      <c r="AA5">
        <v>40.90340079648788</v>
      </c>
      <c r="AB5">
        <v>40.90340079648788</v>
      </c>
      <c r="AC5">
        <v>35.509577705236168</v>
      </c>
      <c r="AD5">
        <v>35.572601318359375</v>
      </c>
      <c r="AE5">
        <v>-11.582119431066875</v>
      </c>
      <c r="AF5">
        <v>75</v>
      </c>
      <c r="AG5">
        <v>0.2785986202543842</v>
      </c>
      <c r="AH5">
        <v>40</v>
      </c>
      <c r="AI5">
        <v>11.860718051321259</v>
      </c>
      <c r="AJ5">
        <v>-58.012623060209663</v>
      </c>
      <c r="AK5">
        <v>-50.201698303222656</v>
      </c>
      <c r="AL5">
        <v>7.8109247569870064</v>
      </c>
      <c r="AM5">
        <v>-52.437055515903822</v>
      </c>
      <c r="AN5">
        <v>-50.201698303222656</v>
      </c>
      <c r="AO5">
        <v>4.1681263483443178</v>
      </c>
      <c r="AP5">
        <v>45.213886312610398</v>
      </c>
      <c r="AQ5">
        <v>77</v>
      </c>
      <c r="AR5">
        <v>45.213886312610398</v>
      </c>
      <c r="AS5">
        <v>41.045759964266082</v>
      </c>
      <c r="AT5">
        <v>4.4213199615478516</v>
      </c>
      <c r="AU5">
        <v>11.134870304643551</v>
      </c>
      <c r="AV5">
        <v>4.4213199615478516</v>
      </c>
      <c r="AW5">
        <v>26.791194922290796</v>
      </c>
      <c r="AX5">
        <v>55</v>
      </c>
      <c r="AY5">
        <v>0.91288264060266744</v>
      </c>
      <c r="AZ5">
        <v>69</v>
      </c>
      <c r="BA5">
        <v>25.878312281688128</v>
      </c>
      <c r="BB5">
        <v>14.87030029296875</v>
      </c>
      <c r="BC5">
        <v>2.8570813066230492</v>
      </c>
      <c r="BD5">
        <v>18.413544339945975</v>
      </c>
      <c r="BE5">
        <v>-13.275485623700977</v>
      </c>
      <c r="BF5">
        <v>-6.470645902095951</v>
      </c>
      <c r="BG5">
        <v>-8.5588143190815966</v>
      </c>
      <c r="BH5">
        <v>-0.62080702598565363</v>
      </c>
      <c r="BI5">
        <v>0.95892678804703113</v>
      </c>
      <c r="BJ5">
        <v>0.95892678804703113</v>
      </c>
      <c r="BK5">
        <v>-4.093310547683901E-2</v>
      </c>
      <c r="BL5">
        <v>0.77000427152951689</v>
      </c>
      <c r="BM5">
        <v>0.68897152101655323</v>
      </c>
      <c r="BN5">
        <v>22</v>
      </c>
      <c r="BO5">
        <v>0.77000427152951689</v>
      </c>
      <c r="BP5">
        <v>38</v>
      </c>
      <c r="BQ5">
        <v>70</v>
      </c>
      <c r="BR5">
        <v>0.46088541655723897</v>
      </c>
      <c r="BS5">
        <v>0.63451020751788711</v>
      </c>
      <c r="BT5">
        <v>0.5397662441653438</v>
      </c>
      <c r="BU5">
        <v>-0.11792764866477946</v>
      </c>
      <c r="BV5">
        <v>5.1667107318224964E-2</v>
      </c>
      <c r="BW5">
        <v>-0.22714349584074853</v>
      </c>
      <c r="BX5">
        <v>0.63261999511718747</v>
      </c>
      <c r="BY5">
        <v>0.63261999511718747</v>
      </c>
      <c r="BZ5">
        <v>0.22839972702100525</v>
      </c>
      <c r="CA5">
        <v>0.42162692084156805</v>
      </c>
      <c r="CB5">
        <v>-0.16326726856402382</v>
      </c>
      <c r="CC5">
        <v>0.26367881855301478</v>
      </c>
      <c r="CD5">
        <v>5.0247438641839198E-2</v>
      </c>
      <c r="CE5">
        <v>0.10095746125864281</v>
      </c>
      <c r="CF5">
        <v>-3.8037619588269643E-2</v>
      </c>
      <c r="CG5">
        <v>-0.29791104653192441</v>
      </c>
      <c r="CH5">
        <v>0.49722000122070314</v>
      </c>
      <c r="CI5">
        <v>0.94660633481047729</v>
      </c>
      <c r="CJ5">
        <v>-0.392537810876327</v>
      </c>
      <c r="CK5">
        <v>0.17598032005203354</v>
      </c>
      <c r="CL5">
        <v>0.39783182232053005</v>
      </c>
      <c r="CM5">
        <v>-1.4445930539461487</v>
      </c>
      <c r="CN5">
        <v>-0.23668439704674468</v>
      </c>
      <c r="CO5">
        <v>1.0950926040592655</v>
      </c>
      <c r="CP5">
        <v>-1.080502688410435</v>
      </c>
      <c r="CQ5">
        <v>2.2009604851430876E-2</v>
      </c>
    </row>
    <row r="6" spans="1:95">
      <c r="A6" t="s">
        <v>5</v>
      </c>
    </row>
    <row r="8" spans="1:95">
      <c r="A8" t="s">
        <v>194</v>
      </c>
      <c r="B8">
        <v>-0.64971894093953897</v>
      </c>
      <c r="C8">
        <v>3.528753273230115</v>
      </c>
      <c r="D8">
        <v>4.1784722141696538</v>
      </c>
      <c r="E8">
        <v>1.2765774061965076</v>
      </c>
      <c r="F8">
        <v>-6.3382577882232205</v>
      </c>
      <c r="G8">
        <v>6.0959902786291355E-2</v>
      </c>
      <c r="H8">
        <v>6.399217691009512</v>
      </c>
      <c r="I8">
        <v>-3.9685904649792736</v>
      </c>
      <c r="J8">
        <v>4.8186592666532944</v>
      </c>
      <c r="K8">
        <v>8.7872497316325671</v>
      </c>
      <c r="L8">
        <v>19.797482678568755</v>
      </c>
      <c r="M8">
        <v>14.772913957269822</v>
      </c>
      <c r="N8">
        <v>5.0245687212989338</v>
      </c>
      <c r="O8">
        <v>17.367926026006245</v>
      </c>
      <c r="P8">
        <v>5.2756942876679398</v>
      </c>
      <c r="Q8">
        <v>-6.3439598931955308</v>
      </c>
      <c r="R8">
        <v>5.2756942876679398</v>
      </c>
      <c r="S8">
        <v>1.356950044631958</v>
      </c>
      <c r="T8">
        <v>-2.6860421752698049</v>
      </c>
      <c r="U8">
        <v>16</v>
      </c>
      <c r="V8">
        <v>11.619654180863471</v>
      </c>
      <c r="W8">
        <v>-8.2870638147474462</v>
      </c>
      <c r="X8">
        <v>6.6423574835121793</v>
      </c>
      <c r="Y8">
        <v>14.929421298259626</v>
      </c>
      <c r="Z8">
        <v>9.2227126785645037</v>
      </c>
      <c r="AA8">
        <v>49.900283275326821</v>
      </c>
      <c r="AB8">
        <v>47.975601196289063</v>
      </c>
      <c r="AC8">
        <v>40.677570596762315</v>
      </c>
      <c r="AD8">
        <v>47.404750823974609</v>
      </c>
      <c r="AE8">
        <v>-14.663927030440043</v>
      </c>
      <c r="AF8">
        <v>71</v>
      </c>
      <c r="AG8">
        <v>4.2472422504442422</v>
      </c>
      <c r="AH8">
        <v>17</v>
      </c>
      <c r="AI8">
        <v>18.911169280884284</v>
      </c>
      <c r="AJ8">
        <v>-46.862971943029706</v>
      </c>
      <c r="AK8">
        <v>-41.066470406886495</v>
      </c>
      <c r="AL8">
        <v>5.7965015361432108</v>
      </c>
      <c r="AM8">
        <v>-43.996078032476603</v>
      </c>
      <c r="AN8">
        <v>-43.620750427246094</v>
      </c>
      <c r="AO8">
        <v>11.04801775405773</v>
      </c>
      <c r="AP8">
        <v>54.032199859619141</v>
      </c>
      <c r="AQ8">
        <v>78</v>
      </c>
      <c r="AR8">
        <v>54.032199859619141</v>
      </c>
      <c r="AS8">
        <v>42.984182105561409</v>
      </c>
      <c r="AT8">
        <v>12.020499706268311</v>
      </c>
      <c r="AU8">
        <v>28.589339550931559</v>
      </c>
      <c r="AV8">
        <v>11.607099533081055</v>
      </c>
      <c r="AW8">
        <v>31.34515678192454</v>
      </c>
      <c r="AX8">
        <v>51</v>
      </c>
      <c r="AY8">
        <v>1.0499003514206005</v>
      </c>
      <c r="AZ8">
        <v>69</v>
      </c>
      <c r="BA8">
        <v>30.29525643050394</v>
      </c>
      <c r="BB8">
        <v>23.789400100708008</v>
      </c>
      <c r="BC8">
        <v>15.306471794188003</v>
      </c>
      <c r="BD8">
        <v>28.084199905395508</v>
      </c>
      <c r="BE8">
        <v>-21.610601029727111</v>
      </c>
      <c r="BF8">
        <v>-0.72678897122930752</v>
      </c>
      <c r="BG8">
        <v>-3.5518747115401701</v>
      </c>
      <c r="BH8">
        <v>-0.72164898627756113</v>
      </c>
      <c r="BI8">
        <v>0.97122745656325182</v>
      </c>
      <c r="BJ8">
        <v>0.97122745656325182</v>
      </c>
      <c r="BK8">
        <v>-0.16541396169101621</v>
      </c>
      <c r="BL8">
        <v>0.93298901367187503</v>
      </c>
      <c r="BM8">
        <v>0.93298901367187503</v>
      </c>
      <c r="BN8">
        <v>23</v>
      </c>
      <c r="BO8">
        <v>0.67032238872772354</v>
      </c>
      <c r="BP8">
        <v>65</v>
      </c>
      <c r="BQ8">
        <v>97</v>
      </c>
      <c r="BR8">
        <v>0.60498831547716725</v>
      </c>
      <c r="BS8">
        <v>0.47436114287332753</v>
      </c>
      <c r="BT8">
        <v>0.54327964546868401</v>
      </c>
      <c r="BU8">
        <v>-0.32015308859873864</v>
      </c>
      <c r="BV8">
        <v>5.9756389301675074E-2</v>
      </c>
      <c r="BW8">
        <v>-0.62605835336707949</v>
      </c>
      <c r="BX8">
        <v>1.5760600585937501</v>
      </c>
      <c r="BY8">
        <v>1.5760600585937501</v>
      </c>
      <c r="BZ8">
        <v>0.38276186725364425</v>
      </c>
      <c r="CA8">
        <v>0.708005869090508</v>
      </c>
      <c r="CB8">
        <v>-0.37521326646739234</v>
      </c>
      <c r="CC8">
        <v>0.37234687781519149</v>
      </c>
      <c r="CD8">
        <v>-3.707597068233786E-2</v>
      </c>
      <c r="CE8">
        <v>0.14945350548575767</v>
      </c>
      <c r="CF8">
        <v>-6.8857200622558595E-2</v>
      </c>
      <c r="CG8">
        <v>-0.65196620710098641</v>
      </c>
      <c r="CH8">
        <v>0.87882680220518095</v>
      </c>
      <c r="CI8">
        <v>1.0373290731125442</v>
      </c>
      <c r="CJ8">
        <v>-1.1005300283432007</v>
      </c>
      <c r="CK8">
        <v>6.2450699874984125E-2</v>
      </c>
      <c r="CL8">
        <v>1.9439245294171852</v>
      </c>
      <c r="CM8">
        <v>-3.2138693404718519</v>
      </c>
      <c r="CN8">
        <v>-0.25097051889085698</v>
      </c>
      <c r="CO8">
        <v>2.0616610643479452</v>
      </c>
      <c r="CP8">
        <v>-1.1026887114619606</v>
      </c>
      <c r="CQ8">
        <v>0.11787172770560683</v>
      </c>
    </row>
    <row r="9" spans="1:95">
      <c r="A9" t="s">
        <v>195</v>
      </c>
      <c r="B9">
        <v>5.1673895558274424E-2</v>
      </c>
      <c r="C9">
        <v>3.0782198905944824</v>
      </c>
      <c r="D9">
        <v>3.0265459950362081</v>
      </c>
      <c r="E9">
        <v>1.5555369973872564</v>
      </c>
      <c r="F9">
        <v>-3.4435823251564006</v>
      </c>
      <c r="G9">
        <v>0.72721346990355418</v>
      </c>
      <c r="H9">
        <v>4.1707957950599548</v>
      </c>
      <c r="I9">
        <v>-3.4461501813738753</v>
      </c>
      <c r="J9">
        <v>5.1525762789750909</v>
      </c>
      <c r="K9">
        <v>8.598726460348967</v>
      </c>
      <c r="L9">
        <v>20.029800415039063</v>
      </c>
      <c r="M9">
        <v>14.210032701165181</v>
      </c>
      <c r="N9">
        <v>5.8197677138738815</v>
      </c>
      <c r="O9">
        <v>16.143198573555996</v>
      </c>
      <c r="P9">
        <v>5.7727081009313812</v>
      </c>
      <c r="Q9">
        <v>-5.0914022059566033</v>
      </c>
      <c r="R9">
        <v>5.7727081009313812</v>
      </c>
      <c r="S9">
        <v>1.2037800550460815</v>
      </c>
      <c r="T9">
        <v>-1.682710574703119</v>
      </c>
      <c r="U9">
        <v>15</v>
      </c>
      <c r="V9">
        <v>10.864110306887984</v>
      </c>
      <c r="W9">
        <v>-7.2941831472141763</v>
      </c>
      <c r="X9">
        <v>9.6174702000059504</v>
      </c>
      <c r="Y9">
        <v>16.911653347220128</v>
      </c>
      <c r="Z9">
        <v>8.4052346585278119</v>
      </c>
      <c r="AA9">
        <v>49.168092023949399</v>
      </c>
      <c r="AB9">
        <v>45.871200561523438</v>
      </c>
      <c r="AC9">
        <v>40.762857365421588</v>
      </c>
      <c r="AD9">
        <v>46.876649856567383</v>
      </c>
      <c r="AE9">
        <v>-13.17809095952423</v>
      </c>
      <c r="AF9">
        <v>69</v>
      </c>
      <c r="AG9">
        <v>4.5206223926152536</v>
      </c>
      <c r="AH9">
        <v>17</v>
      </c>
      <c r="AI9">
        <v>17.698713352139485</v>
      </c>
      <c r="AJ9">
        <v>-47.031075599836356</v>
      </c>
      <c r="AK9">
        <v>-39.137014696561593</v>
      </c>
      <c r="AL9">
        <v>7.8940609032747631</v>
      </c>
      <c r="AM9">
        <v>-43.342570267524181</v>
      </c>
      <c r="AN9">
        <v>-43.638050079345703</v>
      </c>
      <c r="AO9">
        <v>8.4909471902049241</v>
      </c>
      <c r="AP9">
        <v>54.381040112009565</v>
      </c>
      <c r="AQ9">
        <v>74</v>
      </c>
      <c r="AR9">
        <v>54.381040112009565</v>
      </c>
      <c r="AS9">
        <v>45.890092921804637</v>
      </c>
      <c r="AT9">
        <v>11.931000232696533</v>
      </c>
      <c r="AU9">
        <v>27.020873251671297</v>
      </c>
      <c r="AV9">
        <v>11.588000297546387</v>
      </c>
      <c r="AW9">
        <v>30.836012433568708</v>
      </c>
      <c r="AX9">
        <v>49</v>
      </c>
      <c r="AY9">
        <v>0.88838846439222596</v>
      </c>
      <c r="AZ9">
        <v>66</v>
      </c>
      <c r="BA9">
        <v>29.947623969176483</v>
      </c>
      <c r="BB9">
        <v>21.322600364685059</v>
      </c>
      <c r="BC9">
        <v>13.27329062914538</v>
      </c>
      <c r="BD9">
        <v>21.733014404755139</v>
      </c>
      <c r="BE9">
        <v>-22.909607983471378</v>
      </c>
      <c r="BF9">
        <v>0.99120543379503867</v>
      </c>
      <c r="BG9">
        <v>-1.2968212037825477</v>
      </c>
      <c r="BH9">
        <v>-0.98388566009190914</v>
      </c>
      <c r="BI9">
        <v>0.8386344097399776</v>
      </c>
      <c r="BJ9">
        <v>0.8386344097399776</v>
      </c>
      <c r="BK9">
        <v>-0.19290916729891808</v>
      </c>
      <c r="BL9">
        <v>0.94038753095514793</v>
      </c>
      <c r="BM9">
        <v>0.94038753095514793</v>
      </c>
      <c r="BN9">
        <v>15</v>
      </c>
      <c r="BO9">
        <v>0.65068218173738024</v>
      </c>
      <c r="BP9">
        <v>75</v>
      </c>
      <c r="BQ9">
        <v>107</v>
      </c>
      <c r="BR9">
        <v>0.58775189176102127</v>
      </c>
      <c r="BS9">
        <v>0.48780281385728175</v>
      </c>
      <c r="BT9">
        <v>0.54034362258691659</v>
      </c>
      <c r="BU9">
        <v>-0.33228579118196128</v>
      </c>
      <c r="BV9">
        <v>7.3728103637695316E-2</v>
      </c>
      <c r="BW9">
        <v>-0.44321561293229073</v>
      </c>
      <c r="BX9">
        <v>1.4548315307065762</v>
      </c>
      <c r="BY9">
        <v>1.4548315307065762</v>
      </c>
      <c r="BZ9">
        <v>0.53476427920842284</v>
      </c>
      <c r="CA9">
        <v>0.78325361280589179</v>
      </c>
      <c r="CB9">
        <v>-0.33087712204253983</v>
      </c>
      <c r="CC9">
        <v>0.23171989606739338</v>
      </c>
      <c r="CD9">
        <v>-8.9313325342051067E-2</v>
      </c>
      <c r="CE9">
        <v>0.18800123585090778</v>
      </c>
      <c r="CF9">
        <v>-6.6809420946664824E-2</v>
      </c>
      <c r="CG9">
        <v>-0.49219807020777095</v>
      </c>
      <c r="CH9">
        <v>0.7188793418590208</v>
      </c>
      <c r="CI9">
        <v>1.083933296070078</v>
      </c>
      <c r="CJ9">
        <v>-1.0369031131013373</v>
      </c>
      <c r="CK9">
        <v>5.6215085956860228E-2</v>
      </c>
      <c r="CL9">
        <v>1.5181123158088254</v>
      </c>
      <c r="CM9">
        <v>-2.3452427884844393</v>
      </c>
      <c r="CN9">
        <v>-0.2834568766514789</v>
      </c>
      <c r="CO9">
        <v>1.8590521297907123</v>
      </c>
      <c r="CP9">
        <v>-1.0949732064484199</v>
      </c>
      <c r="CQ9">
        <v>0.12947141295079301</v>
      </c>
    </row>
    <row r="10" spans="1:95">
      <c r="A10" t="s">
        <v>196</v>
      </c>
    </row>
    <row r="11" spans="1:95">
      <c r="A11" t="s">
        <v>197</v>
      </c>
      <c r="B11">
        <v>-0.77889527347669896</v>
      </c>
      <c r="C11">
        <v>2.204422799777138</v>
      </c>
      <c r="D11">
        <v>2.9833180732538369</v>
      </c>
      <c r="E11">
        <v>0.3134848173416479</v>
      </c>
      <c r="F11">
        <v>-3.3196660813013241</v>
      </c>
      <c r="G11">
        <v>-0.38228300213813782</v>
      </c>
      <c r="H11">
        <v>2.9373830791631863</v>
      </c>
      <c r="I11">
        <v>-3.7499342332095917</v>
      </c>
      <c r="J11">
        <v>6.6426353279940384</v>
      </c>
      <c r="K11">
        <v>10.392569561203629</v>
      </c>
      <c r="L11">
        <v>20.217500686645508</v>
      </c>
      <c r="M11">
        <v>14.458655041767418</v>
      </c>
      <c r="N11">
        <v>5.7588456448780896</v>
      </c>
      <c r="O11">
        <v>16.359372766817987</v>
      </c>
      <c r="P11">
        <v>5.8301217262178042</v>
      </c>
      <c r="Q11">
        <v>-5.581930235869069</v>
      </c>
      <c r="R11">
        <v>5.8301217262178042</v>
      </c>
      <c r="S11">
        <v>1.7644480862684976E-2</v>
      </c>
      <c r="T11">
        <v>-2.2928314036028339</v>
      </c>
      <c r="U11">
        <v>15</v>
      </c>
      <c r="V11">
        <v>11.412051962086874</v>
      </c>
      <c r="W11">
        <v>-3.6174069044891222</v>
      </c>
      <c r="X11">
        <v>9.9789485931396484</v>
      </c>
      <c r="Y11">
        <v>13.596355497628771</v>
      </c>
      <c r="Z11">
        <v>6.7326456256443734</v>
      </c>
      <c r="AA11">
        <v>49.682442977601944</v>
      </c>
      <c r="AB11">
        <v>47.244098663330078</v>
      </c>
      <c r="AC11">
        <v>42.949797351957571</v>
      </c>
      <c r="AD11">
        <v>48.390998840332031</v>
      </c>
      <c r="AE11">
        <v>-14.726698875427246</v>
      </c>
      <c r="AF11">
        <v>67</v>
      </c>
      <c r="AG11">
        <v>4.4739012987516871</v>
      </c>
      <c r="AH11">
        <v>16</v>
      </c>
      <c r="AI11">
        <v>19.200600174178934</v>
      </c>
      <c r="AJ11">
        <v>-45.553026856697898</v>
      </c>
      <c r="AK11">
        <v>-38.762529606854891</v>
      </c>
      <c r="AL11">
        <v>6.790497249843007</v>
      </c>
      <c r="AM11">
        <v>-42.970657962272966</v>
      </c>
      <c r="AN11">
        <v>-44.082298278808594</v>
      </c>
      <c r="AO11">
        <v>8.0146325270326333</v>
      </c>
      <c r="AP11">
        <v>56.668869442549699</v>
      </c>
      <c r="AQ11">
        <v>74</v>
      </c>
      <c r="AR11">
        <v>56.668869442549699</v>
      </c>
      <c r="AS11">
        <v>48.654236915517068</v>
      </c>
      <c r="AT11">
        <v>14.38809871673584</v>
      </c>
      <c r="AU11">
        <v>27.856246082879494</v>
      </c>
      <c r="AV11">
        <v>14.38809871673584</v>
      </c>
      <c r="AW11">
        <v>34.688046306000899</v>
      </c>
      <c r="AX11">
        <v>51</v>
      </c>
      <c r="AY11">
        <v>6.0193072810076114</v>
      </c>
      <c r="AZ11">
        <v>65</v>
      </c>
      <c r="BA11">
        <v>28.668739024993286</v>
      </c>
      <c r="BB11">
        <v>25.004400253295898</v>
      </c>
      <c r="BC11">
        <v>16.21972801494595</v>
      </c>
      <c r="BD11">
        <v>24.900085095985613</v>
      </c>
      <c r="BE11">
        <v>-21.781802921292442</v>
      </c>
      <c r="BF11">
        <v>1.1358809125451068</v>
      </c>
      <c r="BG11">
        <v>-2.0752669230402843</v>
      </c>
      <c r="BH11">
        <v>-0.92460805675841495</v>
      </c>
      <c r="BI11">
        <v>0.76860051979325772</v>
      </c>
      <c r="BJ11">
        <v>0.76860051979325772</v>
      </c>
      <c r="BK11">
        <v>-0.12851284267713481</v>
      </c>
      <c r="BL11">
        <v>0.91201023109812807</v>
      </c>
      <c r="BM11">
        <v>0.91201023109812807</v>
      </c>
      <c r="BN11">
        <v>17</v>
      </c>
      <c r="BO11">
        <v>0.59102964087686605</v>
      </c>
      <c r="BP11">
        <v>40</v>
      </c>
      <c r="BQ11">
        <v>72</v>
      </c>
      <c r="BR11">
        <v>0.65888544968061413</v>
      </c>
      <c r="BS11">
        <v>0.48623001047374614</v>
      </c>
      <c r="BT11">
        <v>0.57842162799904961</v>
      </c>
      <c r="BU11">
        <v>-0.34806210534305643</v>
      </c>
      <c r="BV11">
        <v>3.8472349822761272E-2</v>
      </c>
      <c r="BW11">
        <v>-0.47793071122142217</v>
      </c>
      <c r="BX11">
        <v>1.5067459761732629</v>
      </c>
      <c r="BY11">
        <v>1.5067459761732629</v>
      </c>
      <c r="BZ11">
        <v>0.4102319111140299</v>
      </c>
      <c r="CA11">
        <v>0.78646816566412969</v>
      </c>
      <c r="CB11">
        <v>-0.28863856445898767</v>
      </c>
      <c r="CC11">
        <v>0.25220895038829805</v>
      </c>
      <c r="CD11">
        <v>-7.9743830714640571E-2</v>
      </c>
      <c r="CE11">
        <v>0.11825219882826221</v>
      </c>
      <c r="CF11">
        <v>-7.6205375478588397E-2</v>
      </c>
      <c r="CG11">
        <v>-0.43113503691304605</v>
      </c>
      <c r="CH11">
        <v>0.74396326570715143</v>
      </c>
      <c r="CI11">
        <v>1.051172149278607</v>
      </c>
      <c r="CJ11">
        <v>-0.87294092664527601</v>
      </c>
      <c r="CK11">
        <v>-4.7116655991082078E-3</v>
      </c>
      <c r="CL11">
        <v>1.7099532413227589</v>
      </c>
      <c r="CM11">
        <v>-2.7127909012231379</v>
      </c>
      <c r="CN11">
        <v>-0.2255684999042778</v>
      </c>
      <c r="CO11">
        <v>2.2521987286631417</v>
      </c>
      <c r="CP11">
        <v>-1.0801164501052609</v>
      </c>
      <c r="CQ11">
        <v>0.18870516579698754</v>
      </c>
    </row>
    <row r="12" spans="1:95">
      <c r="A12" t="s">
        <v>198</v>
      </c>
      <c r="B12">
        <v>-1.3329793970105186</v>
      </c>
      <c r="C12">
        <v>2.1207721296560362</v>
      </c>
      <c r="D12">
        <v>3.4537515266665548</v>
      </c>
      <c r="E12">
        <v>0.52995838488208558</v>
      </c>
      <c r="F12">
        <v>-3.5131078519916894</v>
      </c>
      <c r="G12">
        <v>0.48363500833511353</v>
      </c>
      <c r="H12">
        <v>3.9967428603268029</v>
      </c>
      <c r="I12">
        <v>-1.4694130624935484</v>
      </c>
      <c r="J12">
        <v>5.5613772718630123</v>
      </c>
      <c r="K12">
        <v>7.0307903343565608</v>
      </c>
      <c r="L12">
        <v>18.567800521850586</v>
      </c>
      <c r="M12">
        <v>13.763869631532032</v>
      </c>
      <c r="N12">
        <v>4.8039308903185542</v>
      </c>
      <c r="O12">
        <v>15.633405929343466</v>
      </c>
      <c r="P12">
        <v>5.5632111199429328</v>
      </c>
      <c r="Q12">
        <v>-5.502381041625851</v>
      </c>
      <c r="R12">
        <v>5.5632111199429328</v>
      </c>
      <c r="S12">
        <v>0.16664600372314453</v>
      </c>
      <c r="T12">
        <v>-2.2911053771551511</v>
      </c>
      <c r="U12">
        <v>16</v>
      </c>
      <c r="V12">
        <v>11.065592161568784</v>
      </c>
      <c r="W12">
        <v>-5.4976195333220641</v>
      </c>
      <c r="X12">
        <v>7.1265496913535182</v>
      </c>
      <c r="Y12">
        <v>12.624169224675583</v>
      </c>
      <c r="Z12">
        <v>5.8347629306581972</v>
      </c>
      <c r="AA12">
        <v>48.698594630575904</v>
      </c>
      <c r="AB12">
        <v>46.306999206542969</v>
      </c>
      <c r="AC12">
        <v>42.863831699917711</v>
      </c>
      <c r="AD12">
        <v>46.58650016784668</v>
      </c>
      <c r="AE12">
        <v>-14.854791509986265</v>
      </c>
      <c r="AF12">
        <v>69</v>
      </c>
      <c r="AG12">
        <v>4.7928630549884215</v>
      </c>
      <c r="AH12">
        <v>17</v>
      </c>
      <c r="AI12">
        <v>19.647654564974687</v>
      </c>
      <c r="AJ12">
        <v>-47.501339963072446</v>
      </c>
      <c r="AK12">
        <v>-39.713018675337189</v>
      </c>
      <c r="AL12">
        <v>7.7883212877352577</v>
      </c>
      <c r="AM12">
        <v>-44.19943086719487</v>
      </c>
      <c r="AN12">
        <v>-42.570699691772461</v>
      </c>
      <c r="AO12">
        <v>7.5167585969841095</v>
      </c>
      <c r="AP12">
        <v>56.016400446818125</v>
      </c>
      <c r="AQ12">
        <v>75</v>
      </c>
      <c r="AR12">
        <v>56.016400446818125</v>
      </c>
      <c r="AS12">
        <v>48.499641849834013</v>
      </c>
      <c r="AT12">
        <v>11.952324867248535</v>
      </c>
      <c r="AU12">
        <v>27.587687911060822</v>
      </c>
      <c r="AV12">
        <v>9.7975502014160156</v>
      </c>
      <c r="AW12">
        <v>31.786786693303529</v>
      </c>
      <c r="AX12">
        <v>53</v>
      </c>
      <c r="AY12">
        <v>1.4666178776571794</v>
      </c>
      <c r="AZ12">
        <v>66</v>
      </c>
      <c r="BA12">
        <v>30.320168815646351</v>
      </c>
      <c r="BB12">
        <v>22.746049880981445</v>
      </c>
      <c r="BC12">
        <v>14.86622673786235</v>
      </c>
      <c r="BD12">
        <v>23.033830415729021</v>
      </c>
      <c r="BE12">
        <v>-21.713123523163617</v>
      </c>
      <c r="BF12">
        <v>0.91186624991064225</v>
      </c>
      <c r="BG12">
        <v>-2.2463655260422075</v>
      </c>
      <c r="BH12">
        <v>-1.0026300048828125</v>
      </c>
      <c r="BI12">
        <v>1.0715559417955776</v>
      </c>
      <c r="BJ12">
        <v>1.0715559417955776</v>
      </c>
      <c r="BK12">
        <v>-0.15578396579343928</v>
      </c>
      <c r="BL12">
        <v>0.99558216604992245</v>
      </c>
      <c r="BM12">
        <v>0.99558216604992245</v>
      </c>
      <c r="BN12">
        <v>18</v>
      </c>
      <c r="BO12">
        <v>0.66491600894108815</v>
      </c>
      <c r="BP12">
        <v>81</v>
      </c>
      <c r="BQ12">
        <v>113</v>
      </c>
      <c r="BR12">
        <v>0.60329314558127756</v>
      </c>
      <c r="BS12">
        <v>0.53569979374253596</v>
      </c>
      <c r="BT12">
        <v>0.57150046363562734</v>
      </c>
      <c r="BU12">
        <v>-0.33574051008113809</v>
      </c>
      <c r="BV12">
        <v>6.2605499267578121E-2</v>
      </c>
      <c r="BW12">
        <v>-0.45754078016621619</v>
      </c>
      <c r="BX12">
        <v>1.4993955112455803</v>
      </c>
      <c r="BY12">
        <v>1.4993955112455803</v>
      </c>
      <c r="BZ12">
        <v>0.55380846622079893</v>
      </c>
      <c r="CA12">
        <v>0.7859698902011989</v>
      </c>
      <c r="CB12">
        <v>-0.33834920160355925</v>
      </c>
      <c r="CC12">
        <v>0.25951745282504174</v>
      </c>
      <c r="CD12">
        <v>-7.0931681911229685E-2</v>
      </c>
      <c r="CE12">
        <v>0.16540795369008804</v>
      </c>
      <c r="CF12">
        <v>-8.4969024077596808E-2</v>
      </c>
      <c r="CG12">
        <v>-0.44918550886856878</v>
      </c>
      <c r="CH12">
        <v>0.716147339310783</v>
      </c>
      <c r="CI12">
        <v>1.3629165985531986</v>
      </c>
      <c r="CJ12">
        <v>-1.0856747404632037</v>
      </c>
      <c r="CK12">
        <v>3.2997823698178851E-2</v>
      </c>
      <c r="CL12">
        <v>1.6401565622483154</v>
      </c>
      <c r="CM12">
        <v>-2.4575054969902728</v>
      </c>
      <c r="CN12">
        <v>-0.25084105984405508</v>
      </c>
      <c r="CO12">
        <v>2.1703371200073462</v>
      </c>
      <c r="CP12">
        <v>-0.94156287555667162</v>
      </c>
      <c r="CQ12">
        <v>0.16885508773325891</v>
      </c>
    </row>
    <row r="14" spans="1:95">
      <c r="A14" t="s">
        <v>199</v>
      </c>
      <c r="B14">
        <v>8.1566495895385742</v>
      </c>
      <c r="C14">
        <v>13.816560081306108</v>
      </c>
      <c r="D14">
        <v>5.6599104917675334</v>
      </c>
      <c r="E14">
        <v>11.879398513552417</v>
      </c>
      <c r="F14">
        <v>-2.5429513889212418</v>
      </c>
      <c r="G14">
        <v>4.2261300086975098</v>
      </c>
      <c r="H14">
        <v>6.769081397618752</v>
      </c>
      <c r="I14">
        <v>0.81941107420289494</v>
      </c>
      <c r="J14">
        <v>15.53152642963817</v>
      </c>
      <c r="K14">
        <v>14.712115355435275</v>
      </c>
      <c r="L14">
        <v>22.098729094025256</v>
      </c>
      <c r="M14">
        <v>15.616472480922964</v>
      </c>
      <c r="N14">
        <v>6.4822566131022921</v>
      </c>
      <c r="O14">
        <v>19.233416211456923</v>
      </c>
      <c r="P14">
        <v>-1.4747497050045928</v>
      </c>
      <c r="Q14">
        <v>-6.8058108699741346</v>
      </c>
      <c r="R14">
        <v>-2.3440105183859643</v>
      </c>
      <c r="S14">
        <v>-1.4747497050045928</v>
      </c>
      <c r="T14">
        <v>-3.3046950073918655</v>
      </c>
      <c r="U14">
        <v>68</v>
      </c>
      <c r="V14">
        <v>5.3310611649695421</v>
      </c>
      <c r="W14">
        <v>-8.509600466277405</v>
      </c>
      <c r="X14">
        <v>8.5162682377656935</v>
      </c>
      <c r="Y14">
        <v>17.025868704043098</v>
      </c>
      <c r="Z14">
        <v>25.980484676338993</v>
      </c>
      <c r="AA14">
        <v>53.955388241116836</v>
      </c>
      <c r="AB14">
        <v>53.955388241116836</v>
      </c>
      <c r="AC14">
        <v>27.974903564777843</v>
      </c>
      <c r="AD14">
        <v>49.819797515869141</v>
      </c>
      <c r="AE14">
        <v>-9.8307304382324219</v>
      </c>
      <c r="AF14">
        <v>100</v>
      </c>
      <c r="AG14">
        <v>-2.0314362100572545</v>
      </c>
      <c r="AH14">
        <v>60</v>
      </c>
      <c r="AI14">
        <v>7.7992942281751674</v>
      </c>
      <c r="AJ14">
        <v>-54.248577359891605</v>
      </c>
      <c r="AK14">
        <v>-40.155386298622979</v>
      </c>
      <c r="AL14">
        <v>14.093191061268627</v>
      </c>
      <c r="AM14">
        <v>-48.326728143450239</v>
      </c>
      <c r="AN14">
        <v>-46.631099700927734</v>
      </c>
      <c r="AO14">
        <v>24.269796386606497</v>
      </c>
      <c r="AP14">
        <v>42.512784961635013</v>
      </c>
      <c r="AQ14">
        <v>88</v>
      </c>
      <c r="AR14">
        <v>42.512784961635013</v>
      </c>
      <c r="AS14">
        <v>18.242988575028516</v>
      </c>
      <c r="AT14">
        <v>26.634197235107422</v>
      </c>
      <c r="AU14">
        <v>28.806567802345427</v>
      </c>
      <c r="AV14">
        <v>25.30901384290021</v>
      </c>
      <c r="AW14">
        <v>36.118015621768429</v>
      </c>
      <c r="AX14">
        <v>92</v>
      </c>
      <c r="AY14">
        <v>-7.3137722931010227</v>
      </c>
      <c r="AZ14">
        <v>3</v>
      </c>
      <c r="BA14">
        <v>43.431787914869453</v>
      </c>
      <c r="BB14">
        <v>0.71058195829391479</v>
      </c>
      <c r="BC14">
        <v>-7.3137722931010227</v>
      </c>
      <c r="BD14">
        <v>36.118015621768429</v>
      </c>
      <c r="BE14">
        <v>-11.515623286680061</v>
      </c>
      <c r="BF14">
        <v>8.8338168016535672</v>
      </c>
      <c r="BG14">
        <v>5.7767972567517312</v>
      </c>
      <c r="BH14">
        <v>7.6915086927182328</v>
      </c>
      <c r="BI14">
        <v>14.343073044071922</v>
      </c>
      <c r="BJ14">
        <v>6.6515643513536888</v>
      </c>
      <c r="BK14">
        <v>12.042779685158703</v>
      </c>
      <c r="BL14">
        <v>-4.2262480517307255</v>
      </c>
      <c r="BM14">
        <v>3.4273852437043271</v>
      </c>
      <c r="BN14">
        <v>7.6536332954350526</v>
      </c>
      <c r="BO14">
        <v>-15.542444437135975</v>
      </c>
      <c r="BP14">
        <v>-0.19518091709289775</v>
      </c>
      <c r="BQ14">
        <v>15.347263520043077</v>
      </c>
      <c r="BR14">
        <v>22.685060987281741</v>
      </c>
      <c r="BS14">
        <v>15.630740477577811</v>
      </c>
      <c r="BT14">
        <v>7.0543205097039294</v>
      </c>
      <c r="BU14">
        <v>19.021205369302422</v>
      </c>
      <c r="BV14">
        <v>6.8079839618088789</v>
      </c>
      <c r="BW14">
        <v>1.4795234317488066</v>
      </c>
      <c r="BX14">
        <v>4.9364964044309811</v>
      </c>
      <c r="BY14">
        <v>6.8079839618088789</v>
      </c>
      <c r="BZ14">
        <v>4.8180924957497897</v>
      </c>
      <c r="CA14">
        <v>81</v>
      </c>
      <c r="CB14">
        <v>5.328460530060072</v>
      </c>
      <c r="CC14">
        <v>-8.549988466520281</v>
      </c>
      <c r="CD14">
        <v>8.5130292366447353</v>
      </c>
      <c r="CE14">
        <v>17.063017703165016</v>
      </c>
      <c r="CF14">
        <v>25.246153840154427</v>
      </c>
      <c r="CG14">
        <v>43.279694246003011</v>
      </c>
      <c r="CH14">
        <v>43.279694246003011</v>
      </c>
      <c r="CI14">
        <v>18.033540405848584</v>
      </c>
      <c r="CJ14">
        <v>41.212949752807617</v>
      </c>
      <c r="CK14">
        <v>-4.2563609515989196</v>
      </c>
      <c r="CL14">
        <v>12</v>
      </c>
      <c r="CM14">
        <v>2.8107728572282338</v>
      </c>
      <c r="CN14">
        <v>36</v>
      </c>
      <c r="CO14">
        <v>7.0671338088271529</v>
      </c>
      <c r="CP14">
        <v>-52.997618331608209</v>
      </c>
      <c r="CQ14">
        <v>-42.629101750537558</v>
      </c>
    </row>
    <row r="15" spans="1:95">
      <c r="A15" t="s">
        <v>200</v>
      </c>
      <c r="B15">
        <v>8.2176987919869138</v>
      </c>
      <c r="C15">
        <v>13.694589317831372</v>
      </c>
      <c r="D15">
        <v>5.4768905258444587</v>
      </c>
      <c r="E15">
        <v>11.52617818255229</v>
      </c>
      <c r="F15">
        <v>-3.0775522792616119</v>
      </c>
      <c r="G15">
        <v>4.7779065424055762</v>
      </c>
      <c r="H15">
        <v>7.8554588216671881</v>
      </c>
      <c r="I15">
        <v>-0.77860389083500614</v>
      </c>
      <c r="J15">
        <v>11.359807928194474</v>
      </c>
      <c r="K15">
        <v>12.13841181902948</v>
      </c>
      <c r="L15">
        <v>22.585534895527232</v>
      </c>
      <c r="M15">
        <v>17.176854089162724</v>
      </c>
      <c r="N15">
        <v>5.408680806364508</v>
      </c>
      <c r="O15">
        <v>19.46252094625779</v>
      </c>
      <c r="P15">
        <v>0.64459898125080684</v>
      </c>
      <c r="Q15">
        <v>-5.2232733515155108</v>
      </c>
      <c r="R15">
        <v>-0.91291323784173417</v>
      </c>
      <c r="S15">
        <v>0.64459898125080684</v>
      </c>
      <c r="T15">
        <v>-1.654965850895602</v>
      </c>
      <c r="U15">
        <v>69</v>
      </c>
      <c r="V15">
        <v>5.8678723327663178</v>
      </c>
      <c r="W15">
        <v>-8.6006804021371153</v>
      </c>
      <c r="X15">
        <v>4.8015895957344989</v>
      </c>
      <c r="Y15">
        <v>13.402269997871613</v>
      </c>
      <c r="Z15">
        <v>24.042481235233478</v>
      </c>
      <c r="AA15">
        <v>52.572290052813067</v>
      </c>
      <c r="AB15">
        <v>52.572290052813067</v>
      </c>
      <c r="AC15">
        <v>28.529808817579589</v>
      </c>
      <c r="AD15">
        <v>49.988849639892578</v>
      </c>
      <c r="AE15">
        <v>-9.3314963594352545</v>
      </c>
      <c r="AF15">
        <v>7</v>
      </c>
      <c r="AG15">
        <v>-0.78300994791388789</v>
      </c>
      <c r="AH15">
        <v>58</v>
      </c>
      <c r="AI15">
        <v>8.5484864115213668</v>
      </c>
      <c r="AJ15">
        <v>-48.440610322187148</v>
      </c>
      <c r="AK15">
        <v>-37.05627569833635</v>
      </c>
      <c r="AL15">
        <v>11.384334623850798</v>
      </c>
      <c r="AM15">
        <v>-42.482380281081909</v>
      </c>
      <c r="AN15">
        <v>-41.558149337768555</v>
      </c>
      <c r="AO15">
        <v>22.486527436995985</v>
      </c>
      <c r="AP15">
        <v>41.352557474694571</v>
      </c>
      <c r="AQ15">
        <v>86</v>
      </c>
      <c r="AR15">
        <v>41.352557474694571</v>
      </c>
      <c r="AS15">
        <v>18.866030037698586</v>
      </c>
      <c r="AT15">
        <v>24.893799781799316</v>
      </c>
      <c r="AU15">
        <v>30.636490004538377</v>
      </c>
      <c r="AV15">
        <v>23.359408758847067</v>
      </c>
      <c r="AW15">
        <v>26.129797976783319</v>
      </c>
      <c r="AX15">
        <v>93</v>
      </c>
      <c r="AY15">
        <v>-9.0056955771344391</v>
      </c>
      <c r="AZ15">
        <v>4</v>
      </c>
      <c r="BA15">
        <v>35.135493553917755</v>
      </c>
      <c r="BB15">
        <v>-1.5567600131034851</v>
      </c>
      <c r="BC15">
        <v>-9.0056955771344391</v>
      </c>
      <c r="BD15">
        <v>26.129797976783319</v>
      </c>
      <c r="BE15">
        <v>-15.57841350596671</v>
      </c>
      <c r="BF15">
        <v>-2.2017538235944447</v>
      </c>
      <c r="BG15">
        <v>-6.7688355690270914</v>
      </c>
      <c r="BH15">
        <v>8.2175481149471405</v>
      </c>
      <c r="BI15">
        <v>13.637413207253445</v>
      </c>
      <c r="BJ15">
        <v>5.4198650923063045</v>
      </c>
      <c r="BK15">
        <v>11.370561754579063</v>
      </c>
      <c r="BL15">
        <v>-4.7688929573139101</v>
      </c>
      <c r="BM15">
        <v>3.078392764671019</v>
      </c>
      <c r="BN15">
        <v>7.847285721984929</v>
      </c>
      <c r="BO15">
        <v>-9.0644943875228066</v>
      </c>
      <c r="BP15">
        <v>0.79399778401764576</v>
      </c>
      <c r="BQ15">
        <v>9.858492171540453</v>
      </c>
      <c r="BR15">
        <v>22.583892828982496</v>
      </c>
      <c r="BS15">
        <v>17.305200576782227</v>
      </c>
      <c r="BT15">
        <v>5.2786922522002691</v>
      </c>
      <c r="BU15">
        <v>19.370985095085938</v>
      </c>
      <c r="BV15">
        <v>5.2207565377115026</v>
      </c>
      <c r="BW15">
        <v>-0.64577042291190689</v>
      </c>
      <c r="BX15">
        <v>2.6974240259275835</v>
      </c>
      <c r="BY15">
        <v>5.2207565377115026</v>
      </c>
      <c r="BZ15">
        <v>3.3264530773337189</v>
      </c>
      <c r="CA15">
        <v>90</v>
      </c>
      <c r="CB15">
        <v>5.8665269606234096</v>
      </c>
      <c r="CC15">
        <v>-0.63405300761714289</v>
      </c>
      <c r="CD15">
        <v>7.0859270681366429</v>
      </c>
      <c r="CE15">
        <v>7.719980075753786</v>
      </c>
      <c r="CF15">
        <v>26.667000792470297</v>
      </c>
      <c r="CG15">
        <v>44.423439037214287</v>
      </c>
      <c r="CH15">
        <v>44.423439037214287</v>
      </c>
      <c r="CI15">
        <v>17.75643824474399</v>
      </c>
      <c r="CJ15">
        <v>42.962799072265625</v>
      </c>
      <c r="CK15">
        <v>-3.8290110967555941</v>
      </c>
      <c r="CL15">
        <v>16</v>
      </c>
      <c r="CM15">
        <v>2.040852178632198</v>
      </c>
      <c r="CN15">
        <v>56</v>
      </c>
      <c r="CO15">
        <v>5.8698632753877922</v>
      </c>
      <c r="CP15">
        <v>-47.585215712537931</v>
      </c>
      <c r="CQ15">
        <v>-38.075565574511323</v>
      </c>
    </row>
    <row r="16" spans="1:95">
      <c r="A16" t="s">
        <v>201</v>
      </c>
      <c r="B16">
        <v>11.883749945763928</v>
      </c>
      <c r="C16">
        <v>16.84363707672507</v>
      </c>
      <c r="D16">
        <v>4.9598871309611425</v>
      </c>
      <c r="E16">
        <v>14.767032863113343</v>
      </c>
      <c r="F16">
        <v>-2.1262405418044317</v>
      </c>
      <c r="G16">
        <v>5.1735200881958008</v>
      </c>
      <c r="H16">
        <v>7.2997606300002325</v>
      </c>
      <c r="I16">
        <v>0.67525862135373804</v>
      </c>
      <c r="J16">
        <v>16.006386040362734</v>
      </c>
      <c r="K16">
        <v>15.331127419008997</v>
      </c>
      <c r="L16">
        <v>25.35122482320411</v>
      </c>
      <c r="M16">
        <v>19.189256325148218</v>
      </c>
      <c r="N16">
        <v>6.1619684980558915</v>
      </c>
      <c r="O16">
        <v>22.945782310190324</v>
      </c>
      <c r="P16">
        <v>0.14490561715800632</v>
      </c>
      <c r="Q16">
        <v>-5.6603798093228122</v>
      </c>
      <c r="R16">
        <v>-0.46753271225236681</v>
      </c>
      <c r="S16">
        <v>0.14490561715800632</v>
      </c>
      <c r="T16">
        <v>-1.6677948090989294</v>
      </c>
      <c r="U16">
        <v>64</v>
      </c>
      <c r="V16">
        <v>5.8052854264808182</v>
      </c>
      <c r="W16">
        <v>-7.0249616290402495</v>
      </c>
      <c r="X16">
        <v>5.0998997688293457</v>
      </c>
      <c r="Y16">
        <v>12.124861397869594</v>
      </c>
      <c r="Z16">
        <v>29.607916414468697</v>
      </c>
      <c r="AA16">
        <v>57.060051209541413</v>
      </c>
      <c r="AB16">
        <v>57.060051209541413</v>
      </c>
      <c r="AC16">
        <v>27.452134795072716</v>
      </c>
      <c r="AD16">
        <v>53.618499755859375</v>
      </c>
      <c r="AE16">
        <v>-10.727461440284932</v>
      </c>
      <c r="AF16">
        <v>10</v>
      </c>
      <c r="AG16">
        <v>-0.49108599891388738</v>
      </c>
      <c r="AH16">
        <v>65</v>
      </c>
      <c r="AI16">
        <v>10.236375441371045</v>
      </c>
      <c r="AJ16">
        <v>-47.809822251563958</v>
      </c>
      <c r="AK16">
        <v>-34.592037995040478</v>
      </c>
      <c r="AL16">
        <v>13.21778425652348</v>
      </c>
      <c r="AM16">
        <v>-41.695165974413037</v>
      </c>
      <c r="AN16">
        <v>-42.158166249593101</v>
      </c>
      <c r="AO16">
        <v>21.14393882726775</v>
      </c>
      <c r="AP16">
        <v>44.68462907126569</v>
      </c>
      <c r="AQ16">
        <v>88</v>
      </c>
      <c r="AR16">
        <v>44.68462907126569</v>
      </c>
      <c r="AS16">
        <v>23.54069024399794</v>
      </c>
      <c r="AT16">
        <v>27.64973258972168</v>
      </c>
      <c r="AU16">
        <v>33.120087988885402</v>
      </c>
      <c r="AV16">
        <v>21.14393882726775</v>
      </c>
      <c r="AW16">
        <v>29.993997466250441</v>
      </c>
      <c r="AX16">
        <v>89</v>
      </c>
      <c r="AY16">
        <v>-12.806760169725612</v>
      </c>
      <c r="AZ16">
        <v>3</v>
      </c>
      <c r="BA16">
        <v>42.800757635976055</v>
      </c>
      <c r="BB16">
        <v>3.3014796475569406</v>
      </c>
      <c r="BC16">
        <v>-12.806760169725612</v>
      </c>
      <c r="BD16">
        <v>29.993997466250441</v>
      </c>
      <c r="BE16">
        <v>-13.856241248191663</v>
      </c>
      <c r="BF16">
        <v>5.8727968001054425</v>
      </c>
      <c r="BG16">
        <v>-1.8737634350672103</v>
      </c>
      <c r="BH16">
        <v>11.880235628592946</v>
      </c>
      <c r="BI16">
        <v>16.840226127342778</v>
      </c>
      <c r="BJ16">
        <v>4.959990498749832</v>
      </c>
      <c r="BK16">
        <v>14.869842747949258</v>
      </c>
      <c r="BL16">
        <v>-4.716615229443458</v>
      </c>
      <c r="BM16">
        <v>2.1309128192947773</v>
      </c>
      <c r="BN16">
        <v>6.8475280487382353</v>
      </c>
      <c r="BO16">
        <v>-16.007723187564469</v>
      </c>
      <c r="BP16">
        <v>-0.67424467308667468</v>
      </c>
      <c r="BQ16">
        <v>15.333478514477795</v>
      </c>
      <c r="BR16">
        <v>25.350236680610063</v>
      </c>
      <c r="BS16">
        <v>19.191600799560547</v>
      </c>
      <c r="BT16">
        <v>6.1586358810495163</v>
      </c>
      <c r="BU16">
        <v>23.032059464799858</v>
      </c>
      <c r="BV16">
        <v>5.7120552328721859</v>
      </c>
      <c r="BW16">
        <v>-0.14289388777497122</v>
      </c>
      <c r="BX16">
        <v>3.5434799080729995</v>
      </c>
      <c r="BY16">
        <v>5.7120552328721859</v>
      </c>
      <c r="BZ16">
        <v>3.4275382549154161</v>
      </c>
      <c r="CA16">
        <v>85</v>
      </c>
      <c r="CB16">
        <v>5.8549491206471567</v>
      </c>
      <c r="CC16">
        <v>-5.0698615834541085</v>
      </c>
      <c r="CD16">
        <v>7.0251587489238156</v>
      </c>
      <c r="CE16">
        <v>12.095020332377924</v>
      </c>
      <c r="CF16">
        <v>30.042505069736457</v>
      </c>
      <c r="CG16">
        <v>47.142211369333786</v>
      </c>
      <c r="CH16">
        <v>47.142211369333786</v>
      </c>
      <c r="CI16">
        <v>17.099706299597329</v>
      </c>
      <c r="CJ16">
        <v>46.306598663330078</v>
      </c>
      <c r="CK16">
        <v>-4.6664953473039201</v>
      </c>
      <c r="CL16">
        <v>14</v>
      </c>
      <c r="CM16">
        <v>1.5164779737417391</v>
      </c>
      <c r="CN16">
        <v>92</v>
      </c>
      <c r="CO16">
        <v>6.182973321045659</v>
      </c>
      <c r="CP16">
        <v>-45.927920037821295</v>
      </c>
      <c r="CQ16">
        <v>-34.308692382784585</v>
      </c>
    </row>
    <row r="20" spans="1:95">
      <c r="A20" s="1" t="s">
        <v>202</v>
      </c>
      <c r="B20">
        <f>AVERAGE(E2:E5)</f>
        <v>2.2167573844505473</v>
      </c>
      <c r="D20">
        <f>AVERAGE(D2:D5)</f>
        <v>3.2680382719176375</v>
      </c>
      <c r="E20">
        <f>AVERAGE(E2:E5)</f>
        <v>2.2167573844505473</v>
      </c>
      <c r="F20">
        <f t="shared" ref="E20:O21" si="0">AVERAGE(F2:F5)</f>
        <v>-0.77436408993083883</v>
      </c>
      <c r="G20">
        <f t="shared" si="0"/>
        <v>0.95310891329147396</v>
      </c>
      <c r="H20">
        <f t="shared" si="0"/>
        <v>1.7274730032223129</v>
      </c>
      <c r="I20">
        <f t="shared" si="0"/>
        <v>-2.9534898385340158</v>
      </c>
      <c r="J20">
        <f t="shared" si="0"/>
        <v>6.0909951935033071</v>
      </c>
      <c r="K20">
        <f t="shared" si="0"/>
        <v>9.0444850320373238</v>
      </c>
      <c r="L20">
        <f t="shared" si="0"/>
        <v>15.405758495896066</v>
      </c>
      <c r="M20">
        <f t="shared" si="0"/>
        <v>12.463116612665454</v>
      </c>
      <c r="N20">
        <f t="shared" si="0"/>
        <v>2.9426418832306123</v>
      </c>
      <c r="O20">
        <f t="shared" si="0"/>
        <v>13.799198279523578</v>
      </c>
      <c r="P20">
        <f>MAX(P2:P5)</f>
        <v>3.674761181617558</v>
      </c>
      <c r="Q20">
        <f>MIN(Q2:Q5)</f>
        <v>-4.1484437164602319</v>
      </c>
      <c r="V20">
        <f>AVERAGE(V2:V5)</f>
        <v>6.7609176624318819</v>
      </c>
      <c r="W20">
        <f>MIN(W2:W5)</f>
        <v>-2.3411900997161865</v>
      </c>
      <c r="X20">
        <f>MAX(X2:X5)</f>
        <v>5.4962837034004846</v>
      </c>
      <c r="Y20">
        <f>AVERAGE(Y2:Y5)</f>
        <v>5.3981666794146905</v>
      </c>
      <c r="Z20">
        <f>MIN(Z2:Z5)</f>
        <v>5.3938230912517113</v>
      </c>
      <c r="AA20">
        <f>MAX(AA2:AA5)</f>
        <v>41.092536396740222</v>
      </c>
      <c r="AC20">
        <f>AVERAGE(AC2:AC5)</f>
        <v>33.643844093021741</v>
      </c>
      <c r="AE20">
        <f>MIN(AE2:AE5)</f>
        <v>-12.473982894789085</v>
      </c>
      <c r="AG20">
        <f>MAX(AG2:AG5)</f>
        <v>1.3457893111507293</v>
      </c>
      <c r="AJ20">
        <f>MIN(AJ2:AJ5)</f>
        <v>-61.137555271308862</v>
      </c>
      <c r="AO20">
        <f>MIN(AO2:AO5)</f>
        <v>4.1681263483443178</v>
      </c>
      <c r="AP20">
        <f>MAX(AP2:AP5)</f>
        <v>47.475381527162043</v>
      </c>
      <c r="AW20">
        <f>MAX(AW2:AW5)</f>
        <v>27.526264864343595</v>
      </c>
      <c r="AY20">
        <f>MIN(AY2:AY5)</f>
        <v>0.91288264060266744</v>
      </c>
      <c r="BH20" cm="1">
        <f t="array" ref="BH20">MAX(ABS(BH2:BH5))</f>
        <v>0.62080702598565363</v>
      </c>
      <c r="BI20" cm="1">
        <f t="array" ref="BI20">MAX(ABS(BI2:BI5))</f>
        <v>0.95892678804703113</v>
      </c>
      <c r="BJ20" cm="1">
        <f t="array" ref="BJ20">MAX(ABS(BJ2:BJ5))</f>
        <v>0.95892678804703113</v>
      </c>
      <c r="BK20" cm="1">
        <f t="array" ref="BK20">MAX(ABS(BK2:BK5))</f>
        <v>6.352053660179037E-2</v>
      </c>
      <c r="BL20" cm="1">
        <f t="array" ref="BL20">MAX(ABS(BL2:BL5))</f>
        <v>0.77226632359346947</v>
      </c>
      <c r="BM20" cm="1">
        <f t="array" ref="BM20">MAX(ABS(BM2:BM5))</f>
        <v>0.7383129622166692</v>
      </c>
      <c r="BN20" cm="1">
        <f t="array" ref="BN20">MAX(ABS(BN2:BN5))</f>
        <v>32</v>
      </c>
      <c r="BO20" cm="1">
        <f t="array" ref="BO20">MAX(ABS(BO2:BO5))</f>
        <v>0.77226632359346947</v>
      </c>
      <c r="BP20" cm="1">
        <f t="array" ref="BP20">MAX(ABS(BP2:BP5))</f>
        <v>79</v>
      </c>
      <c r="BQ20" cm="1">
        <f t="array" ref="BQ20">MAX(ABS(BQ2:BQ5))</f>
        <v>111</v>
      </c>
      <c r="BR20" cm="1">
        <f t="array" ref="BR20">MAX(ABS(BR2:BR5))</f>
        <v>0.49047981060595297</v>
      </c>
      <c r="BS20" cm="1">
        <f t="array" ref="BS20">MAX(ABS(BS2:BS5))</f>
        <v>0.70850388262691355</v>
      </c>
      <c r="BT20" cm="1">
        <f t="array" ref="BT20">MAX(ABS(BT2:BT5))</f>
        <v>0.56955979734527673</v>
      </c>
      <c r="BU20" cm="1">
        <f t="array" ref="BU20">MAX(ABS(BU2:BU5))</f>
        <v>0.13717724508127732</v>
      </c>
      <c r="BV20" cm="1">
        <f t="array" ref="BV20">MAX(ABS(BV2:BV5))</f>
        <v>5.1667107318224964E-2</v>
      </c>
      <c r="BW20" cm="1">
        <f t="array" ref="BW20">MAX(ABS(BW2:BW5))</f>
        <v>0.22714349584074853</v>
      </c>
      <c r="BX20" cm="1">
        <f t="array" ref="BX20">MAX(ABS(BX2:BX5))</f>
        <v>0.74440675350523988</v>
      </c>
      <c r="BY20" cm="1">
        <f t="array" ref="BY20">MAX(ABS(BY2:BY5))</f>
        <v>0.74440675350523988</v>
      </c>
      <c r="BZ20" cm="1">
        <f t="array" ref="BZ20">MAX(ABS(BZ2:BZ5))</f>
        <v>0.37024889663108912</v>
      </c>
      <c r="CA20" cm="1">
        <f t="array" ref="CA20">MAX(ABS(CA2:CA5))</f>
        <v>0.50669114907359725</v>
      </c>
      <c r="CB20" cm="1">
        <f t="array" ref="CB20">MAX(ABS(CB2:CB5))</f>
        <v>0.19118192000765111</v>
      </c>
      <c r="CC20" cm="1">
        <f t="array" ref="CC20">MAX(ABS(CC2:CC5))</f>
        <v>0.26367881855301478</v>
      </c>
      <c r="CD20" cm="1">
        <f t="array" ref="CD20">MAX(ABS(CD2:CD5))</f>
        <v>5.0247438641839198E-2</v>
      </c>
      <c r="CE20" cm="1">
        <f t="array" ref="CE20">MAX(ABS(CE2:CE5))</f>
        <v>0.10095746125864281</v>
      </c>
      <c r="CF20" cm="1">
        <f t="array" ref="CF20">MAX(ABS(CF2:CF5))</f>
        <v>5.173905639716421E-2</v>
      </c>
      <c r="CG20" cm="1">
        <f t="array" ref="CG20">MAX(ABS(CG2:CG5))</f>
        <v>0.36064769622758996</v>
      </c>
      <c r="CH20" cm="1">
        <f t="array" ref="CH20">MAX(ABS(CH2:CH5))</f>
        <v>0.55649007307716891</v>
      </c>
      <c r="CI20" cm="1">
        <f t="array" ref="CI20">MAX(ABS(CI2:CI5))</f>
        <v>0.94660633481047729</v>
      </c>
      <c r="CJ20" cm="1">
        <f t="array" ref="CJ20">MAX(ABS(CJ2:CJ5))</f>
        <v>0.392537810876327</v>
      </c>
      <c r="CK20" cm="1">
        <f t="array" ref="CK20">MAX(ABS(CK2:CK5))</f>
        <v>0.17598032005203354</v>
      </c>
      <c r="CL20" cm="1">
        <f t="array" ref="CL20">MAX(ABS(CL2:CL5))</f>
        <v>0.47222200812632209</v>
      </c>
      <c r="CM20" cm="1">
        <f t="array" ref="CM20">MAX(ABS(CM2:CM5))</f>
        <v>1.7124096987074457</v>
      </c>
      <c r="CN20" cm="1">
        <f t="array" ref="CN20">MAX(ABS(CN2:CN5))</f>
        <v>0.23668439704674468</v>
      </c>
      <c r="CO20" cm="1">
        <f t="array" ref="CO20">MAX(ABS(CO2:CO5))</f>
        <v>1.0950926040592655</v>
      </c>
      <c r="CP20" cm="1">
        <f t="array" ref="CP20">MAX(ABS(CP2:CP5))</f>
        <v>1.080502688410435</v>
      </c>
    </row>
    <row r="21" spans="1:95">
      <c r="A21" s="1" t="s">
        <v>203</v>
      </c>
      <c r="E21">
        <f>AVERAGE(E8:E9,E11:E12)</f>
        <v>0.91888940145187437</v>
      </c>
      <c r="F21">
        <f t="shared" ref="F21:P22" si="1">AVERAGE(F8:F9,F11:F12)</f>
        <v>-4.1536535116681588</v>
      </c>
      <c r="G21">
        <f t="shared" si="1"/>
        <v>0.22238134472170532</v>
      </c>
      <c r="H21">
        <f t="shared" si="1"/>
        <v>4.3760348563898646</v>
      </c>
      <c r="I21">
        <f t="shared" si="1"/>
        <v>-3.1585219855140725</v>
      </c>
      <c r="J21">
        <f t="shared" si="1"/>
        <v>5.5438120363713592</v>
      </c>
      <c r="K21">
        <f t="shared" si="1"/>
        <v>8.7023340218854308</v>
      </c>
      <c r="L21">
        <f t="shared" si="1"/>
        <v>19.653146075525978</v>
      </c>
      <c r="M21">
        <f t="shared" si="1"/>
        <v>14.301367832933614</v>
      </c>
      <c r="N21">
        <f t="shared" si="1"/>
        <v>5.3517782425923652</v>
      </c>
      <c r="O21">
        <f t="shared" si="1"/>
        <v>16.375975823930922</v>
      </c>
      <c r="P21">
        <f>MAX(P8:P9,P11:P12)</f>
        <v>5.8301217262178042</v>
      </c>
      <c r="Q21">
        <f>MIN(Q8:Q9,Q11:Q12)</f>
        <v>-6.3439598931955308</v>
      </c>
      <c r="R21">
        <f t="shared" ref="R21:X21" si="2">MIN(R8:R9,R11:R12)</f>
        <v>5.2756942876679398</v>
      </c>
      <c r="S21">
        <f t="shared" si="2"/>
        <v>1.7644480862684976E-2</v>
      </c>
      <c r="T21">
        <f t="shared" si="2"/>
        <v>-2.6860421752698049</v>
      </c>
      <c r="U21">
        <f t="shared" si="2"/>
        <v>15</v>
      </c>
      <c r="V21">
        <f t="shared" si="2"/>
        <v>10.864110306887984</v>
      </c>
      <c r="W21">
        <f t="shared" si="2"/>
        <v>-8.2870638147474462</v>
      </c>
      <c r="X21">
        <f>MAX(X8:X9,X11:X12)</f>
        <v>9.9789485931396484</v>
      </c>
      <c r="Y21">
        <f t="shared" ref="Y21:Z21" si="3">MAX(Y8:Y9,Y11:Y12)</f>
        <v>16.911653347220128</v>
      </c>
      <c r="Z21">
        <f>MIN(Z8:Z9,Z11:Z12)</f>
        <v>5.8347629306581972</v>
      </c>
      <c r="AA21">
        <f>MAX(AA8:AA9,AA11:AA12)</f>
        <v>49.900283275326821</v>
      </c>
      <c r="AB21">
        <f t="shared" ref="AB21:AE21" si="4">MAX(AB8:AB9,AB11:AB12)</f>
        <v>47.975601196289063</v>
      </c>
      <c r="AC21">
        <f t="shared" si="4"/>
        <v>42.949797351957571</v>
      </c>
      <c r="AD21">
        <f t="shared" si="4"/>
        <v>48.390998840332031</v>
      </c>
      <c r="AE21">
        <f>MIN(AE8:AE9,AE11:AE12)</f>
        <v>-14.854791509986265</v>
      </c>
      <c r="AF21">
        <f t="shared" ref="AF21:AG21" si="5">MIN(AF8:AF9,AF11:AF12)</f>
        <v>67</v>
      </c>
      <c r="AG21">
        <f>MAX(AG8:AG9,AG11:AG12)</f>
        <v>4.7928630549884215</v>
      </c>
      <c r="AH21">
        <f t="shared" ref="AH21:AO21" si="6">MAX(AH8:AH9,AH11:AH12)</f>
        <v>17</v>
      </c>
      <c r="AI21">
        <f t="shared" si="6"/>
        <v>19.647654564974687</v>
      </c>
      <c r="AJ21">
        <f t="shared" si="6"/>
        <v>-45.553026856697898</v>
      </c>
      <c r="AK21">
        <f t="shared" si="6"/>
        <v>-38.762529606854891</v>
      </c>
      <c r="AL21">
        <f t="shared" si="6"/>
        <v>7.8940609032747631</v>
      </c>
      <c r="AM21">
        <f t="shared" si="6"/>
        <v>-42.970657962272966</v>
      </c>
      <c r="AN21">
        <f t="shared" si="6"/>
        <v>-42.570699691772461</v>
      </c>
      <c r="AO21">
        <f>MIN(AO8:AO9,AO11:AO12)</f>
        <v>7.5167585969841095</v>
      </c>
      <c r="AP21">
        <f>MAX(AP8:AP9,AP11:AP12)</f>
        <v>56.668869442549699</v>
      </c>
      <c r="AQ21">
        <f t="shared" ref="AQ21:AY21" si="7">MAX(AQ8:AQ9,AQ11:AQ12)</f>
        <v>78</v>
      </c>
      <c r="AR21">
        <f t="shared" si="7"/>
        <v>56.668869442549699</v>
      </c>
      <c r="AS21">
        <f t="shared" si="7"/>
        <v>48.654236915517068</v>
      </c>
      <c r="AT21">
        <f t="shared" si="7"/>
        <v>14.38809871673584</v>
      </c>
      <c r="AU21">
        <f t="shared" si="7"/>
        <v>28.589339550931559</v>
      </c>
      <c r="AV21">
        <f t="shared" si="7"/>
        <v>14.38809871673584</v>
      </c>
      <c r="AW21">
        <f t="shared" si="7"/>
        <v>34.688046306000899</v>
      </c>
      <c r="AX21">
        <f t="shared" si="7"/>
        <v>53</v>
      </c>
      <c r="AY21">
        <f>MIN(AY8:AY9,AY11:AY12)</f>
        <v>0.88838846439222596</v>
      </c>
      <c r="BH21" cm="1">
        <f t="array" ref="BH21">MAX(ABS(BH8:BH9),ABS(BH11:BH12))</f>
        <v>1.0026300048828125</v>
      </c>
      <c r="BI21" cm="1">
        <f t="array" ref="BI21">MAX(ABS(BI8:BI9),ABS(BI11:BI12))</f>
        <v>1.0715559417955776</v>
      </c>
      <c r="BJ21" cm="1">
        <f t="array" ref="BJ21">MAX(ABS(BJ8:BJ9),ABS(BJ11:BJ12))</f>
        <v>1.0715559417955776</v>
      </c>
      <c r="BK21" cm="1">
        <f t="array" ref="BK21">MAX(ABS(BK8:BK9),ABS(BK11:BK12))</f>
        <v>0.19290916729891808</v>
      </c>
      <c r="BL21" cm="1">
        <f t="array" ref="BL21">MAX(ABS(BL8:BL9),ABS(BL11:BL12))</f>
        <v>0.99558216604992245</v>
      </c>
      <c r="BM21" cm="1">
        <f t="array" ref="BM21">MAX(ABS(BM8:BM9),ABS(BM11:BM12))</f>
        <v>0.99558216604992245</v>
      </c>
      <c r="BN21" cm="1">
        <f t="array" ref="BN21">MAX(ABS(BN8:BN9),ABS(BN11:BN12))</f>
        <v>23</v>
      </c>
      <c r="BO21" cm="1">
        <f t="array" ref="BO21">MAX(ABS(BO8:BO9),ABS(BO11:BO12))</f>
        <v>0.67032238872772354</v>
      </c>
      <c r="BP21" cm="1">
        <f t="array" ref="BP21">MAX(ABS(BP8:BP9),ABS(BP11:BP12))</f>
        <v>81</v>
      </c>
      <c r="BQ21" cm="1">
        <f t="array" ref="BQ21">MAX(ABS(BQ8:BQ9),ABS(BQ11:BQ12))</f>
        <v>113</v>
      </c>
      <c r="BR21" cm="1">
        <f t="array" ref="BR21">MAX(ABS(BR8:BR9),ABS(BR11:BR12))</f>
        <v>0.65888544968061413</v>
      </c>
      <c r="BS21" cm="1">
        <f t="array" ref="BS21">MAX(ABS(BS8:BS9),ABS(BS11:BS12))</f>
        <v>0.53569979374253596</v>
      </c>
      <c r="BT21" cm="1">
        <f t="array" ref="BT21">MAX(ABS(BT8:BT9),ABS(BT11:BT12))</f>
        <v>0.57842162799904961</v>
      </c>
      <c r="BU21" cm="1">
        <f t="array" ref="BU21">MAX(ABS(BU8:BU9),ABS(BU11:BU12))</f>
        <v>0.34806210534305643</v>
      </c>
      <c r="BV21" cm="1">
        <f t="array" ref="BV21">MAX(ABS(BV8:BV9),ABS(BV11:BV12))</f>
        <v>7.3728103637695316E-2</v>
      </c>
      <c r="BW21" cm="1">
        <f t="array" ref="BW21">MAX(ABS(BW8:BW9),ABS(BW11:BW12))</f>
        <v>0.62605835336707949</v>
      </c>
      <c r="BX21" cm="1">
        <f t="array" ref="BX21">MAX(ABS(BX8:BX9),ABS(BX11:BX12))</f>
        <v>1.5760600585937501</v>
      </c>
      <c r="BY21" cm="1">
        <f t="array" ref="BY21">MAX(ABS(BY8:BY9),ABS(BY11:BY12))</f>
        <v>1.5760600585937501</v>
      </c>
      <c r="BZ21" cm="1">
        <f t="array" ref="BZ21">MAX(ABS(BZ8:BZ9),ABS(BZ11:BZ12))</f>
        <v>0.55380846622079893</v>
      </c>
      <c r="CA21" cm="1">
        <f t="array" ref="CA21">MAX(ABS(CA8:CA9),ABS(CA11:CA12))</f>
        <v>0.78646816566412969</v>
      </c>
      <c r="CB21" cm="1">
        <f t="array" ref="CB21">MAX(ABS(CB8:CB9),ABS(CB11:CB12))</f>
        <v>0.37521326646739234</v>
      </c>
      <c r="CC21" cm="1">
        <f t="array" ref="CC21">MAX(ABS(CC8:CC9),ABS(CC11:CC12))</f>
        <v>0.37234687781519149</v>
      </c>
      <c r="CD21" cm="1">
        <f t="array" ref="CD21">MAX(ABS(CD8:CD9),ABS(CD11:CD12))</f>
        <v>8.9313325342051067E-2</v>
      </c>
      <c r="CE21" cm="1">
        <f t="array" ref="CE21">MAX(ABS(CE8:CE9),ABS(CE11:CE12))</f>
        <v>0.18800123585090778</v>
      </c>
      <c r="CF21" cm="1">
        <f t="array" ref="CF21">MAX(ABS(CF8:CF9),ABS(CF11:CF12))</f>
        <v>8.4969024077596808E-2</v>
      </c>
      <c r="CG21" cm="1">
        <f t="array" ref="CG21">MAX(ABS(CG8:CG9),ABS(CG11:CG12))</f>
        <v>0.65196620710098641</v>
      </c>
      <c r="CH21" cm="1">
        <f t="array" ref="CH21">MAX(ABS(CH8:CH9),ABS(CH11:CH12))</f>
        <v>0.87882680220518095</v>
      </c>
      <c r="CI21" cm="1">
        <f t="array" ref="CI21">MAX(ABS(CI8:CI9),ABS(CI11:CI12))</f>
        <v>1.3629165985531986</v>
      </c>
      <c r="CJ21" cm="1">
        <f t="array" ref="CJ21">MAX(ABS(CJ8:CJ9),ABS(CJ11:CJ12))</f>
        <v>1.1005300283432007</v>
      </c>
      <c r="CK21" cm="1">
        <f t="array" ref="CK21">MAX(ABS(CK8:CK9),ABS(CK11:CK12))</f>
        <v>6.2450699874984125E-2</v>
      </c>
      <c r="CL21" cm="1">
        <f t="array" ref="CL21">MAX(ABS(CL8:CL9),ABS(CL11:CL12))</f>
        <v>1.9439245294171852</v>
      </c>
      <c r="CM21" cm="1">
        <f t="array" ref="CM21">MAX(ABS(CM8:CM9),ABS(CM11:CM12))</f>
        <v>3.2138693404718519</v>
      </c>
      <c r="CN21" cm="1">
        <f t="array" ref="CN21">MAX(ABS(CN8:CN9),ABS(CN11:CN12))</f>
        <v>0.2834568766514789</v>
      </c>
      <c r="CO21" cm="1">
        <f t="array" ref="CO21">MAX(ABS(CO8:CO9),ABS(CO11:CO12))</f>
        <v>2.2521987286631417</v>
      </c>
      <c r="CP21" cm="1">
        <f t="array" ref="CP21">MAX(ABS(CP8:CP9),ABS(CP11:CP12))</f>
        <v>1.1026887114619606</v>
      </c>
      <c r="CQ21" cm="1">
        <f t="array" ref="CQ21">MAX(ABS(CQ8:CQ9),ABS(CQ11:CQ12))</f>
        <v>0.18870516579698754</v>
      </c>
    </row>
    <row r="22" spans="1:95">
      <c r="A22" s="1" t="s">
        <v>204</v>
      </c>
      <c r="E22">
        <f>AVERAGE(E14:E16)</f>
        <v>12.724203186406015</v>
      </c>
      <c r="F22">
        <f t="shared" ref="F22:O22" si="8">AVERAGE(F14:F16)</f>
        <v>-2.582248069995762</v>
      </c>
      <c r="G22">
        <f t="shared" si="8"/>
        <v>4.7258522130996292</v>
      </c>
      <c r="H22">
        <f t="shared" si="8"/>
        <v>7.3081002830953912</v>
      </c>
      <c r="I22">
        <f t="shared" si="8"/>
        <v>0.23868860157387561</v>
      </c>
      <c r="J22">
        <f t="shared" si="8"/>
        <v>14.299240132731791</v>
      </c>
      <c r="K22">
        <f t="shared" si="8"/>
        <v>14.060551531157918</v>
      </c>
      <c r="L22">
        <f t="shared" si="8"/>
        <v>23.345162937585531</v>
      </c>
      <c r="M22">
        <f t="shared" si="8"/>
        <v>17.327527631744633</v>
      </c>
      <c r="N22">
        <f t="shared" si="8"/>
        <v>6.0176353058408978</v>
      </c>
      <c r="O22">
        <f t="shared" si="8"/>
        <v>20.54723982263501</v>
      </c>
      <c r="P22">
        <f>MAX(P14:P16)</f>
        <v>0.64459898125080684</v>
      </c>
      <c r="Q22">
        <f>MIN(Q14:Q16)</f>
        <v>-6.8058108699741346</v>
      </c>
      <c r="R22">
        <f t="shared" ref="R22:W22" si="9">MIN(R14:R16)</f>
        <v>-2.3440105183859643</v>
      </c>
      <c r="S22">
        <f t="shared" si="9"/>
        <v>-1.4747497050045928</v>
      </c>
      <c r="T22">
        <f t="shared" si="9"/>
        <v>-3.3046950073918655</v>
      </c>
      <c r="U22">
        <f t="shared" si="9"/>
        <v>64</v>
      </c>
      <c r="V22">
        <f t="shared" si="9"/>
        <v>5.3310611649695421</v>
      </c>
      <c r="W22">
        <f t="shared" si="9"/>
        <v>-8.6006804021371153</v>
      </c>
      <c r="X22">
        <f>MAX(X14:X16)</f>
        <v>8.5162682377656935</v>
      </c>
      <c r="Y22">
        <f t="shared" ref="Y22" si="10">MAX(Y14:Y16)</f>
        <v>17.025868704043098</v>
      </c>
      <c r="Z22">
        <f>MIN(Z14:Z16)</f>
        <v>24.042481235233478</v>
      </c>
      <c r="AA22">
        <f>MAX(AA14:AA16)</f>
        <v>57.060051209541413</v>
      </c>
      <c r="AB22">
        <f t="shared" ref="AB22:AD22" si="11">MAX(AB14:AB16)</f>
        <v>57.060051209541413</v>
      </c>
      <c r="AC22">
        <f t="shared" si="11"/>
        <v>28.529808817579589</v>
      </c>
      <c r="AD22">
        <f t="shared" si="11"/>
        <v>53.618499755859375</v>
      </c>
      <c r="AE22">
        <f>MIN(AE14:AE16)</f>
        <v>-10.727461440284932</v>
      </c>
      <c r="AF22">
        <f t="shared" ref="AF22" si="12">MIN(AF14:AF16)</f>
        <v>7</v>
      </c>
      <c r="AG22">
        <f>MAX(AG14:AG16)</f>
        <v>-0.49108599891388738</v>
      </c>
      <c r="AO22">
        <f>MIN(AO14:AO16)</f>
        <v>21.14393882726775</v>
      </c>
      <c r="AP22">
        <f>MAX(AP14:AP16)</f>
        <v>44.68462907126569</v>
      </c>
      <c r="AQ22">
        <f t="shared" ref="AQ22:AW22" si="13">MAX(AQ14:AQ16)</f>
        <v>88</v>
      </c>
      <c r="AR22">
        <f t="shared" si="13"/>
        <v>44.68462907126569</v>
      </c>
      <c r="AS22">
        <f t="shared" si="13"/>
        <v>23.54069024399794</v>
      </c>
      <c r="AT22">
        <f t="shared" si="13"/>
        <v>27.64973258972168</v>
      </c>
      <c r="AU22">
        <f t="shared" si="13"/>
        <v>33.120087988885402</v>
      </c>
      <c r="AV22">
        <f t="shared" si="13"/>
        <v>25.30901384290021</v>
      </c>
      <c r="AW22">
        <f t="shared" si="13"/>
        <v>36.118015621768429</v>
      </c>
      <c r="AX22">
        <f>MAX(AX14:AX16)</f>
        <v>93</v>
      </c>
      <c r="AY22">
        <f>MIN(AY14:AY16)</f>
        <v>-12.806760169725612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D19E-A1E5-4091-AA09-9B2108173B1A}">
  <dimension ref="A1:CQ21"/>
  <sheetViews>
    <sheetView workbookViewId="0">
      <selection activeCell="CO20" sqref="CO20"/>
    </sheetView>
  </sheetViews>
  <sheetFormatPr defaultRowHeight="14.5"/>
  <cols>
    <col min="1" max="1" width="30.1796875" customWidth="1"/>
    <col min="2" max="4" width="12.453125" hidden="1" customWidth="1"/>
    <col min="5" max="5" width="11.7265625" hidden="1" customWidth="1"/>
    <col min="6" max="6" width="18.453125" hidden="1" customWidth="1"/>
    <col min="7" max="7" width="15.90625" hidden="1" customWidth="1"/>
    <col min="8" max="8" width="15.08984375" hidden="1" customWidth="1"/>
    <col min="9" max="9" width="12.36328125" hidden="1" customWidth="1"/>
    <col min="10" max="10" width="11.90625" hidden="1" customWidth="1"/>
    <col min="11" max="13" width="11.7265625" hidden="1" customWidth="1"/>
    <col min="14" max="14" width="11.81640625" hidden="1" customWidth="1"/>
    <col min="15" max="15" width="11.7265625" hidden="1" customWidth="1"/>
    <col min="16" max="16" width="12.08984375" hidden="1" customWidth="1"/>
    <col min="17" max="17" width="14.6328125" hidden="1" customWidth="1"/>
    <col min="18" max="18" width="17.54296875" hidden="1" customWidth="1"/>
    <col min="19" max="19" width="16.90625" hidden="1" customWidth="1"/>
    <col min="20" max="20" width="14.08984375" hidden="1" customWidth="1"/>
    <col min="21" max="21" width="17.6328125" hidden="1" customWidth="1"/>
    <col min="22" max="22" width="11.7265625" hidden="1" customWidth="1"/>
    <col min="23" max="23" width="12.36328125" hidden="1" customWidth="1"/>
    <col min="24" max="24" width="12.7265625" hidden="1" customWidth="1"/>
    <col min="25" max="26" width="11.7265625" hidden="1" customWidth="1"/>
    <col min="27" max="27" width="11.90625" hidden="1" customWidth="1"/>
    <col min="28" max="28" width="18.26953125" hidden="1" customWidth="1"/>
    <col min="29" max="29" width="13.453125" hidden="1" customWidth="1"/>
    <col min="30" max="30" width="11.7265625" hidden="1" customWidth="1"/>
    <col min="31" max="31" width="12.36328125" hidden="1" customWidth="1"/>
    <col min="32" max="32" width="17.54296875" hidden="1" customWidth="1"/>
    <col min="33" max="33" width="12.7265625" hidden="1" customWidth="1"/>
    <col min="34" max="34" width="17.54296875" hidden="1" customWidth="1"/>
    <col min="35" max="35" width="14.6328125" hidden="1" customWidth="1"/>
    <col min="36" max="36" width="14" hidden="1" customWidth="1"/>
    <col min="37" max="37" width="13.7265625" hidden="1" customWidth="1"/>
    <col min="38" max="38" width="13" hidden="1" customWidth="1"/>
    <col min="39" max="40" width="12.36328125" hidden="1" customWidth="1"/>
    <col min="41" max="41" width="12.81640625" hidden="1" customWidth="1"/>
    <col min="42" max="42" width="13.1796875" hidden="1" customWidth="1"/>
    <col min="43" max="43" width="18.7265625" hidden="1" customWidth="1"/>
    <col min="44" max="44" width="19.90625" hidden="1" customWidth="1"/>
    <col min="45" max="45" width="14.7265625" hidden="1" customWidth="1"/>
    <col min="46" max="46" width="11.7265625" hidden="1" customWidth="1"/>
    <col min="47" max="47" width="16.08984375" hidden="1" customWidth="1"/>
    <col min="48" max="48" width="16.453125" hidden="1" customWidth="1"/>
    <col min="49" max="49" width="14.36328125" hidden="1" customWidth="1"/>
    <col min="50" max="50" width="19.90625" hidden="1" customWidth="1"/>
    <col min="51" max="51" width="14.6328125" hidden="1" customWidth="1"/>
    <col min="52" max="52" width="20.1796875" hidden="1" customWidth="1"/>
    <col min="53" max="53" width="14.81640625" hidden="1" customWidth="1"/>
    <col min="54" max="54" width="11.7265625" hidden="1" customWidth="1"/>
    <col min="55" max="55" width="17" hidden="1" customWidth="1"/>
    <col min="56" max="56" width="22.453125" hidden="1" customWidth="1"/>
    <col min="57" max="57" width="15.81640625" hidden="1" customWidth="1"/>
    <col min="58" max="58" width="15.54296875" hidden="1" customWidth="1"/>
    <col min="59" max="59" width="18.26953125" hidden="1" customWidth="1"/>
    <col min="60" max="60" width="19.26953125" customWidth="1"/>
    <col min="61" max="61" width="18.54296875" customWidth="1"/>
    <col min="62" max="62" width="24" hidden="1" customWidth="1"/>
    <col min="63" max="64" width="20.6328125" customWidth="1"/>
    <col min="65" max="65" width="23.54296875" hidden="1" customWidth="1"/>
    <col min="66" max="66" width="28.08984375" hidden="1" customWidth="1"/>
    <col min="67" max="67" width="23.36328125" hidden="1" customWidth="1"/>
    <col min="68" max="68" width="35" hidden="1" customWidth="1"/>
    <col min="69" max="69" width="27.90625" hidden="1" customWidth="1"/>
    <col min="70" max="70" width="23.08984375" hidden="1" customWidth="1"/>
    <col min="71" max="71" width="22.90625" hidden="1" customWidth="1"/>
    <col min="72" max="72" width="22.26953125" hidden="1" customWidth="1"/>
    <col min="73" max="73" width="20" hidden="1" customWidth="1"/>
    <col min="74" max="74" width="20.26953125" hidden="1" customWidth="1"/>
    <col min="75" max="75" width="20.453125" customWidth="1"/>
    <col min="76" max="76" width="19.7265625" customWidth="1"/>
    <col min="77" max="77" width="21.7265625" hidden="1" customWidth="1"/>
    <col min="78" max="78" width="22.08984375" hidden="1" customWidth="1"/>
    <col min="79" max="79" width="22.1796875" hidden="1" customWidth="1"/>
    <col min="80" max="80" width="23.54296875" hidden="1" customWidth="1"/>
    <col min="81" max="81" width="24.1796875" hidden="1" customWidth="1"/>
    <col min="82" max="82" width="23.81640625" hidden="1" customWidth="1"/>
    <col min="83" max="83" width="21.54296875" hidden="1" customWidth="1"/>
    <col min="84" max="84" width="21.26953125" hidden="1" customWidth="1"/>
    <col min="85" max="85" width="21.453125" customWidth="1"/>
    <col min="86" max="86" width="22" customWidth="1"/>
    <col min="87" max="87" width="17.26953125" customWidth="1"/>
    <col min="88" max="88" width="17" customWidth="1"/>
    <col min="89" max="89" width="13.453125" hidden="1" customWidth="1"/>
    <col min="90" max="90" width="18.54296875" customWidth="1"/>
    <col min="91" max="91" width="18.26953125" customWidth="1"/>
    <col min="92" max="92" width="14.7265625" hidden="1" customWidth="1"/>
    <col min="93" max="93" width="19.08984375" customWidth="1"/>
    <col min="94" max="94" width="18.81640625" customWidth="1"/>
    <col min="95" max="95" width="15.26953125" hidden="1" customWidth="1"/>
  </cols>
  <sheetData>
    <row r="1" spans="1:95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</row>
    <row r="2" spans="1:95">
      <c r="A2" t="s">
        <v>1</v>
      </c>
    </row>
    <row r="3" spans="1:95">
      <c r="A3" t="s">
        <v>2</v>
      </c>
      <c r="B3">
        <v>0.62675899125916323</v>
      </c>
      <c r="C3">
        <v>4.9121036362386894</v>
      </c>
      <c r="D3">
        <v>4.2853446449795261</v>
      </c>
      <c r="E3">
        <v>2.3634492067631343</v>
      </c>
      <c r="F3">
        <v>-1.0590666714236732</v>
      </c>
      <c r="G3">
        <v>0.79890943814887427</v>
      </c>
      <c r="H3">
        <v>1.8579761095725473</v>
      </c>
      <c r="I3">
        <v>-7.2890701293945313</v>
      </c>
      <c r="J3">
        <v>2.0612170831427861</v>
      </c>
      <c r="K3">
        <v>9.3502872125373173</v>
      </c>
      <c r="L3">
        <v>15.314300537109375</v>
      </c>
      <c r="M3">
        <v>12.280880879831374</v>
      </c>
      <c r="N3">
        <v>3.0334196572780012</v>
      </c>
      <c r="O3">
        <v>13.737677936117326</v>
      </c>
      <c r="P3">
        <v>3.6594996452331543</v>
      </c>
      <c r="Q3">
        <v>-2.6268596656052967</v>
      </c>
      <c r="R3">
        <v>3.6594996452331543</v>
      </c>
      <c r="S3">
        <v>-0.40535644842046059</v>
      </c>
      <c r="T3">
        <v>-1.3247022464618994</v>
      </c>
      <c r="U3">
        <v>19</v>
      </c>
      <c r="V3">
        <v>6.286359310838451</v>
      </c>
      <c r="W3">
        <v>-4.6283798217773438</v>
      </c>
      <c r="X3">
        <v>1.0353332317910544</v>
      </c>
      <c r="Y3">
        <v>5.6637130535683982</v>
      </c>
      <c r="Z3">
        <v>5.5857823452848097</v>
      </c>
      <c r="AA3">
        <v>37.626243505218014</v>
      </c>
      <c r="AB3">
        <v>37.626243505218014</v>
      </c>
      <c r="AC3">
        <v>32.040461159933201</v>
      </c>
      <c r="AD3">
        <v>36.513900756835938</v>
      </c>
      <c r="AE3">
        <v>-11.391799926757813</v>
      </c>
      <c r="AF3">
        <v>73</v>
      </c>
      <c r="AG3">
        <v>1.1940467692607575</v>
      </c>
      <c r="AH3">
        <v>20</v>
      </c>
      <c r="AI3">
        <v>12.585846696018571</v>
      </c>
      <c r="AJ3">
        <v>-47.984500885009766</v>
      </c>
      <c r="AK3">
        <v>-38.311266206341337</v>
      </c>
      <c r="AL3">
        <v>9.6732346786684289</v>
      </c>
      <c r="AM3">
        <v>-42.85579343982478</v>
      </c>
      <c r="AN3">
        <v>-44.844200134277344</v>
      </c>
      <c r="AO3">
        <v>1.5327476354003793</v>
      </c>
      <c r="AP3">
        <v>43.943819061370256</v>
      </c>
      <c r="AQ3">
        <v>78</v>
      </c>
      <c r="AR3">
        <v>43.943819061370256</v>
      </c>
      <c r="AS3">
        <v>42.41107142596988</v>
      </c>
      <c r="AT3">
        <v>7.4610204696655273</v>
      </c>
      <c r="AU3">
        <v>9.2804210269004166</v>
      </c>
      <c r="AV3">
        <v>5.841815957139386</v>
      </c>
      <c r="AW3">
        <v>17.228125974053924</v>
      </c>
      <c r="AX3">
        <v>57</v>
      </c>
      <c r="AY3">
        <v>-2.2316500544548035E-2</v>
      </c>
      <c r="AZ3">
        <v>10</v>
      </c>
      <c r="BA3">
        <v>17.250442474598472</v>
      </c>
      <c r="BB3">
        <v>10.008700370788574</v>
      </c>
      <c r="BC3">
        <v>-2.2316500544548035E-2</v>
      </c>
      <c r="BD3">
        <v>12.697910500520463</v>
      </c>
      <c r="BE3">
        <v>-24.543992594083271</v>
      </c>
      <c r="BF3">
        <v>-16.628520675970559</v>
      </c>
      <c r="BG3">
        <v>-19.678344340503912</v>
      </c>
      <c r="BH3">
        <v>-0.36400016558362425</v>
      </c>
      <c r="BI3">
        <v>0.7315260204869215</v>
      </c>
      <c r="BJ3">
        <v>0.7315260204869215</v>
      </c>
      <c r="BK3">
        <v>-5.6674504821436759E-2</v>
      </c>
      <c r="BL3">
        <v>0.67302695614247598</v>
      </c>
      <c r="BM3">
        <v>0.67302695614247598</v>
      </c>
      <c r="BN3">
        <v>23</v>
      </c>
      <c r="BO3">
        <v>0.58728288287893238</v>
      </c>
      <c r="BP3">
        <v>33</v>
      </c>
      <c r="BQ3">
        <v>65</v>
      </c>
      <c r="BR3">
        <v>0.35709547328132235</v>
      </c>
      <c r="BS3">
        <v>0.51622431296515903</v>
      </c>
      <c r="BT3">
        <v>0.42861142027937599</v>
      </c>
      <c r="BU3">
        <v>-8.0639199713262014E-2</v>
      </c>
      <c r="BV3">
        <v>3.0801016149227929E-2</v>
      </c>
      <c r="BW3">
        <v>-0.22507360991353925</v>
      </c>
      <c r="BX3">
        <v>0.53371569530508611</v>
      </c>
      <c r="BY3">
        <v>0.47298872253110802</v>
      </c>
      <c r="BZ3">
        <v>5.370287251377439E-2</v>
      </c>
      <c r="CA3">
        <v>0.32982880577129103</v>
      </c>
      <c r="CB3">
        <v>-9.8445161144689264E-2</v>
      </c>
      <c r="CC3">
        <v>0.23791035279717687</v>
      </c>
      <c r="CD3">
        <v>9.0220393124245762E-2</v>
      </c>
      <c r="CE3">
        <v>1.3659083768096263E-3</v>
      </c>
      <c r="CF3">
        <v>-4.8081797952126075E-2</v>
      </c>
      <c r="CG3">
        <v>-0.29351604210457655</v>
      </c>
      <c r="CH3">
        <v>0.23850966975074145</v>
      </c>
      <c r="CI3">
        <v>0.92173734300984167</v>
      </c>
      <c r="CJ3">
        <v>-0.27943028497753114</v>
      </c>
      <c r="CK3">
        <v>0.10177685766448832</v>
      </c>
      <c r="CL3">
        <v>0.44828383040778619</v>
      </c>
      <c r="CM3">
        <v>-1.0859596650398091</v>
      </c>
      <c r="CN3">
        <v>-6.9676955050641851E-2</v>
      </c>
      <c r="CO3">
        <v>0.32089470091086281</v>
      </c>
      <c r="CP3">
        <v>-0.85504603479719588</v>
      </c>
      <c r="CQ3">
        <v>1.2588923279999133E-2</v>
      </c>
    </row>
    <row r="4" spans="1:95">
      <c r="A4" t="s">
        <v>3</v>
      </c>
      <c r="B4">
        <v>-0.15360345676681492</v>
      </c>
      <c r="C4">
        <v>3.6700478492728408</v>
      </c>
      <c r="D4">
        <v>3.8236513060396558</v>
      </c>
      <c r="E4">
        <v>1.7991395397541599</v>
      </c>
      <c r="F4">
        <v>-0.76913100481033325</v>
      </c>
      <c r="G4">
        <v>0.36953640387568976</v>
      </c>
      <c r="H4">
        <v>1.1386674086860231</v>
      </c>
      <c r="I4">
        <v>-7.730335704410046</v>
      </c>
      <c r="J4">
        <v>3.2632245719220645</v>
      </c>
      <c r="K4">
        <v>10.993560276332111</v>
      </c>
      <c r="L4">
        <v>14.572250484355315</v>
      </c>
      <c r="M4">
        <v>11.837707393263141</v>
      </c>
      <c r="N4">
        <v>2.7345430910921742</v>
      </c>
      <c r="O4">
        <v>13.237732972524796</v>
      </c>
      <c r="P4">
        <v>3.3841731083887447</v>
      </c>
      <c r="Q4">
        <v>-2.5421277168012546</v>
      </c>
      <c r="R4">
        <v>3.3841731083887447</v>
      </c>
      <c r="S4">
        <v>0.10578216995584763</v>
      </c>
      <c r="T4">
        <v>-0.98913607862297659</v>
      </c>
      <c r="U4">
        <v>19</v>
      </c>
      <c r="V4">
        <v>5.9263008251899993</v>
      </c>
      <c r="W4">
        <v>-6.4150239271267351</v>
      </c>
      <c r="X4">
        <v>0.41830829546546761</v>
      </c>
      <c r="Y4">
        <v>6.8333322225922029</v>
      </c>
      <c r="Z4">
        <v>4.7066178724676559</v>
      </c>
      <c r="AA4">
        <v>41.103942195770124</v>
      </c>
      <c r="AB4">
        <v>41.103942195770124</v>
      </c>
      <c r="AC4">
        <v>36.39732432330247</v>
      </c>
      <c r="AD4">
        <v>35.296501159667969</v>
      </c>
      <c r="AE4">
        <v>-10.34320182458527</v>
      </c>
      <c r="AF4">
        <v>68</v>
      </c>
      <c r="AG4">
        <v>0.69769730028595789</v>
      </c>
      <c r="AH4">
        <v>20</v>
      </c>
      <c r="AI4">
        <v>11.040899124871228</v>
      </c>
      <c r="AJ4">
        <v>-48.763743714438185</v>
      </c>
      <c r="AK4">
        <v>-38.063169867943699</v>
      </c>
      <c r="AL4">
        <v>10.700573846494486</v>
      </c>
      <c r="AM4">
        <v>-40.653727031709842</v>
      </c>
      <c r="AN4">
        <v>-44.290699005126953</v>
      </c>
      <c r="AO4">
        <v>1.2178684423954724</v>
      </c>
      <c r="AP4">
        <v>58.776162763677839</v>
      </c>
      <c r="AQ4">
        <v>79</v>
      </c>
      <c r="AR4">
        <v>58.776162763677839</v>
      </c>
      <c r="AS4">
        <v>57.558294321282368</v>
      </c>
      <c r="AT4">
        <v>8.2622499465942383</v>
      </c>
      <c r="AU4">
        <v>9.3999240134185396</v>
      </c>
      <c r="AV4">
        <v>5.8161632360013629</v>
      </c>
      <c r="AW4">
        <v>20.194221659311381</v>
      </c>
      <c r="AX4">
        <v>55</v>
      </c>
      <c r="AY4">
        <v>3.3695842405324798</v>
      </c>
      <c r="AZ4">
        <v>10</v>
      </c>
      <c r="BA4">
        <v>16.824637418778902</v>
      </c>
      <c r="BB4">
        <v>11.988800048828125</v>
      </c>
      <c r="BC4">
        <v>3.3695842405324798</v>
      </c>
      <c r="BD4">
        <v>15.782955526153961</v>
      </c>
      <c r="BE4">
        <v>-25.143311985237993</v>
      </c>
      <c r="BF4">
        <v>-16.74984450361049</v>
      </c>
      <c r="BG4">
        <v>-20.703749531312056</v>
      </c>
      <c r="BH4">
        <v>-0.4788422724856039</v>
      </c>
      <c r="BI4">
        <v>0.55635713915432694</v>
      </c>
      <c r="BJ4">
        <v>0.55635713915432694</v>
      </c>
      <c r="BK4">
        <v>-0.13737649504068614</v>
      </c>
      <c r="BL4">
        <v>0.68810473244006509</v>
      </c>
      <c r="BM4">
        <v>0.68810473244006509</v>
      </c>
      <c r="BN4">
        <v>23</v>
      </c>
      <c r="BO4">
        <v>0.63287044781946311</v>
      </c>
      <c r="BP4">
        <v>36</v>
      </c>
      <c r="BQ4">
        <v>68</v>
      </c>
      <c r="BR4">
        <v>0.3586819839996882</v>
      </c>
      <c r="BS4">
        <v>0.49613935771106593</v>
      </c>
      <c r="BT4">
        <v>0.41930608836045791</v>
      </c>
      <c r="BU4">
        <v>-7.8534492331402833E-2</v>
      </c>
      <c r="BV4">
        <v>2.1689312424311744E-2</v>
      </c>
      <c r="BW4">
        <v>-0.25697329395546431</v>
      </c>
      <c r="BX4">
        <v>0.57087250333600614</v>
      </c>
      <c r="BY4">
        <v>0.55054309053662687</v>
      </c>
      <c r="BZ4">
        <v>3.6406762927285403E-2</v>
      </c>
      <c r="CA4">
        <v>0.34586776222739823</v>
      </c>
      <c r="CB4">
        <v>-0.10554212626817648</v>
      </c>
      <c r="CC4">
        <v>0.25396761635234072</v>
      </c>
      <c r="CD4">
        <v>7.4084095400666239E-2</v>
      </c>
      <c r="CE4">
        <v>1.6930884278074255E-2</v>
      </c>
      <c r="CF4">
        <v>-4.3518354899112842E-2</v>
      </c>
      <c r="CG4">
        <v>-0.35391468472177484</v>
      </c>
      <c r="CH4">
        <v>0.38479996129955041</v>
      </c>
      <c r="CI4">
        <v>0.56158377511567115</v>
      </c>
      <c r="CJ4">
        <v>-0.38020900943409242</v>
      </c>
      <c r="CK4">
        <v>0.11154570451244415</v>
      </c>
      <c r="CL4">
        <v>0.30956673735847912</v>
      </c>
      <c r="CM4">
        <v>-1.5486709445746669</v>
      </c>
      <c r="CN4">
        <v>-0.1065602738180889</v>
      </c>
      <c r="CO4">
        <v>0.47983392628560573</v>
      </c>
      <c r="CP4">
        <v>-0.63539548043184801</v>
      </c>
      <c r="CQ4">
        <v>3.0554656177737415E-2</v>
      </c>
    </row>
    <row r="5" spans="1:95">
      <c r="A5" t="s">
        <v>4</v>
      </c>
      <c r="B5">
        <v>-1.0505321757652912</v>
      </c>
      <c r="C5">
        <v>4.5207269407872186</v>
      </c>
      <c r="D5">
        <v>5.5712591165525094</v>
      </c>
      <c r="E5">
        <v>2.0866835936003882</v>
      </c>
      <c r="F5">
        <v>-1.347369909286499</v>
      </c>
      <c r="G5">
        <v>0.38987856002924887</v>
      </c>
      <c r="H5">
        <v>1.7372484693157479</v>
      </c>
      <c r="I5">
        <v>-5.2799458378240063</v>
      </c>
      <c r="J5">
        <v>3.3791761781244705</v>
      </c>
      <c r="K5">
        <v>8.6591220159484763</v>
      </c>
      <c r="L5">
        <v>15.308542238978122</v>
      </c>
      <c r="M5">
        <v>12.513290375391053</v>
      </c>
      <c r="N5">
        <v>2.7952518635870689</v>
      </c>
      <c r="O5">
        <v>14.060050173123372</v>
      </c>
      <c r="P5">
        <v>3.8747106079852478</v>
      </c>
      <c r="Q5">
        <v>-2.9141256118826058</v>
      </c>
      <c r="R5">
        <v>3.8747106079852478</v>
      </c>
      <c r="S5">
        <v>-0.724203142520078</v>
      </c>
      <c r="T5">
        <v>-1.5079585881454114</v>
      </c>
      <c r="U5">
        <v>19</v>
      </c>
      <c r="V5">
        <v>6.7888362198678536</v>
      </c>
      <c r="W5">
        <v>-3.5582493815316818</v>
      </c>
      <c r="X5">
        <v>1.6212125760886951</v>
      </c>
      <c r="Y5">
        <v>5.1794619576203766</v>
      </c>
      <c r="Z5">
        <v>4.3933672141025699</v>
      </c>
      <c r="AA5">
        <v>39.694897460237478</v>
      </c>
      <c r="AB5">
        <v>39.694897460237478</v>
      </c>
      <c r="AC5">
        <v>35.301530246134909</v>
      </c>
      <c r="AD5">
        <v>36.437801361083984</v>
      </c>
      <c r="AE5">
        <v>-10.613540943581953</v>
      </c>
      <c r="AF5">
        <v>68</v>
      </c>
      <c r="AG5">
        <v>1.1197818043143535</v>
      </c>
      <c r="AH5">
        <v>20</v>
      </c>
      <c r="AI5">
        <v>11.733322747896306</v>
      </c>
      <c r="AJ5">
        <v>-48.206610545232074</v>
      </c>
      <c r="AK5">
        <v>-38.860102713996788</v>
      </c>
      <c r="AL5">
        <v>9.3465078312352858</v>
      </c>
      <c r="AM5">
        <v>-42.197048012360952</v>
      </c>
      <c r="AN5">
        <v>-44.571300506591797</v>
      </c>
      <c r="AO5">
        <v>1.0892176314407882</v>
      </c>
      <c r="AP5">
        <v>45.781775029073053</v>
      </c>
      <c r="AQ5">
        <v>76</v>
      </c>
      <c r="AR5">
        <v>45.781775029073053</v>
      </c>
      <c r="AS5">
        <v>44.692557397632264</v>
      </c>
      <c r="AT5">
        <v>7.3032302856445313</v>
      </c>
      <c r="AU5">
        <v>9.8549418073651083</v>
      </c>
      <c r="AV5">
        <v>5.2258744181139054</v>
      </c>
      <c r="AW5">
        <v>19.499517064562845</v>
      </c>
      <c r="AX5">
        <v>54</v>
      </c>
      <c r="AY5">
        <v>2.9134680217690807</v>
      </c>
      <c r="AZ5">
        <v>10</v>
      </c>
      <c r="BA5">
        <v>16.586049042793764</v>
      </c>
      <c r="BB5">
        <v>11.822099685668945</v>
      </c>
      <c r="BC5">
        <v>2.9134680217690807</v>
      </c>
      <c r="BD5">
        <v>14.750135779265939</v>
      </c>
      <c r="BE5">
        <v>-23.462633381786372</v>
      </c>
      <c r="BF5">
        <v>-16.852483535462987</v>
      </c>
      <c r="BG5">
        <v>-18.522173083807605</v>
      </c>
      <c r="BH5">
        <v>-0.38910428698965599</v>
      </c>
      <c r="BI5">
        <v>0.9619305525643278</v>
      </c>
      <c r="BJ5">
        <v>0.9619305525643278</v>
      </c>
      <c r="BK5">
        <v>-0.11099500717265094</v>
      </c>
      <c r="BL5">
        <v>0.61757382678840267</v>
      </c>
      <c r="BM5">
        <v>0.61757382678840267</v>
      </c>
      <c r="BN5">
        <v>24</v>
      </c>
      <c r="BO5">
        <v>0.53223887814926418</v>
      </c>
      <c r="BP5">
        <v>36</v>
      </c>
      <c r="BQ5">
        <v>68</v>
      </c>
      <c r="BR5">
        <v>0.30489833277475031</v>
      </c>
      <c r="BS5">
        <v>0.40216958370305705</v>
      </c>
      <c r="BT5">
        <v>0.34753500454224512</v>
      </c>
      <c r="BU5">
        <v>-7.3122793462721047E-2</v>
      </c>
      <c r="BV5">
        <v>3.1682994017947178E-2</v>
      </c>
      <c r="BW5">
        <v>-0.28571434140735563</v>
      </c>
      <c r="BX5">
        <v>0.52304206307064616</v>
      </c>
      <c r="BY5">
        <v>0.4389315429742095</v>
      </c>
      <c r="BZ5">
        <v>-9.887302092370126E-2</v>
      </c>
      <c r="CA5">
        <v>0.28823023343201276</v>
      </c>
      <c r="CB5">
        <v>-0.10004381356143244</v>
      </c>
      <c r="CC5">
        <v>0.24127729971386974</v>
      </c>
      <c r="CD5">
        <v>7.0066483305718977E-2</v>
      </c>
      <c r="CE5">
        <v>1.0400292800387383E-2</v>
      </c>
      <c r="CF5">
        <v>-5.3105894030782724E-2</v>
      </c>
      <c r="CG5">
        <v>-0.37332773515544637</v>
      </c>
      <c r="CH5">
        <v>0.1640373143112403</v>
      </c>
      <c r="CI5">
        <v>0.99721200837554869</v>
      </c>
      <c r="CJ5">
        <v>-0.33413966448831689</v>
      </c>
      <c r="CK5">
        <v>0.10536314099144051</v>
      </c>
      <c r="CL5">
        <v>0.53480778914244353</v>
      </c>
      <c r="CM5">
        <v>-1.2441415914282821</v>
      </c>
      <c r="CN5">
        <v>-5.5928311632649282E-2</v>
      </c>
      <c r="CO5">
        <v>0.27021321914257201</v>
      </c>
      <c r="CP5">
        <v>-0.72287563039042058</v>
      </c>
      <c r="CQ5">
        <v>2.5107781754388558E-2</v>
      </c>
    </row>
    <row r="6" spans="1:95">
      <c r="A6" t="s">
        <v>5</v>
      </c>
      <c r="B6">
        <v>5.8243415756470469E-2</v>
      </c>
      <c r="C6">
        <v>5.4629903834460034</v>
      </c>
      <c r="D6">
        <v>5.4047469676895332</v>
      </c>
      <c r="E6">
        <v>2.2920946960181099</v>
      </c>
      <c r="F6">
        <v>-1.2384741056006836</v>
      </c>
      <c r="G6">
        <v>0.84046223091624639</v>
      </c>
      <c r="H6">
        <v>2.07893633651693</v>
      </c>
      <c r="I6">
        <v>-6.8319252230401561</v>
      </c>
      <c r="J6">
        <v>4.3950782536534669</v>
      </c>
      <c r="K6">
        <v>11.227003476693623</v>
      </c>
      <c r="L6">
        <v>16.550462027998066</v>
      </c>
      <c r="M6">
        <v>13.187899589538574</v>
      </c>
      <c r="N6">
        <v>3.3625624384594914</v>
      </c>
      <c r="O6">
        <v>14.518443111927388</v>
      </c>
      <c r="P6">
        <v>3.9754555938463274</v>
      </c>
      <c r="Q6">
        <v>-4.1565514577699174</v>
      </c>
      <c r="R6">
        <v>3.9754555938463274</v>
      </c>
      <c r="S6">
        <v>-0.30555495619773865</v>
      </c>
      <c r="T6">
        <v>-2.0451402180524512</v>
      </c>
      <c r="U6">
        <v>19</v>
      </c>
      <c r="V6">
        <v>8.1320070516162453</v>
      </c>
      <c r="W6">
        <v>-4.5015507555384122</v>
      </c>
      <c r="X6">
        <v>1.9833459617325997</v>
      </c>
      <c r="Y6">
        <v>6.4848967172710115</v>
      </c>
      <c r="Z6">
        <v>4.2244597785869349</v>
      </c>
      <c r="AA6">
        <v>39.095312206900374</v>
      </c>
      <c r="AB6">
        <v>39.095312206900374</v>
      </c>
      <c r="AC6">
        <v>34.870852428313441</v>
      </c>
      <c r="AD6">
        <v>36.594501495361328</v>
      </c>
      <c r="AE6">
        <v>-11.709366558215287</v>
      </c>
      <c r="AF6">
        <v>66</v>
      </c>
      <c r="AG6">
        <v>1.6783644998078353</v>
      </c>
      <c r="AH6">
        <v>19</v>
      </c>
      <c r="AI6">
        <v>13.387731058023121</v>
      </c>
      <c r="AJ6">
        <v>-47.183764896637911</v>
      </c>
      <c r="AK6">
        <v>-35.587811146926342</v>
      </c>
      <c r="AL6">
        <v>11.595953749711569</v>
      </c>
      <c r="AM6">
        <v>-41.186914448725865</v>
      </c>
      <c r="AN6">
        <v>-43.850749969482422</v>
      </c>
      <c r="AO6">
        <v>0.33798913388284002</v>
      </c>
      <c r="AP6">
        <v>46.160832722067241</v>
      </c>
      <c r="AQ6">
        <v>76</v>
      </c>
      <c r="AR6">
        <v>46.160832722067241</v>
      </c>
      <c r="AS6">
        <v>45.822843588184398</v>
      </c>
      <c r="AT6">
        <v>8.7857646942138672</v>
      </c>
      <c r="AU6">
        <v>11.28212303975147</v>
      </c>
      <c r="AV6">
        <v>5.1720149403008815</v>
      </c>
      <c r="AW6">
        <v>18.709990663505948</v>
      </c>
      <c r="AX6">
        <v>56</v>
      </c>
      <c r="AY6">
        <v>-1.4729350808663004</v>
      </c>
      <c r="AZ6">
        <v>7</v>
      </c>
      <c r="BA6">
        <v>20.182925744372248</v>
      </c>
      <c r="BB6">
        <v>8.5529699325561523</v>
      </c>
      <c r="BC6">
        <v>-1.4729350808663004</v>
      </c>
      <c r="BD6">
        <v>16.324951614862496</v>
      </c>
      <c r="BE6">
        <v>-27.1743036961998</v>
      </c>
      <c r="BF6">
        <v>-13.420894946912473</v>
      </c>
      <c r="BG6">
        <v>-16.740249905908861</v>
      </c>
      <c r="BH6">
        <v>-0.58194739273288676</v>
      </c>
      <c r="BI6">
        <v>0.68696382930450794</v>
      </c>
      <c r="BJ6">
        <v>0.68696382930450794</v>
      </c>
      <c r="BK6">
        <v>-0.17750987741278917</v>
      </c>
      <c r="BL6">
        <v>0.60817536763233782</v>
      </c>
      <c r="BM6">
        <v>0.60817536763233782</v>
      </c>
      <c r="BN6">
        <v>24</v>
      </c>
      <c r="BO6">
        <v>0.59944427618430962</v>
      </c>
      <c r="BP6">
        <v>66</v>
      </c>
      <c r="BQ6">
        <v>98</v>
      </c>
      <c r="BR6">
        <v>0.28468073953720763</v>
      </c>
      <c r="BS6">
        <v>0.41167315117875514</v>
      </c>
      <c r="BT6">
        <v>0.34090572724292084</v>
      </c>
      <c r="BU6">
        <v>-6.6804968478360663E-2</v>
      </c>
      <c r="BV6">
        <v>6.0838285578820504E-2</v>
      </c>
      <c r="BW6">
        <v>-0.27123963907780041</v>
      </c>
      <c r="BX6">
        <v>0.51571109236948109</v>
      </c>
      <c r="BY6">
        <v>0.37377942984660439</v>
      </c>
      <c r="BZ6">
        <v>-5.3796791297590057E-3</v>
      </c>
      <c r="CA6">
        <v>0.24443884180859277</v>
      </c>
      <c r="CB6">
        <v>-0.19851018445289409</v>
      </c>
      <c r="CC6">
        <v>0.27220780967724273</v>
      </c>
      <c r="CD6">
        <v>6.3273015943439342E-2</v>
      </c>
      <c r="CE6">
        <v>5.939848113338473E-2</v>
      </c>
      <c r="CF6">
        <v>-3.9721228850846946E-2</v>
      </c>
      <c r="CG6">
        <v>-0.29956715504988096</v>
      </c>
      <c r="CH6">
        <v>0.50687177412768203</v>
      </c>
      <c r="CI6">
        <v>0.83346285409287024</v>
      </c>
      <c r="CJ6">
        <v>-0.3552805977078024</v>
      </c>
      <c r="CK6">
        <v>0.15378719435736674</v>
      </c>
      <c r="CL6">
        <v>0.44942915394464411</v>
      </c>
      <c r="CM6">
        <v>-1.4931872402791775</v>
      </c>
      <c r="CN6">
        <v>-0.12793552594327715</v>
      </c>
      <c r="CO6">
        <v>0.5622971434056504</v>
      </c>
      <c r="CP6">
        <v>-0.58208365928177686</v>
      </c>
      <c r="CQ6">
        <v>6.4569711369014413E-3</v>
      </c>
    </row>
    <row r="8" spans="1:95">
      <c r="A8" t="s">
        <v>194</v>
      </c>
      <c r="B8">
        <v>-0.64771595609226995</v>
      </c>
      <c r="C8">
        <v>3.5289441903966314</v>
      </c>
      <c r="D8">
        <v>4.176660146488901</v>
      </c>
      <c r="E8">
        <v>1.4580545524712882</v>
      </c>
      <c r="F8">
        <v>-6.0067286837107381E-2</v>
      </c>
      <c r="G8">
        <v>6.3453693389892578</v>
      </c>
      <c r="H8">
        <v>6.4054366258263649</v>
      </c>
      <c r="I8">
        <v>-4.8202186528813193</v>
      </c>
      <c r="J8">
        <v>1.7816908942033469</v>
      </c>
      <c r="K8">
        <v>6.6019095470846665</v>
      </c>
      <c r="L8">
        <v>19.796948771271524</v>
      </c>
      <c r="M8">
        <v>14.77315673814871</v>
      </c>
      <c r="N8">
        <v>5.0237920331228132</v>
      </c>
      <c r="O8">
        <v>17.265329694294383</v>
      </c>
      <c r="P8">
        <v>6.342477952333466</v>
      </c>
      <c r="Q8">
        <v>-5.2879250457808809</v>
      </c>
      <c r="R8">
        <v>6.342477952333466</v>
      </c>
      <c r="S8">
        <v>1.8748618765600849</v>
      </c>
      <c r="T8">
        <v>-1.1283925177561185</v>
      </c>
      <c r="U8">
        <v>16</v>
      </c>
      <c r="V8">
        <v>11.630402998114347</v>
      </c>
      <c r="W8">
        <v>-6.6291593271644826</v>
      </c>
      <c r="X8">
        <v>8.2841597017520137</v>
      </c>
      <c r="Y8">
        <v>14.913319028916497</v>
      </c>
      <c r="Z8">
        <v>10.064999704081563</v>
      </c>
      <c r="AA8">
        <v>47.659602140710199</v>
      </c>
      <c r="AB8">
        <v>42.689098358154297</v>
      </c>
      <c r="AC8">
        <v>37.594602436628634</v>
      </c>
      <c r="AD8">
        <v>47.116001129150391</v>
      </c>
      <c r="AE8">
        <v>-12.780813580260775</v>
      </c>
      <c r="AF8">
        <v>65</v>
      </c>
      <c r="AG8">
        <v>3.9541052060916719</v>
      </c>
      <c r="AH8">
        <v>17</v>
      </c>
      <c r="AI8">
        <v>16.734918786352445</v>
      </c>
      <c r="AJ8">
        <v>-49.28836283639437</v>
      </c>
      <c r="AK8">
        <v>-41.485302274663866</v>
      </c>
      <c r="AL8">
        <v>7.8030605617305042</v>
      </c>
      <c r="AM8">
        <v>-44.253666670466771</v>
      </c>
      <c r="AN8">
        <v>-45.777500152587891</v>
      </c>
      <c r="AO8">
        <v>8.1243879671951813</v>
      </c>
      <c r="AP8">
        <v>51.444848858436949</v>
      </c>
      <c r="AQ8">
        <v>72</v>
      </c>
      <c r="AR8">
        <v>51.444848858436949</v>
      </c>
      <c r="AS8">
        <v>43.320460891241765</v>
      </c>
      <c r="AT8">
        <v>13.712599754333496</v>
      </c>
      <c r="AU8">
        <v>26.504223171476141</v>
      </c>
      <c r="AV8">
        <v>13.712599754333496</v>
      </c>
      <c r="AW8">
        <v>30.570011627975799</v>
      </c>
      <c r="AX8">
        <v>50</v>
      </c>
      <c r="AY8">
        <v>9.5519649674713545</v>
      </c>
      <c r="AZ8">
        <v>65</v>
      </c>
      <c r="BA8">
        <v>21.018046660504446</v>
      </c>
      <c r="BB8">
        <v>19.165899276733398</v>
      </c>
      <c r="BC8">
        <v>11.908142311334494</v>
      </c>
      <c r="BD8">
        <v>19.693919440644617</v>
      </c>
      <c r="BE8">
        <v>-23.60030193436917</v>
      </c>
      <c r="BF8">
        <v>-8.2038965515088478</v>
      </c>
      <c r="BG8">
        <v>-9.6627879670629504</v>
      </c>
      <c r="BH8">
        <v>-0.6252039425839564</v>
      </c>
      <c r="BI8">
        <v>0.59760166831000117</v>
      </c>
      <c r="BJ8">
        <v>0.59760166831000117</v>
      </c>
      <c r="BK8">
        <v>-0.1372356432476553</v>
      </c>
      <c r="BL8">
        <v>0.75359402092707817</v>
      </c>
      <c r="BM8">
        <v>0.75359402092707817</v>
      </c>
      <c r="BN8">
        <v>26</v>
      </c>
      <c r="BO8">
        <v>0.62773747373256517</v>
      </c>
      <c r="BP8">
        <v>33</v>
      </c>
      <c r="BQ8">
        <v>65</v>
      </c>
      <c r="BR8">
        <v>0.50714737879063343</v>
      </c>
      <c r="BS8">
        <v>0.37731333612714602</v>
      </c>
      <c r="BT8">
        <v>0.44333557554365416</v>
      </c>
      <c r="BU8">
        <v>-0.21843877401229381</v>
      </c>
      <c r="BV8">
        <v>4.4154300696564973E-2</v>
      </c>
      <c r="BW8">
        <v>-0.30902787059981202</v>
      </c>
      <c r="BX8">
        <v>1.3237272687696675</v>
      </c>
      <c r="BY8">
        <v>1.3237272687696675</v>
      </c>
      <c r="BZ8">
        <v>4.7567641116071882E-2</v>
      </c>
      <c r="CA8">
        <v>0.66753843626988008</v>
      </c>
      <c r="CB8">
        <v>-0.31051152832509371</v>
      </c>
      <c r="CC8">
        <v>0.21087125749569327</v>
      </c>
      <c r="CD8">
        <v>-9.4260200088720755E-2</v>
      </c>
      <c r="CE8">
        <v>7.3058797451202515E-2</v>
      </c>
      <c r="CF8">
        <v>-3.7414900376932042E-2</v>
      </c>
      <c r="CG8">
        <v>-0.46343999862327778</v>
      </c>
      <c r="CH8">
        <v>0.50481499441284639</v>
      </c>
      <c r="CI8">
        <v>0.77921977637868323</v>
      </c>
      <c r="CJ8">
        <v>-0.58939963554833963</v>
      </c>
      <c r="CK8">
        <v>1.2860197402682105E-2</v>
      </c>
      <c r="CL8">
        <v>1.1444943953670852</v>
      </c>
      <c r="CM8">
        <v>-2.2836849212031751</v>
      </c>
      <c r="CN8">
        <v>-0.15885571000703172</v>
      </c>
      <c r="CO8">
        <v>1.4091631265003945</v>
      </c>
      <c r="CP8">
        <v>-1.0020477656082765</v>
      </c>
      <c r="CQ8">
        <v>6.7542429866149958E-2</v>
      </c>
    </row>
    <row r="9" spans="1:95">
      <c r="A9" t="s">
        <v>195</v>
      </c>
      <c r="B9">
        <v>4.8808557814256734E-2</v>
      </c>
      <c r="C9">
        <v>2.768573246333502</v>
      </c>
      <c r="D9">
        <v>2.7197646885192452</v>
      </c>
      <c r="E9">
        <v>1.3381374812350486</v>
      </c>
      <c r="F9">
        <v>-0.44520417960607456</v>
      </c>
      <c r="G9">
        <v>3.4486268840240686</v>
      </c>
      <c r="H9">
        <v>3.893831063630143</v>
      </c>
      <c r="I9">
        <v>-5.1572734933656381</v>
      </c>
      <c r="J9">
        <v>3.4482335682657062</v>
      </c>
      <c r="K9">
        <v>8.6055070616313447</v>
      </c>
      <c r="L9">
        <v>18.281763544997872</v>
      </c>
      <c r="M9">
        <v>14.272480751024933</v>
      </c>
      <c r="N9">
        <v>4.0092827939729396</v>
      </c>
      <c r="O9">
        <v>15.959057076410032</v>
      </c>
      <c r="P9">
        <v>5.0924985741474798</v>
      </c>
      <c r="Q9">
        <v>-4.9309618296666278</v>
      </c>
      <c r="R9">
        <v>5.0924985741474798</v>
      </c>
      <c r="S9">
        <v>1.374855952522035</v>
      </c>
      <c r="T9">
        <v>-1.1967956506188173</v>
      </c>
      <c r="U9">
        <v>15</v>
      </c>
      <c r="V9">
        <v>10.023460403814108</v>
      </c>
      <c r="W9">
        <v>-7.6164024623296003</v>
      </c>
      <c r="X9">
        <v>7.2943458213156918</v>
      </c>
      <c r="Y9">
        <v>14.910748283645292</v>
      </c>
      <c r="Z9">
        <v>9.085984419297473</v>
      </c>
      <c r="AA9">
        <v>48.014642971204481</v>
      </c>
      <c r="AB9">
        <v>44.875</v>
      </c>
      <c r="AC9">
        <v>38.928658551907006</v>
      </c>
      <c r="AD9">
        <v>46.3916015625</v>
      </c>
      <c r="AE9">
        <v>-12.658580942091977</v>
      </c>
      <c r="AF9">
        <v>64</v>
      </c>
      <c r="AG9">
        <v>1.5996295899787867</v>
      </c>
      <c r="AH9">
        <v>16</v>
      </c>
      <c r="AI9">
        <v>14.258210532070763</v>
      </c>
      <c r="AJ9">
        <v>-49.702509954214456</v>
      </c>
      <c r="AK9">
        <v>-42.655967921614078</v>
      </c>
      <c r="AL9">
        <v>7.046542032600378</v>
      </c>
      <c r="AM9">
        <v>-46.435831862310231</v>
      </c>
      <c r="AN9">
        <v>-46.286994934082031</v>
      </c>
      <c r="AO9">
        <v>10.036452835436359</v>
      </c>
      <c r="AP9">
        <v>49.588451759669198</v>
      </c>
      <c r="AQ9">
        <v>73</v>
      </c>
      <c r="AR9">
        <v>49.588451759669198</v>
      </c>
      <c r="AS9">
        <v>39.551998924232841</v>
      </c>
      <c r="AT9">
        <v>15.281100273132324</v>
      </c>
      <c r="AU9">
        <v>27.545110746775219</v>
      </c>
      <c r="AV9">
        <v>15.281100273132324</v>
      </c>
      <c r="AW9">
        <v>32.503663373569367</v>
      </c>
      <c r="AX9">
        <v>51</v>
      </c>
      <c r="AY9">
        <v>4.7989534236862639</v>
      </c>
      <c r="AZ9">
        <v>64</v>
      </c>
      <c r="BA9">
        <v>27.704709949883103</v>
      </c>
      <c r="BB9">
        <v>21.272600173950195</v>
      </c>
      <c r="BC9">
        <v>14.663815240693962</v>
      </c>
      <c r="BD9">
        <v>22.371799509167303</v>
      </c>
      <c r="BE9">
        <v>-25.149784128498407</v>
      </c>
      <c r="BF9">
        <v>-8.8653404910485776</v>
      </c>
      <c r="BG9">
        <v>-10.576083917186416</v>
      </c>
      <c r="BH9">
        <v>-0.82021021977169062</v>
      </c>
      <c r="BI9">
        <v>0.66705580149165267</v>
      </c>
      <c r="BJ9">
        <v>0.66705580149165267</v>
      </c>
      <c r="BK9">
        <v>-0.12131292526814082</v>
      </c>
      <c r="BL9">
        <v>0.78714898681640622</v>
      </c>
      <c r="BM9">
        <v>0.78714898681640622</v>
      </c>
      <c r="BN9">
        <v>23</v>
      </c>
      <c r="BO9">
        <v>0.55683935589409439</v>
      </c>
      <c r="BP9">
        <v>33</v>
      </c>
      <c r="BQ9">
        <v>65</v>
      </c>
      <c r="BR9">
        <v>0.53171241885161669</v>
      </c>
      <c r="BS9">
        <v>0.36531141880193208</v>
      </c>
      <c r="BT9">
        <v>0.45186795667693558</v>
      </c>
      <c r="BU9">
        <v>-0.26524610351473982</v>
      </c>
      <c r="BV9">
        <v>7.3260809561941864E-2</v>
      </c>
      <c r="BW9">
        <v>-0.4047293019594061</v>
      </c>
      <c r="BX9">
        <v>1.312433524156764</v>
      </c>
      <c r="BY9">
        <v>1.312433524156764</v>
      </c>
      <c r="BZ9">
        <v>0.26183397436722289</v>
      </c>
      <c r="CA9">
        <v>0.73243180263576502</v>
      </c>
      <c r="CB9">
        <v>-0.31563455119305905</v>
      </c>
      <c r="CC9">
        <v>0.34076704453421292</v>
      </c>
      <c r="CD9">
        <v>-0.1590816201466165</v>
      </c>
      <c r="CE9">
        <v>9.0956412150994426E-2</v>
      </c>
      <c r="CF9">
        <v>-4.6648543027812683E-2</v>
      </c>
      <c r="CG9">
        <v>-0.28328697279264753</v>
      </c>
      <c r="CH9">
        <v>0.56194823047009179</v>
      </c>
      <c r="CI9">
        <v>0.90721354768883677</v>
      </c>
      <c r="CJ9">
        <v>-0.63674642851030039</v>
      </c>
      <c r="CK9">
        <v>6.6970797733829921E-3</v>
      </c>
      <c r="CL9">
        <v>1.4550026005477683</v>
      </c>
      <c r="CM9">
        <v>-1.8981362509787101</v>
      </c>
      <c r="CN9">
        <v>-0.16119109687818198</v>
      </c>
      <c r="CO9">
        <v>1.5646176033381876</v>
      </c>
      <c r="CP9">
        <v>-0.51405194267387155</v>
      </c>
      <c r="CQ9">
        <v>9.8327765430879288E-2</v>
      </c>
    </row>
    <row r="10" spans="1:95">
      <c r="A10" t="s">
        <v>196</v>
      </c>
      <c r="B10">
        <v>0.44585947674411552</v>
      </c>
      <c r="C10">
        <v>2.9335739290751257</v>
      </c>
      <c r="D10">
        <v>2.4877144523310104</v>
      </c>
      <c r="E10">
        <v>1.7961765323562551</v>
      </c>
      <c r="F10">
        <v>-0.33703807509638239</v>
      </c>
      <c r="G10">
        <v>3.5121798515319824</v>
      </c>
      <c r="H10">
        <v>3.8492179266283646</v>
      </c>
      <c r="I10">
        <v>-7.474329948425293</v>
      </c>
      <c r="J10">
        <v>2.5859796733426306</v>
      </c>
      <c r="K10">
        <v>10.060309621767924</v>
      </c>
      <c r="L10">
        <v>19.426482438699914</v>
      </c>
      <c r="M10">
        <v>14.860654779951583</v>
      </c>
      <c r="N10">
        <v>4.5658276587483311</v>
      </c>
      <c r="O10">
        <v>17.251373824369107</v>
      </c>
      <c r="P10">
        <v>4.9355217748433446</v>
      </c>
      <c r="Q10">
        <v>-5.7726597785949707</v>
      </c>
      <c r="R10">
        <v>4.9355217748433446</v>
      </c>
      <c r="S10">
        <v>1.2481299638748169</v>
      </c>
      <c r="T10">
        <v>-1.939724736919741</v>
      </c>
      <c r="U10">
        <v>17</v>
      </c>
      <c r="V10">
        <v>10.708181553438315</v>
      </c>
      <c r="W10">
        <v>-8.4426488289503059</v>
      </c>
      <c r="X10">
        <v>8.5390901565551758</v>
      </c>
      <c r="Y10">
        <v>16.98173898550548</v>
      </c>
      <c r="Z10">
        <v>8.1520999788934709</v>
      </c>
      <c r="AA10">
        <v>47.925738773496164</v>
      </c>
      <c r="AB10">
        <v>44.913398742675781</v>
      </c>
      <c r="AC10">
        <v>39.773638794602689</v>
      </c>
      <c r="AD10">
        <v>45.52239990234375</v>
      </c>
      <c r="AE10">
        <v>-12.304637065280183</v>
      </c>
      <c r="AF10">
        <v>68</v>
      </c>
      <c r="AG10">
        <v>4.3753963808509244</v>
      </c>
      <c r="AH10">
        <v>18</v>
      </c>
      <c r="AI10">
        <v>16.680033446131105</v>
      </c>
      <c r="AJ10">
        <v>-49.129949050947602</v>
      </c>
      <c r="AK10">
        <v>-42.252819623381477</v>
      </c>
      <c r="AL10">
        <v>6.8771294275661248</v>
      </c>
      <c r="AM10">
        <v>-44.837887484327275</v>
      </c>
      <c r="AN10">
        <v>-45.125900268554688</v>
      </c>
      <c r="AO10">
        <v>10.863242275083881</v>
      </c>
      <c r="AP10">
        <v>51.462557302557833</v>
      </c>
      <c r="AQ10">
        <v>76</v>
      </c>
      <c r="AR10">
        <v>51.462557302557833</v>
      </c>
      <c r="AS10">
        <v>40.599315027473949</v>
      </c>
      <c r="AT10">
        <v>12.758198738098145</v>
      </c>
      <c r="AU10">
        <v>26.474789112438465</v>
      </c>
      <c r="AV10">
        <v>12.758198738098145</v>
      </c>
      <c r="AW10">
        <v>32.114789426031464</v>
      </c>
      <c r="AX10">
        <v>50</v>
      </c>
      <c r="AY10">
        <v>6.0949830765811948</v>
      </c>
      <c r="AZ10">
        <v>65</v>
      </c>
      <c r="BA10">
        <v>26.01980634945027</v>
      </c>
      <c r="BB10">
        <v>20.877599716186523</v>
      </c>
      <c r="BC10">
        <v>16.061859105044949</v>
      </c>
      <c r="BD10">
        <v>22.539151359281405</v>
      </c>
      <c r="BE10">
        <v>-30.802153335493415</v>
      </c>
      <c r="BF10">
        <v>-6.1880118775524915</v>
      </c>
      <c r="BG10">
        <v>-8.1032198555235233</v>
      </c>
      <c r="BH10">
        <v>-0.97468022918401709</v>
      </c>
      <c r="BI10">
        <v>0.70940932600517048</v>
      </c>
      <c r="BJ10">
        <v>0.70940932600517048</v>
      </c>
      <c r="BK10">
        <v>-0.23222779602509303</v>
      </c>
      <c r="BL10">
        <v>0.7177327921572515</v>
      </c>
      <c r="BM10">
        <v>0.7177327921572515</v>
      </c>
      <c r="BN10">
        <v>25</v>
      </c>
      <c r="BO10">
        <v>0.55577179402856725</v>
      </c>
      <c r="BP10">
        <v>33</v>
      </c>
      <c r="BQ10">
        <v>65</v>
      </c>
      <c r="BR10">
        <v>0.46508353021844989</v>
      </c>
      <c r="BS10">
        <v>0.40909117740125295</v>
      </c>
      <c r="BT10">
        <v>0.43670013485838866</v>
      </c>
      <c r="BU10">
        <v>-0.19641732070347495</v>
      </c>
      <c r="BV10">
        <v>7.0039369513559005E-2</v>
      </c>
      <c r="BW10">
        <v>-0.50782275336323202</v>
      </c>
      <c r="BX10">
        <v>1.1458678396627293</v>
      </c>
      <c r="BY10">
        <v>1.1458678396627293</v>
      </c>
      <c r="BZ10">
        <v>0.44239502520408203</v>
      </c>
      <c r="CA10">
        <v>0.66216679800090228</v>
      </c>
      <c r="CB10">
        <v>-0.29295753222628784</v>
      </c>
      <c r="CC10">
        <v>0.32920787480999164</v>
      </c>
      <c r="CD10">
        <v>-0.10253342090327708</v>
      </c>
      <c r="CE10">
        <v>0.11485656580484395</v>
      </c>
      <c r="CF10">
        <v>-3.3802002936887378E-2</v>
      </c>
      <c r="CG10">
        <v>-0.2772685905576609</v>
      </c>
      <c r="CH10">
        <v>0.61307771255560539</v>
      </c>
      <c r="CI10">
        <v>1.2039409158197167</v>
      </c>
      <c r="CJ10">
        <v>-0.72343823733378609</v>
      </c>
      <c r="CK10">
        <v>5.1043076262025193E-2</v>
      </c>
      <c r="CL10">
        <v>1.1694421109341615</v>
      </c>
      <c r="CM10">
        <v>-2.0632316542427542</v>
      </c>
      <c r="CN10">
        <v>-0.24797578938586062</v>
      </c>
      <c r="CO10">
        <v>1.9029260203164222</v>
      </c>
      <c r="CP10">
        <v>-0.35617066075992593</v>
      </c>
      <c r="CQ10">
        <v>0.10142666732842998</v>
      </c>
    </row>
    <row r="11" spans="1:95">
      <c r="A11" t="s">
        <v>197</v>
      </c>
      <c r="B11">
        <v>-0.77643945321228014</v>
      </c>
      <c r="C11">
        <v>3.4233308680144399</v>
      </c>
      <c r="D11">
        <v>4.1997703212267199</v>
      </c>
      <c r="E11">
        <v>1.1184585984094693</v>
      </c>
      <c r="F11">
        <v>0.27205670217271816</v>
      </c>
      <c r="G11">
        <v>4.1297840005342783</v>
      </c>
      <c r="H11">
        <v>3.85772729836156</v>
      </c>
      <c r="I11">
        <v>-7.2961338190036136</v>
      </c>
      <c r="J11">
        <v>3.7445619064984044</v>
      </c>
      <c r="K11">
        <v>11.040695725502019</v>
      </c>
      <c r="L11">
        <v>20.217167945004952</v>
      </c>
      <c r="M11">
        <v>14.465528446862427</v>
      </c>
      <c r="N11">
        <v>5.7516394981425254</v>
      </c>
      <c r="O11">
        <v>17.001831859729382</v>
      </c>
      <c r="P11">
        <v>5.5980169139333542</v>
      </c>
      <c r="Q11">
        <v>-5.8221144127749564</v>
      </c>
      <c r="R11">
        <v>5.5980169139333542</v>
      </c>
      <c r="S11">
        <v>1.570371534981245</v>
      </c>
      <c r="T11">
        <v>-1.6627369686727442</v>
      </c>
      <c r="U11">
        <v>17</v>
      </c>
      <c r="V11">
        <v>11.420131326708312</v>
      </c>
      <c r="W11">
        <v>-9.9800305310014128</v>
      </c>
      <c r="X11">
        <v>6.4454998970031738</v>
      </c>
      <c r="Y11">
        <v>16.425530428004585</v>
      </c>
      <c r="Z11">
        <v>8.009715141827586</v>
      </c>
      <c r="AA11">
        <v>49.330055352818697</v>
      </c>
      <c r="AB11">
        <v>46.168899536132813</v>
      </c>
      <c r="AC11">
        <v>41.320340210991112</v>
      </c>
      <c r="AD11">
        <v>46.227100372314453</v>
      </c>
      <c r="AE11">
        <v>-13.394408326830561</v>
      </c>
      <c r="AF11">
        <v>67</v>
      </c>
      <c r="AG11">
        <v>3.0805781124526614</v>
      </c>
      <c r="AH11">
        <v>18</v>
      </c>
      <c r="AI11">
        <v>16.474986439283221</v>
      </c>
      <c r="AJ11">
        <v>-48.67939370973199</v>
      </c>
      <c r="AK11">
        <v>-39.183445314784095</v>
      </c>
      <c r="AL11">
        <v>9.4959483949478951</v>
      </c>
      <c r="AM11">
        <v>-44.490489888989799</v>
      </c>
      <c r="AN11">
        <v>-41.60624885559082</v>
      </c>
      <c r="AO11">
        <v>9.947085104961868</v>
      </c>
      <c r="AP11">
        <v>51.563291094794828</v>
      </c>
      <c r="AQ11">
        <v>73</v>
      </c>
      <c r="AR11">
        <v>51.563291094794828</v>
      </c>
      <c r="AS11">
        <v>41.616205989832963</v>
      </c>
      <c r="AT11">
        <v>14.280649185180664</v>
      </c>
      <c r="AU11">
        <v>28.361446981385178</v>
      </c>
      <c r="AV11">
        <v>14.1260986328125</v>
      </c>
      <c r="AW11">
        <v>30.927747331335954</v>
      </c>
      <c r="AX11">
        <v>51</v>
      </c>
      <c r="AY11">
        <v>0.5557617849530484</v>
      </c>
      <c r="AZ11">
        <v>64</v>
      </c>
      <c r="BA11">
        <v>30.371985546382906</v>
      </c>
      <c r="BB11">
        <v>19.253698348999023</v>
      </c>
      <c r="BC11">
        <v>13.176506729804899</v>
      </c>
      <c r="BD11">
        <v>21.37664459085417</v>
      </c>
      <c r="BE11">
        <v>-29.214628160017735</v>
      </c>
      <c r="BF11">
        <v>-4.4817748782900626</v>
      </c>
      <c r="BG11">
        <v>-7.1856774960795153</v>
      </c>
      <c r="BH11">
        <v>-0.99601504263292462</v>
      </c>
      <c r="BI11">
        <v>0.72662299792397012</v>
      </c>
      <c r="BJ11">
        <v>0.72662299792397012</v>
      </c>
      <c r="BK11">
        <v>-0.34398971708017706</v>
      </c>
      <c r="BL11">
        <v>0.84304951777289228</v>
      </c>
      <c r="BM11">
        <v>0.84304951777289228</v>
      </c>
      <c r="BN11">
        <v>18</v>
      </c>
      <c r="BO11">
        <v>0.52446557701279506</v>
      </c>
      <c r="BP11">
        <v>80</v>
      </c>
      <c r="BQ11">
        <v>112</v>
      </c>
      <c r="BR11">
        <v>0.42761240681744117</v>
      </c>
      <c r="BS11">
        <v>0.39545319657567102</v>
      </c>
      <c r="BT11">
        <v>0.41056374306627158</v>
      </c>
      <c r="BU11">
        <v>-0.27366025147323902</v>
      </c>
      <c r="BV11">
        <v>9.0795458175221694E-2</v>
      </c>
      <c r="BW11">
        <v>-0.47056165374199382</v>
      </c>
      <c r="BX11">
        <v>1.3407159258453571</v>
      </c>
      <c r="BY11">
        <v>1.3407159258453571</v>
      </c>
      <c r="BZ11">
        <v>0.31329009544200892</v>
      </c>
      <c r="CA11">
        <v>0.68447663481718968</v>
      </c>
      <c r="CB11">
        <v>-0.32602959809137849</v>
      </c>
      <c r="CC11">
        <v>0.32628090144148719</v>
      </c>
      <c r="CD11">
        <v>-0.1257892298469504</v>
      </c>
      <c r="CE11">
        <v>0.13681046563978888</v>
      </c>
      <c r="CF11">
        <v>-0.10095555136769152</v>
      </c>
      <c r="CG11">
        <v>-0.28710807203486433</v>
      </c>
      <c r="CH11">
        <v>0.62309993232203253</v>
      </c>
      <c r="CI11">
        <v>1.0412007806112884</v>
      </c>
      <c r="CJ11">
        <v>-0.67979400415179847</v>
      </c>
      <c r="CK11">
        <v>-3.0067004113734377E-2</v>
      </c>
      <c r="CL11">
        <v>1.3897670488394969</v>
      </c>
      <c r="CM11">
        <v>-2.1819229209246456</v>
      </c>
      <c r="CN11">
        <v>-0.16163955148679279</v>
      </c>
      <c r="CO11">
        <v>1.8380170946245977</v>
      </c>
      <c r="CP11">
        <v>-0.6267691019702154</v>
      </c>
      <c r="CQ11">
        <v>0.104248863710933</v>
      </c>
    </row>
    <row r="12" spans="1:95">
      <c r="A12" t="s">
        <v>198</v>
      </c>
      <c r="B12">
        <v>-0.33399394452781928</v>
      </c>
      <c r="C12">
        <v>2.1215004604747238</v>
      </c>
      <c r="D12">
        <v>2.4554944050025433</v>
      </c>
      <c r="E12">
        <v>1.0293076657717679</v>
      </c>
      <c r="F12">
        <v>0.46632379936585228</v>
      </c>
      <c r="G12">
        <v>3.5131078519916592</v>
      </c>
      <c r="H12">
        <v>3.046784052625807</v>
      </c>
      <c r="I12">
        <v>-5.4953660990941291</v>
      </c>
      <c r="J12">
        <v>1.2896719055708599</v>
      </c>
      <c r="K12">
        <v>6.7850380046649885</v>
      </c>
      <c r="L12">
        <v>18.564204014098891</v>
      </c>
      <c r="M12">
        <v>14.06012141332489</v>
      </c>
      <c r="N12">
        <v>4.5040826007740016</v>
      </c>
      <c r="O12">
        <v>15.884692333683503</v>
      </c>
      <c r="P12">
        <v>5.4921818553700161</v>
      </c>
      <c r="Q12">
        <v>-5.5545146484901009</v>
      </c>
      <c r="R12">
        <v>5.4921818553700161</v>
      </c>
      <c r="S12">
        <v>0.39609429253023848</v>
      </c>
      <c r="T12">
        <v>-1.8730635855121085</v>
      </c>
      <c r="U12">
        <v>15</v>
      </c>
      <c r="V12">
        <v>11.046696503860117</v>
      </c>
      <c r="W12">
        <v>-7.1321782095647368</v>
      </c>
      <c r="X12">
        <v>5.4956872629543589</v>
      </c>
      <c r="Y12">
        <v>12.627865472519096</v>
      </c>
      <c r="Z12">
        <v>7.6800304177111638</v>
      </c>
      <c r="AA12">
        <v>47.595921011375395</v>
      </c>
      <c r="AB12">
        <v>45.603298187255859</v>
      </c>
      <c r="AC12">
        <v>39.91589059366423</v>
      </c>
      <c r="AD12">
        <v>46.510501861572266</v>
      </c>
      <c r="AE12">
        <v>-13.157738316325156</v>
      </c>
      <c r="AF12">
        <v>65</v>
      </c>
      <c r="AG12">
        <v>2.8929634204842722</v>
      </c>
      <c r="AH12">
        <v>16</v>
      </c>
      <c r="AI12">
        <v>16.05070173680943</v>
      </c>
      <c r="AJ12">
        <v>-48.830287451995211</v>
      </c>
      <c r="AK12">
        <v>-42.023186738811738</v>
      </c>
      <c r="AL12">
        <v>6.8071007131834733</v>
      </c>
      <c r="AM12">
        <v>-45.479412886623365</v>
      </c>
      <c r="AN12">
        <v>-44.556900024414063</v>
      </c>
      <c r="AO12">
        <v>8.1688017602016281</v>
      </c>
      <c r="AP12">
        <v>51.795154460146918</v>
      </c>
      <c r="AQ12">
        <v>72</v>
      </c>
      <c r="AR12">
        <v>51.795154460146918</v>
      </c>
      <c r="AS12">
        <v>43.626352699945286</v>
      </c>
      <c r="AT12">
        <v>15.795900344848633</v>
      </c>
      <c r="AU12">
        <v>27.322888434556148</v>
      </c>
      <c r="AV12">
        <v>15.795900344848633</v>
      </c>
      <c r="AW12">
        <v>32.022092850406104</v>
      </c>
      <c r="AX12">
        <v>50</v>
      </c>
      <c r="AY12">
        <v>1.075316136292616</v>
      </c>
      <c r="AZ12">
        <v>64</v>
      </c>
      <c r="BA12">
        <v>30.946776714113486</v>
      </c>
      <c r="BB12">
        <v>21.763500213623047</v>
      </c>
      <c r="BC12">
        <v>14.739139832734457</v>
      </c>
      <c r="BD12">
        <v>22.640300750732422</v>
      </c>
      <c r="BE12">
        <v>-28.5572583439094</v>
      </c>
      <c r="BF12">
        <v>-6.1344285849182487</v>
      </c>
      <c r="BG12">
        <v>-8.4399714714303649</v>
      </c>
      <c r="BH12">
        <v>-0.89917007223125378</v>
      </c>
      <c r="BI12">
        <v>0.66440297076995192</v>
      </c>
      <c r="BJ12">
        <v>0.66440297076995192</v>
      </c>
      <c r="BK12">
        <v>-0.12210566800269182</v>
      </c>
      <c r="BL12">
        <v>0.77685147042758662</v>
      </c>
      <c r="BM12">
        <v>0.77685147042758662</v>
      </c>
      <c r="BN12">
        <v>20</v>
      </c>
      <c r="BO12">
        <v>0.53500250268380223</v>
      </c>
      <c r="BP12">
        <v>42</v>
      </c>
      <c r="BQ12">
        <v>74</v>
      </c>
      <c r="BR12">
        <v>0.52937197510258549</v>
      </c>
      <c r="BS12">
        <v>0.40203445386162073</v>
      </c>
      <c r="BT12">
        <v>0.46866806768086411</v>
      </c>
      <c r="BU12">
        <v>-0.2523787770609951</v>
      </c>
      <c r="BV12">
        <v>5.8154808829300103E-2</v>
      </c>
      <c r="BW12">
        <v>-0.40205297242385124</v>
      </c>
      <c r="BX12">
        <v>1.2877577463169132</v>
      </c>
      <c r="BY12">
        <v>1.2877577463169132</v>
      </c>
      <c r="BZ12">
        <v>0.31921779939189171</v>
      </c>
      <c r="CA12">
        <v>0.71257667399948477</v>
      </c>
      <c r="CB12">
        <v>-0.27670682645081435</v>
      </c>
      <c r="CC12">
        <v>0.28422425749887975</v>
      </c>
      <c r="CD12">
        <v>-0.11459006818701255</v>
      </c>
      <c r="CE12">
        <v>0.11661727264484745</v>
      </c>
      <c r="CF12">
        <v>-4.7126422517677076E-2</v>
      </c>
      <c r="CG12">
        <v>-0.28013774198732783</v>
      </c>
      <c r="CH12">
        <v>0.5945917253148586</v>
      </c>
      <c r="CI12">
        <v>1.0305017605227242</v>
      </c>
      <c r="CJ12">
        <v>-0.60305246140281543</v>
      </c>
      <c r="CK12">
        <v>1.5542319600116062E-2</v>
      </c>
      <c r="CL12">
        <v>1.4473959898865156</v>
      </c>
      <c r="CM12">
        <v>-1.8805118351258903</v>
      </c>
      <c r="CN12">
        <v>-0.1783564751548623</v>
      </c>
      <c r="CO12">
        <v>1.8937079472663001</v>
      </c>
      <c r="CP12">
        <v>-0.68494592755169281</v>
      </c>
      <c r="CQ12">
        <v>0.10648182311130508</v>
      </c>
    </row>
    <row r="14" spans="1:95">
      <c r="A14" t="s">
        <v>199</v>
      </c>
      <c r="B14">
        <v>7.6915086927182328</v>
      </c>
      <c r="C14">
        <v>14.343073044071922</v>
      </c>
      <c r="D14">
        <v>6.6515643513536888</v>
      </c>
      <c r="E14">
        <v>12.042779685158703</v>
      </c>
      <c r="F14">
        <v>-4.2262480517307255</v>
      </c>
      <c r="G14">
        <v>3.4273852437043271</v>
      </c>
      <c r="H14">
        <v>7.6536332954350526</v>
      </c>
      <c r="I14">
        <v>-15.542444437135975</v>
      </c>
      <c r="J14">
        <v>-0.19518091709289775</v>
      </c>
      <c r="K14">
        <v>15.347263520043077</v>
      </c>
      <c r="L14">
        <v>22.685060987281741</v>
      </c>
      <c r="M14">
        <v>15.630740477577811</v>
      </c>
      <c r="N14">
        <v>7.0543205097039294</v>
      </c>
      <c r="O14">
        <v>19.021205369302422</v>
      </c>
      <c r="P14">
        <v>6.8079839618088789</v>
      </c>
      <c r="Q14">
        <v>1.4795234317488066</v>
      </c>
      <c r="R14">
        <v>4.9364964044309811</v>
      </c>
      <c r="S14">
        <v>6.8079839618088789</v>
      </c>
      <c r="T14">
        <v>4.8180924957497897</v>
      </c>
      <c r="U14">
        <v>81</v>
      </c>
      <c r="V14">
        <v>5.328460530060072</v>
      </c>
      <c r="W14">
        <v>-8.549988466520281</v>
      </c>
      <c r="X14">
        <v>8.5130292366447353</v>
      </c>
      <c r="Y14">
        <v>17.063017703165016</v>
      </c>
      <c r="Z14">
        <v>25.246153840154427</v>
      </c>
      <c r="AA14">
        <v>43.279694246003011</v>
      </c>
      <c r="AB14">
        <v>43.279694246003011</v>
      </c>
      <c r="AC14">
        <v>18.033540405848584</v>
      </c>
      <c r="AD14">
        <v>41.212949752807617</v>
      </c>
      <c r="AE14">
        <v>-4.2563609515989196</v>
      </c>
      <c r="AF14">
        <v>12</v>
      </c>
      <c r="AG14">
        <v>2.8107728572282338</v>
      </c>
      <c r="AH14">
        <v>36</v>
      </c>
      <c r="AI14">
        <v>7.0671338088271529</v>
      </c>
      <c r="AJ14">
        <v>-52.997618331608209</v>
      </c>
      <c r="AK14">
        <v>-42.629101750537558</v>
      </c>
      <c r="AL14">
        <v>10.368516581070651</v>
      </c>
      <c r="AM14">
        <v>-47.160573771510684</v>
      </c>
      <c r="AN14">
        <v>-49.188798904418945</v>
      </c>
      <c r="AO14">
        <v>15.913873986795114</v>
      </c>
      <c r="AP14">
        <v>31.694755654439362</v>
      </c>
      <c r="AQ14">
        <v>77</v>
      </c>
      <c r="AR14">
        <v>31.694755654439362</v>
      </c>
      <c r="AS14">
        <v>15.780881667644248</v>
      </c>
      <c r="AT14">
        <v>16.947349548339844</v>
      </c>
      <c r="AU14">
        <v>24.164635598406889</v>
      </c>
      <c r="AV14">
        <v>15.913873986795114</v>
      </c>
      <c r="AW14">
        <v>31.170829909517714</v>
      </c>
      <c r="AX14">
        <v>57</v>
      </c>
      <c r="AY14">
        <v>-22.51376557600042</v>
      </c>
      <c r="AZ14">
        <v>3</v>
      </c>
      <c r="BA14">
        <v>53.68459548551813</v>
      </c>
      <c r="BB14">
        <v>-3.6282199621200562</v>
      </c>
      <c r="BC14">
        <v>-22.51376557600042</v>
      </c>
      <c r="BD14">
        <v>12.190564667686619</v>
      </c>
      <c r="BE14">
        <v>-14.495714293493766</v>
      </c>
      <c r="BF14">
        <v>-0.51291587721011289</v>
      </c>
      <c r="BG14">
        <v>-2.3984092231451815</v>
      </c>
    </row>
    <row r="15" spans="1:95">
      <c r="A15" t="s">
        <v>200</v>
      </c>
      <c r="B15">
        <v>8.2175481149471405</v>
      </c>
      <c r="C15">
        <v>13.637413207253445</v>
      </c>
      <c r="D15">
        <v>5.4198650923063045</v>
      </c>
      <c r="E15">
        <v>11.370561754579063</v>
      </c>
      <c r="F15">
        <v>-4.7688929573139101</v>
      </c>
      <c r="G15">
        <v>3.078392764671019</v>
      </c>
      <c r="H15">
        <v>7.847285721984929</v>
      </c>
      <c r="I15">
        <v>-9.0644943875228066</v>
      </c>
      <c r="J15">
        <v>0.79399778401764576</v>
      </c>
      <c r="K15">
        <v>9.858492171540453</v>
      </c>
      <c r="L15">
        <v>22.583892828982496</v>
      </c>
      <c r="M15">
        <v>17.305200576782227</v>
      </c>
      <c r="N15">
        <v>5.2786922522002691</v>
      </c>
      <c r="O15">
        <v>19.370985095085938</v>
      </c>
      <c r="P15">
        <v>5.2207565377115026</v>
      </c>
      <c r="Q15">
        <v>-0.64577042291190689</v>
      </c>
      <c r="R15">
        <v>2.6974240259275835</v>
      </c>
      <c r="S15">
        <v>5.2207565377115026</v>
      </c>
      <c r="T15">
        <v>3.3264530773337189</v>
      </c>
      <c r="U15">
        <v>90</v>
      </c>
      <c r="V15">
        <v>5.8665269606234096</v>
      </c>
      <c r="W15">
        <v>-0.63405300761714289</v>
      </c>
      <c r="X15">
        <v>7.0859270681366429</v>
      </c>
      <c r="Y15">
        <v>7.719980075753786</v>
      </c>
      <c r="Z15">
        <v>26.667000792470297</v>
      </c>
      <c r="AA15">
        <v>44.423439037214287</v>
      </c>
      <c r="AB15">
        <v>44.423439037214287</v>
      </c>
      <c r="AC15">
        <v>17.75643824474399</v>
      </c>
      <c r="AD15">
        <v>42.962799072265625</v>
      </c>
      <c r="AE15">
        <v>-3.8290110967555941</v>
      </c>
      <c r="AF15">
        <v>16</v>
      </c>
      <c r="AG15">
        <v>2.040852178632198</v>
      </c>
      <c r="AH15">
        <v>56</v>
      </c>
      <c r="AI15">
        <v>5.8698632753877922</v>
      </c>
      <c r="AJ15">
        <v>-47.585215712537931</v>
      </c>
      <c r="AK15">
        <v>-38.075565574511323</v>
      </c>
      <c r="AL15">
        <v>9.5096501380266076</v>
      </c>
      <c r="AM15">
        <v>-42.50128679078442</v>
      </c>
      <c r="AN15">
        <v>-42.747398376464844</v>
      </c>
      <c r="AO15">
        <v>17.267631594871236</v>
      </c>
      <c r="AP15">
        <v>36.132894445087466</v>
      </c>
      <c r="AQ15">
        <v>79</v>
      </c>
      <c r="AR15">
        <v>36.132894445087466</v>
      </c>
      <c r="AS15">
        <v>18.865262850216229</v>
      </c>
      <c r="AT15">
        <v>18.322099685668945</v>
      </c>
      <c r="AU15">
        <v>23.292808795697564</v>
      </c>
      <c r="AV15">
        <v>17.267631594871236</v>
      </c>
      <c r="AW15">
        <v>22.849522021640958</v>
      </c>
      <c r="AX15">
        <v>59</v>
      </c>
      <c r="AY15">
        <v>-6.3082203156645056</v>
      </c>
      <c r="AZ15">
        <v>7</v>
      </c>
      <c r="BA15">
        <v>29.157742337305464</v>
      </c>
      <c r="BB15">
        <v>4.3927998542785645</v>
      </c>
      <c r="BC15">
        <v>-6.3082203156645056</v>
      </c>
      <c r="BD15">
        <v>11.946029675176062</v>
      </c>
      <c r="BE15">
        <v>-9.328052196700904</v>
      </c>
      <c r="BF15">
        <v>0.69738237403626313</v>
      </c>
      <c r="BG15">
        <v>-2.0589607858846879</v>
      </c>
    </row>
    <row r="16" spans="1:95">
      <c r="A16" t="s">
        <v>201</v>
      </c>
      <c r="B16">
        <v>11.880235628592946</v>
      </c>
      <c r="C16">
        <v>16.840226127342778</v>
      </c>
      <c r="D16">
        <v>4.959990498749832</v>
      </c>
      <c r="E16">
        <v>14.869842747949258</v>
      </c>
      <c r="F16">
        <v>-4.716615229443458</v>
      </c>
      <c r="G16">
        <v>2.1309128192947773</v>
      </c>
      <c r="H16">
        <v>6.8475280487382353</v>
      </c>
      <c r="I16">
        <v>-16.007723187564469</v>
      </c>
      <c r="J16">
        <v>-0.67424467308667468</v>
      </c>
      <c r="K16">
        <v>15.333478514477795</v>
      </c>
      <c r="L16">
        <v>25.350236680610063</v>
      </c>
      <c r="M16">
        <v>19.191600799560547</v>
      </c>
      <c r="N16">
        <v>6.1586358810495163</v>
      </c>
      <c r="O16">
        <v>23.032059464799858</v>
      </c>
      <c r="P16">
        <v>5.7120552328721859</v>
      </c>
      <c r="Q16">
        <v>-0.14289388777497122</v>
      </c>
      <c r="R16">
        <v>3.5434799080729995</v>
      </c>
      <c r="S16">
        <v>5.7120552328721859</v>
      </c>
      <c r="T16">
        <v>3.4275382549154161</v>
      </c>
      <c r="U16">
        <v>85</v>
      </c>
      <c r="V16">
        <v>5.8549491206471567</v>
      </c>
      <c r="W16">
        <v>-5.0698615834541085</v>
      </c>
      <c r="X16">
        <v>7.0251587489238156</v>
      </c>
      <c r="Y16">
        <v>12.095020332377924</v>
      </c>
      <c r="Z16">
        <v>30.042505069736457</v>
      </c>
      <c r="AA16">
        <v>47.142211369333786</v>
      </c>
      <c r="AB16">
        <v>47.142211369333786</v>
      </c>
      <c r="AC16">
        <v>17.099706299597329</v>
      </c>
      <c r="AD16">
        <v>46.306598663330078</v>
      </c>
      <c r="AE16">
        <v>-4.6664953473039201</v>
      </c>
      <c r="AF16">
        <v>14</v>
      </c>
      <c r="AG16">
        <v>1.5164779737417391</v>
      </c>
      <c r="AH16">
        <v>92</v>
      </c>
      <c r="AI16">
        <v>6.182973321045659</v>
      </c>
      <c r="AJ16">
        <v>-45.927920037821295</v>
      </c>
      <c r="AK16">
        <v>-34.308692382784585</v>
      </c>
      <c r="AL16">
        <v>11.61922765503671</v>
      </c>
      <c r="AM16">
        <v>-41.472043301812846</v>
      </c>
      <c r="AN16">
        <v>-43.871349334716797</v>
      </c>
      <c r="AO16">
        <v>17.457347266546851</v>
      </c>
      <c r="AP16">
        <v>35.772771509140142</v>
      </c>
      <c r="AQ16">
        <v>77</v>
      </c>
      <c r="AR16">
        <v>35.772771509140142</v>
      </c>
      <c r="AS16">
        <v>18.315424242593291</v>
      </c>
      <c r="AT16">
        <v>19.236799240112305</v>
      </c>
      <c r="AU16">
        <v>26.550968965804469</v>
      </c>
      <c r="AV16">
        <v>17.457347266546851</v>
      </c>
      <c r="AW16">
        <v>24.67727798393372</v>
      </c>
      <c r="AX16">
        <v>62</v>
      </c>
      <c r="AY16">
        <v>-2.7358439224295266</v>
      </c>
      <c r="AZ16">
        <v>4</v>
      </c>
      <c r="BA16">
        <v>27.413121906363248</v>
      </c>
      <c r="BB16">
        <v>6.8570549488067627</v>
      </c>
      <c r="BC16">
        <v>-2.7358439224295266</v>
      </c>
      <c r="BD16">
        <v>14.481760924399907</v>
      </c>
      <c r="BE16">
        <v>-12.672327460838364</v>
      </c>
      <c r="BF16">
        <v>3.4781498908996582</v>
      </c>
      <c r="BG16">
        <v>-1.7480028655771296</v>
      </c>
    </row>
    <row r="19" spans="1:95">
      <c r="A19" s="1" t="s">
        <v>202</v>
      </c>
      <c r="E19">
        <f>AVERAGE(E3:E6)</f>
        <v>2.1353417590339481</v>
      </c>
      <c r="F19">
        <f t="shared" ref="F19:P19" si="0">AVERAGE(F1:F4)</f>
        <v>-0.91409883811700321</v>
      </c>
      <c r="G19">
        <f t="shared" si="0"/>
        <v>0.58422292101228201</v>
      </c>
      <c r="H19">
        <f t="shared" si="0"/>
        <v>1.4983217591292852</v>
      </c>
      <c r="I19">
        <f t="shared" si="0"/>
        <v>-7.5097029169022882</v>
      </c>
      <c r="J19">
        <f t="shared" si="0"/>
        <v>2.6622208275324253</v>
      </c>
      <c r="K19">
        <f t="shared" si="0"/>
        <v>10.171923744434714</v>
      </c>
      <c r="L19">
        <f t="shared" si="0"/>
        <v>14.943275510732345</v>
      </c>
      <c r="M19">
        <f t="shared" si="0"/>
        <v>12.059294136547258</v>
      </c>
      <c r="N19">
        <f t="shared" si="0"/>
        <v>2.8839813741850877</v>
      </c>
      <c r="O19">
        <f>AVERAGE(O3:O6)</f>
        <v>13.88847604842322</v>
      </c>
      <c r="P19">
        <f>MAX(P3:P6)</f>
        <v>3.9754555938463274</v>
      </c>
      <c r="Q19">
        <f>MIN(Q3:Q6)</f>
        <v>-4.1565514577699174</v>
      </c>
      <c r="V19">
        <f>AVERAGE(V1:V4)</f>
        <v>6.1063300680142252</v>
      </c>
      <c r="W19">
        <f>MIN(W3:W6)</f>
        <v>-6.4150239271267351</v>
      </c>
      <c r="X19">
        <f>MAX(X3:X6)</f>
        <v>1.9833459617325997</v>
      </c>
      <c r="Y19">
        <f>AVERAGE(Y1:Y4)</f>
        <v>6.248522638080301</v>
      </c>
      <c r="Z19">
        <f>MIN(Z3:Z6)</f>
        <v>4.2244597785869349</v>
      </c>
      <c r="AA19">
        <f>MAX(AA3:AA6)</f>
        <v>41.103942195770124</v>
      </c>
      <c r="AC19">
        <f>AVERAGE(AC1:AC4)</f>
        <v>34.218892741617836</v>
      </c>
      <c r="AE19">
        <f>MIN(AE3:AE6)</f>
        <v>-11.709366558215287</v>
      </c>
      <c r="AG19">
        <f>MAX(AG3:AG6)</f>
        <v>1.6783644998078353</v>
      </c>
      <c r="AJ19">
        <f>MIN(AJ1:AJ4)</f>
        <v>-48.763743714438185</v>
      </c>
      <c r="AO19">
        <f>MIN(AO3:AO6)</f>
        <v>0.33798913388284002</v>
      </c>
      <c r="AP19">
        <f>MAX(AP3:AP6)</f>
        <v>58.776162763677839</v>
      </c>
      <c r="AW19">
        <f>MAX(AW3:AW6)</f>
        <v>20.194221659311381</v>
      </c>
      <c r="AY19">
        <f>MIN(AY3:AY6)</f>
        <v>-1.4729350808663004</v>
      </c>
      <c r="BH19" cm="1">
        <f t="array" ref="BH19">MAX(ABS(BH3:BH6))</f>
        <v>0.58194739273288676</v>
      </c>
      <c r="BI19" cm="1">
        <f t="array" ref="BI19">MAX(ABS(BI3:BI6))</f>
        <v>0.9619305525643278</v>
      </c>
      <c r="BJ19" cm="1">
        <f t="array" ref="BJ19">MAX(ABS(BJ3:BJ6))</f>
        <v>0.9619305525643278</v>
      </c>
      <c r="BK19" cm="1">
        <f t="array" ref="BK19">MAX(ABS(BK3:BK6))</f>
        <v>0.17750987741278917</v>
      </c>
      <c r="BL19" cm="1">
        <f t="array" ref="BL19">MAX(ABS(BL3:BL6))</f>
        <v>0.68810473244006509</v>
      </c>
      <c r="BM19" cm="1">
        <f t="array" ref="BM19">MAX(ABS(BM3:BM6))</f>
        <v>0.68810473244006509</v>
      </c>
      <c r="BN19" cm="1">
        <f t="array" ref="BN19">MAX(ABS(BN3:BN6))</f>
        <v>24</v>
      </c>
      <c r="BO19" cm="1">
        <f t="array" ref="BO19">MAX(ABS(BO3:BO6))</f>
        <v>0.63287044781946311</v>
      </c>
      <c r="BP19" cm="1">
        <f t="array" ref="BP19">MAX(ABS(BP3:BP6))</f>
        <v>66</v>
      </c>
      <c r="BQ19" cm="1">
        <f t="array" ref="BQ19">MAX(ABS(BQ3:BQ6))</f>
        <v>98</v>
      </c>
      <c r="BR19" cm="1">
        <f t="array" ref="BR19">MAX(ABS(BR3:BR6))</f>
        <v>0.3586819839996882</v>
      </c>
      <c r="BS19" cm="1">
        <f t="array" ref="BS19">MAX(ABS(BS3:BS6))</f>
        <v>0.51622431296515903</v>
      </c>
      <c r="BT19" cm="1">
        <f t="array" ref="BT19">MAX(ABS(BT3:BT6))</f>
        <v>0.42861142027937599</v>
      </c>
      <c r="BU19" cm="1">
        <f t="array" ref="BU19">MAX(ABS(BU3:BU6))</f>
        <v>8.0639199713262014E-2</v>
      </c>
      <c r="BV19" cm="1">
        <f t="array" ref="BV19">MAX(ABS(BV3:BV6))</f>
        <v>6.0838285578820504E-2</v>
      </c>
      <c r="BW19" cm="1">
        <f t="array" ref="BW19">MAX(ABS(BW3:BW6))</f>
        <v>0.28571434140735563</v>
      </c>
      <c r="BX19" cm="1">
        <f t="array" ref="BX19">MAX(ABS(BX3:BX6))</f>
        <v>0.57087250333600614</v>
      </c>
      <c r="BY19" cm="1">
        <f t="array" ref="BY19">MAX(ABS(BY3:BY6))</f>
        <v>0.55054309053662687</v>
      </c>
      <c r="BZ19" cm="1">
        <f t="array" ref="BZ19">MAX(ABS(BZ3:BZ6))</f>
        <v>9.887302092370126E-2</v>
      </c>
      <c r="CA19" cm="1">
        <f t="array" ref="CA19">MAX(ABS(CA3:CA6))</f>
        <v>0.34586776222739823</v>
      </c>
      <c r="CB19" cm="1">
        <f t="array" ref="CB19">MAX(ABS(CB3:CB6))</f>
        <v>0.19851018445289409</v>
      </c>
      <c r="CC19" cm="1">
        <f t="array" ref="CC19">MAX(ABS(CC3:CC6))</f>
        <v>0.27220780967724273</v>
      </c>
      <c r="CD19" cm="1">
        <f t="array" ref="CD19">MAX(ABS(CD3:CD6))</f>
        <v>9.0220393124245762E-2</v>
      </c>
      <c r="CE19" cm="1">
        <f t="array" ref="CE19">MAX(ABS(CE3:CE6))</f>
        <v>5.939848113338473E-2</v>
      </c>
      <c r="CF19" cm="1">
        <f t="array" ref="CF19">MAX(ABS(CF3:CF6))</f>
        <v>5.3105894030782724E-2</v>
      </c>
      <c r="CG19" cm="1">
        <f t="array" ref="CG19">MAX(ABS(CG3:CG6))</f>
        <v>0.37332773515544637</v>
      </c>
      <c r="CH19" cm="1">
        <f t="array" ref="CH19">MAX(ABS(CH3:CH6))</f>
        <v>0.50687177412768203</v>
      </c>
      <c r="CI19" cm="1">
        <f t="array" ref="CI19">MAX(ABS(CI3:CI6))</f>
        <v>0.99721200837554869</v>
      </c>
      <c r="CJ19" cm="1">
        <f t="array" ref="CJ19">MAX(ABS(CJ3:CJ6))</f>
        <v>0.38020900943409242</v>
      </c>
      <c r="CK19" cm="1">
        <f t="array" ref="CK19">MAX(ABS(CK3:CK6))</f>
        <v>0.15378719435736674</v>
      </c>
      <c r="CL19" cm="1">
        <f t="array" ref="CL19">MAX(ABS(CL3:CL6))</f>
        <v>0.53480778914244353</v>
      </c>
      <c r="CM19" cm="1">
        <f t="array" ref="CM19">MAX(ABS(CM3:CM6))</f>
        <v>1.5486709445746669</v>
      </c>
      <c r="CN19" cm="1">
        <f t="array" ref="CN19">MAX(ABS(CN3:CN6))</f>
        <v>0.12793552594327715</v>
      </c>
      <c r="CO19" cm="1">
        <f t="array" ref="CO19">MAX(ABS(CO3:CO6))</f>
        <v>0.5622971434056504</v>
      </c>
      <c r="CP19" cm="1">
        <f t="array" ref="CP19">MAX(ABS(CP3:CP6))</f>
        <v>0.85504603479719588</v>
      </c>
      <c r="CQ19" cm="1">
        <f t="array" ref="CQ19">MAX(ABS(CQ3:CQ6))</f>
        <v>3.0554656177737415E-2</v>
      </c>
    </row>
    <row r="20" spans="1:95">
      <c r="A20" s="1" t="s">
        <v>203</v>
      </c>
      <c r="E20">
        <f>AVERAGE(E8:E12)</f>
        <v>1.3480269660487658</v>
      </c>
      <c r="O20">
        <f>AVERAGE(O8:O12)</f>
        <v>16.672456957697282</v>
      </c>
      <c r="P20">
        <f>MAX(P8:P12)</f>
        <v>6.342477952333466</v>
      </c>
      <c r="Q20">
        <f>MIN(Q8:V12)</f>
        <v>-5.8221144127749564</v>
      </c>
      <c r="W20">
        <f>MIN(W8:W12)</f>
        <v>-9.9800305310014128</v>
      </c>
      <c r="X20">
        <f>MAX(X8:X12)</f>
        <v>8.5390901565551758</v>
      </c>
      <c r="Z20">
        <f>MIN(Z8:Z12)</f>
        <v>7.6800304177111638</v>
      </c>
      <c r="AA20">
        <f>MAX(AA8:AA12)</f>
        <v>49.330055352818697</v>
      </c>
      <c r="AE20">
        <f>MIN(AE8:AE12)</f>
        <v>-13.394408326830561</v>
      </c>
      <c r="AG20">
        <f>MAX(AG8:AG12)</f>
        <v>4.3753963808509244</v>
      </c>
      <c r="AO20">
        <f>MIN(AO8:AO12)</f>
        <v>8.1243879671951813</v>
      </c>
      <c r="AP20">
        <f>MAX(AP8:AP12)</f>
        <v>51.795154460146918</v>
      </c>
      <c r="AW20">
        <f>MAX(AW8:AW12)</f>
        <v>32.503663373569367</v>
      </c>
      <c r="AY20">
        <f>MIN(AY8:AY12)</f>
        <v>0.5557617849530484</v>
      </c>
      <c r="BH20" cm="1">
        <f t="array" ref="BH20">MAX(ABS(BH8:BH12))</f>
        <v>0.99601504263292462</v>
      </c>
      <c r="BI20" cm="1">
        <f t="array" ref="BI20">MAX(ABS(BI8:BI12))</f>
        <v>0.72662299792397012</v>
      </c>
      <c r="BJ20" cm="1">
        <f t="array" ref="BJ20">MAX(ABS(BJ8:BJ12))</f>
        <v>0.72662299792397012</v>
      </c>
      <c r="BK20" cm="1">
        <f t="array" ref="BK20">MAX(ABS(BK8:BK12))</f>
        <v>0.34398971708017706</v>
      </c>
      <c r="BL20" cm="1">
        <f t="array" ref="BL20">MAX(ABS(BL8:BL12))</f>
        <v>0.84304951777289228</v>
      </c>
      <c r="BM20" cm="1">
        <f t="array" ref="BM20">MAX(ABS(BM8:BM12))</f>
        <v>0.84304951777289228</v>
      </c>
      <c r="BN20" cm="1">
        <f t="array" ref="BN20">MAX(ABS(BN8:BN12))</f>
        <v>26</v>
      </c>
      <c r="BO20" cm="1">
        <f t="array" ref="BO20">MAX(ABS(BO8:BO12))</f>
        <v>0.62773747373256517</v>
      </c>
      <c r="BP20" cm="1">
        <f t="array" ref="BP20">MAX(ABS(BP8:BP12))</f>
        <v>80</v>
      </c>
      <c r="BQ20" cm="1">
        <f t="array" ref="BQ20">MAX(ABS(BQ8:BQ12))</f>
        <v>112</v>
      </c>
      <c r="BR20" cm="1">
        <f t="array" ref="BR20">MAX(ABS(BR8:BR12))</f>
        <v>0.53171241885161669</v>
      </c>
      <c r="BS20" cm="1">
        <f t="array" ref="BS20">MAX(ABS(BS8:BS12))</f>
        <v>0.40909117740125295</v>
      </c>
      <c r="BT20" cm="1">
        <f t="array" ref="BT20">MAX(ABS(BT8:BT12))</f>
        <v>0.46866806768086411</v>
      </c>
      <c r="BU20" cm="1">
        <f t="array" ref="BU20">MAX(ABS(BU8:BU12))</f>
        <v>0.27366025147323902</v>
      </c>
      <c r="BV20" cm="1">
        <f t="array" ref="BV20">MAX(ABS(BV8:BV12))</f>
        <v>9.0795458175221694E-2</v>
      </c>
      <c r="BW20" cm="1">
        <f t="array" ref="BW20">MAX(ABS(BW8:BW12))</f>
        <v>0.50782275336323202</v>
      </c>
      <c r="BX20" cm="1">
        <f t="array" ref="BX20">MAX(ABS(BX8:BX12))</f>
        <v>1.3407159258453571</v>
      </c>
      <c r="BY20" cm="1">
        <f t="array" ref="BY20">MAX(ABS(BY8:BY12))</f>
        <v>1.3407159258453571</v>
      </c>
      <c r="BZ20" cm="1">
        <f t="array" ref="BZ20">MAX(ABS(BZ8:BZ12))</f>
        <v>0.44239502520408203</v>
      </c>
      <c r="CA20" cm="1">
        <f t="array" ref="CA20">MAX(ABS(CA8:CA12))</f>
        <v>0.73243180263576502</v>
      </c>
      <c r="CB20" cm="1">
        <f t="array" ref="CB20">MAX(ABS(CB8:CB12))</f>
        <v>0.32602959809137849</v>
      </c>
      <c r="CC20" cm="1">
        <f t="array" ref="CC20">MAX(ABS(CC8:CC12))</f>
        <v>0.34076704453421292</v>
      </c>
      <c r="CD20" cm="1">
        <f t="array" ref="CD20">MAX(ABS(CD8:CD12))</f>
        <v>0.1590816201466165</v>
      </c>
      <c r="CE20" cm="1">
        <f t="array" ref="CE20">MAX(ABS(CE8:CE12))</f>
        <v>0.13681046563978888</v>
      </c>
      <c r="CF20" cm="1">
        <f t="array" ref="CF20">MAX(ABS(CF8:CF12))</f>
        <v>0.10095555136769152</v>
      </c>
      <c r="CG20" cm="1">
        <f t="array" ref="CG20">MAX(ABS(CG8:CG12))</f>
        <v>0.46343999862327778</v>
      </c>
      <c r="CH20" cm="1">
        <f t="array" ref="CH20">MAX(ABS(CH8:CH12))</f>
        <v>0.62309993232203253</v>
      </c>
      <c r="CI20" cm="1">
        <f t="array" ref="CI20">MAX(ABS(CI8:CI12))</f>
        <v>1.2039409158197167</v>
      </c>
      <c r="CJ20" cm="1">
        <f t="array" ref="CJ20">MAX(ABS(CJ8:CJ12))</f>
        <v>0.72343823733378609</v>
      </c>
      <c r="CK20" cm="1">
        <f t="array" ref="CK20">MAX(ABS(CK8:CK12))</f>
        <v>5.1043076262025193E-2</v>
      </c>
      <c r="CL20" cm="1">
        <f t="array" ref="CL20">MAX(ABS(CL8:CL12))</f>
        <v>1.4550026005477683</v>
      </c>
      <c r="CM20" cm="1">
        <f t="array" ref="CM20">MAX(ABS(CM8:CM12))</f>
        <v>2.2836849212031751</v>
      </c>
      <c r="CN20" cm="1">
        <f t="array" ref="CN20">MAX(ABS(CN8:CN12))</f>
        <v>0.24797578938586062</v>
      </c>
      <c r="CO20" cm="1">
        <f t="array" ref="CO20">MAX(ABS(CO8:CO12))</f>
        <v>1.9029260203164222</v>
      </c>
      <c r="CP20" cm="1">
        <f t="array" ref="CP20">MAX(ABS(CP8:CP12))</f>
        <v>1.0020477656082765</v>
      </c>
    </row>
    <row r="21" spans="1:95">
      <c r="A21" s="1" t="s">
        <v>204</v>
      </c>
      <c r="E21">
        <f>AVERAGE(E14:E16)</f>
        <v>12.761061395895673</v>
      </c>
      <c r="F21">
        <f t="shared" ref="F21:P21" si="1">AVERAGE(F13:F15)</f>
        <v>-4.4975705045223178</v>
      </c>
      <c r="G21">
        <f t="shared" si="1"/>
        <v>3.252889004187673</v>
      </c>
      <c r="H21">
        <f t="shared" si="1"/>
        <v>7.7504595087099908</v>
      </c>
      <c r="I21">
        <f t="shared" si="1"/>
        <v>-12.303469412329392</v>
      </c>
      <c r="J21">
        <f t="shared" si="1"/>
        <v>0.299408433462374</v>
      </c>
      <c r="K21">
        <f t="shared" si="1"/>
        <v>12.602877845791765</v>
      </c>
      <c r="L21">
        <f t="shared" si="1"/>
        <v>22.634476908132118</v>
      </c>
      <c r="M21">
        <f t="shared" si="1"/>
        <v>16.467970527180018</v>
      </c>
      <c r="N21">
        <f t="shared" si="1"/>
        <v>6.1665063809520992</v>
      </c>
      <c r="O21">
        <f>AVERAGE(O14:O16)</f>
        <v>20.474749976396073</v>
      </c>
      <c r="P21">
        <f>MAX(P14:P16)</f>
        <v>6.8079839618088789</v>
      </c>
      <c r="Q21">
        <f>MIN(Q14:Q16)</f>
        <v>-0.64577042291190689</v>
      </c>
      <c r="R21">
        <f t="shared" ref="R21:X21" si="2">MIN(R13:R15)</f>
        <v>2.6974240259275835</v>
      </c>
      <c r="S21">
        <f t="shared" si="2"/>
        <v>5.2207565377115026</v>
      </c>
      <c r="T21">
        <f t="shared" si="2"/>
        <v>3.3264530773337189</v>
      </c>
      <c r="U21">
        <f t="shared" si="2"/>
        <v>81</v>
      </c>
      <c r="V21">
        <f t="shared" si="2"/>
        <v>5.328460530060072</v>
      </c>
      <c r="W21">
        <f>MIN(W14:W16)</f>
        <v>-8.549988466520281</v>
      </c>
      <c r="X21">
        <f>MAX(X14:X16)</f>
        <v>8.5130292366447353</v>
      </c>
      <c r="Y21">
        <f t="shared" ref="Y21:Z21" si="3">MAX(Y13:Y15)</f>
        <v>17.063017703165016</v>
      </c>
      <c r="Z21">
        <f>MIN(Z14:Z16)</f>
        <v>25.246153840154427</v>
      </c>
      <c r="AA21">
        <f>MAX(AA14:AA16)</f>
        <v>47.142211369333786</v>
      </c>
      <c r="AB21">
        <f t="shared" ref="AB21:AE21" si="4">MAX(AB13:AB15)</f>
        <v>44.423439037214287</v>
      </c>
      <c r="AC21">
        <f t="shared" si="4"/>
        <v>18.033540405848584</v>
      </c>
      <c r="AD21">
        <f t="shared" si="4"/>
        <v>42.962799072265625</v>
      </c>
      <c r="AE21">
        <f>MIN(AE14:AE16)</f>
        <v>-4.6664953473039201</v>
      </c>
      <c r="AF21">
        <f t="shared" ref="AF21:AG21" si="5">MIN(AF13:AF15)</f>
        <v>12</v>
      </c>
      <c r="AG21">
        <f>MAX(AG14:AG16)</f>
        <v>2.8107728572282338</v>
      </c>
      <c r="AO21">
        <f>MIN(AO14:AO16)</f>
        <v>15.913873986795114</v>
      </c>
      <c r="AP21">
        <f>MAX(AP14:AP16)</f>
        <v>36.132894445087466</v>
      </c>
      <c r="AQ21">
        <f t="shared" ref="AQ21:AY21" si="6">MAX(AQ13:AQ15)</f>
        <v>79</v>
      </c>
      <c r="AR21">
        <f t="shared" si="6"/>
        <v>36.132894445087466</v>
      </c>
      <c r="AS21">
        <f t="shared" si="6"/>
        <v>18.865262850216229</v>
      </c>
      <c r="AT21">
        <f t="shared" si="6"/>
        <v>18.322099685668945</v>
      </c>
      <c r="AU21">
        <f t="shared" si="6"/>
        <v>24.164635598406889</v>
      </c>
      <c r="AV21">
        <f t="shared" si="6"/>
        <v>17.267631594871236</v>
      </c>
      <c r="AW21">
        <f>MAX(AW14:AW16)</f>
        <v>31.170829909517714</v>
      </c>
      <c r="AX21">
        <f>MAX(AX13:AX15)</f>
        <v>59</v>
      </c>
      <c r="AY21">
        <f>MIN(AY14:AY16)</f>
        <v>-22.51376557600042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Truong</cp:lastModifiedBy>
  <dcterms:created xsi:type="dcterms:W3CDTF">2022-04-22T19:51:15Z</dcterms:created>
  <dcterms:modified xsi:type="dcterms:W3CDTF">2022-04-22T21:29:51Z</dcterms:modified>
</cp:coreProperties>
</file>