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Cad\SacPinLithium\"/>
    </mc:Choice>
  </mc:AlternateContent>
  <xr:revisionPtr revIDLastSave="0" documentId="13_ncr:1_{775F3BC6-87EE-4DE9-B7D3-10D11C7DBE8E}" xr6:coauthVersionLast="47" xr6:coauthVersionMax="47" xr10:uidLastSave="{00000000-0000-0000-0000-000000000000}"/>
  <bookViews>
    <workbookView xWindow="-108" yWindow="-108" windowWidth="23256" windowHeight="12576" xr2:uid="{1B59FF24-9FDB-483F-BF62-8B00E2B852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8" i="1" s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<sst xmlns="http://schemas.openxmlformats.org/spreadsheetml/2006/main" count="200" uniqueCount="152">
  <si>
    <t>STT</t>
  </si>
  <si>
    <t>Tên</t>
  </si>
  <si>
    <t>Footprint</t>
  </si>
  <si>
    <t>số lượng</t>
  </si>
  <si>
    <t>link</t>
  </si>
  <si>
    <t>Cổng USB Cái 3.1 Type C 16 chân</t>
  </si>
  <si>
    <t>https://www.thegioiic.com/cong-usb-cai-3-1-type-c-16-chan-thang-dan-smd</t>
  </si>
  <si>
    <t>SMAJ8.0A</t>
  </si>
  <si>
    <t>đơn giá(VND)</t>
  </si>
  <si>
    <t>thành giá(VND)</t>
  </si>
  <si>
    <t>https://www.thegioiic.com/smaj8-0a</t>
  </si>
  <si>
    <t>Khối</t>
  </si>
  <si>
    <t>USB</t>
  </si>
  <si>
    <t>Schematic</t>
  </si>
  <si>
    <t>J1</t>
  </si>
  <si>
    <t>D1</t>
  </si>
  <si>
    <t>MF-MSMF250/16</t>
  </si>
  <si>
    <t>1812 (4532 Metric)</t>
  </si>
  <si>
    <t>https://www.thegioiic.com/mf-msmf250-16-cau-chi-tu-phuc-hoi-1812-16v-2-5a</t>
  </si>
  <si>
    <t>F1</t>
  </si>
  <si>
    <t>R0805</t>
  </si>
  <si>
    <t>Điện Trở 5.1 KOhm 0805 1%</t>
  </si>
  <si>
    <t>R1, R2</t>
  </si>
  <si>
    <t>https://www.thegioiic.com/dien-tro-5-1-kohm-0805-1-</t>
  </si>
  <si>
    <t>Tụ Gốm 0603 10uF 16V</t>
  </si>
  <si>
    <t>C0603</t>
  </si>
  <si>
    <t>C3</t>
  </si>
  <si>
    <t>https://www.thegioiic.com/tu-gom-0603-10uf-16v</t>
  </si>
  <si>
    <t>Tụ Gốm 0603 100nF (0.1uF) 25V</t>
  </si>
  <si>
    <t>https://www.thegioiic.com/tu-gom-0603-100nf-0-1uf-25v</t>
  </si>
  <si>
    <t>DO-214AC, SMA</t>
  </si>
  <si>
    <t>SOIC-8-1EP</t>
  </si>
  <si>
    <t>TP4056 IC</t>
  </si>
  <si>
    <t>https://www.thegioiic.com/tp4056-ic-sac-pin-li-ion-1-cell-1-a-4-2v-8-sop</t>
  </si>
  <si>
    <t>U3, U4</t>
  </si>
  <si>
    <t>Battery Charger</t>
  </si>
  <si>
    <t>R5, R6</t>
  </si>
  <si>
    <t>Điện Trở 1.2 KOhm 0603 1%</t>
  </si>
  <si>
    <t>R0603</t>
  </si>
  <si>
    <t>https://www.thegioiic.com/dien-tro-1-2-kohm-0603-1-</t>
  </si>
  <si>
    <t>R9 -&gt; R12</t>
  </si>
  <si>
    <t>Điện Trở 1 KOhm 0603 5%</t>
  </si>
  <si>
    <t>https://www.thegioiic.com/dien-tro-1-kohm-0603-5-</t>
  </si>
  <si>
    <t>C5, C6, C9, C10</t>
  </si>
  <si>
    <t>LE1, LE3</t>
  </si>
  <si>
    <t>LED Xanh Lá 0603</t>
  </si>
  <si>
    <t>L0603</t>
  </si>
  <si>
    <t>LE2, LE4</t>
  </si>
  <si>
    <t>LED Đỏ 0603</t>
  </si>
  <si>
    <t>https://www.thegioiic.com/led-do-0603-dan-smd-trong-suot</t>
  </si>
  <si>
    <t>https://www.thegioiic.com/led-xanh-la-0603-dan-smd-trong-suot</t>
  </si>
  <si>
    <t>INA219AIDR IC</t>
  </si>
  <si>
    <t>Current Sensor</t>
  </si>
  <si>
    <t>U5, U6</t>
  </si>
  <si>
    <t>https://www.thegioiic.com/ina219aidr-ic-cam-bien-dong-dien-8-soic</t>
  </si>
  <si>
    <t>SOIC-8</t>
  </si>
  <si>
    <t>R13, R14</t>
  </si>
  <si>
    <t>R2512</t>
  </si>
  <si>
    <t>R shunt 0.1R 2512</t>
  </si>
  <si>
    <t>https://vn.shp.ee/yi1ceBL</t>
  </si>
  <si>
    <t>R15 -&gt; R18</t>
  </si>
  <si>
    <t>Điện Trở 10 Ohm 0603 5%</t>
  </si>
  <si>
    <t>https://www.thegioiic.com/dien-tro-10-ohm-0603-5-</t>
  </si>
  <si>
    <t>C11, C12</t>
  </si>
  <si>
    <t>Battery Protection</t>
  </si>
  <si>
    <t>U8, U9</t>
  </si>
  <si>
    <t>https://www.thegioiic.com/dw01a-ic-bao-ve-pin-1-cell-sot-23-6</t>
  </si>
  <si>
    <t>DW01A IC Bảo Vệ Pin 1 Cell</t>
  </si>
  <si>
    <t>SOT23-6</t>
  </si>
  <si>
    <t>C2, C4</t>
  </si>
  <si>
    <t>Q3, Q4</t>
  </si>
  <si>
    <t>8205LA MOSFET 2 Kênh N 20V 6A</t>
  </si>
  <si>
    <t>8-TSSOP</t>
  </si>
  <si>
    <t>https://www.thegioiic.com/8205la-mosfet-2-kenh-n-20v-6a-8-tssop</t>
  </si>
  <si>
    <t>C18, C19</t>
  </si>
  <si>
    <t>R20, R21</t>
  </si>
  <si>
    <t>Điện Trở 330 Ohm 0603 1%</t>
  </si>
  <si>
    <t>https://www.thegioiic.com/dien-tro-330-ohm-0603-1-</t>
  </si>
  <si>
    <t>https://www.thegioiic.com/dien-tro-2-2-kohm-0603-1-</t>
  </si>
  <si>
    <t>Điện Trở 2.2 KOhm 0603 1%</t>
  </si>
  <si>
    <t>R22,R23</t>
  </si>
  <si>
    <t>BT1, BT2</t>
  </si>
  <si>
    <t>Power Entry Path</t>
  </si>
  <si>
    <t>Q5</t>
  </si>
  <si>
    <t>AO3407A MOSFET Kênh P 30V 4.3A</t>
  </si>
  <si>
    <t>SOT23-3</t>
  </si>
  <si>
    <t>https://www.thegioiic.com/ao3407a-mosfet-kenh-p-30v-4-3a-sot-23-3</t>
  </si>
  <si>
    <t>D2</t>
  </si>
  <si>
    <t>SS54 SMA Diode Shotky 5A 40V</t>
  </si>
  <si>
    <t>DO-214AC</t>
  </si>
  <si>
    <t>https://www.thegioiic.com/ss54-sma-diode-shotky-5a-40v</t>
  </si>
  <si>
    <t>https://www.thegioiic.com/dien-tro-10-kohm-0603-5-</t>
  </si>
  <si>
    <t>Điện Trở 10 KOhm 0603 5%</t>
  </si>
  <si>
    <t>R28</t>
  </si>
  <si>
    <t>ESP32-WROOM-32</t>
  </si>
  <si>
    <t>U1</t>
  </si>
  <si>
    <t>https://www.thegioiic.com/esp32-wroom-32e-n4-module-wifi-bluetooth-4mb-flash-2-4ghz</t>
  </si>
  <si>
    <t>ESP32-WROOM-32E-N4</t>
  </si>
  <si>
    <t>C1</t>
  </si>
  <si>
    <t>Đế Pin 1x18650 Dán SMD</t>
  </si>
  <si>
    <t>https://www.thegioiic.com/de-pin-1x18650-dan-smd</t>
  </si>
  <si>
    <t>Điện Trở 4.7 KOhm 0603 1%</t>
  </si>
  <si>
    <t>https://www.thegioiic.com/dien-tro-4-7-kohm-0603-1-</t>
  </si>
  <si>
    <t>R3, R4</t>
  </si>
  <si>
    <t>USB to TTL</t>
  </si>
  <si>
    <t>CH340C IC USB Transceiver</t>
  </si>
  <si>
    <t>U2</t>
  </si>
  <si>
    <t>https://www.thegioiic.com/ch340c-ic-usb-transceiver-2mbps-16-sop</t>
  </si>
  <si>
    <t>C7, C8</t>
  </si>
  <si>
    <t>SS8050 Y1 Transistor</t>
  </si>
  <si>
    <t>Q1, Q2</t>
  </si>
  <si>
    <t>SOT-23</t>
  </si>
  <si>
    <t>https://www.thegioiic.com/ss8050-y1-transistor-npn-25v-1-5a-3-chan-sot-23</t>
  </si>
  <si>
    <t>R0306</t>
  </si>
  <si>
    <t>R7, R8</t>
  </si>
  <si>
    <t>3V3 Output</t>
  </si>
  <si>
    <t>U7</t>
  </si>
  <si>
    <t>SOT23-5</t>
  </si>
  <si>
    <t>C13, C17</t>
  </si>
  <si>
    <t>C16</t>
  </si>
  <si>
    <t>C14, C15</t>
  </si>
  <si>
    <t>R19</t>
  </si>
  <si>
    <t>Temp Sensor</t>
  </si>
  <si>
    <t>U10</t>
  </si>
  <si>
    <t>MCP9700AT-E/TT</t>
  </si>
  <si>
    <t>https://www.thegioiic.com/mcp9700at-e-tt-cam-bien-nhiet-do</t>
  </si>
  <si>
    <t>C20</t>
  </si>
  <si>
    <t>C21</t>
  </si>
  <si>
    <t>Button</t>
  </si>
  <si>
    <t>SW1, SW2</t>
  </si>
  <si>
    <t>Nút Nhấn 3x4mm</t>
  </si>
  <si>
    <t>https://www.thegioiic.com/nut-nhan-3x4mm-cao-2-5mm-2-chan-smd</t>
  </si>
  <si>
    <t>SPST</t>
  </si>
  <si>
    <t>R24, R25</t>
  </si>
  <si>
    <t>Measure Bat Volt</t>
  </si>
  <si>
    <t>R26, R29</t>
  </si>
  <si>
    <t>https://www.thegioiic.com/dien-tro-20-kohm-0603-1-</t>
  </si>
  <si>
    <t>Điện Trở 20 KOhm 0603 1%</t>
  </si>
  <si>
    <t>R27, R30</t>
  </si>
  <si>
    <t>https://www.thegioiic.com/dien-tro-10-kohm-0603-1-</t>
  </si>
  <si>
    <t>Điện Trở 10 KOhm 0603 1%</t>
  </si>
  <si>
    <t>C22, C23</t>
  </si>
  <si>
    <t>Pinout</t>
  </si>
  <si>
    <t>https://www.thegioiic.com/hang-rao-cai-don-2-0mm-10-chan-1-hang-cao-4-3mm-xuyen-lo</t>
  </si>
  <si>
    <t>Hàng Rào Cái Đơn 2.0mm, 10x1</t>
  </si>
  <si>
    <t>Tổng:</t>
  </si>
  <si>
    <t>MIC5216 IC Ổn Áp 3.3V</t>
  </si>
  <si>
    <t>https://vn.shp.ee/fd9FJX6</t>
  </si>
  <si>
    <t>Tụ Gốm 0603 470pF 50V</t>
  </si>
  <si>
    <t>https://www.thegioiic.com/tu-gom-0603-470pf-50v</t>
  </si>
  <si>
    <t>Tụ Gốm 0603 2.2uF 25V</t>
  </si>
  <si>
    <t>https://www.thegioiic.com/tu-gom-0603-2-2uf-25v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</si>
</sst>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1" fillId="2" borderId="1" xfId="1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1" fillId="3" borderId="1" xfId="1" applyFill="1" applyBorder="1"/>
    <xf numFmtId="0" fontId="0" fillId="3" borderId="1" xfId="0" applyFill="1" applyBorder="1" applyAlignment="1">
      <alignment horizontal="left" vertical="center"/>
    </xf>
    <xf numFmtId="0" fontId="0" fillId="4" borderId="1" xfId="0" applyFill="1" applyBorder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gioiic.com/ina219aidr-ic-cam-bien-dong-dien-8-soic" TargetMode="External"/><Relationship Id="rId18" Type="http://schemas.openxmlformats.org/officeDocument/2006/relationships/hyperlink" Target="https://www.thegioiic.com/dw01a-ic-bao-ve-pin-1-cell-sot-23-6" TargetMode="External"/><Relationship Id="rId26" Type="http://schemas.openxmlformats.org/officeDocument/2006/relationships/hyperlink" Target="https://www.thegioiic.com/dien-tro-10-kohm-0603-5-" TargetMode="External"/><Relationship Id="rId39" Type="http://schemas.openxmlformats.org/officeDocument/2006/relationships/hyperlink" Target="https://www.thegioiic.com/tu-gom-0603-10uf-16v" TargetMode="External"/><Relationship Id="rId21" Type="http://schemas.openxmlformats.org/officeDocument/2006/relationships/hyperlink" Target="https://www.thegioiic.com/dien-tro-330-ohm-0603-1-" TargetMode="External"/><Relationship Id="rId34" Type="http://schemas.openxmlformats.org/officeDocument/2006/relationships/hyperlink" Target="https://vn.shp.ee/fd9FJX6" TargetMode="External"/><Relationship Id="rId42" Type="http://schemas.openxmlformats.org/officeDocument/2006/relationships/hyperlink" Target="https://www.thegioiic.com/dien-tro-10-kohm-0603-5-" TargetMode="External"/><Relationship Id="rId7" Type="http://schemas.openxmlformats.org/officeDocument/2006/relationships/hyperlink" Target="https://www.thegioiic.com/tp4056-ic-sac-pin-li-ion-1-cell-1-a-4-2v-8-sop" TargetMode="External"/><Relationship Id="rId2" Type="http://schemas.openxmlformats.org/officeDocument/2006/relationships/hyperlink" Target="https://www.thegioiic.com/cong-usb-cai-3-1-type-c-16-chan-thang-dan-smd" TargetMode="External"/><Relationship Id="rId16" Type="http://schemas.openxmlformats.org/officeDocument/2006/relationships/hyperlink" Target="https://www.thegioiic.com/tu-gom-0603-100nf-0-1uf-25v" TargetMode="External"/><Relationship Id="rId29" Type="http://schemas.openxmlformats.org/officeDocument/2006/relationships/hyperlink" Target="https://www.thegioiic.com/dien-tro-4-7-kohm-0603-1-" TargetMode="External"/><Relationship Id="rId1" Type="http://schemas.openxmlformats.org/officeDocument/2006/relationships/hyperlink" Target="https://www.thegioiic.com/smaj8-0a" TargetMode="External"/><Relationship Id="rId6" Type="http://schemas.openxmlformats.org/officeDocument/2006/relationships/hyperlink" Target="https://www.thegioiic.com/tu-gom-0603-100nf-0-1uf-25v" TargetMode="External"/><Relationship Id="rId11" Type="http://schemas.openxmlformats.org/officeDocument/2006/relationships/hyperlink" Target="https://www.thegioiic.com/led-xanh-la-0603-dan-smd-trong-suot" TargetMode="External"/><Relationship Id="rId24" Type="http://schemas.openxmlformats.org/officeDocument/2006/relationships/hyperlink" Target="https://www.thegioiic.com/ao3407a-mosfet-kenh-p-30v-4-3a-sot-23-3" TargetMode="External"/><Relationship Id="rId32" Type="http://schemas.openxmlformats.org/officeDocument/2006/relationships/hyperlink" Target="https://www.thegioiic.com/ss8050-y1-transistor-npn-25v-1-5a-3-chan-sot-23" TargetMode="External"/><Relationship Id="rId37" Type="http://schemas.openxmlformats.org/officeDocument/2006/relationships/hyperlink" Target="https://www.thegioiic.com/dien-tro-1-kohm-0603-5-" TargetMode="External"/><Relationship Id="rId40" Type="http://schemas.openxmlformats.org/officeDocument/2006/relationships/hyperlink" Target="https://www.thegioiic.com/tu-gom-0603-100nf-0-1uf-25v" TargetMode="External"/><Relationship Id="rId45" Type="http://schemas.openxmlformats.org/officeDocument/2006/relationships/hyperlink" Target="https://www.thegioiic.com/tu-gom-0603-100nf-0-1uf-25v" TargetMode="External"/><Relationship Id="rId5" Type="http://schemas.openxmlformats.org/officeDocument/2006/relationships/hyperlink" Target="https://www.thegioiic.com/tu-gom-0603-10uf-16v" TargetMode="External"/><Relationship Id="rId15" Type="http://schemas.openxmlformats.org/officeDocument/2006/relationships/hyperlink" Target="https://www.thegioiic.com/dien-tro-10-ohm-0603-5-" TargetMode="External"/><Relationship Id="rId23" Type="http://schemas.openxmlformats.org/officeDocument/2006/relationships/hyperlink" Target="https://www.thegioiic.com/de-pin-1x18650-dan-smd" TargetMode="External"/><Relationship Id="rId28" Type="http://schemas.openxmlformats.org/officeDocument/2006/relationships/hyperlink" Target="https://www.thegioiic.com/tu-gom-0603-100nf-0-1uf-25v" TargetMode="External"/><Relationship Id="rId36" Type="http://schemas.openxmlformats.org/officeDocument/2006/relationships/hyperlink" Target="https://www.thegioiic.com/tu-gom-0603-2-2uf-25v" TargetMode="External"/><Relationship Id="rId10" Type="http://schemas.openxmlformats.org/officeDocument/2006/relationships/hyperlink" Target="https://www.thegioiic.com/tu-gom-0603-10uf-16v" TargetMode="External"/><Relationship Id="rId19" Type="http://schemas.openxmlformats.org/officeDocument/2006/relationships/hyperlink" Target="https://www.thegioiic.com/8205la-mosfet-2-kenh-n-20v-6a-8-tssop" TargetMode="External"/><Relationship Id="rId31" Type="http://schemas.openxmlformats.org/officeDocument/2006/relationships/hyperlink" Target="https://www.thegioiic.com/tu-gom-0603-100nf-0-1uf-25v" TargetMode="External"/><Relationship Id="rId44" Type="http://schemas.openxmlformats.org/officeDocument/2006/relationships/hyperlink" Target="https://www.thegioiic.com/dien-tro-10-kohm-0603-1-" TargetMode="External"/><Relationship Id="rId4" Type="http://schemas.openxmlformats.org/officeDocument/2006/relationships/hyperlink" Target="https://www.thegioiic.com/dien-tro-5-1-kohm-0805-1-" TargetMode="External"/><Relationship Id="rId9" Type="http://schemas.openxmlformats.org/officeDocument/2006/relationships/hyperlink" Target="https://www.thegioiic.com/dien-tro-1-kohm-0603-5-" TargetMode="External"/><Relationship Id="rId14" Type="http://schemas.openxmlformats.org/officeDocument/2006/relationships/hyperlink" Target="https://vn.shp.ee/yi1ceBL" TargetMode="External"/><Relationship Id="rId22" Type="http://schemas.openxmlformats.org/officeDocument/2006/relationships/hyperlink" Target="https://www.thegioiic.com/dien-tro-2-2-kohm-0603-1-" TargetMode="External"/><Relationship Id="rId27" Type="http://schemas.openxmlformats.org/officeDocument/2006/relationships/hyperlink" Target="https://www.thegioiic.com/esp32-wroom-32e-n4-module-wifi-bluetooth-4mb-flash-2-4ghz" TargetMode="External"/><Relationship Id="rId30" Type="http://schemas.openxmlformats.org/officeDocument/2006/relationships/hyperlink" Target="https://www.thegioiic.com/ch340c-ic-usb-transceiver-2mbps-16-sop" TargetMode="External"/><Relationship Id="rId35" Type="http://schemas.openxmlformats.org/officeDocument/2006/relationships/hyperlink" Target="https://www.thegioiic.com/tu-gom-0603-470pf-50v" TargetMode="External"/><Relationship Id="rId43" Type="http://schemas.openxmlformats.org/officeDocument/2006/relationships/hyperlink" Target="https://www.thegioiic.com/dien-tro-20-kohm-0603-1-" TargetMode="External"/><Relationship Id="rId8" Type="http://schemas.openxmlformats.org/officeDocument/2006/relationships/hyperlink" Target="https://www.thegioiic.com/dien-tro-1-2-kohm-0603-1-" TargetMode="External"/><Relationship Id="rId3" Type="http://schemas.openxmlformats.org/officeDocument/2006/relationships/hyperlink" Target="https://www.thegioiic.com/mf-msmf250-16-cau-chi-tu-phuc-hoi-1812-16v-2-5a" TargetMode="External"/><Relationship Id="rId12" Type="http://schemas.openxmlformats.org/officeDocument/2006/relationships/hyperlink" Target="https://www.thegioiic.com/led-do-0603-dan-smd-trong-suot" TargetMode="External"/><Relationship Id="rId17" Type="http://schemas.openxmlformats.org/officeDocument/2006/relationships/hyperlink" Target="https://www.thegioiic.com/tu-gom-0603-10uf-16v" TargetMode="External"/><Relationship Id="rId25" Type="http://schemas.openxmlformats.org/officeDocument/2006/relationships/hyperlink" Target="https://www.thegioiic.com/ss54-sma-diode-shotky-5a-40v" TargetMode="External"/><Relationship Id="rId33" Type="http://schemas.openxmlformats.org/officeDocument/2006/relationships/hyperlink" Target="https://www.thegioiic.com/dien-tro-10-kohm-0603-5-" TargetMode="External"/><Relationship Id="rId38" Type="http://schemas.openxmlformats.org/officeDocument/2006/relationships/hyperlink" Target="https://www.thegioiic.com/mcp9700at-e-tt-cam-bien-nhiet-do" TargetMode="External"/><Relationship Id="rId46" Type="http://schemas.openxmlformats.org/officeDocument/2006/relationships/hyperlink" Target="https://www.thegioiic.com/hang-rao-cai-don-2-0mm-10-chan-1-hang-cao-4-3mm-xuyen-lo" TargetMode="External"/><Relationship Id="rId20" Type="http://schemas.openxmlformats.org/officeDocument/2006/relationships/hyperlink" Target="https://www.thegioiic.com/tu-gom-0603-100nf-0-1uf-25v" TargetMode="External"/><Relationship Id="rId41" Type="http://schemas.openxmlformats.org/officeDocument/2006/relationships/hyperlink" Target="https://www.thegioiic.com/nut-nhan-3x4mm-cao-2-5mm-2-chan-s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D4159-1DC3-4B40-AB72-5632605D50F2}">
  <dimension ref="A1:I53"/>
  <sheetViews>
    <sheetView tabSelected="1" topLeftCell="A6" workbookViewId="0">
      <selection activeCell="C48" sqref="C48"/>
    </sheetView>
  </sheetViews>
  <sheetFormatPr defaultRowHeight="14.4" x14ac:dyDescent="0.3"/>
  <cols>
    <col min="2" max="3" width="18.44140625" customWidth="1"/>
    <col min="4" max="4" width="31.6640625" customWidth="1"/>
    <col min="5" max="5" width="18.77734375" customWidth="1"/>
    <col min="6" max="6" width="13.109375" customWidth="1"/>
    <col min="7" max="7" width="13.33203125" customWidth="1"/>
    <col min="8" max="9" width="13.6640625" customWidth="1"/>
  </cols>
  <sheetData>
    <row r="1" spans="1:9" s="7" customFormat="1" x14ac:dyDescent="0.3">
      <c r="A1" s="7" t="s">
        <v>0</v>
      </c>
      <c r="B1" s="7" t="s">
        <v>11</v>
      </c>
      <c r="C1" s="7" t="s">
        <v>13</v>
      </c>
      <c r="D1" s="7" t="s">
        <v>1</v>
      </c>
      <c r="E1" s="7" t="s">
        <v>2</v>
      </c>
      <c r="F1" s="7" t="s">
        <v>3</v>
      </c>
      <c r="G1" s="7" t="s">
        <v>8</v>
      </c>
      <c r="H1" s="7" t="s">
        <v>9</v>
      </c>
      <c r="I1" s="7" t="s">
        <v>4</v>
      </c>
    </row>
    <row r="2" spans="1:9" s="1" customFormat="1" x14ac:dyDescent="0.3">
      <c r="A2" s="1">
        <v>1</v>
      </c>
      <c r="B2" s="8" t="s">
        <v>12</v>
      </c>
      <c r="C2" s="1" t="s">
        <v>14</v>
      </c>
      <c r="D2" s="1" t="s">
        <v>5</v>
      </c>
      <c r="F2" s="1">
        <v>1</v>
      </c>
      <c r="G2" s="1">
        <v>1500</v>
      </c>
      <c r="H2" s="1">
        <f>G2*F2</f>
        <v>1500</v>
      </c>
      <c r="I2" s="2" t="s">
        <v>6</v>
      </c>
    </row>
    <row r="3" spans="1:9" s="1" customFormat="1" x14ac:dyDescent="0.3">
      <c r="A3" s="1">
        <v>2</v>
      </c>
      <c r="B3" s="9"/>
      <c r="C3" s="1" t="s">
        <v>15</v>
      </c>
      <c r="D3" s="1" t="s">
        <v>7</v>
      </c>
      <c r="E3" s="1" t="s">
        <v>30</v>
      </c>
      <c r="F3" s="1">
        <v>1</v>
      </c>
      <c r="G3" s="1">
        <v>600</v>
      </c>
      <c r="H3" s="1">
        <f t="shared" ref="H3:H47" si="0">G3*F3</f>
        <v>600</v>
      </c>
      <c r="I3" s="2" t="s">
        <v>10</v>
      </c>
    </row>
    <row r="4" spans="1:9" s="1" customFormat="1" x14ac:dyDescent="0.3">
      <c r="A4" s="1">
        <v>3</v>
      </c>
      <c r="B4" s="9"/>
      <c r="C4" s="1" t="s">
        <v>19</v>
      </c>
      <c r="D4" s="1" t="s">
        <v>16</v>
      </c>
      <c r="E4" s="1" t="s">
        <v>17</v>
      </c>
      <c r="F4" s="1">
        <v>1</v>
      </c>
      <c r="G4" s="1">
        <v>3000</v>
      </c>
      <c r="H4" s="1">
        <f t="shared" si="0"/>
        <v>3000</v>
      </c>
      <c r="I4" s="2" t="s">
        <v>18</v>
      </c>
    </row>
    <row r="5" spans="1:9" s="1" customFormat="1" x14ac:dyDescent="0.3">
      <c r="A5" s="1">
        <v>4</v>
      </c>
      <c r="B5" s="9"/>
      <c r="C5" s="1" t="s">
        <v>22</v>
      </c>
      <c r="D5" s="1" t="s">
        <v>21</v>
      </c>
      <c r="E5" s="3" t="s">
        <v>20</v>
      </c>
      <c r="F5" s="1">
        <v>2</v>
      </c>
      <c r="G5" s="1">
        <v>56</v>
      </c>
      <c r="H5" s="1">
        <f t="shared" si="0"/>
        <v>112</v>
      </c>
      <c r="I5" s="2" t="s">
        <v>23</v>
      </c>
    </row>
    <row r="6" spans="1:9" s="1" customFormat="1" x14ac:dyDescent="0.3">
      <c r="A6" s="1">
        <v>5</v>
      </c>
      <c r="B6" s="9"/>
      <c r="C6" s="1" t="s">
        <v>69</v>
      </c>
      <c r="D6" s="1" t="s">
        <v>24</v>
      </c>
      <c r="E6" s="1" t="s">
        <v>25</v>
      </c>
      <c r="F6" s="1">
        <v>2</v>
      </c>
      <c r="G6" s="1">
        <v>600</v>
      </c>
      <c r="H6" s="1">
        <f t="shared" si="0"/>
        <v>1200</v>
      </c>
      <c r="I6" s="2" t="s">
        <v>27</v>
      </c>
    </row>
    <row r="7" spans="1:9" s="1" customFormat="1" x14ac:dyDescent="0.3">
      <c r="A7" s="1">
        <v>6</v>
      </c>
      <c r="B7" s="10"/>
      <c r="C7" s="1" t="s">
        <v>26</v>
      </c>
      <c r="D7" s="1" t="s">
        <v>28</v>
      </c>
      <c r="E7" s="1" t="s">
        <v>25</v>
      </c>
      <c r="F7" s="1">
        <v>1</v>
      </c>
      <c r="G7" s="1">
        <v>190</v>
      </c>
      <c r="H7" s="1">
        <f t="shared" si="0"/>
        <v>190</v>
      </c>
      <c r="I7" s="2" t="s">
        <v>29</v>
      </c>
    </row>
    <row r="8" spans="1:9" s="4" customFormat="1" x14ac:dyDescent="0.3">
      <c r="A8" s="4">
        <v>7</v>
      </c>
      <c r="B8" s="11" t="s">
        <v>35</v>
      </c>
      <c r="C8" s="4" t="s">
        <v>34</v>
      </c>
      <c r="D8" s="4" t="s">
        <v>32</v>
      </c>
      <c r="E8" s="4" t="s">
        <v>31</v>
      </c>
      <c r="F8" s="4">
        <v>2</v>
      </c>
      <c r="G8" s="4">
        <v>5000</v>
      </c>
      <c r="H8" s="4">
        <f t="shared" si="0"/>
        <v>10000</v>
      </c>
      <c r="I8" s="5" t="s">
        <v>33</v>
      </c>
    </row>
    <row r="9" spans="1:9" s="4" customFormat="1" x14ac:dyDescent="0.3">
      <c r="A9" s="4">
        <v>8</v>
      </c>
      <c r="B9" s="12"/>
      <c r="C9" s="4" t="s">
        <v>36</v>
      </c>
      <c r="D9" s="4" t="s">
        <v>37</v>
      </c>
      <c r="E9" s="4" t="s">
        <v>38</v>
      </c>
      <c r="F9" s="4">
        <v>2</v>
      </c>
      <c r="G9" s="4">
        <v>38</v>
      </c>
      <c r="H9" s="4">
        <f t="shared" si="0"/>
        <v>76</v>
      </c>
      <c r="I9" s="5" t="s">
        <v>39</v>
      </c>
    </row>
    <row r="10" spans="1:9" s="4" customFormat="1" x14ac:dyDescent="0.3">
      <c r="A10" s="4">
        <v>9</v>
      </c>
      <c r="B10" s="12"/>
      <c r="C10" s="4" t="s">
        <v>40</v>
      </c>
      <c r="D10" s="4" t="s">
        <v>41</v>
      </c>
      <c r="E10" s="4" t="s">
        <v>38</v>
      </c>
      <c r="F10" s="4">
        <v>4</v>
      </c>
      <c r="G10" s="4">
        <v>32</v>
      </c>
      <c r="H10" s="4">
        <f t="shared" si="0"/>
        <v>128</v>
      </c>
      <c r="I10" s="5" t="s">
        <v>42</v>
      </c>
    </row>
    <row r="11" spans="1:9" s="4" customFormat="1" x14ac:dyDescent="0.3">
      <c r="A11" s="4">
        <v>10</v>
      </c>
      <c r="B11" s="12"/>
      <c r="C11" s="4" t="s">
        <v>43</v>
      </c>
      <c r="D11" s="4" t="s">
        <v>24</v>
      </c>
      <c r="E11" s="4" t="s">
        <v>25</v>
      </c>
      <c r="F11" s="4">
        <v>4</v>
      </c>
      <c r="G11" s="4">
        <v>600</v>
      </c>
      <c r="H11" s="4">
        <f t="shared" si="0"/>
        <v>2400</v>
      </c>
      <c r="I11" s="5" t="s">
        <v>27</v>
      </c>
    </row>
    <row r="12" spans="1:9" s="4" customFormat="1" x14ac:dyDescent="0.3">
      <c r="A12" s="4">
        <v>11</v>
      </c>
      <c r="B12" s="12"/>
      <c r="C12" s="4" t="s">
        <v>44</v>
      </c>
      <c r="D12" s="4" t="s">
        <v>45</v>
      </c>
      <c r="E12" s="4" t="s">
        <v>46</v>
      </c>
      <c r="F12" s="4">
        <v>2</v>
      </c>
      <c r="G12" s="4">
        <v>190</v>
      </c>
      <c r="H12" s="4">
        <f t="shared" si="0"/>
        <v>380</v>
      </c>
      <c r="I12" s="5" t="s">
        <v>50</v>
      </c>
    </row>
    <row r="13" spans="1:9" s="4" customFormat="1" x14ac:dyDescent="0.3">
      <c r="A13" s="4">
        <v>12</v>
      </c>
      <c r="B13" s="13"/>
      <c r="C13" s="4" t="s">
        <v>47</v>
      </c>
      <c r="D13" s="4" t="s">
        <v>48</v>
      </c>
      <c r="E13" s="4" t="s">
        <v>46</v>
      </c>
      <c r="F13" s="4">
        <v>2</v>
      </c>
      <c r="G13" s="4">
        <v>190</v>
      </c>
      <c r="H13" s="4">
        <f t="shared" si="0"/>
        <v>380</v>
      </c>
      <c r="I13" s="5" t="s">
        <v>49</v>
      </c>
    </row>
    <row r="14" spans="1:9" s="1" customFormat="1" x14ac:dyDescent="0.3">
      <c r="A14" s="1">
        <v>13</v>
      </c>
      <c r="B14" s="8" t="s">
        <v>52</v>
      </c>
      <c r="C14" s="1" t="s">
        <v>53</v>
      </c>
      <c r="D14" s="1" t="s">
        <v>51</v>
      </c>
      <c r="E14" s="1" t="s">
        <v>55</v>
      </c>
      <c r="F14" s="1">
        <v>2</v>
      </c>
      <c r="G14" s="1">
        <v>26000</v>
      </c>
      <c r="H14" s="1">
        <f t="shared" si="0"/>
        <v>52000</v>
      </c>
      <c r="I14" s="2" t="s">
        <v>54</v>
      </c>
    </row>
    <row r="15" spans="1:9" s="1" customFormat="1" x14ac:dyDescent="0.3">
      <c r="A15" s="1">
        <v>14</v>
      </c>
      <c r="B15" s="9"/>
      <c r="C15" s="1" t="s">
        <v>56</v>
      </c>
      <c r="D15" s="1" t="s">
        <v>58</v>
      </c>
      <c r="E15" s="1" t="s">
        <v>57</v>
      </c>
      <c r="F15" s="1">
        <v>2</v>
      </c>
      <c r="G15" s="1">
        <v>1300</v>
      </c>
      <c r="H15" s="1">
        <f t="shared" si="0"/>
        <v>2600</v>
      </c>
      <c r="I15" s="2" t="s">
        <v>59</v>
      </c>
    </row>
    <row r="16" spans="1:9" s="1" customFormat="1" x14ac:dyDescent="0.3">
      <c r="A16" s="1">
        <v>15</v>
      </c>
      <c r="B16" s="9"/>
      <c r="C16" s="1" t="s">
        <v>60</v>
      </c>
      <c r="D16" s="1" t="s">
        <v>61</v>
      </c>
      <c r="E16" s="1" t="s">
        <v>38</v>
      </c>
      <c r="F16" s="1">
        <v>4</v>
      </c>
      <c r="G16" s="1">
        <v>32</v>
      </c>
      <c r="H16" s="1">
        <f t="shared" si="0"/>
        <v>128</v>
      </c>
      <c r="I16" s="2" t="s">
        <v>62</v>
      </c>
    </row>
    <row r="17" spans="1:9" s="1" customFormat="1" x14ac:dyDescent="0.3">
      <c r="A17" s="1">
        <v>16</v>
      </c>
      <c r="B17" s="9"/>
      <c r="C17" s="1" t="s">
        <v>63</v>
      </c>
      <c r="D17" s="1" t="s">
        <v>28</v>
      </c>
      <c r="E17" s="1" t="s">
        <v>25</v>
      </c>
      <c r="F17" s="1">
        <v>2</v>
      </c>
      <c r="G17" s="1">
        <v>190</v>
      </c>
      <c r="H17" s="1">
        <f t="shared" si="0"/>
        <v>380</v>
      </c>
      <c r="I17" s="2" t="s">
        <v>29</v>
      </c>
    </row>
    <row r="18" spans="1:9" s="1" customFormat="1" x14ac:dyDescent="0.3">
      <c r="A18" s="1">
        <v>17</v>
      </c>
      <c r="B18" s="10"/>
      <c r="C18" s="1" t="s">
        <v>120</v>
      </c>
      <c r="D18" s="1" t="s">
        <v>24</v>
      </c>
      <c r="E18" s="1" t="s">
        <v>25</v>
      </c>
      <c r="F18" s="1">
        <v>2</v>
      </c>
      <c r="G18" s="1">
        <v>600</v>
      </c>
      <c r="H18" s="1">
        <f t="shared" si="0"/>
        <v>1200</v>
      </c>
      <c r="I18" s="2" t="s">
        <v>27</v>
      </c>
    </row>
    <row r="19" spans="1:9" s="4" customFormat="1" x14ac:dyDescent="0.3">
      <c r="A19" s="4">
        <v>18</v>
      </c>
      <c r="B19" s="11" t="s">
        <v>64</v>
      </c>
      <c r="C19" s="4" t="s">
        <v>65</v>
      </c>
      <c r="D19" s="4" t="s">
        <v>67</v>
      </c>
      <c r="E19" s="4" t="s">
        <v>68</v>
      </c>
      <c r="F19" s="4">
        <v>2</v>
      </c>
      <c r="G19" s="4">
        <v>1000</v>
      </c>
      <c r="H19" s="4">
        <f t="shared" si="0"/>
        <v>2000</v>
      </c>
      <c r="I19" s="5" t="s">
        <v>66</v>
      </c>
    </row>
    <row r="20" spans="1:9" s="4" customFormat="1" x14ac:dyDescent="0.3">
      <c r="A20" s="4">
        <v>19</v>
      </c>
      <c r="B20" s="12"/>
      <c r="C20" s="4" t="s">
        <v>70</v>
      </c>
      <c r="D20" s="4" t="s">
        <v>71</v>
      </c>
      <c r="E20" s="4" t="s">
        <v>72</v>
      </c>
      <c r="F20" s="4">
        <v>2</v>
      </c>
      <c r="G20" s="4">
        <v>1500</v>
      </c>
      <c r="H20" s="4">
        <f t="shared" si="0"/>
        <v>3000</v>
      </c>
      <c r="I20" s="5" t="s">
        <v>73</v>
      </c>
    </row>
    <row r="21" spans="1:9" s="4" customFormat="1" x14ac:dyDescent="0.3">
      <c r="A21" s="4">
        <v>20</v>
      </c>
      <c r="B21" s="12"/>
      <c r="C21" s="4" t="s">
        <v>74</v>
      </c>
      <c r="D21" s="4" t="s">
        <v>28</v>
      </c>
      <c r="E21" s="4" t="s">
        <v>25</v>
      </c>
      <c r="F21" s="4">
        <v>2</v>
      </c>
      <c r="G21" s="4">
        <v>190</v>
      </c>
      <c r="H21" s="4">
        <f t="shared" si="0"/>
        <v>380</v>
      </c>
      <c r="I21" s="5" t="s">
        <v>29</v>
      </c>
    </row>
    <row r="22" spans="1:9" s="4" customFormat="1" x14ac:dyDescent="0.3">
      <c r="A22" s="4">
        <v>21</v>
      </c>
      <c r="B22" s="12"/>
      <c r="C22" s="4" t="s">
        <v>75</v>
      </c>
      <c r="D22" s="4" t="s">
        <v>76</v>
      </c>
      <c r="E22" s="4" t="s">
        <v>38</v>
      </c>
      <c r="F22" s="4">
        <v>2</v>
      </c>
      <c r="G22" s="4">
        <v>38</v>
      </c>
      <c r="H22" s="4">
        <f t="shared" si="0"/>
        <v>76</v>
      </c>
      <c r="I22" s="5" t="s">
        <v>77</v>
      </c>
    </row>
    <row r="23" spans="1:9" s="4" customFormat="1" x14ac:dyDescent="0.3">
      <c r="A23" s="4">
        <v>22</v>
      </c>
      <c r="B23" s="12"/>
      <c r="C23" s="4" t="s">
        <v>80</v>
      </c>
      <c r="D23" s="4" t="s">
        <v>79</v>
      </c>
      <c r="E23" s="4" t="s">
        <v>38</v>
      </c>
      <c r="F23" s="4">
        <v>2</v>
      </c>
      <c r="G23" s="4">
        <v>38</v>
      </c>
      <c r="H23" s="4">
        <f t="shared" si="0"/>
        <v>76</v>
      </c>
      <c r="I23" s="5" t="s">
        <v>78</v>
      </c>
    </row>
    <row r="24" spans="1:9" s="4" customFormat="1" x14ac:dyDescent="0.3">
      <c r="A24" s="4">
        <v>23</v>
      </c>
      <c r="B24" s="13"/>
      <c r="C24" s="4" t="s">
        <v>81</v>
      </c>
      <c r="D24" s="4" t="s">
        <v>99</v>
      </c>
      <c r="F24" s="4">
        <v>2</v>
      </c>
      <c r="G24" s="4">
        <v>9500</v>
      </c>
      <c r="H24" s="4">
        <f t="shared" si="0"/>
        <v>19000</v>
      </c>
      <c r="I24" s="5" t="s">
        <v>100</v>
      </c>
    </row>
    <row r="25" spans="1:9" s="1" customFormat="1" x14ac:dyDescent="0.3">
      <c r="A25" s="1">
        <v>24</v>
      </c>
      <c r="B25" s="8" t="s">
        <v>82</v>
      </c>
      <c r="C25" s="1" t="s">
        <v>83</v>
      </c>
      <c r="D25" s="1" t="s">
        <v>84</v>
      </c>
      <c r="E25" s="1" t="s">
        <v>85</v>
      </c>
      <c r="F25" s="1">
        <v>1</v>
      </c>
      <c r="G25" s="1">
        <v>2000</v>
      </c>
      <c r="H25" s="1">
        <f t="shared" si="0"/>
        <v>2000</v>
      </c>
      <c r="I25" s="2" t="s">
        <v>86</v>
      </c>
    </row>
    <row r="26" spans="1:9" s="1" customFormat="1" x14ac:dyDescent="0.3">
      <c r="A26" s="1">
        <v>25</v>
      </c>
      <c r="B26" s="9"/>
      <c r="C26" s="1" t="s">
        <v>87</v>
      </c>
      <c r="D26" s="1" t="s">
        <v>88</v>
      </c>
      <c r="E26" s="1" t="s">
        <v>89</v>
      </c>
      <c r="F26" s="1">
        <v>1</v>
      </c>
      <c r="G26" s="1">
        <v>1000</v>
      </c>
      <c r="H26" s="1">
        <f t="shared" si="0"/>
        <v>1000</v>
      </c>
      <c r="I26" s="2" t="s">
        <v>90</v>
      </c>
    </row>
    <row r="27" spans="1:9" s="1" customFormat="1" x14ac:dyDescent="0.3">
      <c r="A27" s="1">
        <v>26</v>
      </c>
      <c r="B27" s="10"/>
      <c r="C27" s="1" t="s">
        <v>93</v>
      </c>
      <c r="D27" s="1" t="s">
        <v>92</v>
      </c>
      <c r="E27" s="1" t="s">
        <v>38</v>
      </c>
      <c r="F27" s="1">
        <v>1</v>
      </c>
      <c r="G27" s="1">
        <v>32</v>
      </c>
      <c r="H27" s="1">
        <f t="shared" si="0"/>
        <v>32</v>
      </c>
      <c r="I27" s="2" t="s">
        <v>91</v>
      </c>
    </row>
    <row r="28" spans="1:9" s="4" customFormat="1" x14ac:dyDescent="0.3">
      <c r="A28" s="4">
        <v>27</v>
      </c>
      <c r="B28" s="11" t="s">
        <v>94</v>
      </c>
      <c r="C28" s="4" t="s">
        <v>95</v>
      </c>
      <c r="D28" s="4" t="s">
        <v>97</v>
      </c>
      <c r="F28" s="4">
        <v>1</v>
      </c>
      <c r="G28" s="4">
        <v>79000</v>
      </c>
      <c r="H28" s="4">
        <f t="shared" si="0"/>
        <v>79000</v>
      </c>
      <c r="I28" s="5" t="s">
        <v>96</v>
      </c>
    </row>
    <row r="29" spans="1:9" s="4" customFormat="1" x14ac:dyDescent="0.3">
      <c r="A29" s="4">
        <v>28</v>
      </c>
      <c r="B29" s="12"/>
      <c r="C29" s="4" t="s">
        <v>98</v>
      </c>
      <c r="D29" s="4" t="s">
        <v>28</v>
      </c>
      <c r="E29" s="4" t="s">
        <v>25</v>
      </c>
      <c r="F29" s="4">
        <v>1</v>
      </c>
      <c r="G29" s="4">
        <v>190</v>
      </c>
      <c r="H29" s="4">
        <f t="shared" si="0"/>
        <v>190</v>
      </c>
      <c r="I29" s="5" t="s">
        <v>29</v>
      </c>
    </row>
    <row r="30" spans="1:9" s="4" customFormat="1" x14ac:dyDescent="0.3">
      <c r="A30" s="4">
        <v>29</v>
      </c>
      <c r="B30" s="13"/>
      <c r="C30" s="4" t="s">
        <v>103</v>
      </c>
      <c r="D30" s="4" t="s">
        <v>101</v>
      </c>
      <c r="E30" s="4" t="s">
        <v>38</v>
      </c>
      <c r="F30" s="4">
        <v>2</v>
      </c>
      <c r="G30" s="4">
        <v>38</v>
      </c>
      <c r="H30" s="4">
        <f t="shared" si="0"/>
        <v>76</v>
      </c>
      <c r="I30" s="5" t="s">
        <v>102</v>
      </c>
    </row>
    <row r="31" spans="1:9" s="1" customFormat="1" x14ac:dyDescent="0.3">
      <c r="A31" s="1">
        <v>30</v>
      </c>
      <c r="B31" s="8" t="s">
        <v>104</v>
      </c>
      <c r="C31" s="1" t="s">
        <v>106</v>
      </c>
      <c r="D31" s="1" t="s">
        <v>105</v>
      </c>
      <c r="F31" s="1">
        <v>1</v>
      </c>
      <c r="G31" s="1">
        <v>11000</v>
      </c>
      <c r="H31" s="1">
        <f t="shared" si="0"/>
        <v>11000</v>
      </c>
      <c r="I31" s="2" t="s">
        <v>107</v>
      </c>
    </row>
    <row r="32" spans="1:9" s="1" customFormat="1" x14ac:dyDescent="0.3">
      <c r="A32" s="1">
        <v>31</v>
      </c>
      <c r="B32" s="9"/>
      <c r="C32" s="1" t="s">
        <v>108</v>
      </c>
      <c r="D32" s="1" t="s">
        <v>28</v>
      </c>
      <c r="E32" s="1" t="s">
        <v>25</v>
      </c>
      <c r="F32" s="1">
        <v>2</v>
      </c>
      <c r="G32" s="1">
        <v>190</v>
      </c>
      <c r="H32" s="1">
        <f t="shared" si="0"/>
        <v>380</v>
      </c>
      <c r="I32" s="2" t="s">
        <v>29</v>
      </c>
    </row>
    <row r="33" spans="1:9" s="1" customFormat="1" x14ac:dyDescent="0.3">
      <c r="A33" s="1">
        <v>32</v>
      </c>
      <c r="B33" s="9"/>
      <c r="C33" s="1" t="s">
        <v>110</v>
      </c>
      <c r="D33" s="1" t="s">
        <v>109</v>
      </c>
      <c r="E33" s="1" t="s">
        <v>111</v>
      </c>
      <c r="F33" s="1">
        <v>2</v>
      </c>
      <c r="G33" s="1">
        <v>300</v>
      </c>
      <c r="H33" s="1">
        <f t="shared" si="0"/>
        <v>600</v>
      </c>
      <c r="I33" s="2" t="s">
        <v>112</v>
      </c>
    </row>
    <row r="34" spans="1:9" s="1" customFormat="1" x14ac:dyDescent="0.3">
      <c r="A34" s="1">
        <v>33</v>
      </c>
      <c r="B34" s="10"/>
      <c r="C34" s="1" t="s">
        <v>114</v>
      </c>
      <c r="D34" s="1" t="s">
        <v>92</v>
      </c>
      <c r="E34" s="1" t="s">
        <v>113</v>
      </c>
      <c r="F34" s="1">
        <v>2</v>
      </c>
      <c r="G34" s="1">
        <v>32</v>
      </c>
      <c r="H34" s="1">
        <f t="shared" si="0"/>
        <v>64</v>
      </c>
      <c r="I34" s="2" t="s">
        <v>91</v>
      </c>
    </row>
    <row r="35" spans="1:9" s="4" customFormat="1" x14ac:dyDescent="0.3">
      <c r="A35" s="4">
        <v>34</v>
      </c>
      <c r="B35" s="11" t="s">
        <v>115</v>
      </c>
      <c r="C35" s="4" t="s">
        <v>116</v>
      </c>
      <c r="D35" s="4" t="s">
        <v>146</v>
      </c>
      <c r="E35" s="4" t="s">
        <v>117</v>
      </c>
      <c r="F35" s="4">
        <v>1</v>
      </c>
      <c r="G35" s="4">
        <v>3200</v>
      </c>
      <c r="H35" s="4">
        <f t="shared" si="0"/>
        <v>3200</v>
      </c>
      <c r="I35" s="5" t="s">
        <v>147</v>
      </c>
    </row>
    <row r="36" spans="1:9" s="4" customFormat="1" x14ac:dyDescent="0.3">
      <c r="A36" s="4">
        <v>35</v>
      </c>
      <c r="B36" s="12"/>
      <c r="C36" s="4" t="s">
        <v>118</v>
      </c>
      <c r="D36" s="4" t="s">
        <v>148</v>
      </c>
      <c r="E36" s="4" t="s">
        <v>25</v>
      </c>
      <c r="F36" s="4">
        <v>1</v>
      </c>
      <c r="G36" s="4">
        <v>190</v>
      </c>
      <c r="H36" s="4">
        <f t="shared" si="0"/>
        <v>190</v>
      </c>
      <c r="I36" s="5" t="s">
        <v>149</v>
      </c>
    </row>
    <row r="37" spans="1:9" s="4" customFormat="1" x14ac:dyDescent="0.3">
      <c r="A37" s="4">
        <v>36</v>
      </c>
      <c r="B37" s="12"/>
      <c r="C37" s="4" t="s">
        <v>119</v>
      </c>
      <c r="D37" s="4" t="s">
        <v>150</v>
      </c>
      <c r="E37" s="4" t="s">
        <v>25</v>
      </c>
      <c r="F37" s="4">
        <v>1</v>
      </c>
      <c r="G37" s="4">
        <v>190</v>
      </c>
      <c r="H37" s="4">
        <f t="shared" si="0"/>
        <v>190</v>
      </c>
      <c r="I37" s="5" t="s">
        <v>151</v>
      </c>
    </row>
    <row r="38" spans="1:9" s="4" customFormat="1" x14ac:dyDescent="0.3">
      <c r="A38" s="4">
        <v>37</v>
      </c>
      <c r="B38" s="13"/>
      <c r="C38" s="4" t="s">
        <v>121</v>
      </c>
      <c r="D38" s="4" t="s">
        <v>41</v>
      </c>
      <c r="E38" s="4" t="s">
        <v>38</v>
      </c>
      <c r="F38" s="4">
        <v>1</v>
      </c>
      <c r="G38" s="4">
        <v>32</v>
      </c>
      <c r="H38" s="4">
        <f t="shared" si="0"/>
        <v>32</v>
      </c>
      <c r="I38" s="5" t="s">
        <v>42</v>
      </c>
    </row>
    <row r="39" spans="1:9" s="1" customFormat="1" x14ac:dyDescent="0.3">
      <c r="A39" s="1">
        <v>38</v>
      </c>
      <c r="B39" s="8" t="s">
        <v>122</v>
      </c>
      <c r="C39" s="1" t="s">
        <v>123</v>
      </c>
      <c r="D39" s="1" t="s">
        <v>124</v>
      </c>
      <c r="E39" s="1" t="s">
        <v>85</v>
      </c>
      <c r="F39" s="1">
        <v>1</v>
      </c>
      <c r="G39" s="1">
        <v>8000</v>
      </c>
      <c r="H39" s="1">
        <f t="shared" si="0"/>
        <v>8000</v>
      </c>
      <c r="I39" s="2" t="s">
        <v>125</v>
      </c>
    </row>
    <row r="40" spans="1:9" s="1" customFormat="1" x14ac:dyDescent="0.3">
      <c r="A40" s="1">
        <v>39</v>
      </c>
      <c r="B40" s="9"/>
      <c r="C40" s="1" t="s">
        <v>126</v>
      </c>
      <c r="D40" s="1" t="s">
        <v>24</v>
      </c>
      <c r="E40" s="1" t="s">
        <v>25</v>
      </c>
      <c r="F40" s="1">
        <v>1</v>
      </c>
      <c r="G40" s="1">
        <v>600</v>
      </c>
      <c r="H40" s="1">
        <f t="shared" si="0"/>
        <v>600</v>
      </c>
      <c r="I40" s="2" t="s">
        <v>27</v>
      </c>
    </row>
    <row r="41" spans="1:9" s="1" customFormat="1" x14ac:dyDescent="0.3">
      <c r="A41" s="1">
        <v>40</v>
      </c>
      <c r="B41" s="10"/>
      <c r="C41" s="1" t="s">
        <v>127</v>
      </c>
      <c r="D41" s="1" t="s">
        <v>28</v>
      </c>
      <c r="E41" s="1" t="s">
        <v>25</v>
      </c>
      <c r="F41" s="1">
        <v>1</v>
      </c>
      <c r="G41" s="1">
        <v>190</v>
      </c>
      <c r="H41" s="1">
        <f t="shared" si="0"/>
        <v>190</v>
      </c>
      <c r="I41" s="2" t="s">
        <v>29</v>
      </c>
    </row>
    <row r="42" spans="1:9" s="4" customFormat="1" x14ac:dyDescent="0.3">
      <c r="A42" s="4">
        <v>41</v>
      </c>
      <c r="B42" s="11" t="s">
        <v>128</v>
      </c>
      <c r="C42" s="4" t="s">
        <v>129</v>
      </c>
      <c r="D42" s="4" t="s">
        <v>130</v>
      </c>
      <c r="E42" s="4" t="s">
        <v>132</v>
      </c>
      <c r="F42" s="4">
        <v>2</v>
      </c>
      <c r="G42" s="4">
        <v>600</v>
      </c>
      <c r="H42" s="4">
        <f t="shared" si="0"/>
        <v>1200</v>
      </c>
      <c r="I42" s="5" t="s">
        <v>131</v>
      </c>
    </row>
    <row r="43" spans="1:9" s="4" customFormat="1" x14ac:dyDescent="0.3">
      <c r="A43" s="4">
        <v>42</v>
      </c>
      <c r="B43" s="13"/>
      <c r="C43" s="4" t="s">
        <v>133</v>
      </c>
      <c r="D43" s="4" t="s">
        <v>92</v>
      </c>
      <c r="E43" s="4" t="s">
        <v>38</v>
      </c>
      <c r="F43" s="4">
        <v>2</v>
      </c>
      <c r="G43" s="4">
        <v>32</v>
      </c>
      <c r="H43" s="4">
        <f t="shared" si="0"/>
        <v>64</v>
      </c>
      <c r="I43" s="5" t="s">
        <v>91</v>
      </c>
    </row>
    <row r="44" spans="1:9" s="1" customFormat="1" x14ac:dyDescent="0.3">
      <c r="A44" s="1">
        <v>43</v>
      </c>
      <c r="B44" s="8" t="s">
        <v>134</v>
      </c>
      <c r="C44" s="1" t="s">
        <v>135</v>
      </c>
      <c r="D44" s="1" t="s">
        <v>137</v>
      </c>
      <c r="E44" s="1" t="s">
        <v>38</v>
      </c>
      <c r="F44" s="1">
        <v>2</v>
      </c>
      <c r="G44" s="1">
        <v>38</v>
      </c>
      <c r="H44" s="1">
        <f t="shared" si="0"/>
        <v>76</v>
      </c>
      <c r="I44" s="2" t="s">
        <v>136</v>
      </c>
    </row>
    <row r="45" spans="1:9" s="1" customFormat="1" x14ac:dyDescent="0.3">
      <c r="A45" s="1">
        <v>44</v>
      </c>
      <c r="B45" s="9"/>
      <c r="C45" s="1" t="s">
        <v>138</v>
      </c>
      <c r="D45" s="1" t="s">
        <v>140</v>
      </c>
      <c r="E45" s="1" t="s">
        <v>38</v>
      </c>
      <c r="F45" s="1">
        <v>2</v>
      </c>
      <c r="G45" s="1">
        <v>38</v>
      </c>
      <c r="H45" s="1">
        <f t="shared" si="0"/>
        <v>76</v>
      </c>
      <c r="I45" s="2" t="s">
        <v>139</v>
      </c>
    </row>
    <row r="46" spans="1:9" s="1" customFormat="1" x14ac:dyDescent="0.3">
      <c r="A46" s="1">
        <v>45</v>
      </c>
      <c r="B46" s="10"/>
      <c r="C46" s="1" t="s">
        <v>141</v>
      </c>
      <c r="D46" s="1" t="s">
        <v>28</v>
      </c>
      <c r="E46" s="1" t="s">
        <v>25</v>
      </c>
      <c r="F46" s="1">
        <v>2</v>
      </c>
      <c r="G46" s="1">
        <v>190</v>
      </c>
      <c r="H46" s="1">
        <f t="shared" si="0"/>
        <v>380</v>
      </c>
      <c r="I46" s="2" t="s">
        <v>29</v>
      </c>
    </row>
    <row r="47" spans="1:9" s="4" customFormat="1" x14ac:dyDescent="0.3">
      <c r="A47" s="4">
        <v>46</v>
      </c>
      <c r="B47" s="6" t="s">
        <v>142</v>
      </c>
      <c r="D47" s="4" t="s">
        <v>144</v>
      </c>
      <c r="F47" s="4">
        <v>1</v>
      </c>
      <c r="G47" s="4">
        <v>1500</v>
      </c>
      <c r="H47" s="4">
        <f t="shared" si="0"/>
        <v>1500</v>
      </c>
      <c r="I47" s="5" t="s">
        <v>143</v>
      </c>
    </row>
    <row r="48" spans="1:9" x14ac:dyDescent="0.3">
      <c r="A48">
        <v>47</v>
      </c>
      <c r="G48" t="s">
        <v>145</v>
      </c>
      <c r="H48">
        <f>SUM(H2,H3,H4,H5,H6,H7,H8,H9,H10,H11,H12,H13,H14,H15,H16,H17,H18,H19,H21,H22,H23,H24,H25,H26,H27,H28,H29,H30,H31,H32,H33,H34,H35,H36,H37,H38,H39,H40,H41,H42,H43,H44,H45,H46,H47)</f>
        <v>207846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</sheetData>
  <mergeCells count="11">
    <mergeCell ref="B28:B30"/>
    <mergeCell ref="B2:B7"/>
    <mergeCell ref="B8:B13"/>
    <mergeCell ref="B14:B18"/>
    <mergeCell ref="B19:B24"/>
    <mergeCell ref="B25:B27"/>
    <mergeCell ref="B31:B34"/>
    <mergeCell ref="B35:B38"/>
    <mergeCell ref="B39:B41"/>
    <mergeCell ref="B42:B43"/>
    <mergeCell ref="B44:B46"/>
  </mergeCells>
  <hyperlinks>
    <hyperlink ref="I3" r:id="rId1" xr:uid="{FA6101BB-2193-48A6-9BAF-42FF713C1A8E}"/>
    <hyperlink ref="I2" r:id="rId2" xr:uid="{5093593A-370B-48EC-B4CC-06821AEC797E}"/>
    <hyperlink ref="I4" r:id="rId3" xr:uid="{9CA8D7C0-7762-469A-AC5B-A455A786C5D4}"/>
    <hyperlink ref="I5" r:id="rId4" xr:uid="{25AE7A6C-A90C-4690-964A-4F36B17B5196}"/>
    <hyperlink ref="I6" r:id="rId5" xr:uid="{9C7CA25C-1FC8-4D0B-B6EA-BFE3E43F7265}"/>
    <hyperlink ref="I7" r:id="rId6" xr:uid="{F0B17B8D-261B-43B5-B318-3EE61E120857}"/>
    <hyperlink ref="I8" r:id="rId7" xr:uid="{06A20D3E-BC46-4709-9D3C-7D6D0324AD38}"/>
    <hyperlink ref="I9" r:id="rId8" xr:uid="{E81B3AC4-97A8-489C-BF98-34F32B9F9948}"/>
    <hyperlink ref="I10" r:id="rId9" xr:uid="{01860E8E-79A4-43AD-92E6-72FE896657C2}"/>
    <hyperlink ref="I11" r:id="rId10" xr:uid="{D28D12B3-7228-4F15-A0A1-6706A506F030}"/>
    <hyperlink ref="I12" r:id="rId11" xr:uid="{55EAD62E-713A-4AEE-BE3F-24F3A502665C}"/>
    <hyperlink ref="I13" r:id="rId12" xr:uid="{C89BB8CA-DF40-45AC-94A6-06E8E3F09163}"/>
    <hyperlink ref="I14" r:id="rId13" xr:uid="{26B0C329-2AA0-4A0A-88FB-C8E80AF1246A}"/>
    <hyperlink ref="I15" r:id="rId14" xr:uid="{5CF8A87D-7EEE-46EE-8D27-3F8E4C54E73B}"/>
    <hyperlink ref="I16" r:id="rId15" xr:uid="{75A31B24-2CA8-4BB1-A5BA-D2991E6F168F}"/>
    <hyperlink ref="I17" r:id="rId16" xr:uid="{675432F9-F211-4837-B8C5-F281A6C2FE10}"/>
    <hyperlink ref="I18" r:id="rId17" xr:uid="{66F83292-7DB1-4D87-A720-218ADBD3A4A7}"/>
    <hyperlink ref="I19" r:id="rId18" xr:uid="{F91DECCC-AB21-467D-B9A9-209E45ADBCA4}"/>
    <hyperlink ref="I20" r:id="rId19" xr:uid="{BD032D5F-7FC5-4B4F-885E-2CAE750E9F99}"/>
    <hyperlink ref="I21" r:id="rId20" xr:uid="{428A381E-4E81-44BB-BD15-FAF9B9CFC520}"/>
    <hyperlink ref="I22" r:id="rId21" xr:uid="{E3F8823A-7431-41B0-9613-94AC2A65D7DD}"/>
    <hyperlink ref="I23" r:id="rId22" xr:uid="{E4FEEEA5-3DED-4619-BCD2-88EC243D4D75}"/>
    <hyperlink ref="I24" r:id="rId23" xr:uid="{8B7B2746-C95F-4685-A4C2-D99701209AB8}"/>
    <hyperlink ref="I25" r:id="rId24" xr:uid="{95155DDB-C038-4FAF-9BF8-864AD178F6FC}"/>
    <hyperlink ref="I26" r:id="rId25" xr:uid="{9DF11ACC-C543-44C6-8F1D-435994815B39}"/>
    <hyperlink ref="I27" r:id="rId26" xr:uid="{587362A3-5089-4BB5-8879-BADD522FA21E}"/>
    <hyperlink ref="I28" r:id="rId27" xr:uid="{AEADDA8F-0E3C-4F3D-B282-3D454B069B7C}"/>
    <hyperlink ref="I29" r:id="rId28" xr:uid="{0F5ECC93-FB74-4154-AD49-8674B22F6CAC}"/>
    <hyperlink ref="I30" r:id="rId29" xr:uid="{D34CF6F5-7476-4749-A58D-B78AC24B9486}"/>
    <hyperlink ref="I31" r:id="rId30" xr:uid="{B332EBBC-CACF-47BD-8C4E-1673A56A2E57}"/>
    <hyperlink ref="I32" r:id="rId31" xr:uid="{18A66847-1CD6-48C5-ABA7-4572794FAC30}"/>
    <hyperlink ref="I33" r:id="rId32" xr:uid="{04D4B80F-6BAC-4741-92F7-AD0A84E88B14}"/>
    <hyperlink ref="I34" r:id="rId33" xr:uid="{5A23A121-CDAF-4D70-AA2A-A5162FD6E924}"/>
    <hyperlink ref="I35" r:id="rId34" xr:uid="{6AD21651-215F-4EC6-88B5-C4BDD67CBEDD}"/>
    <hyperlink ref="I36" r:id="rId35" xr:uid="{1BE5F861-A2E6-4657-A68F-A29566E6D1E9}"/>
    <hyperlink ref="I37" r:id="rId36" xr:uid="{3FB58A08-5395-4D5A-8ACD-FA92EDD032D7}"/>
    <hyperlink ref="I38" r:id="rId37" xr:uid="{78C66C55-EDFF-49D1-ABFF-16DD20145ADC}"/>
    <hyperlink ref="I39" r:id="rId38" xr:uid="{71E70F76-A765-4A5A-8AA4-35DC02E37B0C}"/>
    <hyperlink ref="I40" r:id="rId39" xr:uid="{8E4D928F-7DBC-4E6F-A756-52C5C12773CC}"/>
    <hyperlink ref="I41" r:id="rId40" xr:uid="{45B36105-F915-4EE0-8618-9AF075048460}"/>
    <hyperlink ref="I42" r:id="rId41" xr:uid="{7F7DCA70-75F8-419F-8C61-B8C00B862B99}"/>
    <hyperlink ref="I43" r:id="rId42" xr:uid="{69B78122-A021-4A31-96BB-501B3D4A1761}"/>
    <hyperlink ref="I44" r:id="rId43" xr:uid="{6FF0AFF4-A7F4-4016-BEAE-F2DFB0A35443}"/>
    <hyperlink ref="I45" r:id="rId44" xr:uid="{B0AF0F8C-BB7E-448D-9F01-33803A31A430}"/>
    <hyperlink ref="I46" r:id="rId45" xr:uid="{450207F9-4CA7-43D0-8718-45B5A583E16F}"/>
    <hyperlink ref="I47" r:id="rId46" xr:uid="{0558248A-8C2E-49DE-9474-239EFBD5E569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2025-03-31T02:21:50Z</dcterms:created>
  <dcterms:modified xsi:type="dcterms:W3CDTF">2025-04-09T12:02:38Z</dcterms:modified>
</cp:coreProperties>
</file>