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defaultThemeVersion="124226"/>
  <mc:AlternateContent xmlns:mc="http://schemas.openxmlformats.org/markup-compatibility/2006">
    <mc:Choice Requires="x15">
      <x15ac:absPath xmlns:x15ac="http://schemas.microsoft.com/office/spreadsheetml/2010/11/ac" url="D:\PTIT\NAM_3\Thực tập cơ sở\"/>
    </mc:Choice>
  </mc:AlternateContent>
  <xr:revisionPtr revIDLastSave="0" documentId="13_ncr:1_{1CAAB6F3-4A17-4250-9298-FBE2F5C968E6}" xr6:coauthVersionLast="47" xr6:coauthVersionMax="47" xr10:uidLastSave="{00000000-0000-0000-0000-000000000000}"/>
  <bookViews>
    <workbookView xWindow="-120" yWindow="-120" windowWidth="29040" windowHeight="15720" tabRatio="875" xr2:uid="{00000000-000D-0000-FFFF-FFFF00000000}"/>
  </bookViews>
  <sheets>
    <sheet name="Cover" sheetId="1" r:id="rId1"/>
    <sheet name="Modification History" sheetId="2" r:id="rId2"/>
    <sheet name="Business Function" sheetId="3" r:id="rId3"/>
    <sheet name="SplashScreen" sheetId="22" r:id="rId4"/>
    <sheet name="Sign In" sheetId="4" r:id="rId5"/>
    <sheet name="Sign Up" sheetId="20" r:id="rId6"/>
    <sheet name="Main" sheetId="21" r:id="rId7"/>
    <sheet name="Detail_Post" sheetId="23" r:id="rId8"/>
    <sheet name="Add_post" sheetId="24" r:id="rId9"/>
    <sheet name="Update_account" sheetId="25" r:id="rId10"/>
    <sheet name="Posted" sheetId="35" r:id="rId11"/>
    <sheet name="Forgot_Password" sheetId="36" r:id="rId12"/>
    <sheet name="SpecList画面(Spec List)-bo" sheetId="15" state="hidden" r:id="rId13"/>
    <sheet name="SpecList・CostStudy登録画面-bo" sheetId="16" state="hidden" r:id="rId14"/>
    <sheet name="Price一覧画面(Price List)-bo" sheetId="17" state="hidden" r:id="rId15"/>
    <sheet name="受注一覧画面(Acceptance List)" sheetId="18" state="hidden" r:id="rId16"/>
    <sheet name="受注登録画面(Acceptance Register)" sheetId="19" state="hidden" r:id="rId17"/>
  </sheets>
  <definedNames>
    <definedName name="Hinh1">"Thiết_kế!$R$7$1"</definedName>
    <definedName name="_xlnm.Print_Area" localSheetId="8">Add_post!$A$1:$BD$53</definedName>
    <definedName name="_xlnm.Print_Area" localSheetId="2">'Business Function'!$A$1:$BD$53</definedName>
    <definedName name="_xlnm.Print_Area" localSheetId="7">Detail_Post!$A$1:$BD$64</definedName>
    <definedName name="_xlnm.Print_Area" localSheetId="11">Forgot_Password!$A$1:$BD$66</definedName>
    <definedName name="_xlnm.Print_Area" localSheetId="9">Update_account!$A$1:$BE$56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 i="25" l="1"/>
  <c r="O2" i="22"/>
  <c r="O2" i="2"/>
  <c r="AU2" i="36"/>
  <c r="BA1" i="36"/>
  <c r="O1" i="36"/>
  <c r="AU2" i="35"/>
  <c r="BA1" i="35"/>
  <c r="O1" i="35"/>
  <c r="AU2" i="25"/>
  <c r="BA1" i="25"/>
  <c r="AU2" i="24"/>
  <c r="BA1" i="24"/>
  <c r="O1" i="24"/>
  <c r="AU2" i="23"/>
  <c r="BA1" i="23"/>
  <c r="O1" i="23"/>
  <c r="AB1" i="21" l="1"/>
  <c r="O2" i="4"/>
  <c r="Z1" i="22"/>
  <c r="AU2" i="22"/>
  <c r="BA1" i="22"/>
  <c r="O1" i="22"/>
  <c r="AW2" i="21"/>
  <c r="Q2" i="21"/>
  <c r="BC1" i="21"/>
  <c r="AW1" i="21"/>
  <c r="AN1" i="21"/>
  <c r="Q1" i="21"/>
  <c r="BA1" i="20"/>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AL1" i="3"/>
  <c r="O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BE3296-0A2A-409C-B341-99730F7DCD66}" keepAlive="1" name="Query - Trang_bìa" description="Connection to the 'Trang_bìa' query in the workbook." type="5" refreshedVersion="0" background="1">
    <dbPr connection="Provider=Microsoft.Mashup.OleDb.1;Data Source=$Workbook$;Location=Trang_bìa;Extended Properties=&quot;&quot;" command="SELECT * FROM [Trang_bìa]"/>
  </connection>
  <connection id="2" xr16:uid="{6BE332AA-7178-45FB-812F-84F57B669074}" keepAlive="1" name="Query - Xử lý 10 3" description="Connection to the 'Xử lý 10 3' query in the workbook." type="5" refreshedVersion="0" background="1">
    <dbPr connection="Provider=Microsoft.Mashup.OleDb.1;Data Source=$Workbook$;Location=&quot;Xử lý 10 3&quot;;Extended Properties=&quot;&quot;" command="SELECT * FROM [Xử lý 10 3]"/>
  </connection>
  <connection id="3" xr16:uid="{7C8C1EB2-AED0-47DE-8812-07F1481D74FB}" keepAlive="1" name="Query - Xử lý 10 3 (2)" description="Connection to the 'Xử lý 10 3 (2)' query in the workbook." type="5" refreshedVersion="0" background="1">
    <dbPr connection="Provider=Microsoft.Mashup.OleDb.1;Data Source=$Workbook$;Location=&quot;Xử lý 10 3 (2)&quot;;Extended Properties=&quot;&quot;" command="SELECT * FROM [Xử lý 10 3 (2)]"/>
  </connection>
  <connection id="4" xr16:uid="{11831D1F-D8E3-4412-BD3C-E5F2A32B5571}" keepAlive="1" name="Query - Xử lý 10 3 (3)" description="Connection to the 'Xử lý 10 3 (3)' query in the workbook." type="5" refreshedVersion="8" background="1">
    <dbPr connection="Provider=Microsoft.Mashup.OleDb.1;Data Source=$Workbook$;Location=&quot;Xử lý 10 3 (3)&quot;;Extended Properties=&quot;&quot;" command="SELECT * FROM [Xử lý 10 3 (3)]"/>
  </connection>
</connections>
</file>

<file path=xl/sharedStrings.xml><?xml version="1.0" encoding="utf-8"?>
<sst xmlns="http://schemas.openxmlformats.org/spreadsheetml/2006/main" count="298" uniqueCount="136">
  <si>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</si>
  <si>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</si>
  <si>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</si>
  <si>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</si>
  <si>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</si>
  <si>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</si>
  <si>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</si>
  <si>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</si>
  <si>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</si>
  <si>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</si>
  <si>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</si>
  <si>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</si>
  <si>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</si>
  <si>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</si>
  <si>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</si>
  <si>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Create date</t>
  </si>
  <si>
    <t>update date</t>
  </si>
  <si>
    <t>Leader</t>
  </si>
  <si>
    <t>I. Phần PC</t>
  </si>
  <si>
    <t>create</t>
  </si>
  <si>
    <t>update</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</si>
  <si>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</si>
  <si>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</si>
  <si>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</si>
  <si>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</si>
  <si>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</si>
  <si>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</si>
  <si>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</si>
  <si>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</si>
  <si>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</si>
  <si>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</si>
  <si>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</si>
  <si>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</si>
  <si>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</si>
  <si>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</si>
  <si>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</si>
  <si>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</si>
  <si>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</si>
  <si>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</si>
  <si>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</si>
  <si>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</si>
  <si>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</si>
  <si>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</si>
  <si>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</si>
  <si>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</si>
  <si>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</si>
  <si>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</si>
  <si>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</si>
  <si>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</si>
  <si>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</si>
  <si>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</si>
  <si>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</si>
  <si>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</si>
  <si>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</si>
  <si>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</si>
  <si>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</si>
  <si>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</si>
  <si>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</si>
  <si>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</si>
  <si>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</si>
  <si>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</si>
  <si>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</si>
  <si>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</si>
  <si>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</si>
  <si>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</si>
  <si>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</si>
  <si>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</si>
  <si>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PITHCM</t>
  </si>
  <si>
    <t>＊Mô tả chức năng</t>
  </si>
  <si>
    <t>Đăng Nhập</t>
  </si>
  <si>
    <t>*Hình ảnh giao diện</t>
  </si>
  <si>
    <t>- Người dùng nhập đầy đủ email và password để đăng nhập</t>
  </si>
  <si>
    <t>+ Nếu có lỗi thì thông báo lỗi tại màn hình này.</t>
  </si>
  <si>
    <t>+ Nếu không có lỗi, đăng nhập thành công sẽ chuyển sang màn hình chính</t>
  </si>
  <si>
    <t>- Khi nhấn button Đăng nhập, hệ thống sẽ kiểm tra email và password người dùng nhập vào, sau đó sẽ kiểm tra tài khoản đã tồn tại trong hệ thống hay chưa?</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</si>
  <si>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</si>
  <si>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</si>
  <si>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</si>
  <si>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</si>
  <si>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Có nút Back (Quay về màn hình trước đó)</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</si>
  <si>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</si>
  <si>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</si>
  <si>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Hình ảnh minh hoạ giao diện</t>
  </si>
  <si>
    <t>* Mô tả chức năng</t>
  </si>
  <si>
    <t>- Đây là màn hình đầu tiên khi người dùng vào ứng dụng</t>
  </si>
  <si>
    <t>- Quản lý các tin đã đăng của người đăng tin</t>
  </si>
  <si>
    <t>- Khi click chọn vào từng item sẽ chuyển đến màn hình chỉnh sửa bài đăng</t>
  </si>
  <si>
    <t>- Lấy lại password khi người dùng quên password</t>
  </si>
  <si>
    <t>Reset Password</t>
  </si>
  <si>
    <t>Quản lý các bài đã đăng</t>
  </si>
  <si>
    <t>Chi tiết thông tin người lao động</t>
  </si>
  <si>
    <t>Quản lý bài viết</t>
  </si>
  <si>
    <t>QuangMinh</t>
  </si>
  <si>
    <t>18/3/2025</t>
  </si>
  <si>
    <t>QUẢN LÝ BÀI VIẾT</t>
  </si>
  <si>
    <t>17/3/2025</t>
  </si>
  <si>
    <t>First Creation, Thêm giao diện SplashScree, SignIn, SignUp.</t>
  </si>
  <si>
    <t>Team Minh, Quy</t>
  </si>
  <si>
    <t>Chi tiết bài viết</t>
  </si>
  <si>
    <t>- Kiểm tra trạng thái đăng nhập</t>
  </si>
  <si>
    <t>+ Nếu chưa sẽ hiện ra model popup yêu cầu đăng nhập.</t>
  </si>
  <si>
    <t>- Dùng để user đăng nhập tài khoản.</t>
  </si>
  <si>
    <t xml:space="preserve">- Bao gồm 3 phần: </t>
  </si>
  <si>
    <t>+ Phần 1: Thanh điều hướng</t>
  </si>
  <si>
    <t>+ Phần 2: Danh sách bài viết</t>
  </si>
  <si>
    <t>+ Phần 3: Danh sách tác giả hàng đầu.</t>
  </si>
  <si>
    <t>- Khi người dùng muốn xem chi tiết bài viết. Bấm vào tiêu đề.</t>
  </si>
  <si>
    <t>- Khi người dùng muốn xem chi tác giả. Bấm vào hình tác giả.</t>
  </si>
  <si>
    <t>- Khi người dùng muốn tìm kiếm nội dung. Nhập trên thanh tìm kiếm.</t>
  </si>
  <si>
    <t>- Hiển thị chi tiết bài đăng</t>
  </si>
  <si>
    <t>- Trên màn hình gồm 3 phần</t>
  </si>
  <si>
    <t>+ Phần thông tin bài đăng (tác giả, thời gian, số lượt xem, mục lục)</t>
  </si>
  <si>
    <t>+ Phần nội dung (tiêu đề, nội dung)</t>
  </si>
  <si>
    <t>+ Phần tương tác(Bình luận, lưu lại)</t>
  </si>
  <si>
    <t>- Thêm bài viết</t>
  </si>
  <si>
    <t>- Định dạng lại bài viết</t>
  </si>
  <si>
    <t>- Chọn danh sách các danh mục có sẵn.</t>
  </si>
  <si>
    <t>- Cập nhật hình ảnh</t>
  </si>
  <si>
    <t>+ Chọn hình ảnh từ thiết bị</t>
  </si>
  <si>
    <t>- Khi nhấn button "Cập nhật", xử lý:</t>
  </si>
  <si>
    <t>+ Gửi thông tin tài khoản xuống server, kèm theo token hiện tại.</t>
  </si>
  <si>
    <t>+ Nếu dữ liệu nhập đúng, lưu thông tin lên database, trả về "Cập nhật thành công"</t>
  </si>
  <si>
    <t>+ Lưu hình ảnh trên hệ thống, lưu đường dẫn vào hình ảnh lên database.</t>
  </si>
  <si>
    <t>+ Gửi file ảnh lên server</t>
  </si>
  <si>
    <t>Sửa thông tin</t>
  </si>
  <si>
    <t>- Khi nhấn nút kính lúp sẽ hiển thị ra từng loại bài đăng.</t>
  </si>
  <si>
    <t>- Bản nháp, Bản công khai, Bản đang chờ duyệt xài cùng 1 màn hình nhưng khác về mặt ý nghĩa và nội dung danh sách bài đăng.</t>
  </si>
  <si>
    <t xml:space="preserve">- Khi click gửi 1 email đến server. Server gọi service để call đến API của gmail. </t>
  </si>
  <si>
    <t xml:space="preserve">- Sau đó gửi gmail gồm token để thay đổi mật khẩu. </t>
  </si>
  <si>
    <t>- Token là chuỗi tự sinh gồm 16 kí tự, được lưu vào database trước khi gửi mail đi.</t>
  </si>
  <si>
    <t>- Sau đó nhập và xác nhận mật khẩu mới, hệ thống sẽ lưu lại và trả về thành công.</t>
  </si>
  <si>
    <t>Thêm bài viết</t>
  </si>
  <si>
    <t>Thêm và định dạng</t>
  </si>
  <si>
    <t>Chi tiết bài đăng</t>
  </si>
  <si>
    <t>Ngô Quang Minh</t>
  </si>
  <si>
    <t>Main, Detail_post, Add_post, Update_post, Posted, Forgot_password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</si>
</sst>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30">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rgb="FF000000"/>
      <name val="ＭＳ ゴシック"/>
      <family val="2"/>
      <charset val="128"/>
    </font>
    <font>
      <sz val="10"/>
      <color theme="1"/>
      <name val="Arial"/>
      <family val="2"/>
    </font>
    <font>
      <sz val="11"/>
      <color rgb="FFFF0000"/>
      <name val="Calibri"/>
      <family val="2"/>
    </font>
    <font>
      <sz val="9"/>
      <color rgb="FFFF0000"/>
      <name val="Arial"/>
      <family val="2"/>
    </font>
    <font>
      <sz val="11"/>
      <name val="ＭＳ Ｐゴシック"/>
      <family val="3"/>
      <charset val="128"/>
    </font>
    <font>
      <u/>
      <sz val="11"/>
      <color theme="10"/>
      <name val="ＭＳ Ｐゴシック"/>
      <family val="3"/>
      <charset val="128"/>
    </font>
    <font>
      <sz val="11"/>
      <color rgb="FF000000"/>
      <name val="Calibri"/>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3">
    <xf numFmtId="0" fontId="0" fillId="0" borderId="0"/>
    <xf numFmtId="0" fontId="27" fillId="0" borderId="0"/>
    <xf numFmtId="0" fontId="28" fillId="0" borderId="0" applyNumberFormat="0" applyFill="0" applyBorder="0" applyAlignment="0" applyProtection="0"/>
  </cellStyleXfs>
  <cellXfs count="109">
    <xf numFmtId="0" fontId="0" fillId="0" borderId="0" xfId="0"/>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14" fontId="3" fillId="0" borderId="0" xfId="0" quotePrefix="1" applyNumberFormat="1" applyFont="1" applyAlignment="1">
      <alignment vertical="center"/>
    </xf>
    <xf numFmtId="0" fontId="0" fillId="0" borderId="0" xfId="0" quotePrefix="1"/>
    <xf numFmtId="0" fontId="13" fillId="0" borderId="10" xfId="0" applyFont="1" applyBorder="1" applyAlignment="1">
      <alignment vertical="center"/>
    </xf>
    <xf numFmtId="0" fontId="23" fillId="0" borderId="0" xfId="0" quotePrefix="1" applyFont="1" applyAlignment="1">
      <alignment vertical="center"/>
    </xf>
    <xf numFmtId="0" fontId="24" fillId="0" borderId="14" xfId="0" applyFont="1" applyBorder="1" applyAlignment="1">
      <alignment vertical="center"/>
    </xf>
    <xf numFmtId="0" fontId="12" fillId="0" borderId="17" xfId="0" applyFont="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12" xfId="0" applyFont="1" applyBorder="1"/>
    <xf numFmtId="0" fontId="0" fillId="0" borderId="0" xfId="0"/>
    <xf numFmtId="0" fontId="2" fillId="0" borderId="13" xfId="0" applyFont="1" applyBorder="1"/>
    <xf numFmtId="0" fontId="2" fillId="0" borderId="8" xfId="0" applyFont="1" applyBorder="1"/>
    <xf numFmtId="0" fontId="2" fillId="0" borderId="9" xfId="0" applyFont="1" applyBorder="1"/>
    <xf numFmtId="0" fontId="2" fillId="0" borderId="11" xfId="0" applyFont="1" applyBorder="1"/>
    <xf numFmtId="0" fontId="9" fillId="2" borderId="4" xfId="0" applyFont="1" applyFill="1" applyBorder="1" applyAlignment="1">
      <alignment horizontal="center" vertical="center"/>
    </xf>
    <xf numFmtId="0" fontId="2" fillId="0" borderId="5" xfId="0" applyFont="1" applyBorder="1"/>
    <xf numFmtId="0" fontId="2" fillId="0" borderId="6" xfId="0" applyFont="1" applyBorder="1"/>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8" fillId="2" borderId="4" xfId="0" applyFont="1" applyFill="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5" fillId="0" borderId="18" xfId="0" applyFont="1" applyBorder="1"/>
    <xf numFmtId="0" fontId="25"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6" fillId="0" borderId="4" xfId="0" applyNumberFormat="1" applyFont="1" applyBorder="1" applyAlignment="1">
      <alignment horizontal="center" vertical="center"/>
    </xf>
    <xf numFmtId="0" fontId="25" fillId="0" borderId="5" xfId="0" applyFont="1" applyBorder="1"/>
    <xf numFmtId="0" fontId="25"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3" fillId="0" borderId="0" xfId="0" applyFont="1" applyBorder="1" applyAlignment="1">
      <alignment vertical="center"/>
    </xf>
    <xf numFmtId="0" fontId="3" fillId="0" borderId="0" xfId="0" quotePrefix="1" applyFont="1" applyBorder="1" applyAlignment="1">
      <alignment vertical="center"/>
    </xf>
    <xf numFmtId="14" fontId="3" fillId="0" borderId="0" xfId="0" applyNumberFormat="1" applyFont="1" applyBorder="1" applyAlignment="1">
      <alignment vertical="center"/>
    </xf>
    <xf numFmtId="0" fontId="29" fillId="0" borderId="0" xfId="0" quotePrefix="1" applyFont="1"/>
  </cellXfs>
  <cellStyles count="3">
    <cellStyle name="Hyperlink 2" xfId="2" xr:uid="{825B8F19-C090-4C59-814B-E2C2687FB82C}"/>
    <cellStyle name="Normal" xfId="0" builtinId="0"/>
    <cellStyle name="Normal 2" xfId="1" xr:uid="{10B0E628-48BA-4628-8BD7-458FB2E75EB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184150" y="12541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(Người dùng)</a:t>
          </a:r>
        </a:p>
      </xdr:txBody>
    </xdr:sp>
    <xdr:clientData fLocksWithSheet="0"/>
  </xdr:oneCellAnchor>
  <xdr:oneCellAnchor>
    <xdr:from>
      <xdr:col>8</xdr:col>
      <xdr:colOff>88900</xdr:colOff>
      <xdr:row>5</xdr:row>
      <xdr:rowOff>123825</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1612900" y="12414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3460750" y="122237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bài</a:t>
          </a:r>
          <a:r>
            <a:rPr lang="en-US" sz="1100" baseline="0">
              <a:solidFill>
                <a:srgbClr val="000000"/>
              </a:solidFill>
              <a:latin typeface="Arial"/>
              <a:ea typeface="Arial"/>
              <a:cs typeface="Arial"/>
              <a:sym typeface="Arial"/>
            </a:rPr>
            <a:t> viết</a:t>
          </a:r>
          <a:endParaRPr sz="1400"/>
        </a:p>
      </xdr:txBody>
    </xdr:sp>
    <xdr:clientData fLocksWithSheet="0"/>
  </xdr:oneCellAnchor>
  <xdr:oneCellAnchor>
    <xdr:from>
      <xdr:col>14</xdr:col>
      <xdr:colOff>76203</xdr:colOff>
      <xdr:row>7</xdr:row>
      <xdr:rowOff>46038</xdr:rowOff>
    </xdr:from>
    <xdr:ext cx="717550" cy="9525"/>
    <xdr:grpSp>
      <xdr:nvGrpSpPr>
        <xdr:cNvPr id="2" name="Shape 2">
          <a:extLst>
            <a:ext uri="{FF2B5EF4-FFF2-40B4-BE49-F238E27FC236}">
              <a16:creationId xmlns:a16="http://schemas.microsoft.com/office/drawing/2014/main" id="{00000000-0008-0000-0200-000002000000}"/>
            </a:ext>
          </a:extLst>
        </xdr:cNvPr>
        <xdr:cNvGrpSpPr/>
      </xdr:nvGrpSpPr>
      <xdr:grpSpPr>
        <a:xfrm>
          <a:off x="2343153" y="1531938"/>
          <a:ext cx="717550" cy="9525"/>
          <a:chOff x="4236355" y="3780275"/>
          <a:chExt cx="717578" cy="150"/>
        </a:xfrm>
      </xdr:grpSpPr>
      <xdr:cxnSp macro="">
        <xdr:nvCxnSpPr>
          <xdr:cNvPr id="8" name="Shape 8">
            <a:extLst>
              <a:ext uri="{FF2B5EF4-FFF2-40B4-BE49-F238E27FC236}">
                <a16:creationId xmlns:a16="http://schemas.microsoft.com/office/drawing/2014/main" id="{00000000-0008-0000-0200-000008000000}"/>
              </a:ext>
            </a:extLst>
          </xdr:cNvPr>
          <xdr:cNvCxnSpPr>
            <a:stCxn id="6" idx="3"/>
            <a:endCxn id="7"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136525</xdr:colOff>
      <xdr:row>10</xdr:row>
      <xdr:rowOff>92076</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3051175" y="2092326"/>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3" name="Shape 2">
          <a:extLst>
            <a:ext uri="{FF2B5EF4-FFF2-40B4-BE49-F238E27FC236}">
              <a16:creationId xmlns:a16="http://schemas.microsoft.com/office/drawing/2014/main" id="{00000000-0008-0000-0200-00000D000000}"/>
            </a:ext>
          </a:extLst>
        </xdr:cNvPr>
        <xdr:cNvGrpSpPr/>
      </xdr:nvGrpSpPr>
      <xdr:grpSpPr>
        <a:xfrm>
          <a:off x="2343153" y="1541463"/>
          <a:ext cx="698501" cy="744537"/>
          <a:chOff x="4251022" y="3411282"/>
          <a:chExt cx="692203" cy="726667"/>
        </a:xfrm>
      </xdr:grpSpPr>
      <xdr:cxnSp macro="">
        <xdr:nvCxnSpPr>
          <xdr:cNvPr id="14" name="Shape 13">
            <a:extLst>
              <a:ext uri="{FF2B5EF4-FFF2-40B4-BE49-F238E27FC236}">
                <a16:creationId xmlns:a16="http://schemas.microsoft.com/office/drawing/2014/main" id="{00000000-0008-0000-0200-00000E000000}"/>
              </a:ext>
            </a:extLst>
          </xdr:cNvPr>
          <xdr:cNvCxnSpPr>
            <a:cxnSpLocks/>
            <a:stCxn id="6" idx="3"/>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7" name="Shape 15">
          <a:extLst>
            <a:ext uri="{FF2B5EF4-FFF2-40B4-BE49-F238E27FC236}">
              <a16:creationId xmlns:a16="http://schemas.microsoft.com/office/drawing/2014/main" id="{00000000-0008-0000-0200-000011000000}"/>
            </a:ext>
          </a:extLst>
        </xdr:cNvPr>
        <xdr:cNvSpPr/>
      </xdr:nvSpPr>
      <xdr:spPr>
        <a:xfrm>
          <a:off x="3441700" y="27368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8" name="Shape 16">
          <a:extLst>
            <a:ext uri="{FF2B5EF4-FFF2-40B4-BE49-F238E27FC236}">
              <a16:creationId xmlns:a16="http://schemas.microsoft.com/office/drawing/2014/main" id="{00000000-0008-0000-0200-000012000000}"/>
            </a:ext>
          </a:extLst>
        </xdr:cNvPr>
        <xdr:cNvSpPr/>
      </xdr:nvSpPr>
      <xdr:spPr>
        <a:xfrm>
          <a:off x="5746750" y="2759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a:t>
          </a:r>
          <a:r>
            <a:rPr lang="en-US" sz="1100">
              <a:solidFill>
                <a:srgbClr val="000000"/>
              </a:solidFill>
              <a:latin typeface="Arial"/>
              <a:ea typeface="Arial"/>
              <a:cs typeface="Arial"/>
              <a:sym typeface="Arial"/>
            </a:rPr>
            <a:t>bài</a:t>
          </a:r>
          <a:r>
            <a:rPr lang="en-US" sz="1100" baseline="0">
              <a:solidFill>
                <a:srgbClr val="000000"/>
              </a:solidFill>
              <a:latin typeface="Arial"/>
              <a:ea typeface="Arial"/>
              <a:cs typeface="Arial"/>
              <a:sym typeface="Arial"/>
            </a:rPr>
            <a:t> viêt</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23" name="Shape 19">
          <a:extLst>
            <a:ext uri="{FF2B5EF4-FFF2-40B4-BE49-F238E27FC236}">
              <a16:creationId xmlns:a16="http://schemas.microsoft.com/office/drawing/2014/main" id="{00000000-0008-0000-0200-000017000000}"/>
            </a:ext>
          </a:extLst>
        </xdr:cNvPr>
        <xdr:cNvSpPr/>
      </xdr:nvSpPr>
      <xdr:spPr>
        <a:xfrm>
          <a:off x="5765800" y="3540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bài</a:t>
          </a:r>
          <a:r>
            <a:rPr lang="en-US" sz="1100" baseline="0">
              <a:solidFill>
                <a:srgbClr val="000000"/>
              </a:solidFill>
              <a:latin typeface="Arial"/>
              <a:ea typeface="Arial"/>
              <a:cs typeface="Arial"/>
              <a:sym typeface="Arial"/>
            </a:rPr>
            <a:t> viết</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30" name="Shape 24">
          <a:extLst>
            <a:ext uri="{FF2B5EF4-FFF2-40B4-BE49-F238E27FC236}">
              <a16:creationId xmlns:a16="http://schemas.microsoft.com/office/drawing/2014/main" id="{00000000-0008-0000-0200-00001E000000}"/>
            </a:ext>
          </a:extLst>
        </xdr:cNvPr>
        <xdr:cNvSpPr/>
      </xdr:nvSpPr>
      <xdr:spPr>
        <a:xfrm>
          <a:off x="8077200" y="4318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 bài đăng</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31" name="Elbow Connector 30">
          <a:extLst>
            <a:ext uri="{FF2B5EF4-FFF2-40B4-BE49-F238E27FC236}">
              <a16:creationId xmlns:a16="http://schemas.microsoft.com/office/drawing/2014/main" id="{098DF4B5-72D5-0F40-B6B9-400ED0914D69}"/>
            </a:ext>
          </a:extLst>
        </xdr:cNvPr>
        <xdr:cNvCxnSpPr>
          <a:stCxn id="5" idx="3"/>
          <a:endCxn id="6" idx="1"/>
        </xdr:cNvCxnSpPr>
      </xdr:nvCxnSpPr>
      <xdr:spPr>
        <a:xfrm flipV="1">
          <a:off x="1282700" y="1503363"/>
          <a:ext cx="3302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39" name="Shape 2">
          <a:extLst>
            <a:ext uri="{FF2B5EF4-FFF2-40B4-BE49-F238E27FC236}">
              <a16:creationId xmlns:a16="http://schemas.microsoft.com/office/drawing/2014/main" id="{05D62E8F-BCA5-A94F-8F29-6166E7DB1037}"/>
            </a:ext>
          </a:extLst>
        </xdr:cNvPr>
        <xdr:cNvGrpSpPr/>
      </xdr:nvGrpSpPr>
      <xdr:grpSpPr>
        <a:xfrm>
          <a:off x="2343153" y="1541463"/>
          <a:ext cx="698501" cy="1519237"/>
          <a:chOff x="4099996" y="3262540"/>
          <a:chExt cx="692203" cy="1482773"/>
        </a:xfrm>
      </xdr:grpSpPr>
      <xdr:cxnSp macro="">
        <xdr:nvCxnSpPr>
          <xdr:cNvPr id="40" name="Shape 13">
            <a:extLst>
              <a:ext uri="{FF2B5EF4-FFF2-40B4-BE49-F238E27FC236}">
                <a16:creationId xmlns:a16="http://schemas.microsoft.com/office/drawing/2014/main" id="{6C11CAD1-2FBC-C443-A709-F66F8683002E}"/>
              </a:ext>
            </a:extLst>
          </xdr:cNvPr>
          <xdr:cNvCxnSpPr>
            <a:stCxn id="6" idx="3"/>
            <a:endCxn id="17"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69" name="Shape 24">
          <a:extLst>
            <a:ext uri="{FF2B5EF4-FFF2-40B4-BE49-F238E27FC236}">
              <a16:creationId xmlns:a16="http://schemas.microsoft.com/office/drawing/2014/main" id="{813F3B35-485F-AD42-97EA-D5519789A707}"/>
            </a:ext>
          </a:extLst>
        </xdr:cNvPr>
        <xdr:cNvSpPr/>
      </xdr:nvSpPr>
      <xdr:spPr>
        <a:xfrm>
          <a:off x="8077200" y="355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bài đăng</a:t>
          </a:r>
          <a:endParaRPr sz="1100"/>
        </a:p>
      </xdr:txBody>
    </xdr:sp>
    <xdr:clientData fLocksWithSheet="0"/>
  </xdr:oneCellAnchor>
  <xdr:oneCellAnchor>
    <xdr:from>
      <xdr:col>30</xdr:col>
      <xdr:colOff>38100</xdr:colOff>
      <xdr:row>24</xdr:row>
      <xdr:rowOff>47625</xdr:rowOff>
    </xdr:from>
    <xdr:ext cx="1581150" cy="523875"/>
    <xdr:sp macro="" textlink="">
      <xdr:nvSpPr>
        <xdr:cNvPr id="72" name="Shape 19">
          <a:extLst>
            <a:ext uri="{FF2B5EF4-FFF2-40B4-BE49-F238E27FC236}">
              <a16:creationId xmlns:a16="http://schemas.microsoft.com/office/drawing/2014/main" id="{CFB7BE18-B30E-4240-AE56-2094C8511A75}"/>
            </a:ext>
          </a:extLst>
        </xdr:cNvPr>
        <xdr:cNvSpPr/>
      </xdr:nvSpPr>
      <xdr:spPr>
        <a:xfrm>
          <a:off x="5753100" y="4302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73" name="Shape 19">
          <a:extLst>
            <a:ext uri="{FF2B5EF4-FFF2-40B4-BE49-F238E27FC236}">
              <a16:creationId xmlns:a16="http://schemas.microsoft.com/office/drawing/2014/main" id="{556B269C-3F6E-FC4D-B439-4C81D24CCA06}"/>
            </a:ext>
          </a:extLst>
        </xdr:cNvPr>
        <xdr:cNvSpPr/>
      </xdr:nvSpPr>
      <xdr:spPr>
        <a:xfrm>
          <a:off x="5740400" y="5140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 nhật thông</a:t>
          </a:r>
          <a:r>
            <a:rPr lang="en-US" sz="1100" baseline="0">
              <a:solidFill>
                <a:srgbClr val="000000"/>
              </a:solidFill>
              <a:latin typeface="Arial"/>
              <a:ea typeface="Arial"/>
              <a:cs typeface="Arial"/>
              <a:sym typeface="Arial"/>
            </a:rPr>
            <a:t> tin tài khoản</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74" name="Shape 19">
          <a:extLst>
            <a:ext uri="{FF2B5EF4-FFF2-40B4-BE49-F238E27FC236}">
              <a16:creationId xmlns:a16="http://schemas.microsoft.com/office/drawing/2014/main" id="{17DF783A-5D52-9944-ADE7-1ECFF70BE501}"/>
            </a:ext>
          </a:extLst>
        </xdr:cNvPr>
        <xdr:cNvSpPr/>
      </xdr:nvSpPr>
      <xdr:spPr>
        <a:xfrm>
          <a:off x="5727700" y="5902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Tra</a:t>
          </a:r>
          <a:r>
            <a:rPr lang="en-US" sz="1100" baseline="0">
              <a:solidFill>
                <a:srgbClr val="000000"/>
              </a:solidFill>
              <a:latin typeface="Arial"/>
              <a:ea typeface="Arial"/>
              <a:cs typeface="Arial"/>
              <a:sym typeface="Arial"/>
            </a:rPr>
            <a:t> cứu bài viết</a:t>
          </a:r>
          <a:endParaRPr sz="1100">
            <a:solidFill>
              <a:srgbClr val="000000"/>
            </a:solidFill>
            <a:latin typeface="Arial"/>
            <a:ea typeface="Arial"/>
            <a:cs typeface="Arial"/>
            <a:sym typeface="Arial"/>
          </a:endParaRPr>
        </a:p>
      </xdr:txBody>
    </xdr:sp>
    <xdr:clientData fLocksWithSheet="0"/>
  </xdr:oneCellAnchor>
  <xdr:oneCellAnchor>
    <xdr:from>
      <xdr:col>26</xdr:col>
      <xdr:colOff>177797</xdr:colOff>
      <xdr:row>16</xdr:row>
      <xdr:rowOff>88900</xdr:rowOff>
    </xdr:from>
    <xdr:ext cx="596900" cy="3141662"/>
    <xdr:grpSp>
      <xdr:nvGrpSpPr>
        <xdr:cNvPr id="75" name="Shape 2">
          <a:extLst>
            <a:ext uri="{FF2B5EF4-FFF2-40B4-BE49-F238E27FC236}">
              <a16:creationId xmlns:a16="http://schemas.microsoft.com/office/drawing/2014/main" id="{BD00652D-4119-3F49-9A4C-45C2F4828476}"/>
            </a:ext>
          </a:extLst>
        </xdr:cNvPr>
        <xdr:cNvGrpSpPr/>
      </xdr:nvGrpSpPr>
      <xdr:grpSpPr>
        <a:xfrm>
          <a:off x="4368797" y="3117850"/>
          <a:ext cx="596900" cy="3141662"/>
          <a:chOff x="4777778" y="3415026"/>
          <a:chExt cx="338892" cy="1365476"/>
        </a:xfrm>
      </xdr:grpSpPr>
      <xdr:cxnSp macro="">
        <xdr:nvCxnSpPr>
          <xdr:cNvPr id="76" name="Shape 13">
            <a:extLst>
              <a:ext uri="{FF2B5EF4-FFF2-40B4-BE49-F238E27FC236}">
                <a16:creationId xmlns:a16="http://schemas.microsoft.com/office/drawing/2014/main" id="{186F6E92-23EC-F143-9F4F-4161BFB62D26}"/>
              </a:ext>
            </a:extLst>
          </xdr:cNvPr>
          <xdr:cNvCxnSpPr>
            <a:stCxn id="17" idx="3"/>
            <a:endCxn id="74"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79" name="Shape 13">
          <a:extLst>
            <a:ext uri="{FF2B5EF4-FFF2-40B4-BE49-F238E27FC236}">
              <a16:creationId xmlns:a16="http://schemas.microsoft.com/office/drawing/2014/main" id="{7C502232-D39A-B34B-B3A5-D5328EF3795A}"/>
            </a:ext>
          </a:extLst>
        </xdr:cNvPr>
        <xdr:cNvCxnSpPr>
          <a:stCxn id="17" idx="3"/>
          <a:endCxn id="18" idx="1"/>
        </xdr:cNvCxnSpPr>
      </xdr:nvCxnSpPr>
      <xdr:spPr>
        <a:xfrm flipV="1">
          <a:off x="5130800" y="3021013"/>
          <a:ext cx="61595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83" name="Shape 13">
          <a:extLst>
            <a:ext uri="{FF2B5EF4-FFF2-40B4-BE49-F238E27FC236}">
              <a16:creationId xmlns:a16="http://schemas.microsoft.com/office/drawing/2014/main" id="{976253B1-BAC5-5C4F-864E-B43DDA1BDAFA}"/>
            </a:ext>
          </a:extLst>
        </xdr:cNvPr>
        <xdr:cNvCxnSpPr>
          <a:stCxn id="17" idx="3"/>
          <a:endCxn id="23" idx="1"/>
        </xdr:cNvCxnSpPr>
      </xdr:nvCxnSpPr>
      <xdr:spPr>
        <a:xfrm>
          <a:off x="5130800" y="3022600"/>
          <a:ext cx="635000" cy="779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86" name="Shape 13">
          <a:extLst>
            <a:ext uri="{FF2B5EF4-FFF2-40B4-BE49-F238E27FC236}">
              <a16:creationId xmlns:a16="http://schemas.microsoft.com/office/drawing/2014/main" id="{1C98605F-21D9-F642-B32D-67ABE9EEB705}"/>
            </a:ext>
          </a:extLst>
        </xdr:cNvPr>
        <xdr:cNvCxnSpPr>
          <a:stCxn id="17" idx="3"/>
          <a:endCxn id="72" idx="1"/>
        </xdr:cNvCxnSpPr>
      </xdr:nvCxnSpPr>
      <xdr:spPr>
        <a:xfrm>
          <a:off x="5130800" y="3022600"/>
          <a:ext cx="622300" cy="1541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88" name="Shape 13">
          <a:extLst>
            <a:ext uri="{FF2B5EF4-FFF2-40B4-BE49-F238E27FC236}">
              <a16:creationId xmlns:a16="http://schemas.microsoft.com/office/drawing/2014/main" id="{312B9385-F1FC-1742-93A0-8659A6A47F81}"/>
            </a:ext>
          </a:extLst>
        </xdr:cNvPr>
        <xdr:cNvCxnSpPr>
          <a:stCxn id="17" idx="3"/>
          <a:endCxn id="73" idx="1"/>
        </xdr:cNvCxnSpPr>
      </xdr:nvCxnSpPr>
      <xdr:spPr>
        <a:xfrm>
          <a:off x="5130800" y="3022600"/>
          <a:ext cx="609600" cy="23796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92" name="Shape 13">
          <a:extLst>
            <a:ext uri="{FF2B5EF4-FFF2-40B4-BE49-F238E27FC236}">
              <a16:creationId xmlns:a16="http://schemas.microsoft.com/office/drawing/2014/main" id="{47748A17-CA88-254A-8BBC-D0F54F2040FC}"/>
            </a:ext>
          </a:extLst>
        </xdr:cNvPr>
        <xdr:cNvCxnSpPr>
          <a:stCxn id="23" idx="3"/>
          <a:endCxn id="30" idx="1"/>
        </xdr:cNvCxnSpPr>
      </xdr:nvCxnSpPr>
      <xdr:spPr>
        <a:xfrm>
          <a:off x="7346950" y="3802063"/>
          <a:ext cx="730250" cy="769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95" name="Shape 13">
          <a:extLst>
            <a:ext uri="{FF2B5EF4-FFF2-40B4-BE49-F238E27FC236}">
              <a16:creationId xmlns:a16="http://schemas.microsoft.com/office/drawing/2014/main" id="{1E96A60B-4018-E845-8C86-81AE8FF29EF0}"/>
            </a:ext>
          </a:extLst>
        </xdr:cNvPr>
        <xdr:cNvCxnSpPr>
          <a:stCxn id="23" idx="3"/>
          <a:endCxn id="69" idx="1"/>
        </xdr:cNvCxnSpPr>
      </xdr:nvCxnSpPr>
      <xdr:spPr>
        <a:xfrm>
          <a:off x="7346950" y="3802063"/>
          <a:ext cx="7302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6350</xdr:colOff>
      <xdr:row>41</xdr:row>
      <xdr:rowOff>22225</xdr:rowOff>
    </xdr:from>
    <xdr:ext cx="1098550" cy="523875"/>
    <xdr:sp macro="" textlink="">
      <xdr:nvSpPr>
        <xdr:cNvPr id="98" name="Shape 5">
          <a:extLst>
            <a:ext uri="{FF2B5EF4-FFF2-40B4-BE49-F238E27FC236}">
              <a16:creationId xmlns:a16="http://schemas.microsoft.com/office/drawing/2014/main" id="{49EDD2EE-6898-694D-9DCF-8908C65C0621}"/>
            </a:ext>
          </a:extLst>
        </xdr:cNvPr>
        <xdr:cNvSpPr/>
      </xdr:nvSpPr>
      <xdr:spPr>
        <a:xfrm>
          <a:off x="1968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9</xdr:col>
      <xdr:colOff>171450</xdr:colOff>
      <xdr:row>41</xdr:row>
      <xdr:rowOff>22225</xdr:rowOff>
    </xdr:from>
    <xdr:ext cx="1098550" cy="523875"/>
    <xdr:sp macro="" textlink="">
      <xdr:nvSpPr>
        <xdr:cNvPr id="99" name="Shape 5">
          <a:extLst>
            <a:ext uri="{FF2B5EF4-FFF2-40B4-BE49-F238E27FC236}">
              <a16:creationId xmlns:a16="http://schemas.microsoft.com/office/drawing/2014/main" id="{F3CD6484-12A6-FD46-A667-086FDE3C7009}"/>
            </a:ext>
          </a:extLst>
        </xdr:cNvPr>
        <xdr:cNvSpPr/>
      </xdr:nvSpPr>
      <xdr:spPr>
        <a:xfrm>
          <a:off x="18859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18</xdr:col>
      <xdr:colOff>171450</xdr:colOff>
      <xdr:row>41</xdr:row>
      <xdr:rowOff>12700</xdr:rowOff>
    </xdr:from>
    <xdr:ext cx="920750" cy="523875"/>
    <xdr:sp macro="" textlink="">
      <xdr:nvSpPr>
        <xdr:cNvPr id="100" name="Shape 5">
          <a:extLst>
            <a:ext uri="{FF2B5EF4-FFF2-40B4-BE49-F238E27FC236}">
              <a16:creationId xmlns:a16="http://schemas.microsoft.com/office/drawing/2014/main" id="{ED2C93AB-FEB5-6440-BE04-119D37C47671}"/>
            </a:ext>
          </a:extLst>
        </xdr:cNvPr>
        <xdr:cNvSpPr/>
      </xdr:nvSpPr>
      <xdr:spPr>
        <a:xfrm>
          <a:off x="3600450" y="6743700"/>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171450</xdr:colOff>
      <xdr:row>45</xdr:row>
      <xdr:rowOff>161925</xdr:rowOff>
    </xdr:from>
    <xdr:ext cx="920750" cy="523875"/>
    <xdr:sp macro="" textlink="">
      <xdr:nvSpPr>
        <xdr:cNvPr id="101" name="Shape 5">
          <a:extLst>
            <a:ext uri="{FF2B5EF4-FFF2-40B4-BE49-F238E27FC236}">
              <a16:creationId xmlns:a16="http://schemas.microsoft.com/office/drawing/2014/main" id="{A2AFE947-A92E-B24A-9AB0-99A2646632B7}"/>
            </a:ext>
          </a:extLst>
        </xdr:cNvPr>
        <xdr:cNvSpPr/>
      </xdr:nvSpPr>
      <xdr:spPr>
        <a:xfrm>
          <a:off x="3600450" y="7553325"/>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15</xdr:col>
      <xdr:colOff>126997</xdr:colOff>
      <xdr:row>42</xdr:row>
      <xdr:rowOff>109539</xdr:rowOff>
    </xdr:from>
    <xdr:ext cx="615949" cy="9525"/>
    <xdr:grpSp>
      <xdr:nvGrpSpPr>
        <xdr:cNvPr id="102" name="Shape 2">
          <a:extLst>
            <a:ext uri="{FF2B5EF4-FFF2-40B4-BE49-F238E27FC236}">
              <a16:creationId xmlns:a16="http://schemas.microsoft.com/office/drawing/2014/main" id="{3D8455B8-7BA6-5C43-ABF6-33756EFBB836}"/>
            </a:ext>
          </a:extLst>
        </xdr:cNvPr>
        <xdr:cNvGrpSpPr/>
      </xdr:nvGrpSpPr>
      <xdr:grpSpPr>
        <a:xfrm>
          <a:off x="2555872" y="7253289"/>
          <a:ext cx="615949" cy="9525"/>
          <a:chOff x="5224840" y="3738721"/>
          <a:chExt cx="349708" cy="4140"/>
        </a:xfrm>
      </xdr:grpSpPr>
      <xdr:cxnSp macro="">
        <xdr:nvCxnSpPr>
          <xdr:cNvPr id="103" name="Shape 13">
            <a:extLst>
              <a:ext uri="{FF2B5EF4-FFF2-40B4-BE49-F238E27FC236}">
                <a16:creationId xmlns:a16="http://schemas.microsoft.com/office/drawing/2014/main" id="{F9DE7087-4DBD-9345-BDE5-E81CF3CC6995}"/>
              </a:ext>
            </a:extLst>
          </xdr:cNvPr>
          <xdr:cNvCxnSpPr>
            <a:stCxn id="99" idx="3"/>
            <a:endCxn id="100" idx="1"/>
          </xdr:cNvCxnSpPr>
        </xdr:nvCxnSpPr>
        <xdr:spPr>
          <a:xfrm flipV="1">
            <a:off x="5224840" y="3738721"/>
            <a:ext cx="349708"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126998</xdr:colOff>
      <xdr:row>42</xdr:row>
      <xdr:rowOff>119064</xdr:rowOff>
    </xdr:from>
    <xdr:ext cx="615949" cy="800101"/>
    <xdr:grpSp>
      <xdr:nvGrpSpPr>
        <xdr:cNvPr id="106" name="Shape 2">
          <a:extLst>
            <a:ext uri="{FF2B5EF4-FFF2-40B4-BE49-F238E27FC236}">
              <a16:creationId xmlns:a16="http://schemas.microsoft.com/office/drawing/2014/main" id="{A1B0F75E-B9A6-254C-8185-09E2C5BBA78A}"/>
            </a:ext>
          </a:extLst>
        </xdr:cNvPr>
        <xdr:cNvGrpSpPr/>
      </xdr:nvGrpSpPr>
      <xdr:grpSpPr>
        <a:xfrm>
          <a:off x="2555873" y="7262814"/>
          <a:ext cx="615949" cy="800101"/>
          <a:chOff x="5138315" y="3676627"/>
          <a:chExt cx="349708" cy="347761"/>
        </a:xfrm>
      </xdr:grpSpPr>
      <xdr:cxnSp macro="">
        <xdr:nvCxnSpPr>
          <xdr:cNvPr id="107" name="Shape 13">
            <a:extLst>
              <a:ext uri="{FF2B5EF4-FFF2-40B4-BE49-F238E27FC236}">
                <a16:creationId xmlns:a16="http://schemas.microsoft.com/office/drawing/2014/main" id="{4E7B7205-8985-924F-9496-67B23D191E2C}"/>
              </a:ext>
            </a:extLst>
          </xdr:cNvPr>
          <xdr:cNvCxnSpPr>
            <a:stCxn id="99" idx="3"/>
            <a:endCxn id="101" idx="1"/>
          </xdr:cNvCxnSpPr>
        </xdr:nvCxnSpPr>
        <xdr:spPr>
          <a:xfrm>
            <a:off x="5138315" y="3676627"/>
            <a:ext cx="349708" cy="347761"/>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6</xdr:col>
      <xdr:colOff>152400</xdr:colOff>
      <xdr:row>42</xdr:row>
      <xdr:rowOff>119063</xdr:rowOff>
    </xdr:from>
    <xdr:to>
      <xdr:col>9</xdr:col>
      <xdr:colOff>171450</xdr:colOff>
      <xdr:row>42</xdr:row>
      <xdr:rowOff>131763</xdr:rowOff>
    </xdr:to>
    <xdr:cxnSp macro="">
      <xdr:nvCxnSpPr>
        <xdr:cNvPr id="110" name="Shape 13">
          <a:extLst>
            <a:ext uri="{FF2B5EF4-FFF2-40B4-BE49-F238E27FC236}">
              <a16:creationId xmlns:a16="http://schemas.microsoft.com/office/drawing/2014/main" id="{2055EE2E-67D5-4347-87B4-EA8527F0EBA9}"/>
            </a:ext>
          </a:extLst>
        </xdr:cNvPr>
        <xdr:cNvCxnSpPr>
          <a:stCxn id="98" idx="3"/>
          <a:endCxn id="99" idx="1"/>
        </xdr:cNvCxnSpPr>
      </xdr:nvCxnSpPr>
      <xdr:spPr>
        <a:xfrm>
          <a:off x="1295400" y="7015163"/>
          <a:ext cx="590550" cy="1270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2" name="Shape 3">
          <a:extLst>
            <a:ext uri="{FF2B5EF4-FFF2-40B4-BE49-F238E27FC236}">
              <a16:creationId xmlns:a16="http://schemas.microsoft.com/office/drawing/2014/main" id="{94649290-1EEE-5B4C-9853-0275C832BA13}"/>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7883EC0-8F50-1846-A715-027942FDC14F}"/>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68BDCA1-0057-A74C-9D94-A52A7C4C9154}"/>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3</xdr:col>
      <xdr:colOff>119746</xdr:colOff>
      <xdr:row>6</xdr:row>
      <xdr:rowOff>86796</xdr:rowOff>
    </xdr:from>
    <xdr:to>
      <xdr:col>51</xdr:col>
      <xdr:colOff>45378</xdr:colOff>
      <xdr:row>26</xdr:row>
      <xdr:rowOff>133350</xdr:rowOff>
    </xdr:to>
    <xdr:pic>
      <xdr:nvPicPr>
        <xdr:cNvPr id="5" name="Picture 4">
          <a:extLst>
            <a:ext uri="{FF2B5EF4-FFF2-40B4-BE49-F238E27FC236}">
              <a16:creationId xmlns:a16="http://schemas.microsoft.com/office/drawing/2014/main" id="{3CC70543-3FC2-4F6C-61C9-EFD2D49C9905}"/>
            </a:ext>
          </a:extLst>
        </xdr:cNvPr>
        <xdr:cNvPicPr>
          <a:picLocks noChangeAspect="1"/>
        </xdr:cNvPicPr>
      </xdr:nvPicPr>
      <xdr:blipFill>
        <a:blip xmlns:r="http://schemas.openxmlformats.org/officeDocument/2006/relationships" r:embed="rId1"/>
        <a:stretch>
          <a:fillRect/>
        </a:stretch>
      </xdr:blipFill>
      <xdr:spPr>
        <a:xfrm>
          <a:off x="605521" y="1363146"/>
          <a:ext cx="7698032" cy="3475554"/>
        </a:xfrm>
        <a:prstGeom prst="rect">
          <a:avLst/>
        </a:prstGeom>
        <a:ln w="28575">
          <a:solidFill>
            <a:schemeClr val="tx1"/>
          </a:solidFill>
          <a:prstDash val="dash"/>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48431</xdr:colOff>
      <xdr:row>6</xdr:row>
      <xdr:rowOff>148127</xdr:rowOff>
    </xdr:from>
    <xdr:to>
      <xdr:col>53</xdr:col>
      <xdr:colOff>64575</xdr:colOff>
      <xdr:row>27</xdr:row>
      <xdr:rowOff>139216</xdr:rowOff>
    </xdr:to>
    <xdr:pic>
      <xdr:nvPicPr>
        <xdr:cNvPr id="18" name="Picture 17">
          <a:extLst>
            <a:ext uri="{FF2B5EF4-FFF2-40B4-BE49-F238E27FC236}">
              <a16:creationId xmlns:a16="http://schemas.microsoft.com/office/drawing/2014/main" id="{6C981715-5567-0031-97DB-26677475CC58}"/>
            </a:ext>
          </a:extLst>
        </xdr:cNvPr>
        <xdr:cNvPicPr>
          <a:picLocks noChangeAspect="1"/>
        </xdr:cNvPicPr>
      </xdr:nvPicPr>
      <xdr:blipFill>
        <a:blip xmlns:r="http://schemas.openxmlformats.org/officeDocument/2006/relationships" r:embed="rId1"/>
        <a:stretch>
          <a:fillRect/>
        </a:stretch>
      </xdr:blipFill>
      <xdr:spPr>
        <a:xfrm>
          <a:off x="371312" y="1415436"/>
          <a:ext cx="8249619" cy="3550856"/>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36</xdr:col>
      <xdr:colOff>50638</xdr:colOff>
      <xdr:row>10</xdr:row>
      <xdr:rowOff>64576</xdr:rowOff>
    </xdr:from>
    <xdr:ext cx="1224422" cy="459442"/>
    <xdr:sp macro="" textlink="">
      <xdr:nvSpPr>
        <xdr:cNvPr id="7" name="Shape 34">
          <a:extLst>
            <a:ext uri="{FF2B5EF4-FFF2-40B4-BE49-F238E27FC236}">
              <a16:creationId xmlns:a16="http://schemas.microsoft.com/office/drawing/2014/main" id="{DA8EF6D2-2A49-41C4-A929-9E421678887F}"/>
            </a:ext>
          </a:extLst>
        </xdr:cNvPr>
        <xdr:cNvSpPr/>
      </xdr:nvSpPr>
      <xdr:spPr>
        <a:xfrm>
          <a:off x="5862502" y="2009936"/>
          <a:ext cx="1224422" cy="45944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Nhập email</a:t>
          </a:r>
          <a:endParaRPr lang="en-US" sz="1100">
            <a:solidFill>
              <a:sysClr val="windowText" lastClr="000000"/>
            </a:solidFill>
            <a:latin typeface="Calibri"/>
            <a:cs typeface="Calibri"/>
            <a:sym typeface="Calibri"/>
          </a:endParaRPr>
        </a:p>
      </xdr:txBody>
    </xdr:sp>
    <xdr:clientData fLocksWithSheet="0"/>
  </xdr:oneCellAnchor>
  <xdr:oneCellAnchor>
    <xdr:from>
      <xdr:col>39</xdr:col>
      <xdr:colOff>130599</xdr:colOff>
      <xdr:row>13</xdr:row>
      <xdr:rowOff>115153</xdr:rowOff>
    </xdr:from>
    <xdr:ext cx="1224422" cy="385313"/>
    <xdr:sp macro="" textlink="">
      <xdr:nvSpPr>
        <xdr:cNvPr id="11" name="Shape 34">
          <a:extLst>
            <a:ext uri="{FF2B5EF4-FFF2-40B4-BE49-F238E27FC236}">
              <a16:creationId xmlns:a16="http://schemas.microsoft.com/office/drawing/2014/main" id="{B9F21F5F-31B9-495D-B2A6-118545D2A11C}"/>
            </a:ext>
          </a:extLst>
        </xdr:cNvPr>
        <xdr:cNvSpPr/>
      </xdr:nvSpPr>
      <xdr:spPr>
        <a:xfrm>
          <a:off x="6426785" y="2569051"/>
          <a:ext cx="1224422" cy="38531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Nhập</a:t>
          </a:r>
          <a:r>
            <a:rPr lang="en-US" sz="1100" baseline="0">
              <a:solidFill>
                <a:sysClr val="windowText" lastClr="000000"/>
              </a:solidFill>
              <a:latin typeface="Calibri"/>
              <a:cs typeface="Calibri"/>
              <a:sym typeface="Calibri"/>
            </a:rPr>
            <a:t> password</a:t>
          </a:r>
          <a:endParaRPr lang="en-US" sz="1100">
            <a:solidFill>
              <a:sysClr val="windowText" lastClr="000000"/>
            </a:solidFill>
            <a:latin typeface="Calibri"/>
            <a:cs typeface="Calibri"/>
            <a:sym typeface="Calibri"/>
          </a:endParaRPr>
        </a:p>
      </xdr:txBody>
    </xdr:sp>
    <xdr:clientData fLocksWithSheet="0"/>
  </xdr:oneCellAnchor>
  <xdr:oneCellAnchor>
    <xdr:from>
      <xdr:col>39</xdr:col>
      <xdr:colOff>153369</xdr:colOff>
      <xdr:row>23</xdr:row>
      <xdr:rowOff>46864</xdr:rowOff>
    </xdr:from>
    <xdr:ext cx="1333500" cy="469747"/>
    <xdr:sp macro="" textlink="">
      <xdr:nvSpPr>
        <xdr:cNvPr id="12" name="Shape 36">
          <a:extLst>
            <a:ext uri="{FF2B5EF4-FFF2-40B4-BE49-F238E27FC236}">
              <a16:creationId xmlns:a16="http://schemas.microsoft.com/office/drawing/2014/main" id="{0F2DEC4D-23F4-47A1-8481-B5B22C4717FE}"/>
            </a:ext>
          </a:extLst>
        </xdr:cNvPr>
        <xdr:cNvSpPr/>
      </xdr:nvSpPr>
      <xdr:spPr>
        <a:xfrm>
          <a:off x="6449555" y="4195889"/>
          <a:ext cx="1333500" cy="469747"/>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Chuyển</a:t>
          </a:r>
          <a:r>
            <a:rPr lang="en-US" sz="1100" baseline="0">
              <a:solidFill>
                <a:srgbClr val="000000"/>
              </a:solidFill>
            </a:rPr>
            <a:t> trang tạo tài khoản mới</a:t>
          </a:r>
          <a:endParaRPr sz="1100">
            <a:solidFill>
              <a:srgbClr val="000000"/>
            </a:solidFill>
          </a:endParaRPr>
        </a:p>
      </xdr:txBody>
    </xdr:sp>
    <xdr:clientData fLocksWithSheet="0"/>
  </xdr:oneCellAnchor>
  <xdr:oneCellAnchor>
    <xdr:from>
      <xdr:col>40</xdr:col>
      <xdr:colOff>478</xdr:colOff>
      <xdr:row>16</xdr:row>
      <xdr:rowOff>122255</xdr:rowOff>
    </xdr:from>
    <xdr:ext cx="1224422" cy="313633"/>
    <xdr:sp macro="" textlink="">
      <xdr:nvSpPr>
        <xdr:cNvPr id="15" name="Shape 34">
          <a:extLst>
            <a:ext uri="{FF2B5EF4-FFF2-40B4-BE49-F238E27FC236}">
              <a16:creationId xmlns:a16="http://schemas.microsoft.com/office/drawing/2014/main" id="{EB2AA6CD-6D90-468C-AA94-FCC5321C4E69}"/>
            </a:ext>
          </a:extLst>
        </xdr:cNvPr>
        <xdr:cNvSpPr/>
      </xdr:nvSpPr>
      <xdr:spPr>
        <a:xfrm>
          <a:off x="6458105" y="3084691"/>
          <a:ext cx="1224422" cy="31363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Nút</a:t>
          </a:r>
          <a:r>
            <a:rPr lang="en-US" sz="1100" baseline="0">
              <a:solidFill>
                <a:sysClr val="windowText" lastClr="000000"/>
              </a:solidFill>
              <a:latin typeface="Calibri"/>
              <a:cs typeface="Calibri"/>
              <a:sym typeface="Calibri"/>
            </a:rPr>
            <a:t> đăng nhập</a:t>
          </a:r>
          <a:endParaRPr lang="en-US" sz="1100">
            <a:solidFill>
              <a:sysClr val="windowText" lastClr="000000"/>
            </a:solidFill>
            <a:latin typeface="Calibri"/>
            <a:cs typeface="Calibri"/>
            <a:sym typeface="Calibri"/>
          </a:endParaRPr>
        </a:p>
      </xdr:txBody>
    </xdr:sp>
    <xdr:clientData fLocksWithSheet="0"/>
  </xdr:oneCellAnchor>
  <xdr:oneCellAnchor>
    <xdr:from>
      <xdr:col>7</xdr:col>
      <xdr:colOff>103968</xdr:colOff>
      <xdr:row>23</xdr:row>
      <xdr:rowOff>78183</xdr:rowOff>
    </xdr:from>
    <xdr:ext cx="1333500" cy="551436"/>
    <xdr:sp macro="" textlink="">
      <xdr:nvSpPr>
        <xdr:cNvPr id="16" name="Shape 36">
          <a:extLst>
            <a:ext uri="{FF2B5EF4-FFF2-40B4-BE49-F238E27FC236}">
              <a16:creationId xmlns:a16="http://schemas.microsoft.com/office/drawing/2014/main" id="{6DAC6C07-E7E0-4A66-CC3C-4193EE76E5E0}"/>
            </a:ext>
          </a:extLst>
        </xdr:cNvPr>
        <xdr:cNvSpPr/>
      </xdr:nvSpPr>
      <xdr:spPr>
        <a:xfrm flipH="1">
          <a:off x="1234053" y="4227208"/>
          <a:ext cx="1333500" cy="55143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Chuyển</a:t>
          </a:r>
          <a:r>
            <a:rPr lang="en-US" sz="1100" baseline="0">
              <a:solidFill>
                <a:srgbClr val="000000"/>
              </a:solidFill>
            </a:rPr>
            <a:t> trang quên mật khẩu</a:t>
          </a:r>
          <a:endParaRPr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7</xdr:col>
      <xdr:colOff>40367</xdr:colOff>
      <xdr:row>10</xdr:row>
      <xdr:rowOff>162908</xdr:rowOff>
    </xdr:from>
    <xdr:to>
      <xdr:col>47</xdr:col>
      <xdr:colOff>117693</xdr:colOff>
      <xdr:row>33</xdr:row>
      <xdr:rowOff>114300</xdr:rowOff>
    </xdr:to>
    <xdr:pic>
      <xdr:nvPicPr>
        <xdr:cNvPr id="21" name="Picture 20">
          <a:extLst>
            <a:ext uri="{FF2B5EF4-FFF2-40B4-BE49-F238E27FC236}">
              <a16:creationId xmlns:a16="http://schemas.microsoft.com/office/drawing/2014/main" id="{BFFCBFC2-DB22-F595-6D8A-6FE6FDB9DF39}"/>
            </a:ext>
          </a:extLst>
        </xdr:cNvPr>
        <xdr:cNvPicPr>
          <a:picLocks noChangeAspect="1"/>
        </xdr:cNvPicPr>
      </xdr:nvPicPr>
      <xdr:blipFill>
        <a:blip xmlns:r="http://schemas.openxmlformats.org/officeDocument/2006/relationships" r:embed="rId1"/>
        <a:stretch>
          <a:fillRect/>
        </a:stretch>
      </xdr:blipFill>
      <xdr:spPr>
        <a:xfrm>
          <a:off x="1173842" y="2125058"/>
          <a:ext cx="6554326" cy="3894742"/>
        </a:xfrm>
        <a:prstGeom prst="rect">
          <a:avLst/>
        </a:prstGeom>
        <a:ln w="28575">
          <a:solidFill>
            <a:schemeClr val="tx1"/>
          </a:solidFill>
          <a:prstDash val="sysDash"/>
        </a:ln>
      </xdr:spPr>
    </xdr:pic>
    <xdr:clientData/>
  </xdr:two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F1BA654-FC3E-1C47-B7DF-37E1EEE9D33C}"/>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17</xdr:col>
      <xdr:colOff>140636</xdr:colOff>
      <xdr:row>13</xdr:row>
      <xdr:rowOff>58167</xdr:rowOff>
    </xdr:from>
    <xdr:ext cx="3069289" cy="2208784"/>
    <xdr:sp macro="" textlink="">
      <xdr:nvSpPr>
        <xdr:cNvPr id="18" name="Shape 44">
          <a:extLst>
            <a:ext uri="{FF2B5EF4-FFF2-40B4-BE49-F238E27FC236}">
              <a16:creationId xmlns:a16="http://schemas.microsoft.com/office/drawing/2014/main" id="{A4B4482F-F312-44F3-B6DC-7DF7EAD8474F}"/>
            </a:ext>
          </a:extLst>
        </xdr:cNvPr>
        <xdr:cNvSpPr/>
      </xdr:nvSpPr>
      <xdr:spPr>
        <a:xfrm>
          <a:off x="2893361" y="2534667"/>
          <a:ext cx="3069289" cy="220878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37</xdr:col>
      <xdr:colOff>123825</xdr:colOff>
      <xdr:row>11</xdr:row>
      <xdr:rowOff>161925</xdr:rowOff>
    </xdr:from>
    <xdr:to>
      <xdr:col>43</xdr:col>
      <xdr:colOff>133350</xdr:colOff>
      <xdr:row>13</xdr:row>
      <xdr:rowOff>130175</xdr:rowOff>
    </xdr:to>
    <xdr:sp macro="" textlink="">
      <xdr:nvSpPr>
        <xdr:cNvPr id="19" name="Rounded Rectangle 15">
          <a:extLst>
            <a:ext uri="{FF2B5EF4-FFF2-40B4-BE49-F238E27FC236}">
              <a16:creationId xmlns:a16="http://schemas.microsoft.com/office/drawing/2014/main" id="{FCDD9E85-23C0-44CE-947E-2FD05DCCDF54}"/>
            </a:ext>
          </a:extLst>
        </xdr:cNvPr>
        <xdr:cNvSpPr/>
      </xdr:nvSpPr>
      <xdr:spPr>
        <a:xfrm>
          <a:off x="6115050" y="2295525"/>
          <a:ext cx="981075" cy="3111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a:t>
          </a:r>
          <a:endParaRPr lang="en-US" sz="1100"/>
        </a:p>
      </xdr:txBody>
    </xdr:sp>
    <xdr:clientData/>
  </xdr:twoCellAnchor>
  <xdr:oneCellAnchor>
    <xdr:from>
      <xdr:col>40</xdr:col>
      <xdr:colOff>45386</xdr:colOff>
      <xdr:row>24</xdr:row>
      <xdr:rowOff>10541</xdr:rowOff>
    </xdr:from>
    <xdr:ext cx="1224422" cy="303784"/>
    <xdr:sp macro="" textlink="">
      <xdr:nvSpPr>
        <xdr:cNvPr id="20" name="Shape 34">
          <a:extLst>
            <a:ext uri="{FF2B5EF4-FFF2-40B4-BE49-F238E27FC236}">
              <a16:creationId xmlns:a16="http://schemas.microsoft.com/office/drawing/2014/main" id="{DD54D1B0-4258-4127-A8F8-D5669B4BCCA8}"/>
            </a:ext>
          </a:extLst>
        </xdr:cNvPr>
        <xdr:cNvSpPr/>
      </xdr:nvSpPr>
      <xdr:spPr>
        <a:xfrm>
          <a:off x="6522386" y="4372991"/>
          <a:ext cx="1224422" cy="30378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đăng kí</a:t>
          </a:r>
          <a:endParaRPr lang="en-US" sz="1100">
            <a:solidFill>
              <a:sysClr val="windowText" lastClr="000000"/>
            </a:solidFill>
            <a:latin typeface="Calibri"/>
            <a:cs typeface="Calibri"/>
            <a:sym typeface="Calibri"/>
          </a:endParaRPr>
        </a:p>
      </xdr:txBody>
    </xdr:sp>
    <xdr:clientData fLocksWithSheet="0"/>
  </xdr:oneCellAnchor>
  <xdr:oneCellAnchor>
    <xdr:from>
      <xdr:col>4</xdr:col>
      <xdr:colOff>9525</xdr:colOff>
      <xdr:row>20</xdr:row>
      <xdr:rowOff>39116</xdr:rowOff>
    </xdr:from>
    <xdr:ext cx="1460308" cy="494284"/>
    <xdr:sp macro="" textlink="">
      <xdr:nvSpPr>
        <xdr:cNvPr id="22" name="Shape 34">
          <a:extLst>
            <a:ext uri="{FF2B5EF4-FFF2-40B4-BE49-F238E27FC236}">
              <a16:creationId xmlns:a16="http://schemas.microsoft.com/office/drawing/2014/main" id="{03A10F5B-2987-4AEE-88B4-3F0861867C73}"/>
            </a:ext>
          </a:extLst>
        </xdr:cNvPr>
        <xdr:cNvSpPr/>
      </xdr:nvSpPr>
      <xdr:spPr>
        <a:xfrm flipH="1">
          <a:off x="657225" y="3715766"/>
          <a:ext cx="1460308" cy="494284"/>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lưu lại cam kết các điêu khoản</a:t>
          </a:r>
          <a:endParaRPr lang="en-US" sz="1100">
            <a:solidFill>
              <a:sysClr val="windowText" lastClr="000000"/>
            </a:solidFill>
            <a:latin typeface="Calibri"/>
            <a:cs typeface="Calibri"/>
            <a:sym typeface="Calibri"/>
          </a:endParaRP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a16="http://schemas.microsoft.com/office/drawing/2014/main" id="{C7083D41-DCD8-BA40-842A-7EEC4144E9A3}"/>
            </a:ext>
          </a:extLst>
        </xdr:cNvPr>
        <xdr:cNvSpPr txBox="1"/>
      </xdr:nvSpPr>
      <xdr:spPr>
        <a:xfrm>
          <a:off x="9953625" y="6540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11</xdr:col>
      <xdr:colOff>104775</xdr:colOff>
      <xdr:row>9</xdr:row>
      <xdr:rowOff>66675</xdr:rowOff>
    </xdr:from>
    <xdr:ext cx="4448175" cy="419100"/>
    <xdr:sp macro="" textlink="">
      <xdr:nvSpPr>
        <xdr:cNvPr id="4" name="Shape 27">
          <a:extLst>
            <a:ext uri="{FF2B5EF4-FFF2-40B4-BE49-F238E27FC236}">
              <a16:creationId xmlns:a16="http://schemas.microsoft.com/office/drawing/2014/main" id="{968D6CCA-FEE6-0A44-B916-7B32BA561698}"/>
            </a:ext>
          </a:extLst>
        </xdr:cNvPr>
        <xdr:cNvSpPr/>
      </xdr:nvSpPr>
      <xdr:spPr>
        <a:xfrm>
          <a:off x="1819275" y="148907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3</xdr:col>
      <xdr:colOff>69144</xdr:colOff>
      <xdr:row>6</xdr:row>
      <xdr:rowOff>62314</xdr:rowOff>
    </xdr:from>
    <xdr:to>
      <xdr:col>51</xdr:col>
      <xdr:colOff>124175</xdr:colOff>
      <xdr:row>32</xdr:row>
      <xdr:rowOff>120217</xdr:rowOff>
    </xdr:to>
    <xdr:pic>
      <xdr:nvPicPr>
        <xdr:cNvPr id="8" name="Picture 7">
          <a:extLst>
            <a:ext uri="{FF2B5EF4-FFF2-40B4-BE49-F238E27FC236}">
              <a16:creationId xmlns:a16="http://schemas.microsoft.com/office/drawing/2014/main" id="{93BFCADA-C9B0-2B69-4428-5213A930BCC4}"/>
            </a:ext>
          </a:extLst>
        </xdr:cNvPr>
        <xdr:cNvPicPr>
          <a:picLocks noChangeAspect="1"/>
        </xdr:cNvPicPr>
      </xdr:nvPicPr>
      <xdr:blipFill>
        <a:blip xmlns:r="http://schemas.openxmlformats.org/officeDocument/2006/relationships" r:embed="rId1"/>
        <a:stretch>
          <a:fillRect/>
        </a:stretch>
      </xdr:blipFill>
      <xdr:spPr>
        <a:xfrm>
          <a:off x="552721" y="1344526"/>
          <a:ext cx="7792262" cy="4439403"/>
        </a:xfrm>
        <a:prstGeom prst="rect">
          <a:avLst/>
        </a:prstGeom>
        <a:ln w="28575">
          <a:solidFill>
            <a:schemeClr val="tx1"/>
          </a:solidFill>
          <a:prstDash val="dash"/>
        </a:ln>
      </xdr:spPr>
    </xdr:pic>
    <xdr:clientData/>
  </xdr:twoCellAnchor>
  <xdr:oneCellAnchor>
    <xdr:from>
      <xdr:col>39</xdr:col>
      <xdr:colOff>58941</xdr:colOff>
      <xdr:row>2</xdr:row>
      <xdr:rowOff>158797</xdr:rowOff>
    </xdr:from>
    <xdr:ext cx="1224422" cy="459442"/>
    <xdr:sp macro="" textlink="">
      <xdr:nvSpPr>
        <xdr:cNvPr id="9" name="Shape 34">
          <a:extLst>
            <a:ext uri="{FF2B5EF4-FFF2-40B4-BE49-F238E27FC236}">
              <a16:creationId xmlns:a16="http://schemas.microsoft.com/office/drawing/2014/main" id="{89A2CC73-CC6C-4E0C-9549-56E93B24D8E6}"/>
            </a:ext>
          </a:extLst>
        </xdr:cNvPr>
        <xdr:cNvSpPr/>
      </xdr:nvSpPr>
      <xdr:spPr>
        <a:xfrm>
          <a:off x="6345441" y="766932"/>
          <a:ext cx="1224422" cy="45944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Tìm kiếm bài viết</a:t>
          </a:r>
          <a:endParaRPr lang="en-US" sz="1100">
            <a:solidFill>
              <a:sysClr val="windowText" lastClr="000000"/>
            </a:solidFill>
            <a:latin typeface="Calibri"/>
            <a:cs typeface="Calibri"/>
            <a:sym typeface="Calibri"/>
          </a:endParaRPr>
        </a:p>
      </xdr:txBody>
    </xdr:sp>
    <xdr:clientData fLocksWithSheet="0"/>
  </xdr:oneCellAnchor>
  <xdr:oneCellAnchor>
    <xdr:from>
      <xdr:col>10</xdr:col>
      <xdr:colOff>51289</xdr:colOff>
      <xdr:row>9</xdr:row>
      <xdr:rowOff>18120</xdr:rowOff>
    </xdr:from>
    <xdr:ext cx="4315557" cy="3916437"/>
    <xdr:sp macro="" textlink="">
      <xdr:nvSpPr>
        <xdr:cNvPr id="11" name="Shape 44">
          <a:extLst>
            <a:ext uri="{FF2B5EF4-FFF2-40B4-BE49-F238E27FC236}">
              <a16:creationId xmlns:a16="http://schemas.microsoft.com/office/drawing/2014/main" id="{671175A3-9544-47E2-9B6C-F35347E57714}"/>
            </a:ext>
          </a:extLst>
        </xdr:cNvPr>
        <xdr:cNvSpPr/>
      </xdr:nvSpPr>
      <xdr:spPr>
        <a:xfrm>
          <a:off x="1663212" y="1805889"/>
          <a:ext cx="4315557" cy="391643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6</xdr:col>
      <xdr:colOff>131885</xdr:colOff>
      <xdr:row>9</xdr:row>
      <xdr:rowOff>69408</xdr:rowOff>
    </xdr:from>
    <xdr:to>
      <xdr:col>12</xdr:col>
      <xdr:colOff>145806</xdr:colOff>
      <xdr:row>12</xdr:row>
      <xdr:rowOff>109903</xdr:rowOff>
    </xdr:to>
    <xdr:sp macro="" textlink="">
      <xdr:nvSpPr>
        <xdr:cNvPr id="12" name="Rounded Rectangle 15">
          <a:extLst>
            <a:ext uri="{FF2B5EF4-FFF2-40B4-BE49-F238E27FC236}">
              <a16:creationId xmlns:a16="http://schemas.microsoft.com/office/drawing/2014/main" id="{BC52C4FA-EE68-4557-B752-51A35E3E0CE5}"/>
            </a:ext>
          </a:extLst>
        </xdr:cNvPr>
        <xdr:cNvSpPr/>
      </xdr:nvSpPr>
      <xdr:spPr>
        <a:xfrm>
          <a:off x="1099039" y="1857177"/>
          <a:ext cx="981075"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hiển thị bài viết</a:t>
          </a:r>
          <a:endParaRPr lang="en-US" sz="1100"/>
        </a:p>
      </xdr:txBody>
    </xdr:sp>
    <xdr:clientData/>
  </xdr:twoCellAnchor>
  <xdr:twoCellAnchor>
    <xdr:from>
      <xdr:col>48</xdr:col>
      <xdr:colOff>49823</xdr:colOff>
      <xdr:row>19</xdr:row>
      <xdr:rowOff>133885</xdr:rowOff>
    </xdr:from>
    <xdr:to>
      <xdr:col>54</xdr:col>
      <xdr:colOff>63744</xdr:colOff>
      <xdr:row>23</xdr:row>
      <xdr:rowOff>5862</xdr:rowOff>
    </xdr:to>
    <xdr:sp macro="" textlink="">
      <xdr:nvSpPr>
        <xdr:cNvPr id="13" name="Rounded Rectangle 15">
          <a:extLst>
            <a:ext uri="{FF2B5EF4-FFF2-40B4-BE49-F238E27FC236}">
              <a16:creationId xmlns:a16="http://schemas.microsoft.com/office/drawing/2014/main" id="{FB1B5993-0027-DBC9-2CED-2F3AAFB4420B}"/>
            </a:ext>
          </a:extLst>
        </xdr:cNvPr>
        <xdr:cNvSpPr/>
      </xdr:nvSpPr>
      <xdr:spPr>
        <a:xfrm>
          <a:off x="7787054" y="3606847"/>
          <a:ext cx="981075"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giới thiệu tác giả</a:t>
          </a:r>
          <a:endParaRPr lang="en-US" sz="1100"/>
        </a:p>
      </xdr:txBody>
    </xdr:sp>
    <xdr:clientData/>
  </xdr:twoCellAnchor>
  <xdr:oneCellAnchor>
    <xdr:from>
      <xdr:col>35</xdr:col>
      <xdr:colOff>58617</xdr:colOff>
      <xdr:row>19</xdr:row>
      <xdr:rowOff>139211</xdr:rowOff>
    </xdr:from>
    <xdr:ext cx="2026626" cy="2154650"/>
    <xdr:sp macro="" textlink="">
      <xdr:nvSpPr>
        <xdr:cNvPr id="14" name="Shape 44">
          <a:extLst>
            <a:ext uri="{FF2B5EF4-FFF2-40B4-BE49-F238E27FC236}">
              <a16:creationId xmlns:a16="http://schemas.microsoft.com/office/drawing/2014/main" id="{74834218-58F5-8632-4CDB-3EBE1D56BAB1}"/>
            </a:ext>
          </a:extLst>
        </xdr:cNvPr>
        <xdr:cNvSpPr/>
      </xdr:nvSpPr>
      <xdr:spPr>
        <a:xfrm>
          <a:off x="5700348" y="3612173"/>
          <a:ext cx="2026626" cy="21546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14</xdr:col>
      <xdr:colOff>16122</xdr:colOff>
      <xdr:row>6</xdr:row>
      <xdr:rowOff>71804</xdr:rowOff>
    </xdr:from>
    <xdr:ext cx="5347186" cy="279888"/>
    <xdr:sp macro="" textlink="">
      <xdr:nvSpPr>
        <xdr:cNvPr id="15" name="Shape 44">
          <a:extLst>
            <a:ext uri="{FF2B5EF4-FFF2-40B4-BE49-F238E27FC236}">
              <a16:creationId xmlns:a16="http://schemas.microsoft.com/office/drawing/2014/main" id="{C332668C-77FE-9160-5642-96C5F436C1F7}"/>
            </a:ext>
          </a:extLst>
        </xdr:cNvPr>
        <xdr:cNvSpPr/>
      </xdr:nvSpPr>
      <xdr:spPr>
        <a:xfrm>
          <a:off x="2272814" y="1354016"/>
          <a:ext cx="5347186" cy="279888"/>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44</xdr:col>
      <xdr:colOff>99645</xdr:colOff>
      <xdr:row>8</xdr:row>
      <xdr:rowOff>73805</xdr:rowOff>
    </xdr:from>
    <xdr:to>
      <xdr:col>50</xdr:col>
      <xdr:colOff>113567</xdr:colOff>
      <xdr:row>11</xdr:row>
      <xdr:rowOff>114300</xdr:rowOff>
    </xdr:to>
    <xdr:sp macro="" textlink="">
      <xdr:nvSpPr>
        <xdr:cNvPr id="16" name="Rounded Rectangle 15">
          <a:extLst>
            <a:ext uri="{FF2B5EF4-FFF2-40B4-BE49-F238E27FC236}">
              <a16:creationId xmlns:a16="http://schemas.microsoft.com/office/drawing/2014/main" id="{74E56DF1-C668-179E-C637-F0D037007942}"/>
            </a:ext>
          </a:extLst>
        </xdr:cNvPr>
        <xdr:cNvSpPr/>
      </xdr:nvSpPr>
      <xdr:spPr>
        <a:xfrm>
          <a:off x="7192107" y="1693055"/>
          <a:ext cx="981075"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điều hướng</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8</xdr:col>
      <xdr:colOff>39879</xdr:colOff>
      <xdr:row>2</xdr:row>
      <xdr:rowOff>146718</xdr:rowOff>
    </xdr:from>
    <xdr:to>
      <xdr:col>41</xdr:col>
      <xdr:colOff>140895</xdr:colOff>
      <xdr:row>37</xdr:row>
      <xdr:rowOff>155960</xdr:rowOff>
    </xdr:to>
    <xdr:pic>
      <xdr:nvPicPr>
        <xdr:cNvPr id="6" name="Picture 5">
          <a:extLst>
            <a:ext uri="{FF2B5EF4-FFF2-40B4-BE49-F238E27FC236}">
              <a16:creationId xmlns:a16="http://schemas.microsoft.com/office/drawing/2014/main" id="{24537E2A-AAFD-6281-6420-F4F19D467863}"/>
            </a:ext>
          </a:extLst>
        </xdr:cNvPr>
        <xdr:cNvPicPr>
          <a:picLocks noChangeAspect="1"/>
        </xdr:cNvPicPr>
      </xdr:nvPicPr>
      <xdr:blipFill>
        <a:blip xmlns:r="http://schemas.openxmlformats.org/officeDocument/2006/relationships" r:embed="rId1"/>
        <a:stretch>
          <a:fillRect/>
        </a:stretch>
      </xdr:blipFill>
      <xdr:spPr>
        <a:xfrm>
          <a:off x="1329417" y="740199"/>
          <a:ext cx="5420363" cy="5907415"/>
        </a:xfrm>
        <a:prstGeom prst="rect">
          <a:avLst/>
        </a:prstGeom>
        <a:ln w="28575">
          <a:solidFill>
            <a:schemeClr val="tx1"/>
          </a:solidFill>
          <a:prstDash val="dash"/>
        </a:ln>
      </xdr:spPr>
    </xdr:pic>
    <xdr:clientData/>
  </xdr:twoCellAnchor>
  <xdr:oneCellAnchor>
    <xdr:from>
      <xdr:col>10</xdr:col>
      <xdr:colOff>58616</xdr:colOff>
      <xdr:row>2</xdr:row>
      <xdr:rowOff>124556</xdr:rowOff>
    </xdr:from>
    <xdr:ext cx="4799134" cy="417635"/>
    <xdr:sp macro="" textlink="">
      <xdr:nvSpPr>
        <xdr:cNvPr id="7" name="Shape 44">
          <a:extLst>
            <a:ext uri="{FF2B5EF4-FFF2-40B4-BE49-F238E27FC236}">
              <a16:creationId xmlns:a16="http://schemas.microsoft.com/office/drawing/2014/main" id="{F33C2B6E-4826-4E02-8038-582C7AC6CB84}"/>
            </a:ext>
          </a:extLst>
        </xdr:cNvPr>
        <xdr:cNvSpPr/>
      </xdr:nvSpPr>
      <xdr:spPr>
        <a:xfrm>
          <a:off x="1670539" y="718037"/>
          <a:ext cx="4799134" cy="41763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40</xdr:col>
      <xdr:colOff>73269</xdr:colOff>
      <xdr:row>2</xdr:row>
      <xdr:rowOff>102576</xdr:rowOff>
    </xdr:from>
    <xdr:to>
      <xdr:col>47</xdr:col>
      <xdr:colOff>109904</xdr:colOff>
      <xdr:row>5</xdr:row>
      <xdr:rowOff>143072</xdr:rowOff>
    </xdr:to>
    <xdr:sp macro="" textlink="">
      <xdr:nvSpPr>
        <xdr:cNvPr id="8" name="Rounded Rectangle 15">
          <a:extLst>
            <a:ext uri="{FF2B5EF4-FFF2-40B4-BE49-F238E27FC236}">
              <a16:creationId xmlns:a16="http://schemas.microsoft.com/office/drawing/2014/main" id="{996E295E-586D-4E7D-A5CC-412CFD4A8F40}"/>
            </a:ext>
          </a:extLst>
        </xdr:cNvPr>
        <xdr:cNvSpPr/>
      </xdr:nvSpPr>
      <xdr:spPr>
        <a:xfrm>
          <a:off x="6520961" y="696057"/>
          <a:ext cx="1164981"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thông tin.</a:t>
          </a:r>
          <a:endParaRPr lang="en-US" sz="1100"/>
        </a:p>
      </xdr:txBody>
    </xdr:sp>
    <xdr:clientData/>
  </xdr:twoCellAnchor>
  <xdr:oneCellAnchor>
    <xdr:from>
      <xdr:col>11</xdr:col>
      <xdr:colOff>5863</xdr:colOff>
      <xdr:row>8</xdr:row>
      <xdr:rowOff>108436</xdr:rowOff>
    </xdr:from>
    <xdr:ext cx="3642945" cy="3203333"/>
    <xdr:sp macro="" textlink="">
      <xdr:nvSpPr>
        <xdr:cNvPr id="9" name="Shape 44">
          <a:extLst>
            <a:ext uri="{FF2B5EF4-FFF2-40B4-BE49-F238E27FC236}">
              <a16:creationId xmlns:a16="http://schemas.microsoft.com/office/drawing/2014/main" id="{2BB02574-CA60-FA5E-D683-CAC6B8B661F4}"/>
            </a:ext>
          </a:extLst>
        </xdr:cNvPr>
        <xdr:cNvSpPr/>
      </xdr:nvSpPr>
      <xdr:spPr>
        <a:xfrm>
          <a:off x="1778978" y="1713032"/>
          <a:ext cx="3642945" cy="3203333"/>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33</xdr:col>
      <xdr:colOff>123092</xdr:colOff>
      <xdr:row>12</xdr:row>
      <xdr:rowOff>42495</xdr:rowOff>
    </xdr:from>
    <xdr:to>
      <xdr:col>40</xdr:col>
      <xdr:colOff>159727</xdr:colOff>
      <xdr:row>15</xdr:row>
      <xdr:rowOff>82990</xdr:rowOff>
    </xdr:to>
    <xdr:sp macro="" textlink="">
      <xdr:nvSpPr>
        <xdr:cNvPr id="16" name="Rounded Rectangle 15">
          <a:extLst>
            <a:ext uri="{FF2B5EF4-FFF2-40B4-BE49-F238E27FC236}">
              <a16:creationId xmlns:a16="http://schemas.microsoft.com/office/drawing/2014/main" id="{80B00BBA-F13D-5C60-CBD8-65573DF458A3}"/>
            </a:ext>
          </a:extLst>
        </xdr:cNvPr>
        <xdr:cNvSpPr/>
      </xdr:nvSpPr>
      <xdr:spPr>
        <a:xfrm>
          <a:off x="5442438" y="2321168"/>
          <a:ext cx="1164981"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nội dung</a:t>
          </a:r>
          <a:endParaRPr lang="en-US" sz="1100"/>
        </a:p>
      </xdr:txBody>
    </xdr:sp>
    <xdr:clientData/>
  </xdr:twoCellAnchor>
  <xdr:oneCellAnchor>
    <xdr:from>
      <xdr:col>2</xdr:col>
      <xdr:colOff>91169</xdr:colOff>
      <xdr:row>2</xdr:row>
      <xdr:rowOff>139392</xdr:rowOff>
    </xdr:from>
    <xdr:ext cx="788062" cy="263590"/>
    <xdr:sp macro="" textlink="">
      <xdr:nvSpPr>
        <xdr:cNvPr id="17" name="Shape 34">
          <a:extLst>
            <a:ext uri="{FF2B5EF4-FFF2-40B4-BE49-F238E27FC236}">
              <a16:creationId xmlns:a16="http://schemas.microsoft.com/office/drawing/2014/main" id="{5B8D298B-CB39-4DAE-A739-2E18CE79CA42}"/>
            </a:ext>
          </a:extLst>
        </xdr:cNvPr>
        <xdr:cNvSpPr/>
      </xdr:nvSpPr>
      <xdr:spPr>
        <a:xfrm flipH="1">
          <a:off x="413554" y="732873"/>
          <a:ext cx="788062" cy="26359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Tiêu đề</a:t>
          </a:r>
          <a:endParaRPr lang="en-US" sz="1100">
            <a:solidFill>
              <a:sysClr val="windowText" lastClr="000000"/>
            </a:solidFill>
            <a:latin typeface="Calibri"/>
            <a:cs typeface="Calibri"/>
            <a:sym typeface="Calibri"/>
          </a:endParaRPr>
        </a:p>
      </xdr:txBody>
    </xdr:sp>
    <xdr:clientData fLocksWithSheet="0"/>
  </xdr:oneCellAnchor>
  <xdr:oneCellAnchor>
    <xdr:from>
      <xdr:col>0</xdr:col>
      <xdr:colOff>140993</xdr:colOff>
      <xdr:row>4</xdr:row>
      <xdr:rowOff>167235</xdr:rowOff>
    </xdr:from>
    <xdr:ext cx="788062" cy="228420"/>
    <xdr:sp macro="" textlink="">
      <xdr:nvSpPr>
        <xdr:cNvPr id="18" name="Shape 34">
          <a:extLst>
            <a:ext uri="{FF2B5EF4-FFF2-40B4-BE49-F238E27FC236}">
              <a16:creationId xmlns:a16="http://schemas.microsoft.com/office/drawing/2014/main" id="{3AE50E8F-A541-C09D-B4C4-62ECFA6C6A14}"/>
            </a:ext>
          </a:extLst>
        </xdr:cNvPr>
        <xdr:cNvSpPr/>
      </xdr:nvSpPr>
      <xdr:spPr>
        <a:xfrm flipH="1">
          <a:off x="140993" y="1097754"/>
          <a:ext cx="788062" cy="22842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Tác giả</a:t>
          </a:r>
          <a:endParaRPr lang="en-US" sz="1100">
            <a:solidFill>
              <a:sysClr val="windowText" lastClr="000000"/>
            </a:solidFill>
            <a:latin typeface="Calibri"/>
            <a:cs typeface="Calibri"/>
            <a:sym typeface="Calibri"/>
          </a:endParaRPr>
        </a:p>
      </xdr:txBody>
    </xdr:sp>
    <xdr:clientData fLocksWithSheet="0"/>
  </xdr:oneCellAnchor>
  <xdr:oneCellAnchor>
    <xdr:from>
      <xdr:col>9</xdr:col>
      <xdr:colOff>4397</xdr:colOff>
      <xdr:row>28</xdr:row>
      <xdr:rowOff>121624</xdr:rowOff>
    </xdr:from>
    <xdr:ext cx="5212372" cy="1519607"/>
    <xdr:sp macro="" textlink="">
      <xdr:nvSpPr>
        <xdr:cNvPr id="19" name="Shape 44">
          <a:extLst>
            <a:ext uri="{FF2B5EF4-FFF2-40B4-BE49-F238E27FC236}">
              <a16:creationId xmlns:a16="http://schemas.microsoft.com/office/drawing/2014/main" id="{B9EDAB4C-88AB-CA82-9020-1AF505C58552}"/>
            </a:ext>
          </a:extLst>
        </xdr:cNvPr>
        <xdr:cNvSpPr/>
      </xdr:nvSpPr>
      <xdr:spPr>
        <a:xfrm>
          <a:off x="1455128" y="5096605"/>
          <a:ext cx="5212372" cy="151960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34</xdr:col>
      <xdr:colOff>77666</xdr:colOff>
      <xdr:row>27</xdr:row>
      <xdr:rowOff>48356</xdr:rowOff>
    </xdr:from>
    <xdr:to>
      <xdr:col>41</xdr:col>
      <xdr:colOff>114300</xdr:colOff>
      <xdr:row>30</xdr:row>
      <xdr:rowOff>88852</xdr:rowOff>
    </xdr:to>
    <xdr:sp macro="" textlink="">
      <xdr:nvSpPr>
        <xdr:cNvPr id="20" name="Rounded Rectangle 15">
          <a:extLst>
            <a:ext uri="{FF2B5EF4-FFF2-40B4-BE49-F238E27FC236}">
              <a16:creationId xmlns:a16="http://schemas.microsoft.com/office/drawing/2014/main" id="{508108F5-FDD2-BFCC-6DB8-84B37D22DA42}"/>
            </a:ext>
          </a:extLst>
        </xdr:cNvPr>
        <xdr:cNvSpPr/>
      </xdr:nvSpPr>
      <xdr:spPr>
        <a:xfrm>
          <a:off x="5558204" y="4854818"/>
          <a:ext cx="1164981"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bình luận</a:t>
          </a:r>
          <a:endParaRPr lang="en-US" sz="1100"/>
        </a:p>
      </xdr:txBody>
    </xdr:sp>
    <xdr:clientData/>
  </xdr:twoCellAnchor>
  <xdr:oneCellAnchor>
    <xdr:from>
      <xdr:col>45</xdr:col>
      <xdr:colOff>66257</xdr:colOff>
      <xdr:row>33</xdr:row>
      <xdr:rowOff>4576</xdr:rowOff>
    </xdr:from>
    <xdr:ext cx="988819" cy="376423"/>
    <xdr:sp macro="" textlink="">
      <xdr:nvSpPr>
        <xdr:cNvPr id="21" name="Shape 34">
          <a:extLst>
            <a:ext uri="{FF2B5EF4-FFF2-40B4-BE49-F238E27FC236}">
              <a16:creationId xmlns:a16="http://schemas.microsoft.com/office/drawing/2014/main" id="{86E77A3F-2434-95D5-8E5D-55A6B66B09E1}"/>
            </a:ext>
          </a:extLst>
        </xdr:cNvPr>
        <xdr:cNvSpPr/>
      </xdr:nvSpPr>
      <xdr:spPr>
        <a:xfrm>
          <a:off x="7319911" y="5822153"/>
          <a:ext cx="988819" cy="37642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bình luận</a:t>
          </a:r>
          <a:endParaRPr lang="en-US" sz="1100">
            <a:solidFill>
              <a:sysClr val="windowText" lastClr="000000"/>
            </a:solidFill>
            <a:latin typeface="Calibri"/>
            <a:cs typeface="Calibri"/>
            <a:sym typeface="Calibri"/>
          </a:endParaRPr>
        </a:p>
      </xdr:txBody>
    </xdr:sp>
    <xdr:clientData fLocksWithSheet="0"/>
  </xdr:oneCellAnchor>
  <xdr:oneCellAnchor>
    <xdr:from>
      <xdr:col>0</xdr:col>
      <xdr:colOff>80912</xdr:colOff>
      <xdr:row>8</xdr:row>
      <xdr:rowOff>41212</xdr:rowOff>
    </xdr:from>
    <xdr:ext cx="788062" cy="228420"/>
    <xdr:sp macro="" textlink="">
      <xdr:nvSpPr>
        <xdr:cNvPr id="22" name="Shape 34">
          <a:extLst>
            <a:ext uri="{FF2B5EF4-FFF2-40B4-BE49-F238E27FC236}">
              <a16:creationId xmlns:a16="http://schemas.microsoft.com/office/drawing/2014/main" id="{3885FD05-927D-8DC7-BE09-1B50A2BACFCD}"/>
            </a:ext>
          </a:extLst>
        </xdr:cNvPr>
        <xdr:cNvSpPr/>
      </xdr:nvSpPr>
      <xdr:spPr>
        <a:xfrm flipH="1">
          <a:off x="80912" y="1645808"/>
          <a:ext cx="788062" cy="22842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Lưu lại</a:t>
          </a:r>
          <a:endParaRPr lang="en-US" sz="1100">
            <a:solidFill>
              <a:sysClr val="windowText" lastClr="000000"/>
            </a:solidFill>
            <a:latin typeface="Calibri"/>
            <a:cs typeface="Calibri"/>
            <a:sym typeface="Calibri"/>
          </a:endParaRPr>
        </a:p>
      </xdr:txBody>
    </xdr:sp>
    <xdr:clientData fLocksWithSheet="0"/>
  </xdr:oneCellAnchor>
  <xdr:twoCellAnchor editAs="oneCell">
    <xdr:from>
      <xdr:col>8</xdr:col>
      <xdr:colOff>22642</xdr:colOff>
      <xdr:row>38</xdr:row>
      <xdr:rowOff>87924</xdr:rowOff>
    </xdr:from>
    <xdr:to>
      <xdr:col>20</xdr:col>
      <xdr:colOff>153865</xdr:colOff>
      <xdr:row>54</xdr:row>
      <xdr:rowOff>77777</xdr:rowOff>
    </xdr:to>
    <xdr:pic>
      <xdr:nvPicPr>
        <xdr:cNvPr id="27" name="Picture 26">
          <a:extLst>
            <a:ext uri="{FF2B5EF4-FFF2-40B4-BE49-F238E27FC236}">
              <a16:creationId xmlns:a16="http://schemas.microsoft.com/office/drawing/2014/main" id="{978CF8E7-6F72-F102-09DF-959F3D8C83B7}"/>
            </a:ext>
          </a:extLst>
        </xdr:cNvPr>
        <xdr:cNvPicPr>
          <a:picLocks noChangeAspect="1"/>
        </xdr:cNvPicPr>
      </xdr:nvPicPr>
      <xdr:blipFill>
        <a:blip xmlns:r="http://schemas.openxmlformats.org/officeDocument/2006/relationships" r:embed="rId2"/>
        <a:stretch>
          <a:fillRect/>
        </a:stretch>
      </xdr:blipFill>
      <xdr:spPr>
        <a:xfrm>
          <a:off x="1312180" y="6748097"/>
          <a:ext cx="2065531" cy="2686161"/>
        </a:xfrm>
        <a:prstGeom prst="rect">
          <a:avLst/>
        </a:prstGeom>
        <a:ln w="28575">
          <a:solidFill>
            <a:schemeClr val="tx1"/>
          </a:solidFill>
          <a:prstDash val="dash"/>
        </a:ln>
      </xdr:spPr>
    </xdr:pic>
    <xdr:clientData/>
  </xdr:twoCellAnchor>
  <xdr:oneCellAnchor>
    <xdr:from>
      <xdr:col>24</xdr:col>
      <xdr:colOff>152716</xdr:colOff>
      <xdr:row>43</xdr:row>
      <xdr:rowOff>113015</xdr:rowOff>
    </xdr:from>
    <xdr:ext cx="988819" cy="376423"/>
    <xdr:sp macro="" textlink="">
      <xdr:nvSpPr>
        <xdr:cNvPr id="28" name="Shape 34">
          <a:extLst>
            <a:ext uri="{FF2B5EF4-FFF2-40B4-BE49-F238E27FC236}">
              <a16:creationId xmlns:a16="http://schemas.microsoft.com/office/drawing/2014/main" id="{CE3D673C-8319-49E2-28DA-A32FA1DAE329}"/>
            </a:ext>
          </a:extLst>
        </xdr:cNvPr>
        <xdr:cNvSpPr/>
      </xdr:nvSpPr>
      <xdr:spPr>
        <a:xfrm>
          <a:off x="4021331" y="7615784"/>
          <a:ext cx="988819" cy="37642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Các icon tương tác</a:t>
          </a:r>
          <a:endParaRPr lang="en-US" sz="1100">
            <a:solidFill>
              <a:sysClr val="windowText" lastClr="000000"/>
            </a:solidFill>
            <a:latin typeface="Calibri"/>
            <a:cs typeface="Calibri"/>
            <a:sym typeface="Calibri"/>
          </a:endParaRPr>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39097</xdr:colOff>
      <xdr:row>5</xdr:row>
      <xdr:rowOff>114300</xdr:rowOff>
    </xdr:from>
    <xdr:to>
      <xdr:col>52</xdr:col>
      <xdr:colOff>10473</xdr:colOff>
      <xdr:row>29</xdr:row>
      <xdr:rowOff>58128</xdr:rowOff>
    </xdr:to>
    <xdr:pic>
      <xdr:nvPicPr>
        <xdr:cNvPr id="5" name="Picture 4">
          <a:extLst>
            <a:ext uri="{FF2B5EF4-FFF2-40B4-BE49-F238E27FC236}">
              <a16:creationId xmlns:a16="http://schemas.microsoft.com/office/drawing/2014/main" id="{93DEA8C1-F2B8-EC49-D44C-F9C75A1F57E7}"/>
            </a:ext>
          </a:extLst>
        </xdr:cNvPr>
        <xdr:cNvPicPr>
          <a:picLocks noChangeAspect="1"/>
        </xdr:cNvPicPr>
      </xdr:nvPicPr>
      <xdr:blipFill>
        <a:blip xmlns:r="http://schemas.openxmlformats.org/officeDocument/2006/relationships" r:embed="rId1"/>
        <a:stretch>
          <a:fillRect/>
        </a:stretch>
      </xdr:blipFill>
      <xdr:spPr>
        <a:xfrm>
          <a:off x="362947" y="1219200"/>
          <a:ext cx="8067626" cy="4058628"/>
        </a:xfrm>
        <a:prstGeom prst="rect">
          <a:avLst/>
        </a:prstGeom>
        <a:ln w="28575">
          <a:solidFill>
            <a:schemeClr val="tx1"/>
          </a:solidFill>
          <a:prstDash val="dash"/>
        </a:ln>
      </xdr:spPr>
    </xdr:pic>
    <xdr:clientData/>
  </xdr:twoCellAnchor>
  <xdr:oneCellAnchor>
    <xdr:from>
      <xdr:col>18</xdr:col>
      <xdr:colOff>67673</xdr:colOff>
      <xdr:row>13</xdr:row>
      <xdr:rowOff>28576</xdr:rowOff>
    </xdr:from>
    <xdr:ext cx="2751728" cy="1809750"/>
    <xdr:sp macro="" textlink="">
      <xdr:nvSpPr>
        <xdr:cNvPr id="6" name="Shape 44">
          <a:extLst>
            <a:ext uri="{FF2B5EF4-FFF2-40B4-BE49-F238E27FC236}">
              <a16:creationId xmlns:a16="http://schemas.microsoft.com/office/drawing/2014/main" id="{735CC4A2-F3A5-4B7E-9A9B-967457BFE7E1}"/>
            </a:ext>
          </a:extLst>
        </xdr:cNvPr>
        <xdr:cNvSpPr/>
      </xdr:nvSpPr>
      <xdr:spPr>
        <a:xfrm>
          <a:off x="2982323" y="2505076"/>
          <a:ext cx="2751728" cy="18097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35</xdr:col>
      <xdr:colOff>58148</xdr:colOff>
      <xdr:row>14</xdr:row>
      <xdr:rowOff>38101</xdr:rowOff>
    </xdr:from>
    <xdr:to>
      <xdr:col>42</xdr:col>
      <xdr:colOff>89654</xdr:colOff>
      <xdr:row>17</xdr:row>
      <xdr:rowOff>69804</xdr:rowOff>
    </xdr:to>
    <xdr:sp macro="" textlink="">
      <xdr:nvSpPr>
        <xdr:cNvPr id="7" name="Rounded Rectangle 15">
          <a:extLst>
            <a:ext uri="{FF2B5EF4-FFF2-40B4-BE49-F238E27FC236}">
              <a16:creationId xmlns:a16="http://schemas.microsoft.com/office/drawing/2014/main" id="{D6288B5A-F645-4661-8606-018B1A965995}"/>
            </a:ext>
          </a:extLst>
        </xdr:cNvPr>
        <xdr:cNvSpPr/>
      </xdr:nvSpPr>
      <xdr:spPr>
        <a:xfrm>
          <a:off x="5725523" y="2686051"/>
          <a:ext cx="1164981" cy="54605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a:t>
          </a:r>
          <a:endParaRPr lang="en-US" sz="1100"/>
        </a:p>
      </xdr:txBody>
    </xdr:sp>
    <xdr:clientData/>
  </xdr:twoCellAnchor>
  <xdr:oneCellAnchor>
    <xdr:from>
      <xdr:col>7</xdr:col>
      <xdr:colOff>29571</xdr:colOff>
      <xdr:row>20</xdr:row>
      <xdr:rowOff>47624</xdr:rowOff>
    </xdr:from>
    <xdr:ext cx="1065803" cy="523875"/>
    <xdr:sp macro="" textlink="">
      <xdr:nvSpPr>
        <xdr:cNvPr id="8" name="Shape 34">
          <a:extLst>
            <a:ext uri="{FF2B5EF4-FFF2-40B4-BE49-F238E27FC236}">
              <a16:creationId xmlns:a16="http://schemas.microsoft.com/office/drawing/2014/main" id="{B5A6C04F-4ED7-428D-A891-44B44D04DF21}"/>
            </a:ext>
          </a:extLst>
        </xdr:cNvPr>
        <xdr:cNvSpPr/>
      </xdr:nvSpPr>
      <xdr:spPr>
        <a:xfrm flipH="1">
          <a:off x="1163046" y="3724274"/>
          <a:ext cx="1065803"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tạo bài viết</a:t>
          </a:r>
          <a:endParaRPr lang="en-US" sz="1100">
            <a:solidFill>
              <a:sysClr val="windowText" lastClr="000000"/>
            </a:solidFill>
            <a:latin typeface="Calibri"/>
            <a:cs typeface="Calibri"/>
            <a:sym typeface="Calibri"/>
          </a:endParaRPr>
        </a:p>
      </xdr:txBody>
    </xdr:sp>
    <xdr:clientData fLocksWithSheet="0"/>
  </xdr:oneCellAnchor>
  <xdr:oneCellAnchor>
    <xdr:from>
      <xdr:col>19</xdr:col>
      <xdr:colOff>58148</xdr:colOff>
      <xdr:row>18</xdr:row>
      <xdr:rowOff>133350</xdr:rowOff>
    </xdr:from>
    <xdr:ext cx="2818402" cy="371475"/>
    <xdr:sp macro="" textlink="">
      <xdr:nvSpPr>
        <xdr:cNvPr id="9" name="Shape 44">
          <a:extLst>
            <a:ext uri="{FF2B5EF4-FFF2-40B4-BE49-F238E27FC236}">
              <a16:creationId xmlns:a16="http://schemas.microsoft.com/office/drawing/2014/main" id="{BEDB1726-64DB-7AA5-D0CB-12238519B792}"/>
            </a:ext>
          </a:extLst>
        </xdr:cNvPr>
        <xdr:cNvSpPr/>
      </xdr:nvSpPr>
      <xdr:spPr>
        <a:xfrm>
          <a:off x="3134723" y="3467100"/>
          <a:ext cx="2818402" cy="37147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36</xdr:col>
      <xdr:colOff>96248</xdr:colOff>
      <xdr:row>20</xdr:row>
      <xdr:rowOff>57151</xdr:rowOff>
    </xdr:from>
    <xdr:to>
      <xdr:col>43</xdr:col>
      <xdr:colOff>127754</xdr:colOff>
      <xdr:row>22</xdr:row>
      <xdr:rowOff>38100</xdr:rowOff>
    </xdr:to>
    <xdr:sp macro="" textlink="">
      <xdr:nvSpPr>
        <xdr:cNvPr id="10" name="Rounded Rectangle 15">
          <a:extLst>
            <a:ext uri="{FF2B5EF4-FFF2-40B4-BE49-F238E27FC236}">
              <a16:creationId xmlns:a16="http://schemas.microsoft.com/office/drawing/2014/main" id="{BD111BED-8792-D5B9-5A44-3F74A4228AD5}"/>
            </a:ext>
          </a:extLst>
        </xdr:cNvPr>
        <xdr:cNvSpPr/>
      </xdr:nvSpPr>
      <xdr:spPr>
        <a:xfrm>
          <a:off x="5925548" y="3733801"/>
          <a:ext cx="1164981" cy="32384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Phần</a:t>
          </a:r>
          <a:r>
            <a:rPr lang="en-US" sz="1100" baseline="0"/>
            <a:t> định dạng</a:t>
          </a:r>
          <a:endParaRPr lang="en-US" sz="1100"/>
        </a:p>
      </xdr:txBody>
    </xdr:sp>
    <xdr:clientData/>
  </xdr:twoCellAnchor>
  <xdr:twoCellAnchor editAs="oneCell">
    <xdr:from>
      <xdr:col>18</xdr:col>
      <xdr:colOff>104775</xdr:colOff>
      <xdr:row>30</xdr:row>
      <xdr:rowOff>28575</xdr:rowOff>
    </xdr:from>
    <xdr:to>
      <xdr:col>33</xdr:col>
      <xdr:colOff>138674</xdr:colOff>
      <xdr:row>40</xdr:row>
      <xdr:rowOff>133350</xdr:rowOff>
    </xdr:to>
    <xdr:pic>
      <xdr:nvPicPr>
        <xdr:cNvPr id="14" name="Picture 13">
          <a:extLst>
            <a:ext uri="{FF2B5EF4-FFF2-40B4-BE49-F238E27FC236}">
              <a16:creationId xmlns:a16="http://schemas.microsoft.com/office/drawing/2014/main" id="{768C27E8-8B9A-9EEF-2D9C-6AE75CC8D207}"/>
            </a:ext>
          </a:extLst>
        </xdr:cNvPr>
        <xdr:cNvPicPr>
          <a:picLocks noChangeAspect="1"/>
        </xdr:cNvPicPr>
      </xdr:nvPicPr>
      <xdr:blipFill>
        <a:blip xmlns:r="http://schemas.openxmlformats.org/officeDocument/2006/relationships" r:embed="rId2"/>
        <a:stretch>
          <a:fillRect/>
        </a:stretch>
      </xdr:blipFill>
      <xdr:spPr>
        <a:xfrm>
          <a:off x="3019425" y="5419725"/>
          <a:ext cx="2462774" cy="1819275"/>
        </a:xfrm>
        <a:prstGeom prst="rect">
          <a:avLst/>
        </a:prstGeom>
      </xdr:spPr>
    </xdr:pic>
    <xdr:clientData/>
  </xdr:twoCellAnchor>
  <xdr:oneCellAnchor>
    <xdr:from>
      <xdr:col>7</xdr:col>
      <xdr:colOff>77195</xdr:colOff>
      <xdr:row>30</xdr:row>
      <xdr:rowOff>9524</xdr:rowOff>
    </xdr:from>
    <xdr:ext cx="999129" cy="523875"/>
    <xdr:sp macro="" textlink="">
      <xdr:nvSpPr>
        <xdr:cNvPr id="19" name="Shape 34">
          <a:extLst>
            <a:ext uri="{FF2B5EF4-FFF2-40B4-BE49-F238E27FC236}">
              <a16:creationId xmlns:a16="http://schemas.microsoft.com/office/drawing/2014/main" id="{32CB3BEF-E966-453B-7233-78B337A3C884}"/>
            </a:ext>
          </a:extLst>
        </xdr:cNvPr>
        <xdr:cNvSpPr/>
      </xdr:nvSpPr>
      <xdr:spPr>
        <a:xfrm flipH="1">
          <a:off x="1210670" y="5400674"/>
          <a:ext cx="999129"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Danh sách danh mục</a:t>
          </a:r>
          <a:endParaRPr lang="en-US" sz="1100">
            <a:solidFill>
              <a:sysClr val="windowText" lastClr="000000"/>
            </a:solidFill>
            <a:latin typeface="Calibri"/>
            <a:cs typeface="Calibri"/>
            <a:sym typeface="Calibri"/>
          </a:endParaRP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xdr:col>
      <xdr:colOff>112318</xdr:colOff>
      <xdr:row>5</xdr:row>
      <xdr:rowOff>38905</xdr:rowOff>
    </xdr:from>
    <xdr:to>
      <xdr:col>52</xdr:col>
      <xdr:colOff>95250</xdr:colOff>
      <xdr:row>27</xdr:row>
      <xdr:rowOff>104775</xdr:rowOff>
    </xdr:to>
    <xdr:pic>
      <xdr:nvPicPr>
        <xdr:cNvPr id="5" name="Picture 4">
          <a:extLst>
            <a:ext uri="{FF2B5EF4-FFF2-40B4-BE49-F238E27FC236}">
              <a16:creationId xmlns:a16="http://schemas.microsoft.com/office/drawing/2014/main" id="{5F294D0E-A744-C53D-0346-C71B16F844FF}"/>
            </a:ext>
          </a:extLst>
        </xdr:cNvPr>
        <xdr:cNvPicPr>
          <a:picLocks noChangeAspect="1"/>
        </xdr:cNvPicPr>
      </xdr:nvPicPr>
      <xdr:blipFill rotWithShape="1">
        <a:blip xmlns:r="http://schemas.openxmlformats.org/officeDocument/2006/relationships" r:embed="rId1"/>
        <a:srcRect r="13095"/>
        <a:stretch/>
      </xdr:blipFill>
      <xdr:spPr>
        <a:xfrm>
          <a:off x="274243" y="1143805"/>
          <a:ext cx="8307782" cy="3837770"/>
        </a:xfrm>
        <a:prstGeom prst="rect">
          <a:avLst/>
        </a:prstGeom>
        <a:ln w="28575">
          <a:solidFill>
            <a:schemeClr val="tx1"/>
          </a:solidFill>
          <a:prstDash val="dash"/>
        </a:ln>
      </xdr:spPr>
    </xdr:pic>
    <xdr:clientData/>
  </xdr:twoCellAnchor>
  <xdr:oneCellAnchor>
    <xdr:from>
      <xdr:col>16</xdr:col>
      <xdr:colOff>74218</xdr:colOff>
      <xdr:row>17</xdr:row>
      <xdr:rowOff>29379</xdr:rowOff>
    </xdr:from>
    <xdr:ext cx="5355032" cy="1504145"/>
    <xdr:sp macro="" textlink="">
      <xdr:nvSpPr>
        <xdr:cNvPr id="6" name="Shape 44">
          <a:extLst>
            <a:ext uri="{FF2B5EF4-FFF2-40B4-BE49-F238E27FC236}">
              <a16:creationId xmlns:a16="http://schemas.microsoft.com/office/drawing/2014/main" id="{DF2D30E2-C6EA-45C1-B44B-B2C6F840DB81}"/>
            </a:ext>
          </a:extLst>
        </xdr:cNvPr>
        <xdr:cNvSpPr/>
      </xdr:nvSpPr>
      <xdr:spPr>
        <a:xfrm>
          <a:off x="2665018" y="3191679"/>
          <a:ext cx="5355032" cy="150414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44</xdr:col>
      <xdr:colOff>131368</xdr:colOff>
      <xdr:row>16</xdr:row>
      <xdr:rowOff>10329</xdr:rowOff>
    </xdr:from>
    <xdr:to>
      <xdr:col>52</xdr:col>
      <xdr:colOff>27039</xdr:colOff>
      <xdr:row>17</xdr:row>
      <xdr:rowOff>167698</xdr:rowOff>
    </xdr:to>
    <xdr:sp macro="" textlink="">
      <xdr:nvSpPr>
        <xdr:cNvPr id="7" name="Rounded Rectangle 15">
          <a:extLst>
            <a:ext uri="{FF2B5EF4-FFF2-40B4-BE49-F238E27FC236}">
              <a16:creationId xmlns:a16="http://schemas.microsoft.com/office/drawing/2014/main" id="{60453063-9A0A-4DF8-859C-031A1DE84BAD}"/>
            </a:ext>
          </a:extLst>
        </xdr:cNvPr>
        <xdr:cNvSpPr/>
      </xdr:nvSpPr>
      <xdr:spPr>
        <a:xfrm>
          <a:off x="7256068" y="3001179"/>
          <a:ext cx="1191071" cy="3288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liệu</a:t>
          </a:r>
          <a:endParaRPr lang="en-US" sz="1100"/>
        </a:p>
      </xdr:txBody>
    </xdr:sp>
    <xdr:clientData/>
  </xdr:twoCellAnchor>
  <xdr:oneCellAnchor>
    <xdr:from>
      <xdr:col>22</xdr:col>
      <xdr:colOff>45642</xdr:colOff>
      <xdr:row>8</xdr:row>
      <xdr:rowOff>124630</xdr:rowOff>
    </xdr:from>
    <xdr:ext cx="811607" cy="523875"/>
    <xdr:sp macro="" textlink="">
      <xdr:nvSpPr>
        <xdr:cNvPr id="8" name="Shape 34">
          <a:extLst>
            <a:ext uri="{FF2B5EF4-FFF2-40B4-BE49-F238E27FC236}">
              <a16:creationId xmlns:a16="http://schemas.microsoft.com/office/drawing/2014/main" id="{593A122D-FCCD-430D-B207-30F684BF6E16}"/>
            </a:ext>
          </a:extLst>
        </xdr:cNvPr>
        <xdr:cNvSpPr/>
      </xdr:nvSpPr>
      <xdr:spPr>
        <a:xfrm flipH="1">
          <a:off x="3607992" y="1743880"/>
          <a:ext cx="811607"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thay đổi hình</a:t>
          </a:r>
          <a:endParaRPr lang="en-US" sz="1100">
            <a:solidFill>
              <a:sysClr val="windowText" lastClr="000000"/>
            </a:solidFill>
            <a:latin typeface="Calibri"/>
            <a:cs typeface="Calibri"/>
            <a:sym typeface="Calibri"/>
          </a:endParaRPr>
        </a:p>
      </xdr:txBody>
    </xdr:sp>
    <xdr:clientData fLocksWithSheet="0"/>
  </xdr:oneCellAnchor>
  <xdr:oneCellAnchor>
    <xdr:from>
      <xdr:col>53</xdr:col>
      <xdr:colOff>93267</xdr:colOff>
      <xdr:row>21</xdr:row>
      <xdr:rowOff>143680</xdr:rowOff>
    </xdr:from>
    <xdr:ext cx="916383" cy="523875"/>
    <xdr:sp macro="" textlink="">
      <xdr:nvSpPr>
        <xdr:cNvPr id="9" name="Shape 34">
          <a:extLst>
            <a:ext uri="{FF2B5EF4-FFF2-40B4-BE49-F238E27FC236}">
              <a16:creationId xmlns:a16="http://schemas.microsoft.com/office/drawing/2014/main" id="{A7F6EA0F-DA1E-CB75-BD29-2579E4C15E6C}"/>
            </a:ext>
          </a:extLst>
        </xdr:cNvPr>
        <xdr:cNvSpPr/>
      </xdr:nvSpPr>
      <xdr:spPr>
        <a:xfrm>
          <a:off x="8675292" y="3991780"/>
          <a:ext cx="916383"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cập nhật</a:t>
          </a:r>
          <a:endParaRPr lang="en-US" sz="1100">
            <a:solidFill>
              <a:sysClr val="windowText" lastClr="000000"/>
            </a:solidFill>
            <a:latin typeface="Calibri"/>
            <a:cs typeface="Calibri"/>
            <a:sym typeface="Calibri"/>
          </a:endParaRPr>
        </a:p>
      </xdr:txBody>
    </xdr:sp>
    <xdr:clientData fLocksWithSheet="0"/>
  </xdr:oneCellAnchor>
  <xdr:twoCellAnchor editAs="oneCell">
    <xdr:from>
      <xdr:col>14</xdr:col>
      <xdr:colOff>54457</xdr:colOff>
      <xdr:row>29</xdr:row>
      <xdr:rowOff>105458</xdr:rowOff>
    </xdr:from>
    <xdr:to>
      <xdr:col>42</xdr:col>
      <xdr:colOff>28574</xdr:colOff>
      <xdr:row>43</xdr:row>
      <xdr:rowOff>142052</xdr:rowOff>
    </xdr:to>
    <xdr:pic>
      <xdr:nvPicPr>
        <xdr:cNvPr id="16" name="Picture 15">
          <a:extLst>
            <a:ext uri="{FF2B5EF4-FFF2-40B4-BE49-F238E27FC236}">
              <a16:creationId xmlns:a16="http://schemas.microsoft.com/office/drawing/2014/main" id="{63C63042-5E6F-82BF-7A93-C64E669AAE17}"/>
            </a:ext>
          </a:extLst>
        </xdr:cNvPr>
        <xdr:cNvPicPr>
          <a:picLocks noChangeAspect="1"/>
        </xdr:cNvPicPr>
      </xdr:nvPicPr>
      <xdr:blipFill>
        <a:blip xmlns:r="http://schemas.openxmlformats.org/officeDocument/2006/relationships" r:embed="rId2"/>
        <a:stretch>
          <a:fillRect/>
        </a:stretch>
      </xdr:blipFill>
      <xdr:spPr>
        <a:xfrm>
          <a:off x="2321407" y="5325158"/>
          <a:ext cx="4508017" cy="2436894"/>
        </a:xfrm>
        <a:prstGeom prst="rect">
          <a:avLst/>
        </a:prstGeom>
        <a:ln w="28575">
          <a:solidFill>
            <a:schemeClr val="tx1"/>
          </a:solidFill>
          <a:prstDash val="dash"/>
        </a:ln>
      </xdr:spPr>
    </xdr:pic>
    <xdr:clientData/>
  </xdr:twoCellAnchor>
  <xdr:oneCellAnchor>
    <xdr:from>
      <xdr:col>36</xdr:col>
      <xdr:colOff>121842</xdr:colOff>
      <xdr:row>37</xdr:row>
      <xdr:rowOff>67480</xdr:rowOff>
    </xdr:from>
    <xdr:ext cx="916383" cy="523875"/>
    <xdr:sp macro="" textlink="">
      <xdr:nvSpPr>
        <xdr:cNvPr id="17" name="Shape 34">
          <a:extLst>
            <a:ext uri="{FF2B5EF4-FFF2-40B4-BE49-F238E27FC236}">
              <a16:creationId xmlns:a16="http://schemas.microsoft.com/office/drawing/2014/main" id="{A4FE2FFC-B596-52C1-697B-41123704E633}"/>
            </a:ext>
          </a:extLst>
        </xdr:cNvPr>
        <xdr:cNvSpPr/>
      </xdr:nvSpPr>
      <xdr:spPr>
        <a:xfrm>
          <a:off x="5951142" y="6658780"/>
          <a:ext cx="916383"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lưu ảnh</a:t>
          </a:r>
          <a:endParaRPr lang="en-US" sz="1100">
            <a:solidFill>
              <a:sysClr val="windowText" lastClr="000000"/>
            </a:solidFill>
            <a:latin typeface="Calibri"/>
            <a:cs typeface="Calibri"/>
            <a:sym typeface="Calibri"/>
          </a:endParaRPr>
        </a:p>
      </xdr:txBody>
    </xdr:sp>
    <xdr:clientData fLocksWithSheet="0"/>
  </xdr:oneCellAnchor>
  <xdr:oneCellAnchor>
    <xdr:from>
      <xdr:col>23</xdr:col>
      <xdr:colOff>74219</xdr:colOff>
      <xdr:row>41</xdr:row>
      <xdr:rowOff>48429</xdr:rowOff>
    </xdr:from>
    <xdr:ext cx="1049732" cy="408771"/>
    <xdr:sp macro="" textlink="">
      <xdr:nvSpPr>
        <xdr:cNvPr id="18" name="Shape 44">
          <a:extLst>
            <a:ext uri="{FF2B5EF4-FFF2-40B4-BE49-F238E27FC236}">
              <a16:creationId xmlns:a16="http://schemas.microsoft.com/office/drawing/2014/main" id="{03476164-34EE-90EA-1C2B-659008759FC4}"/>
            </a:ext>
          </a:extLst>
        </xdr:cNvPr>
        <xdr:cNvSpPr/>
      </xdr:nvSpPr>
      <xdr:spPr>
        <a:xfrm>
          <a:off x="3798494" y="7325529"/>
          <a:ext cx="1049732" cy="40877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15</xdr:col>
      <xdr:colOff>140893</xdr:colOff>
      <xdr:row>40</xdr:row>
      <xdr:rowOff>162729</xdr:rowOff>
    </xdr:from>
    <xdr:to>
      <xdr:col>23</xdr:col>
      <xdr:colOff>36564</xdr:colOff>
      <xdr:row>42</xdr:row>
      <xdr:rowOff>148648</xdr:rowOff>
    </xdr:to>
    <xdr:sp macro="" textlink="">
      <xdr:nvSpPr>
        <xdr:cNvPr id="19" name="Rounded Rectangle 15">
          <a:extLst>
            <a:ext uri="{FF2B5EF4-FFF2-40B4-BE49-F238E27FC236}">
              <a16:creationId xmlns:a16="http://schemas.microsoft.com/office/drawing/2014/main" id="{7A3EE979-49E0-3A2B-C09E-FDD272B3043B}"/>
            </a:ext>
          </a:extLst>
        </xdr:cNvPr>
        <xdr:cNvSpPr/>
      </xdr:nvSpPr>
      <xdr:spPr>
        <a:xfrm>
          <a:off x="2569768" y="7268379"/>
          <a:ext cx="1191071" cy="3288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a:t>
          </a:r>
          <a:r>
            <a:rPr lang="en-US" sz="1100" baseline="0"/>
            <a:t>g cấu hình</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66675</xdr:colOff>
      <xdr:row>7</xdr:row>
      <xdr:rowOff>0</xdr:rowOff>
    </xdr:from>
    <xdr:to>
      <xdr:col>52</xdr:col>
      <xdr:colOff>104775</xdr:colOff>
      <xdr:row>34</xdr:row>
      <xdr:rowOff>27922</xdr:rowOff>
    </xdr:to>
    <xdr:pic>
      <xdr:nvPicPr>
        <xdr:cNvPr id="5" name="Picture 4">
          <a:extLst>
            <a:ext uri="{FF2B5EF4-FFF2-40B4-BE49-F238E27FC236}">
              <a16:creationId xmlns:a16="http://schemas.microsoft.com/office/drawing/2014/main" id="{B92FCBD6-40E4-4B8C-98A4-DE43EF532AEA}"/>
            </a:ext>
          </a:extLst>
        </xdr:cNvPr>
        <xdr:cNvPicPr>
          <a:picLocks noChangeAspect="1"/>
        </xdr:cNvPicPr>
      </xdr:nvPicPr>
      <xdr:blipFill>
        <a:blip xmlns:r="http://schemas.openxmlformats.org/officeDocument/2006/relationships" r:embed="rId1"/>
        <a:stretch>
          <a:fillRect/>
        </a:stretch>
      </xdr:blipFill>
      <xdr:spPr>
        <a:xfrm>
          <a:off x="390525" y="1447800"/>
          <a:ext cx="8134350" cy="4657072"/>
        </a:xfrm>
        <a:prstGeom prst="rect">
          <a:avLst/>
        </a:prstGeom>
        <a:ln w="28575">
          <a:solidFill>
            <a:schemeClr val="tx1"/>
          </a:solidFill>
          <a:prstDash val="dash"/>
        </a:ln>
      </xdr:spPr>
    </xdr:pic>
    <xdr:clientData/>
  </xdr:twoCellAnchor>
  <xdr:oneCellAnchor>
    <xdr:from>
      <xdr:col>17</xdr:col>
      <xdr:colOff>57150</xdr:colOff>
      <xdr:row>8</xdr:row>
      <xdr:rowOff>161926</xdr:rowOff>
    </xdr:from>
    <xdr:ext cx="5355032" cy="825112"/>
    <xdr:sp macro="" textlink="">
      <xdr:nvSpPr>
        <xdr:cNvPr id="6" name="Shape 44">
          <a:extLst>
            <a:ext uri="{FF2B5EF4-FFF2-40B4-BE49-F238E27FC236}">
              <a16:creationId xmlns:a16="http://schemas.microsoft.com/office/drawing/2014/main" id="{11DB1440-05D9-4F8F-BE2C-AC613A30BB52}"/>
            </a:ext>
          </a:extLst>
        </xdr:cNvPr>
        <xdr:cNvSpPr/>
      </xdr:nvSpPr>
      <xdr:spPr>
        <a:xfrm>
          <a:off x="2809875" y="1781176"/>
          <a:ext cx="5355032" cy="825112"/>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17</xdr:col>
      <xdr:colOff>47625</xdr:colOff>
      <xdr:row>14</xdr:row>
      <xdr:rowOff>28575</xdr:rowOff>
    </xdr:from>
    <xdr:ext cx="5355032" cy="3406387"/>
    <xdr:sp macro="" textlink="">
      <xdr:nvSpPr>
        <xdr:cNvPr id="7" name="Shape 44">
          <a:extLst>
            <a:ext uri="{FF2B5EF4-FFF2-40B4-BE49-F238E27FC236}">
              <a16:creationId xmlns:a16="http://schemas.microsoft.com/office/drawing/2014/main" id="{B81211D4-AABA-4DEE-B41C-9F3CEF847C0C}"/>
            </a:ext>
          </a:extLst>
        </xdr:cNvPr>
        <xdr:cNvSpPr/>
      </xdr:nvSpPr>
      <xdr:spPr>
        <a:xfrm>
          <a:off x="2800350" y="2676525"/>
          <a:ext cx="5355032" cy="340638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46</xdr:col>
      <xdr:colOff>0</xdr:colOff>
      <xdr:row>7</xdr:row>
      <xdr:rowOff>114300</xdr:rowOff>
    </xdr:from>
    <xdr:to>
      <xdr:col>53</xdr:col>
      <xdr:colOff>124271</xdr:colOff>
      <xdr:row>9</xdr:row>
      <xdr:rowOff>100219</xdr:rowOff>
    </xdr:to>
    <xdr:sp macro="" textlink="">
      <xdr:nvSpPr>
        <xdr:cNvPr id="8" name="Rounded Rectangle 15">
          <a:extLst>
            <a:ext uri="{FF2B5EF4-FFF2-40B4-BE49-F238E27FC236}">
              <a16:creationId xmlns:a16="http://schemas.microsoft.com/office/drawing/2014/main" id="{CCBB59DC-7285-4586-BC83-ABBB84424455}"/>
            </a:ext>
          </a:extLst>
        </xdr:cNvPr>
        <xdr:cNvSpPr/>
      </xdr:nvSpPr>
      <xdr:spPr>
        <a:xfrm>
          <a:off x="7448550" y="1562100"/>
          <a:ext cx="1257746" cy="3288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tìm kiếm</a:t>
          </a:r>
          <a:endParaRPr lang="en-US" sz="1100"/>
        </a:p>
      </xdr:txBody>
    </xdr:sp>
    <xdr:clientData/>
  </xdr:twoCellAnchor>
  <xdr:twoCellAnchor>
    <xdr:from>
      <xdr:col>45</xdr:col>
      <xdr:colOff>47625</xdr:colOff>
      <xdr:row>14</xdr:row>
      <xdr:rowOff>85725</xdr:rowOff>
    </xdr:from>
    <xdr:to>
      <xdr:col>53</xdr:col>
      <xdr:colOff>9971</xdr:colOff>
      <xdr:row>16</xdr:row>
      <xdr:rowOff>71644</xdr:rowOff>
    </xdr:to>
    <xdr:sp macro="" textlink="">
      <xdr:nvSpPr>
        <xdr:cNvPr id="9" name="Rounded Rectangle 15">
          <a:extLst>
            <a:ext uri="{FF2B5EF4-FFF2-40B4-BE49-F238E27FC236}">
              <a16:creationId xmlns:a16="http://schemas.microsoft.com/office/drawing/2014/main" id="{8AB1016D-D51B-4958-7BA9-F61B3ED8EDFF}"/>
            </a:ext>
          </a:extLst>
        </xdr:cNvPr>
        <xdr:cNvSpPr/>
      </xdr:nvSpPr>
      <xdr:spPr>
        <a:xfrm>
          <a:off x="7334250" y="2733675"/>
          <a:ext cx="1257746" cy="3288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hiển thị</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94630CE3-AC79-A043-9C0D-78F06422C215}"/>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2D6E206-C064-074B-8955-F5755EBB3D47}"/>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EC13BEA5-AFFF-8843-919C-60FF4D2CBDEA}"/>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47625</xdr:colOff>
      <xdr:row>9</xdr:row>
      <xdr:rowOff>104775</xdr:rowOff>
    </xdr:from>
    <xdr:to>
      <xdr:col>48</xdr:col>
      <xdr:colOff>96251</xdr:colOff>
      <xdr:row>30</xdr:row>
      <xdr:rowOff>48120</xdr:rowOff>
    </xdr:to>
    <xdr:pic>
      <xdr:nvPicPr>
        <xdr:cNvPr id="5" name="Picture 4">
          <a:extLst>
            <a:ext uri="{FF2B5EF4-FFF2-40B4-BE49-F238E27FC236}">
              <a16:creationId xmlns:a16="http://schemas.microsoft.com/office/drawing/2014/main" id="{BD3BAFB0-0523-95F2-B1DB-1D21274DE38E}"/>
            </a:ext>
          </a:extLst>
        </xdr:cNvPr>
        <xdr:cNvPicPr>
          <a:picLocks noChangeAspect="1"/>
        </xdr:cNvPicPr>
      </xdr:nvPicPr>
      <xdr:blipFill>
        <a:blip xmlns:r="http://schemas.openxmlformats.org/officeDocument/2006/relationships" r:embed="rId1"/>
        <a:stretch>
          <a:fillRect/>
        </a:stretch>
      </xdr:blipFill>
      <xdr:spPr>
        <a:xfrm>
          <a:off x="695325" y="1895475"/>
          <a:ext cx="7173326" cy="3543795"/>
        </a:xfrm>
        <a:prstGeom prst="rect">
          <a:avLst/>
        </a:prstGeom>
        <a:ln w="28575">
          <a:solidFill>
            <a:schemeClr val="tx1"/>
          </a:solidFill>
          <a:prstDash val="dash"/>
        </a:ln>
      </xdr:spPr>
    </xdr:pic>
    <xdr:clientData/>
  </xdr:twoCellAnchor>
  <xdr:oneCellAnchor>
    <xdr:from>
      <xdr:col>7</xdr:col>
      <xdr:colOff>66675</xdr:colOff>
      <xdr:row>20</xdr:row>
      <xdr:rowOff>95251</xdr:rowOff>
    </xdr:from>
    <xdr:ext cx="6343650" cy="885824"/>
    <xdr:sp macro="" textlink="">
      <xdr:nvSpPr>
        <xdr:cNvPr id="6" name="Shape 44">
          <a:extLst>
            <a:ext uri="{FF2B5EF4-FFF2-40B4-BE49-F238E27FC236}">
              <a16:creationId xmlns:a16="http://schemas.microsoft.com/office/drawing/2014/main" id="{810D4B1C-EDB2-4381-91B2-5399B08F3A2C}"/>
            </a:ext>
          </a:extLst>
        </xdr:cNvPr>
        <xdr:cNvSpPr/>
      </xdr:nvSpPr>
      <xdr:spPr>
        <a:xfrm>
          <a:off x="1200150" y="3771901"/>
          <a:ext cx="6343650" cy="88582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41</xdr:col>
      <xdr:colOff>0</xdr:colOff>
      <xdr:row>19</xdr:row>
      <xdr:rowOff>114301</xdr:rowOff>
    </xdr:from>
    <xdr:to>
      <xdr:col>48</xdr:col>
      <xdr:colOff>124271</xdr:colOff>
      <xdr:row>21</xdr:row>
      <xdr:rowOff>100220</xdr:rowOff>
    </xdr:to>
    <xdr:sp macro="" textlink="">
      <xdr:nvSpPr>
        <xdr:cNvPr id="7" name="Rounded Rectangle 15">
          <a:extLst>
            <a:ext uri="{FF2B5EF4-FFF2-40B4-BE49-F238E27FC236}">
              <a16:creationId xmlns:a16="http://schemas.microsoft.com/office/drawing/2014/main" id="{787BE1CD-944E-4150-B347-80BDFE49C93F}"/>
            </a:ext>
          </a:extLst>
        </xdr:cNvPr>
        <xdr:cNvSpPr/>
      </xdr:nvSpPr>
      <xdr:spPr>
        <a:xfrm>
          <a:off x="6638925" y="3619501"/>
          <a:ext cx="1257746" cy="3288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liệu</a:t>
          </a:r>
          <a:endParaRPr lang="en-US" sz="1100"/>
        </a:p>
      </xdr:txBody>
    </xdr:sp>
    <xdr:clientData/>
  </xdr:twoCellAnchor>
  <xdr:oneCellAnchor>
    <xdr:from>
      <xdr:col>50</xdr:col>
      <xdr:colOff>47625</xdr:colOff>
      <xdr:row>22</xdr:row>
      <xdr:rowOff>1</xdr:rowOff>
    </xdr:from>
    <xdr:ext cx="916383" cy="523875"/>
    <xdr:sp macro="" textlink="">
      <xdr:nvSpPr>
        <xdr:cNvPr id="12" name="Shape 34">
          <a:extLst>
            <a:ext uri="{FF2B5EF4-FFF2-40B4-BE49-F238E27FC236}">
              <a16:creationId xmlns:a16="http://schemas.microsoft.com/office/drawing/2014/main" id="{CB1EC5EF-B5F5-4927-B8CD-0E39092FAFEB}"/>
            </a:ext>
          </a:extLst>
        </xdr:cNvPr>
        <xdr:cNvSpPr/>
      </xdr:nvSpPr>
      <xdr:spPr>
        <a:xfrm>
          <a:off x="8143875" y="4019551"/>
          <a:ext cx="916383"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Nút gửi email</a:t>
          </a:r>
          <a:endParaRPr lang="en-US" sz="1100">
            <a:solidFill>
              <a:sysClr val="windowText" lastClr="000000"/>
            </a:solidFill>
            <a:latin typeface="Calibri"/>
            <a:cs typeface="Calibri"/>
            <a:sym typeface="Calibri"/>
          </a:endParaRPr>
        </a:p>
      </xdr:txBody>
    </xdr:sp>
    <xdr:clientData fLocksWithSheet="0"/>
  </xdr:oneCellAnchor>
  <xdr:twoCellAnchor editAs="oneCell">
    <xdr:from>
      <xdr:col>4</xdr:col>
      <xdr:colOff>66675</xdr:colOff>
      <xdr:row>31</xdr:row>
      <xdr:rowOff>114301</xdr:rowOff>
    </xdr:from>
    <xdr:to>
      <xdr:col>46</xdr:col>
      <xdr:colOff>2458</xdr:colOff>
      <xdr:row>42</xdr:row>
      <xdr:rowOff>57151</xdr:rowOff>
    </xdr:to>
    <xdr:pic>
      <xdr:nvPicPr>
        <xdr:cNvPr id="13" name="Picture 12">
          <a:extLst>
            <a:ext uri="{FF2B5EF4-FFF2-40B4-BE49-F238E27FC236}">
              <a16:creationId xmlns:a16="http://schemas.microsoft.com/office/drawing/2014/main" id="{26EFB244-AB90-08F6-CD01-F6930E6DE788}"/>
            </a:ext>
          </a:extLst>
        </xdr:cNvPr>
        <xdr:cNvPicPr>
          <a:picLocks noChangeAspect="1"/>
        </xdr:cNvPicPr>
      </xdr:nvPicPr>
      <xdr:blipFill>
        <a:blip xmlns:r="http://schemas.openxmlformats.org/officeDocument/2006/relationships" r:embed="rId2"/>
        <a:stretch>
          <a:fillRect/>
        </a:stretch>
      </xdr:blipFill>
      <xdr:spPr>
        <a:xfrm>
          <a:off x="714375" y="5676901"/>
          <a:ext cx="6736633" cy="1828800"/>
        </a:xfrm>
        <a:prstGeom prst="rect">
          <a:avLst/>
        </a:prstGeom>
        <a:ln w="28575">
          <a:solidFill>
            <a:schemeClr val="tx1"/>
          </a:solidFill>
          <a:prstDash val="dash"/>
        </a:ln>
      </xdr:spPr>
    </xdr:pic>
    <xdr:clientData/>
  </xdr:twoCellAnchor>
  <xdr:oneCellAnchor>
    <xdr:from>
      <xdr:col>46</xdr:col>
      <xdr:colOff>104775</xdr:colOff>
      <xdr:row>31</xdr:row>
      <xdr:rowOff>133351</xdr:rowOff>
    </xdr:from>
    <xdr:ext cx="1295400" cy="523875"/>
    <xdr:sp macro="" textlink="">
      <xdr:nvSpPr>
        <xdr:cNvPr id="15" name="Shape 34">
          <a:extLst>
            <a:ext uri="{FF2B5EF4-FFF2-40B4-BE49-F238E27FC236}">
              <a16:creationId xmlns:a16="http://schemas.microsoft.com/office/drawing/2014/main" id="{5CED1476-083D-B2B0-8D54-A3D54051B888}"/>
            </a:ext>
          </a:extLst>
        </xdr:cNvPr>
        <xdr:cNvSpPr/>
      </xdr:nvSpPr>
      <xdr:spPr>
        <a:xfrm>
          <a:off x="7553325" y="5695951"/>
          <a:ext cx="1295400" cy="52387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ysClr val="windowText" lastClr="000000"/>
              </a:solidFill>
              <a:latin typeface="Calibri"/>
              <a:cs typeface="Calibri"/>
              <a:sym typeface="Calibri"/>
            </a:rPr>
            <a:t>Link tới trang đổi mật khẩu</a:t>
          </a:r>
          <a:endParaRPr lang="en-US" sz="1100">
            <a:solidFill>
              <a:sysClr val="windowText" lastClr="000000"/>
            </a:solidFill>
            <a:latin typeface="Calibri"/>
            <a:cs typeface="Calibri"/>
            <a:sym typeface="Calibri"/>
          </a:endParaRPr>
        </a:p>
      </xdr:txBody>
    </xdr:sp>
    <xdr:clientData fLocksWithSheet="0"/>
  </xdr:oneCellAnchor>
  <xdr:twoCellAnchor editAs="oneCell">
    <xdr:from>
      <xdr:col>4</xdr:col>
      <xdr:colOff>87017</xdr:colOff>
      <xdr:row>43</xdr:row>
      <xdr:rowOff>17839</xdr:rowOff>
    </xdr:from>
    <xdr:to>
      <xdr:col>21</xdr:col>
      <xdr:colOff>133350</xdr:colOff>
      <xdr:row>51</xdr:row>
      <xdr:rowOff>163837</xdr:rowOff>
    </xdr:to>
    <xdr:pic>
      <xdr:nvPicPr>
        <xdr:cNvPr id="17" name="Picture 16">
          <a:extLst>
            <a:ext uri="{FF2B5EF4-FFF2-40B4-BE49-F238E27FC236}">
              <a16:creationId xmlns:a16="http://schemas.microsoft.com/office/drawing/2014/main" id="{8C3C9C6D-D677-8C45-BA58-2E781D9C228C}"/>
            </a:ext>
          </a:extLst>
        </xdr:cNvPr>
        <xdr:cNvPicPr>
          <a:picLocks noChangeAspect="1"/>
        </xdr:cNvPicPr>
      </xdr:nvPicPr>
      <xdr:blipFill>
        <a:blip xmlns:r="http://schemas.openxmlformats.org/officeDocument/2006/relationships" r:embed="rId3"/>
        <a:stretch>
          <a:fillRect/>
        </a:stretch>
      </xdr:blipFill>
      <xdr:spPr>
        <a:xfrm>
          <a:off x="734717" y="7637839"/>
          <a:ext cx="2799058" cy="1517598"/>
        </a:xfrm>
        <a:prstGeom prst="rect">
          <a:avLst/>
        </a:prstGeom>
        <a:ln w="28575">
          <a:solidFill>
            <a:schemeClr val="tx1"/>
          </a:solidFill>
          <a:prstDash val="dash"/>
        </a:ln>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857250" y="11715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2962275" y="11715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47725" y="14668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52450" y="12573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04825" y="14954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52450" y="176212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04825" y="201930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04825" y="339090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286000" y="12573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276475" y="176212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52450" y="22764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286000" y="22764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485775" y="25241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286000" y="25241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048125" y="25241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485775" y="305752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266950" y="305752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048125" y="305752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314575" y="11715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029075" y="11715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666750" y="14668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57225" y="11715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381375" y="14478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47700" y="17335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1924050" y="17240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14575" y="11715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029075" y="11715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66750" y="14668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19125" y="11715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666750" y="17240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571500" y="9906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33425" y="14954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33425" y="17430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33425" y="31337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2867025" y="122872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23850" y="199072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781050" y="124777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23850" y="225742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33425" y="25336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019300" y="225742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191000" y="225742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D1000"/>
  <sheetViews>
    <sheetView showGridLines="0" tabSelected="1" view="pageBreakPreview" topLeftCell="A12" zoomScaleNormal="100" zoomScaleSheetLayoutView="100" workbookViewId="0">
      <selection activeCell="BF42" sqref="BF42"/>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64" t="s">
        <v>67</v>
      </c>
      <c r="U11" s="49"/>
      <c r="V11" s="49"/>
      <c r="W11" s="49"/>
      <c r="X11" s="49"/>
      <c r="Y11" s="49"/>
      <c r="Z11" s="49"/>
      <c r="AA11" s="49"/>
      <c r="AB11" s="49"/>
      <c r="AC11" s="49"/>
      <c r="AD11" s="49"/>
      <c r="AE11" s="49"/>
      <c r="AF11" s="49"/>
      <c r="AG11" s="49"/>
      <c r="AH11" s="49"/>
      <c r="AI11" s="49"/>
      <c r="AJ11" s="49"/>
      <c r="AK11" s="49"/>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49"/>
      <c r="U12" s="49"/>
      <c r="V12" s="49"/>
      <c r="W12" s="49"/>
      <c r="X12" s="49"/>
      <c r="Y12" s="49"/>
      <c r="Z12" s="49"/>
      <c r="AA12" s="49"/>
      <c r="AB12" s="49"/>
      <c r="AC12" s="49"/>
      <c r="AD12" s="49"/>
      <c r="AE12" s="49"/>
      <c r="AF12" s="49"/>
      <c r="AG12" s="49"/>
      <c r="AH12" s="49"/>
      <c r="AI12" s="49"/>
      <c r="AJ12" s="49"/>
      <c r="AK12" s="49"/>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62" t="s">
        <v>94</v>
      </c>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61" t="s">
        <v>14</v>
      </c>
      <c r="U19" s="49"/>
      <c r="V19" s="49"/>
      <c r="W19" s="49"/>
      <c r="X19" s="49"/>
      <c r="Y19" s="49"/>
      <c r="Z19" s="49"/>
      <c r="AA19" s="49"/>
      <c r="AB19" s="49"/>
      <c r="AC19" s="49"/>
      <c r="AD19" s="49"/>
      <c r="AE19" s="49"/>
      <c r="AF19" s="49"/>
      <c r="AG19" s="49"/>
      <c r="AH19" s="49"/>
      <c r="AI19" s="49"/>
      <c r="AJ19" s="49"/>
      <c r="AK19" s="49"/>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49"/>
      <c r="U20" s="49"/>
      <c r="V20" s="49"/>
      <c r="W20" s="49"/>
      <c r="X20" s="49"/>
      <c r="Y20" s="49"/>
      <c r="Z20" s="49"/>
      <c r="AA20" s="49"/>
      <c r="AB20" s="49"/>
      <c r="AC20" s="49"/>
      <c r="AD20" s="49"/>
      <c r="AE20" s="49"/>
      <c r="AF20" s="49"/>
      <c r="AG20" s="49"/>
      <c r="AH20" s="49"/>
      <c r="AI20" s="49"/>
      <c r="AJ20" s="49"/>
      <c r="AK20" s="49"/>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63"/>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65" t="s">
        <v>97</v>
      </c>
      <c r="AO33" s="55"/>
      <c r="AP33" s="55"/>
      <c r="AQ33" s="55"/>
      <c r="AR33" s="55"/>
      <c r="AS33" s="55"/>
      <c r="AT33" s="55"/>
      <c r="AU33" s="55"/>
      <c r="AV33" s="55"/>
      <c r="AW33" s="55"/>
      <c r="AX33" s="55"/>
      <c r="AY33" s="55"/>
      <c r="AZ33" s="55"/>
      <c r="BA33" s="55"/>
      <c r="BB33" s="55"/>
      <c r="BC33" s="55"/>
      <c r="BD33" s="56"/>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5" t="s">
        <v>10</v>
      </c>
      <c r="AO34" s="46"/>
      <c r="AP34" s="46"/>
      <c r="AQ34" s="46"/>
      <c r="AR34" s="47"/>
      <c r="AS34" s="57">
        <v>1</v>
      </c>
      <c r="AT34" s="46"/>
      <c r="AU34" s="46"/>
      <c r="AV34" s="46"/>
      <c r="AW34" s="46"/>
      <c r="AX34" s="46"/>
      <c r="AY34" s="46"/>
      <c r="AZ34" s="46"/>
      <c r="BA34" s="46"/>
      <c r="BB34" s="46"/>
      <c r="BC34" s="46"/>
      <c r="BD34" s="47"/>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1"/>
      <c r="AO35" s="52"/>
      <c r="AP35" s="52"/>
      <c r="AQ35" s="52"/>
      <c r="AR35" s="53"/>
      <c r="AS35" s="51"/>
      <c r="AT35" s="52"/>
      <c r="AU35" s="52"/>
      <c r="AV35" s="52"/>
      <c r="AW35" s="52"/>
      <c r="AX35" s="52"/>
      <c r="AY35" s="52"/>
      <c r="AZ35" s="52"/>
      <c r="BA35" s="52"/>
      <c r="BB35" s="52"/>
      <c r="BC35" s="52"/>
      <c r="BD35" s="53"/>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5" t="s">
        <v>15</v>
      </c>
      <c r="AO36" s="46"/>
      <c r="AP36" s="46"/>
      <c r="AQ36" s="46"/>
      <c r="AR36" s="47"/>
      <c r="AS36" s="58" t="s">
        <v>93</v>
      </c>
      <c r="AT36" s="46"/>
      <c r="AU36" s="46"/>
      <c r="AV36" s="46"/>
      <c r="AW36" s="59" t="s">
        <v>16</v>
      </c>
      <c r="AX36" s="46"/>
      <c r="AY36" s="46"/>
      <c r="AZ36" s="47"/>
      <c r="BA36" s="58"/>
      <c r="BB36" s="46"/>
      <c r="BC36" s="46"/>
      <c r="BD36" s="47"/>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1"/>
      <c r="AO37" s="52"/>
      <c r="AP37" s="52"/>
      <c r="AQ37" s="52"/>
      <c r="AR37" s="53"/>
      <c r="AS37" s="51"/>
      <c r="AT37" s="52"/>
      <c r="AU37" s="52"/>
      <c r="AV37" s="52"/>
      <c r="AW37" s="51"/>
      <c r="AX37" s="52"/>
      <c r="AY37" s="52"/>
      <c r="AZ37" s="53"/>
      <c r="BA37" s="51"/>
      <c r="BB37" s="52"/>
      <c r="BC37" s="52"/>
      <c r="BD37" s="53"/>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5"/>
      <c r="AO38" s="46"/>
      <c r="AP38" s="46"/>
      <c r="AQ38" s="46"/>
      <c r="AR38" s="47"/>
      <c r="AS38" s="54"/>
      <c r="AT38" s="55"/>
      <c r="AU38" s="55"/>
      <c r="AV38" s="56"/>
      <c r="AW38" s="54"/>
      <c r="AX38" s="55"/>
      <c r="AY38" s="55"/>
      <c r="AZ38" s="56"/>
      <c r="BA38" s="54" t="s">
        <v>17</v>
      </c>
      <c r="BB38" s="55"/>
      <c r="BC38" s="55"/>
      <c r="BD38" s="56"/>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48"/>
      <c r="AO39" s="49"/>
      <c r="AP39" s="49"/>
      <c r="AQ39" s="49"/>
      <c r="AR39" s="50"/>
      <c r="AS39" s="60"/>
      <c r="AT39" s="46"/>
      <c r="AU39" s="46"/>
      <c r="AV39" s="47"/>
      <c r="AW39" s="60"/>
      <c r="AX39" s="46"/>
      <c r="AY39" s="46"/>
      <c r="AZ39" s="47"/>
      <c r="BA39" s="60" t="s">
        <v>92</v>
      </c>
      <c r="BB39" s="46"/>
      <c r="BC39" s="46"/>
      <c r="BD39" s="47"/>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48"/>
      <c r="AO40" s="49"/>
      <c r="AP40" s="49"/>
      <c r="AQ40" s="49"/>
      <c r="AR40" s="50"/>
      <c r="AS40" s="48"/>
      <c r="AT40" s="49"/>
      <c r="AU40" s="49"/>
      <c r="AV40" s="50"/>
      <c r="AW40" s="48"/>
      <c r="AX40" s="49"/>
      <c r="AY40" s="49"/>
      <c r="AZ40" s="50"/>
      <c r="BA40" s="48"/>
      <c r="BB40" s="49"/>
      <c r="BC40" s="49"/>
      <c r="BD40" s="50"/>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1"/>
      <c r="AO41" s="52"/>
      <c r="AP41" s="52"/>
      <c r="AQ41" s="52"/>
      <c r="AR41" s="53"/>
      <c r="AS41" s="51"/>
      <c r="AT41" s="52"/>
      <c r="AU41" s="52"/>
      <c r="AV41" s="53"/>
      <c r="AW41" s="51"/>
      <c r="AX41" s="52"/>
      <c r="AY41" s="52"/>
      <c r="AZ41" s="53"/>
      <c r="BA41" s="51"/>
      <c r="BB41" s="52"/>
      <c r="BC41" s="52"/>
      <c r="BD41" s="53"/>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T19:AK20"/>
    <mergeCell ref="P15:AO17"/>
    <mergeCell ref="P23:AN25"/>
    <mergeCell ref="T11:AK12"/>
    <mergeCell ref="AN36:AR37"/>
    <mergeCell ref="AN33:BD33"/>
    <mergeCell ref="AN34:AR35"/>
    <mergeCell ref="AN38:AR41"/>
    <mergeCell ref="BA38:BD38"/>
    <mergeCell ref="AS34:BD35"/>
    <mergeCell ref="BA36:BD37"/>
    <mergeCell ref="AS36:AV37"/>
    <mergeCell ref="AW36:AZ37"/>
    <mergeCell ref="AS38:AV38"/>
    <mergeCell ref="AW38:AZ38"/>
    <mergeCell ref="AW39:AZ41"/>
    <mergeCell ref="AS39:AV41"/>
    <mergeCell ref="BA39:BD41"/>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D1000"/>
  <sheetViews>
    <sheetView showGridLines="0" view="pageBreakPreview" zoomScale="119" zoomScaleSheetLayoutView="100" workbookViewId="0">
      <selection activeCell="AA10" sqref="AA10"/>
    </sheetView>
  </sheetViews>
  <sheetFormatPr defaultColWidth="14.42578125" defaultRowHeight="15" customHeight="1"/>
  <cols>
    <col min="1" max="56" width="2.42578125" customWidth="1"/>
  </cols>
  <sheetData>
    <row r="1" spans="1:56" ht="26.25" customHeight="1">
      <c r="A1" s="98" t="s">
        <v>0</v>
      </c>
      <c r="B1" s="46"/>
      <c r="C1" s="46"/>
      <c r="D1" s="46"/>
      <c r="E1" s="46"/>
      <c r="F1" s="46"/>
      <c r="G1" s="46"/>
      <c r="H1" s="46"/>
      <c r="I1" s="46"/>
      <c r="J1" s="99"/>
      <c r="K1" s="95" t="s">
        <v>2</v>
      </c>
      <c r="L1" s="55"/>
      <c r="M1" s="55"/>
      <c r="N1" s="56"/>
      <c r="O1" s="96" t="s">
        <v>91</v>
      </c>
      <c r="P1" s="55"/>
      <c r="Q1" s="55"/>
      <c r="R1" s="55"/>
      <c r="S1" s="55"/>
      <c r="T1" s="55"/>
      <c r="U1" s="55"/>
      <c r="V1" s="55"/>
      <c r="W1" s="56"/>
      <c r="X1" s="89" t="s">
        <v>3</v>
      </c>
      <c r="Y1" s="47"/>
      <c r="Z1" s="88"/>
      <c r="AA1" s="46"/>
      <c r="AB1" s="46"/>
      <c r="AC1" s="46"/>
      <c r="AD1" s="46"/>
      <c r="AE1" s="46"/>
      <c r="AF1" s="46"/>
      <c r="AG1" s="46"/>
      <c r="AH1" s="46"/>
      <c r="AI1" s="47"/>
      <c r="AJ1" s="89" t="s">
        <v>4</v>
      </c>
      <c r="AK1" s="47"/>
      <c r="AL1" s="90" t="s">
        <v>92</v>
      </c>
      <c r="AM1" s="46"/>
      <c r="AN1" s="46"/>
      <c r="AO1" s="47"/>
      <c r="AP1" s="89" t="s">
        <v>5</v>
      </c>
      <c r="AQ1" s="47"/>
      <c r="AR1" s="87" t="s">
        <v>6</v>
      </c>
      <c r="AS1" s="55"/>
      <c r="AT1" s="56"/>
      <c r="AU1" s="86" t="s">
        <v>95</v>
      </c>
      <c r="AV1" s="55"/>
      <c r="AW1" s="55"/>
      <c r="AX1" s="56"/>
      <c r="AY1" s="89" t="s">
        <v>7</v>
      </c>
      <c r="AZ1" s="47"/>
      <c r="BA1" s="90"/>
      <c r="BB1" s="46"/>
      <c r="BC1" s="46"/>
      <c r="BD1" s="47"/>
    </row>
    <row r="2" spans="1:56" ht="20.25" customHeight="1">
      <c r="A2" s="51"/>
      <c r="B2" s="52"/>
      <c r="C2" s="52"/>
      <c r="D2" s="52"/>
      <c r="E2" s="52"/>
      <c r="F2" s="52"/>
      <c r="G2" s="52"/>
      <c r="H2" s="52"/>
      <c r="I2" s="52"/>
      <c r="J2" s="100"/>
      <c r="K2" s="95" t="s">
        <v>8</v>
      </c>
      <c r="L2" s="55"/>
      <c r="M2" s="55"/>
      <c r="N2" s="56"/>
      <c r="O2" s="97" t="str">
        <f ca="1">MID(CELL("filename",$A$1),FIND("]",CELL("filename",$A$1))+1,255)</f>
        <v>Modification History</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87" t="s">
        <v>9</v>
      </c>
      <c r="AS2" s="55"/>
      <c r="AT2" s="56"/>
      <c r="AU2" s="92"/>
      <c r="AV2" s="93"/>
      <c r="AW2" s="93"/>
      <c r="AX2" s="94"/>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87" t="s">
        <v>10</v>
      </c>
      <c r="B4" s="55"/>
      <c r="C4" s="56"/>
      <c r="D4" s="87" t="s">
        <v>11</v>
      </c>
      <c r="E4" s="55"/>
      <c r="F4" s="55"/>
      <c r="G4" s="55"/>
      <c r="H4" s="56"/>
      <c r="I4" s="91" t="s">
        <v>12</v>
      </c>
      <c r="J4" s="55"/>
      <c r="K4" s="55"/>
      <c r="L4" s="55"/>
      <c r="M4" s="91" t="s">
        <v>13</v>
      </c>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6"/>
    </row>
    <row r="5" spans="1:56" ht="13.5" customHeight="1">
      <c r="A5" s="76">
        <v>1</v>
      </c>
      <c r="B5" s="77"/>
      <c r="C5" s="78"/>
      <c r="D5" s="79" t="s">
        <v>95</v>
      </c>
      <c r="E5" s="77"/>
      <c r="F5" s="77"/>
      <c r="G5" s="77"/>
      <c r="H5" s="78"/>
      <c r="I5" s="80" t="s">
        <v>92</v>
      </c>
      <c r="J5" s="77"/>
      <c r="K5" s="77"/>
      <c r="L5" s="78"/>
      <c r="M5" s="43" t="s">
        <v>96</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4">
        <v>1.1000000000000001</v>
      </c>
      <c r="B6" s="82"/>
      <c r="C6" s="83"/>
      <c r="D6" s="81" t="s">
        <v>93</v>
      </c>
      <c r="E6" s="82"/>
      <c r="F6" s="82"/>
      <c r="G6" s="82"/>
      <c r="H6" s="83"/>
      <c r="I6" s="85" t="s">
        <v>92</v>
      </c>
      <c r="J6" s="82"/>
      <c r="K6" s="82"/>
      <c r="L6" s="83"/>
      <c r="M6" s="44" t="s">
        <v>135</v>
      </c>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66"/>
      <c r="B7" s="67"/>
      <c r="C7" s="68"/>
      <c r="D7" s="70"/>
      <c r="E7" s="67"/>
      <c r="F7" s="67"/>
      <c r="G7" s="67"/>
      <c r="H7" s="68"/>
      <c r="I7" s="69"/>
      <c r="J7" s="67"/>
      <c r="K7" s="67"/>
      <c r="L7" s="68"/>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66"/>
      <c r="B8" s="67"/>
      <c r="C8" s="68"/>
      <c r="D8" s="70"/>
      <c r="E8" s="67"/>
      <c r="F8" s="67"/>
      <c r="G8" s="67"/>
      <c r="H8" s="68"/>
      <c r="I8" s="69"/>
      <c r="J8" s="67"/>
      <c r="K8" s="67"/>
      <c r="L8" s="68"/>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66"/>
      <c r="B9" s="67"/>
      <c r="C9" s="68"/>
      <c r="D9" s="70"/>
      <c r="E9" s="67"/>
      <c r="F9" s="67"/>
      <c r="G9" s="67"/>
      <c r="H9" s="68"/>
      <c r="I9" s="69"/>
      <c r="J9" s="67"/>
      <c r="K9" s="67"/>
      <c r="L9" s="68"/>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66"/>
      <c r="B10" s="67"/>
      <c r="C10" s="68"/>
      <c r="D10" s="70"/>
      <c r="E10" s="67"/>
      <c r="F10" s="67"/>
      <c r="G10" s="67"/>
      <c r="H10" s="68"/>
      <c r="I10" s="69"/>
      <c r="J10" s="67"/>
      <c r="K10" s="67"/>
      <c r="L10" s="68"/>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66"/>
      <c r="B11" s="67"/>
      <c r="C11" s="68"/>
      <c r="D11" s="70"/>
      <c r="E11" s="67"/>
      <c r="F11" s="67"/>
      <c r="G11" s="67"/>
      <c r="H11" s="68"/>
      <c r="I11" s="69"/>
      <c r="J11" s="67"/>
      <c r="K11" s="67"/>
      <c r="L11" s="68"/>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66"/>
      <c r="B12" s="67"/>
      <c r="C12" s="68"/>
      <c r="D12" s="70"/>
      <c r="E12" s="67"/>
      <c r="F12" s="67"/>
      <c r="G12" s="67"/>
      <c r="H12" s="68"/>
      <c r="I12" s="69"/>
      <c r="J12" s="67"/>
      <c r="K12" s="67"/>
      <c r="L12" s="68"/>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66"/>
      <c r="B13" s="67"/>
      <c r="C13" s="68"/>
      <c r="D13" s="70"/>
      <c r="E13" s="67"/>
      <c r="F13" s="67"/>
      <c r="G13" s="67"/>
      <c r="H13" s="68"/>
      <c r="I13" s="69"/>
      <c r="J13" s="67"/>
      <c r="K13" s="67"/>
      <c r="L13" s="68"/>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66"/>
      <c r="B14" s="67"/>
      <c r="C14" s="68"/>
      <c r="D14" s="70"/>
      <c r="E14" s="67"/>
      <c r="F14" s="67"/>
      <c r="G14" s="67"/>
      <c r="H14" s="68"/>
      <c r="I14" s="69"/>
      <c r="J14" s="67"/>
      <c r="K14" s="67"/>
      <c r="L14" s="68"/>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66"/>
      <c r="B15" s="67"/>
      <c r="C15" s="68"/>
      <c r="D15" s="70"/>
      <c r="E15" s="67"/>
      <c r="F15" s="67"/>
      <c r="G15" s="67"/>
      <c r="H15" s="68"/>
      <c r="I15" s="69"/>
      <c r="J15" s="67"/>
      <c r="K15" s="67"/>
      <c r="L15" s="68"/>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66"/>
      <c r="B16" s="67"/>
      <c r="C16" s="68"/>
      <c r="D16" s="70"/>
      <c r="E16" s="67"/>
      <c r="F16" s="67"/>
      <c r="G16" s="67"/>
      <c r="H16" s="68"/>
      <c r="I16" s="69"/>
      <c r="J16" s="67"/>
      <c r="K16" s="67"/>
      <c r="L16" s="68"/>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66"/>
      <c r="B17" s="67"/>
      <c r="C17" s="68"/>
      <c r="D17" s="70"/>
      <c r="E17" s="67"/>
      <c r="F17" s="67"/>
      <c r="G17" s="67"/>
      <c r="H17" s="68"/>
      <c r="I17" s="69"/>
      <c r="J17" s="67"/>
      <c r="K17" s="67"/>
      <c r="L17" s="68"/>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66"/>
      <c r="B18" s="67"/>
      <c r="C18" s="68"/>
      <c r="D18" s="70"/>
      <c r="E18" s="67"/>
      <c r="F18" s="67"/>
      <c r="G18" s="67"/>
      <c r="H18" s="68"/>
      <c r="I18" s="69"/>
      <c r="J18" s="67"/>
      <c r="K18" s="67"/>
      <c r="L18" s="68"/>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66"/>
      <c r="B19" s="67"/>
      <c r="C19" s="68"/>
      <c r="D19" s="70"/>
      <c r="E19" s="67"/>
      <c r="F19" s="67"/>
      <c r="G19" s="67"/>
      <c r="H19" s="68"/>
      <c r="I19" s="69"/>
      <c r="J19" s="67"/>
      <c r="K19" s="67"/>
      <c r="L19" s="68"/>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66"/>
      <c r="B20" s="67"/>
      <c r="C20" s="68"/>
      <c r="D20" s="70"/>
      <c r="E20" s="67"/>
      <c r="F20" s="67"/>
      <c r="G20" s="67"/>
      <c r="H20" s="68"/>
      <c r="I20" s="69"/>
      <c r="J20" s="67"/>
      <c r="K20" s="67"/>
      <c r="L20" s="68"/>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66"/>
      <c r="B21" s="67"/>
      <c r="C21" s="68"/>
      <c r="D21" s="70"/>
      <c r="E21" s="67"/>
      <c r="F21" s="67"/>
      <c r="G21" s="67"/>
      <c r="H21" s="68"/>
      <c r="I21" s="69"/>
      <c r="J21" s="67"/>
      <c r="K21" s="67"/>
      <c r="L21" s="68"/>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66"/>
      <c r="B22" s="67"/>
      <c r="C22" s="68"/>
      <c r="D22" s="70"/>
      <c r="E22" s="67"/>
      <c r="F22" s="67"/>
      <c r="G22" s="67"/>
      <c r="H22" s="68"/>
      <c r="I22" s="69"/>
      <c r="J22" s="67"/>
      <c r="K22" s="67"/>
      <c r="L22" s="68"/>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66"/>
      <c r="B23" s="67"/>
      <c r="C23" s="68"/>
      <c r="D23" s="70"/>
      <c r="E23" s="67"/>
      <c r="F23" s="67"/>
      <c r="G23" s="67"/>
      <c r="H23" s="68"/>
      <c r="I23" s="69"/>
      <c r="J23" s="67"/>
      <c r="K23" s="67"/>
      <c r="L23" s="68"/>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66"/>
      <c r="B24" s="67"/>
      <c r="C24" s="68"/>
      <c r="D24" s="70"/>
      <c r="E24" s="67"/>
      <c r="F24" s="67"/>
      <c r="G24" s="67"/>
      <c r="H24" s="68"/>
      <c r="I24" s="69"/>
      <c r="J24" s="67"/>
      <c r="K24" s="67"/>
      <c r="L24" s="68"/>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66"/>
      <c r="B25" s="67"/>
      <c r="C25" s="68"/>
      <c r="D25" s="70"/>
      <c r="E25" s="67"/>
      <c r="F25" s="67"/>
      <c r="G25" s="67"/>
      <c r="H25" s="68"/>
      <c r="I25" s="69"/>
      <c r="J25" s="67"/>
      <c r="K25" s="67"/>
      <c r="L25" s="68"/>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66"/>
      <c r="B26" s="67"/>
      <c r="C26" s="68"/>
      <c r="D26" s="70"/>
      <c r="E26" s="67"/>
      <c r="F26" s="67"/>
      <c r="G26" s="67"/>
      <c r="H26" s="68"/>
      <c r="I26" s="69"/>
      <c r="J26" s="67"/>
      <c r="K26" s="67"/>
      <c r="L26" s="68"/>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66"/>
      <c r="B27" s="67"/>
      <c r="C27" s="68"/>
      <c r="D27" s="70"/>
      <c r="E27" s="67"/>
      <c r="F27" s="67"/>
      <c r="G27" s="67"/>
      <c r="H27" s="68"/>
      <c r="I27" s="69"/>
      <c r="J27" s="67"/>
      <c r="K27" s="67"/>
      <c r="L27" s="68"/>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66"/>
      <c r="B28" s="67"/>
      <c r="C28" s="68"/>
      <c r="D28" s="70"/>
      <c r="E28" s="67"/>
      <c r="F28" s="67"/>
      <c r="G28" s="67"/>
      <c r="H28" s="68"/>
      <c r="I28" s="69"/>
      <c r="J28" s="67"/>
      <c r="K28" s="67"/>
      <c r="L28" s="68"/>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66"/>
      <c r="B29" s="67"/>
      <c r="C29" s="68"/>
      <c r="D29" s="70"/>
      <c r="E29" s="67"/>
      <c r="F29" s="67"/>
      <c r="G29" s="67"/>
      <c r="H29" s="68"/>
      <c r="I29" s="69"/>
      <c r="J29" s="67"/>
      <c r="K29" s="67"/>
      <c r="L29" s="68"/>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66"/>
      <c r="B30" s="67"/>
      <c r="C30" s="68"/>
      <c r="D30" s="70"/>
      <c r="E30" s="67"/>
      <c r="F30" s="67"/>
      <c r="G30" s="67"/>
      <c r="H30" s="68"/>
      <c r="I30" s="69"/>
      <c r="J30" s="67"/>
      <c r="K30" s="67"/>
      <c r="L30" s="68"/>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66"/>
      <c r="B31" s="67"/>
      <c r="C31" s="68"/>
      <c r="D31" s="70"/>
      <c r="E31" s="67"/>
      <c r="F31" s="67"/>
      <c r="G31" s="67"/>
      <c r="H31" s="68"/>
      <c r="I31" s="69"/>
      <c r="J31" s="67"/>
      <c r="K31" s="67"/>
      <c r="L31" s="68"/>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66"/>
      <c r="B32" s="67"/>
      <c r="C32" s="68"/>
      <c r="D32" s="70"/>
      <c r="E32" s="67"/>
      <c r="F32" s="67"/>
      <c r="G32" s="67"/>
      <c r="H32" s="68"/>
      <c r="I32" s="69"/>
      <c r="J32" s="67"/>
      <c r="K32" s="67"/>
      <c r="L32" s="68"/>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66"/>
      <c r="B33" s="67"/>
      <c r="C33" s="68"/>
      <c r="D33" s="70"/>
      <c r="E33" s="67"/>
      <c r="F33" s="67"/>
      <c r="G33" s="67"/>
      <c r="H33" s="68"/>
      <c r="I33" s="69"/>
      <c r="J33" s="67"/>
      <c r="K33" s="67"/>
      <c r="L33" s="68"/>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66"/>
      <c r="B34" s="67"/>
      <c r="C34" s="68"/>
      <c r="D34" s="70"/>
      <c r="E34" s="67"/>
      <c r="F34" s="67"/>
      <c r="G34" s="67"/>
      <c r="H34" s="68"/>
      <c r="I34" s="69"/>
      <c r="J34" s="67"/>
      <c r="K34" s="67"/>
      <c r="L34" s="68"/>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66"/>
      <c r="B35" s="67"/>
      <c r="C35" s="68"/>
      <c r="D35" s="70"/>
      <c r="E35" s="67"/>
      <c r="F35" s="67"/>
      <c r="G35" s="67"/>
      <c r="H35" s="68"/>
      <c r="I35" s="69"/>
      <c r="J35" s="67"/>
      <c r="K35" s="67"/>
      <c r="L35" s="68"/>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66"/>
      <c r="B36" s="67"/>
      <c r="C36" s="68"/>
      <c r="D36" s="70"/>
      <c r="E36" s="67"/>
      <c r="F36" s="67"/>
      <c r="G36" s="67"/>
      <c r="H36" s="68"/>
      <c r="I36" s="69"/>
      <c r="J36" s="67"/>
      <c r="K36" s="67"/>
      <c r="L36" s="68"/>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66"/>
      <c r="B37" s="67"/>
      <c r="C37" s="68"/>
      <c r="D37" s="70"/>
      <c r="E37" s="67"/>
      <c r="F37" s="67"/>
      <c r="G37" s="67"/>
      <c r="H37" s="68"/>
      <c r="I37" s="69"/>
      <c r="J37" s="67"/>
      <c r="K37" s="67"/>
      <c r="L37" s="68"/>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66"/>
      <c r="B38" s="67"/>
      <c r="C38" s="68"/>
      <c r="D38" s="70"/>
      <c r="E38" s="67"/>
      <c r="F38" s="67"/>
      <c r="G38" s="67"/>
      <c r="H38" s="68"/>
      <c r="I38" s="69"/>
      <c r="J38" s="67"/>
      <c r="K38" s="67"/>
      <c r="L38" s="68"/>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66"/>
      <c r="B39" s="67"/>
      <c r="C39" s="68"/>
      <c r="D39" s="70"/>
      <c r="E39" s="67"/>
      <c r="F39" s="67"/>
      <c r="G39" s="67"/>
      <c r="H39" s="68"/>
      <c r="I39" s="69"/>
      <c r="J39" s="67"/>
      <c r="K39" s="67"/>
      <c r="L39" s="68"/>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71"/>
      <c r="B40" s="72"/>
      <c r="C40" s="73"/>
      <c r="D40" s="74"/>
      <c r="E40" s="72"/>
      <c r="F40" s="72"/>
      <c r="G40" s="72"/>
      <c r="H40" s="73"/>
      <c r="I40" s="75"/>
      <c r="J40" s="72"/>
      <c r="K40" s="72"/>
      <c r="L40" s="73"/>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D1000"/>
  <sheetViews>
    <sheetView showGridLines="0" view="pageBreakPreview" zoomScaleNormal="100" zoomScaleSheetLayoutView="100" workbookViewId="0">
      <selection activeCell="AP16" sqref="AP16"/>
    </sheetView>
  </sheetViews>
  <sheetFormatPr defaultColWidth="14.42578125" defaultRowHeight="15" customHeight="1"/>
  <cols>
    <col min="1" max="56" width="2.42578125" customWidth="1"/>
  </cols>
  <sheetData>
    <row r="1" spans="1:56" ht="29.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c r="AA1" s="46"/>
      <c r="AB1" s="46"/>
      <c r="AC1" s="46"/>
      <c r="AD1" s="46"/>
      <c r="AE1" s="46"/>
      <c r="AF1" s="46"/>
      <c r="AG1" s="46"/>
      <c r="AH1" s="46"/>
      <c r="AI1" s="47"/>
      <c r="AJ1" s="102" t="s">
        <v>4</v>
      </c>
      <c r="AK1" s="47"/>
      <c r="AL1" s="90" t="str">
        <f>'Modification History'!AL1</f>
        <v>QuangMinh</v>
      </c>
      <c r="AM1" s="46"/>
      <c r="AN1" s="46"/>
      <c r="AO1" s="47"/>
      <c r="AP1" s="102" t="s">
        <v>11</v>
      </c>
      <c r="AQ1" s="47"/>
      <c r="AR1" s="101" t="s">
        <v>6</v>
      </c>
      <c r="AS1" s="55"/>
      <c r="AT1" s="56"/>
      <c r="AU1" s="86" t="str">
        <f>'Modification History'!AU1</f>
        <v>17/3/2025</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tr">
        <f ca="1">MID(CELL("filename",$A$1),FIND("]",CELL("filename",$A$1))+1,255)</f>
        <v>Business Function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92" t="str">
        <f>IF('Modification History'!AU2 &lt;&gt; "", 'Modification History'!AU2,"")</f>
        <v/>
      </c>
      <c r="AV2" s="93"/>
      <c r="AW2" s="93"/>
      <c r="AX2" s="94"/>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16" t="s">
        <v>18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1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1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64AE-0678-484E-A1CD-340DFE1E8F51}">
  <sheetPr codeName="Sheet4"/>
  <dimension ref="A1:BD1000"/>
  <sheetViews>
    <sheetView showGridLines="0" zoomScaleNormal="100" zoomScaleSheetLayoutView="75" workbookViewId="0">
      <selection activeCell="O2" sqref="O2:W2"/>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tr">
        <f ca="1">MID(CELL("filename",$A$1),FIND("]",CELL("filename",$A$1))+1,255)</f>
        <v>SplashScreen</v>
      </c>
      <c r="AA1" s="46"/>
      <c r="AB1" s="46"/>
      <c r="AC1" s="46"/>
      <c r="AD1" s="46"/>
      <c r="AE1" s="46"/>
      <c r="AF1" s="46"/>
      <c r="AG1" s="46"/>
      <c r="AH1" s="46"/>
      <c r="AI1" s="47"/>
      <c r="AJ1" s="102" t="s">
        <v>4</v>
      </c>
      <c r="AK1" s="47"/>
      <c r="AL1" s="90" t="s">
        <v>92</v>
      </c>
      <c r="AM1" s="46"/>
      <c r="AN1" s="46"/>
      <c r="AO1" s="47"/>
      <c r="AP1" s="102" t="s">
        <v>11</v>
      </c>
      <c r="AQ1" s="47"/>
      <c r="AR1" s="101" t="s">
        <v>6</v>
      </c>
      <c r="AS1" s="55"/>
      <c r="AT1" s="56"/>
      <c r="AU1" s="86">
        <v>45733</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tr">
        <f ca="1">MID(CELL("filename",$A$1),FIND("]",CELL("filename",$A$1))+1,255)</f>
        <v>SplashScreen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t="s">
        <v>68</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40" t="s">
        <v>99</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40"/>
      <c r="D34" s="39" t="s">
        <v>100</v>
      </c>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16"/>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39"/>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39"/>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3"/>
      <c r="E40" s="33"/>
      <c r="F40" s="33"/>
      <c r="G40" s="33"/>
      <c r="H40" s="33"/>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BD1003"/>
  <sheetViews>
    <sheetView showGridLines="0" view="pageBreakPreview" zoomScale="118" zoomScaleSheetLayoutView="100" workbookViewId="0">
      <selection activeCell="AU2" sqref="AU2:AX2"/>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69</v>
      </c>
      <c r="AA1" s="46"/>
      <c r="AB1" s="46"/>
      <c r="AC1" s="46"/>
      <c r="AD1" s="46"/>
      <c r="AE1" s="46"/>
      <c r="AF1" s="46"/>
      <c r="AG1" s="46"/>
      <c r="AH1" s="46"/>
      <c r="AI1" s="47"/>
      <c r="AJ1" s="102" t="s">
        <v>4</v>
      </c>
      <c r="AK1" s="47"/>
      <c r="AL1" s="90" t="s">
        <v>92</v>
      </c>
      <c r="AM1" s="46"/>
      <c r="AN1" s="46"/>
      <c r="AO1" s="47"/>
      <c r="AP1" s="102" t="s">
        <v>11</v>
      </c>
      <c r="AQ1" s="47"/>
      <c r="AR1" s="101" t="s">
        <v>6</v>
      </c>
      <c r="AS1" s="55"/>
      <c r="AT1" s="56"/>
      <c r="AU1" s="86">
        <v>45733</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tr">
        <f ca="1">MID(CELL("filename",$A$1),FIND("]",CELL("filename",$A$1))+1,255)</f>
        <v>Sign In</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68</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16" t="s">
        <v>101</v>
      </c>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6" t="s">
        <v>71</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16" t="s">
        <v>74</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9" t="s">
        <v>72</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9" t="s">
        <v>73</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3"/>
      <c r="E43" s="33"/>
      <c r="F43" s="33"/>
      <c r="G43" s="33"/>
      <c r="H43" s="33"/>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4"/>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D7CE1-2045-664B-B400-5BFA7DA1F854}">
  <sheetPr codeName="Sheet6"/>
  <dimension ref="A1:BD1013"/>
  <sheetViews>
    <sheetView showGridLines="0" view="pageBreakPreview" zoomScaleSheetLayoutView="100" workbookViewId="0">
      <selection activeCell="BE34" sqref="BE34"/>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
        <v>91</v>
      </c>
      <c r="P1" s="55"/>
      <c r="Q1" s="55"/>
      <c r="R1" s="55"/>
      <c r="S1" s="55"/>
      <c r="T1" s="55"/>
      <c r="U1" s="55"/>
      <c r="V1" s="55"/>
      <c r="W1" s="56"/>
      <c r="X1" s="102" t="s">
        <v>3</v>
      </c>
      <c r="Y1" s="47"/>
      <c r="Z1" s="88" t="s">
        <v>69</v>
      </c>
      <c r="AA1" s="46"/>
      <c r="AB1" s="46"/>
      <c r="AC1" s="46"/>
      <c r="AD1" s="46"/>
      <c r="AE1" s="46"/>
      <c r="AF1" s="46"/>
      <c r="AG1" s="46"/>
      <c r="AH1" s="46"/>
      <c r="AI1" s="47"/>
      <c r="AJ1" s="102" t="s">
        <v>4</v>
      </c>
      <c r="AK1" s="47"/>
      <c r="AL1" s="90" t="s">
        <v>92</v>
      </c>
      <c r="AM1" s="46"/>
      <c r="AN1" s="46"/>
      <c r="AO1" s="47"/>
      <c r="AP1" s="102" t="s">
        <v>11</v>
      </c>
      <c r="AQ1" s="47"/>
      <c r="AR1" s="101" t="s">
        <v>6</v>
      </c>
      <c r="AS1" s="55"/>
      <c r="AT1" s="56"/>
      <c r="AU1" s="86" t="s">
        <v>93</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69</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86"/>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68</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75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76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c r="D44" s="39" t="s">
        <v>77</v>
      </c>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9" t="s">
        <v>78</v>
      </c>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t="s">
        <v>81</v>
      </c>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39" t="s">
        <v>72</v>
      </c>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39" t="s">
        <v>80</v>
      </c>
      <c r="E49" s="17"/>
      <c r="F49" s="17"/>
      <c r="G49" s="17"/>
      <c r="H49" s="1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39"/>
      <c r="E50" s="17"/>
      <c r="F50" s="17"/>
      <c r="G50" s="17"/>
      <c r="H50" s="1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16" t="s">
        <v>79</v>
      </c>
      <c r="D51" s="17"/>
      <c r="E51" s="17"/>
      <c r="F51" s="17"/>
      <c r="G51" s="17"/>
      <c r="H51" s="1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17"/>
      <c r="E52" s="17"/>
      <c r="F52" s="17"/>
      <c r="G52" s="17"/>
      <c r="H52" s="1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5"/>
      <c r="B53" s="11"/>
      <c r="C53" s="11"/>
      <c r="D53" s="33"/>
      <c r="E53" s="33"/>
      <c r="F53" s="33"/>
      <c r="G53" s="33"/>
      <c r="H53" s="33"/>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4"/>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470BC-B5A8-4F4E-8D96-5B43B67E57AC}">
  <sheetPr codeName="Sheet7"/>
  <dimension ref="A1:BF1013"/>
  <sheetViews>
    <sheetView showGridLines="0" topLeftCell="A22" zoomScale="130" zoomScaleNormal="130" zoomScaleSheetLayoutView="125" workbookViewId="0">
      <selection activeCell="Q2" sqref="Q2:Y2"/>
    </sheetView>
  </sheetViews>
  <sheetFormatPr defaultColWidth="14.42578125" defaultRowHeight="15" customHeight="1"/>
  <cols>
    <col min="1" max="58" width="2.42578125" customWidth="1"/>
  </cols>
  <sheetData>
    <row r="1" spans="1:58" ht="27.75" customHeight="1">
      <c r="A1" s="103" t="s">
        <v>0</v>
      </c>
      <c r="B1" s="46"/>
      <c r="C1" s="99"/>
      <c r="D1" s="99"/>
      <c r="E1" s="46"/>
      <c r="F1" s="46"/>
      <c r="G1" s="46"/>
      <c r="H1" s="46"/>
      <c r="I1" s="46"/>
      <c r="J1" s="46"/>
      <c r="K1" s="46"/>
      <c r="L1" s="99"/>
      <c r="M1" s="104" t="s">
        <v>2</v>
      </c>
      <c r="N1" s="55"/>
      <c r="O1" s="55"/>
      <c r="P1" s="56"/>
      <c r="Q1" s="96" t="str">
        <f>'Modification History'!O1</f>
        <v>Quản lý bài viết</v>
      </c>
      <c r="R1" s="55"/>
      <c r="S1" s="55"/>
      <c r="T1" s="55"/>
      <c r="U1" s="55"/>
      <c r="V1" s="55"/>
      <c r="W1" s="55"/>
      <c r="X1" s="55"/>
      <c r="Y1" s="56"/>
      <c r="Z1" s="102" t="s">
        <v>3</v>
      </c>
      <c r="AA1" s="47"/>
      <c r="AB1" s="88" t="str">
        <f ca="1">MID(CELL("filename",$A$1),FIND("]",CELL("filename",$A$1))+1,255)</f>
        <v>Main</v>
      </c>
      <c r="AC1" s="46"/>
      <c r="AD1" s="46"/>
      <c r="AE1" s="46"/>
      <c r="AF1" s="46"/>
      <c r="AG1" s="46"/>
      <c r="AH1" s="46"/>
      <c r="AI1" s="46"/>
      <c r="AJ1" s="46"/>
      <c r="AK1" s="47"/>
      <c r="AL1" s="102" t="s">
        <v>4</v>
      </c>
      <c r="AM1" s="47"/>
      <c r="AN1" s="90" t="str">
        <f>'Modification History'!AL1</f>
        <v>QuangMinh</v>
      </c>
      <c r="AO1" s="46"/>
      <c r="AP1" s="46"/>
      <c r="AQ1" s="47"/>
      <c r="AR1" s="102" t="s">
        <v>11</v>
      </c>
      <c r="AS1" s="47"/>
      <c r="AT1" s="101" t="s">
        <v>19</v>
      </c>
      <c r="AU1" s="55"/>
      <c r="AV1" s="56"/>
      <c r="AW1" s="86" t="str">
        <f>'Modification History'!AU1</f>
        <v>17/3/2025</v>
      </c>
      <c r="AX1" s="55"/>
      <c r="AY1" s="55"/>
      <c r="AZ1" s="56"/>
      <c r="BA1" s="102" t="s">
        <v>7</v>
      </c>
      <c r="BB1" s="47"/>
      <c r="BC1" s="90" t="str">
        <f>IF('Modification History'!BA1&lt;&gt;"",'Modification History'!BA1,"")</f>
        <v/>
      </c>
      <c r="BD1" s="46"/>
      <c r="BE1" s="46"/>
      <c r="BF1" s="47"/>
    </row>
    <row r="2" spans="1:58" ht="20.25" customHeight="1">
      <c r="A2" s="51"/>
      <c r="B2" s="52"/>
      <c r="C2" s="100"/>
      <c r="D2" s="100"/>
      <c r="E2" s="52"/>
      <c r="F2" s="52"/>
      <c r="G2" s="52"/>
      <c r="H2" s="52"/>
      <c r="I2" s="52"/>
      <c r="J2" s="52"/>
      <c r="K2" s="52"/>
      <c r="L2" s="100"/>
      <c r="M2" s="104" t="s">
        <v>8</v>
      </c>
      <c r="N2" s="55"/>
      <c r="O2" s="55"/>
      <c r="P2" s="56"/>
      <c r="Q2" s="97" t="str">
        <f ca="1">MID(CELL("filename",$A$1),FIND("]",CELL("filename",$A$1))+1,255)</f>
        <v>Main</v>
      </c>
      <c r="R2" s="55"/>
      <c r="S2" s="55"/>
      <c r="T2" s="55"/>
      <c r="U2" s="55"/>
      <c r="V2" s="55"/>
      <c r="W2" s="55"/>
      <c r="X2" s="55"/>
      <c r="Y2" s="56"/>
      <c r="Z2" s="51"/>
      <c r="AA2" s="53"/>
      <c r="AB2" s="51"/>
      <c r="AC2" s="52"/>
      <c r="AD2" s="52"/>
      <c r="AE2" s="52"/>
      <c r="AF2" s="52"/>
      <c r="AG2" s="52"/>
      <c r="AH2" s="52"/>
      <c r="AI2" s="52"/>
      <c r="AJ2" s="52"/>
      <c r="AK2" s="53"/>
      <c r="AL2" s="51"/>
      <c r="AM2" s="53"/>
      <c r="AN2" s="51"/>
      <c r="AO2" s="52"/>
      <c r="AP2" s="52"/>
      <c r="AQ2" s="53"/>
      <c r="AR2" s="51"/>
      <c r="AS2" s="53"/>
      <c r="AT2" s="101" t="s">
        <v>20</v>
      </c>
      <c r="AU2" s="55"/>
      <c r="AV2" s="56"/>
      <c r="AW2" s="86" t="str">
        <f>IF('Modification History'!AU2 &lt;&gt; "", 'Modification History'!AU2,"")</f>
        <v/>
      </c>
      <c r="AX2" s="55"/>
      <c r="AY2" s="55"/>
      <c r="AZ2" s="56"/>
      <c r="BA2" s="51"/>
      <c r="BB2" s="53"/>
      <c r="BC2" s="51"/>
      <c r="BD2" s="52"/>
      <c r="BE2" s="52"/>
      <c r="BF2" s="53"/>
    </row>
    <row r="3" spans="1:58" ht="13.5" customHeight="1">
      <c r="A3" s="20"/>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21"/>
    </row>
    <row r="4" spans="1:58" ht="13.5" customHeight="1">
      <c r="A4" s="20"/>
      <c r="B4" s="2" t="s">
        <v>82</v>
      </c>
      <c r="C4" s="2"/>
      <c r="D4" s="2"/>
      <c r="E4" s="19"/>
      <c r="F4" s="22"/>
      <c r="G4" s="22"/>
      <c r="H4" s="22"/>
      <c r="I4" s="22"/>
      <c r="J4" s="22"/>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21"/>
    </row>
    <row r="5" spans="1:58" ht="13.5" customHeight="1">
      <c r="A5" s="20"/>
      <c r="B5" s="2"/>
      <c r="C5" s="2"/>
      <c r="D5" s="2"/>
      <c r="E5" s="19"/>
      <c r="F5" s="22"/>
      <c r="G5" s="22"/>
      <c r="H5" s="22"/>
      <c r="I5" s="22"/>
      <c r="J5" s="22"/>
      <c r="K5" s="19"/>
      <c r="L5" s="19"/>
      <c r="M5" s="19"/>
      <c r="N5" s="19"/>
      <c r="O5" s="19"/>
      <c r="P5" s="19"/>
      <c r="Q5" s="19"/>
      <c r="R5" s="19"/>
      <c r="S5" s="19"/>
      <c r="T5" s="19"/>
      <c r="U5" s="19"/>
      <c r="V5" s="19"/>
      <c r="W5" s="19"/>
      <c r="X5" s="19"/>
      <c r="Y5" s="19"/>
      <c r="Z5" s="19"/>
      <c r="AA5" s="19"/>
      <c r="AB5" s="19"/>
      <c r="AC5" s="19"/>
      <c r="AD5" s="19"/>
      <c r="AE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21"/>
    </row>
    <row r="6" spans="1:58" ht="13.5" customHeight="1">
      <c r="A6" s="20"/>
      <c r="B6" s="2"/>
      <c r="C6" s="2"/>
      <c r="D6" s="2"/>
      <c r="E6" s="19"/>
      <c r="F6" s="22"/>
      <c r="G6" s="22"/>
      <c r="H6" s="22"/>
      <c r="I6" s="22"/>
      <c r="J6" s="22"/>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21"/>
    </row>
    <row r="7" spans="1:58" ht="13.5" customHeight="1">
      <c r="A7" s="20"/>
      <c r="B7" s="19"/>
      <c r="C7" s="19"/>
      <c r="D7" s="19"/>
      <c r="E7" s="19"/>
      <c r="F7" s="22"/>
      <c r="G7" s="22"/>
      <c r="H7" s="22"/>
      <c r="I7" s="22"/>
      <c r="J7" s="22"/>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21"/>
    </row>
    <row r="8" spans="1:58" ht="13.5" customHeight="1">
      <c r="A8" s="20"/>
      <c r="B8" s="19"/>
      <c r="C8" s="19"/>
      <c r="D8" s="19"/>
      <c r="E8" s="19"/>
      <c r="F8" s="22"/>
      <c r="G8" s="22"/>
      <c r="H8" s="22"/>
      <c r="I8" s="22"/>
      <c r="J8" s="22"/>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21"/>
    </row>
    <row r="9" spans="1:58" ht="13.5" customHeight="1">
      <c r="A9" s="20"/>
      <c r="B9" s="19"/>
      <c r="C9" s="19"/>
      <c r="D9" s="19"/>
      <c r="E9" s="19"/>
      <c r="F9" s="22"/>
      <c r="G9" s="22"/>
      <c r="H9" s="22"/>
      <c r="I9" s="22"/>
      <c r="J9" s="22"/>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21"/>
    </row>
    <row r="10" spans="1:58" ht="13.5" customHeight="1">
      <c r="A10" s="20"/>
      <c r="B10" s="19"/>
      <c r="C10" s="19"/>
      <c r="D10" s="19"/>
      <c r="E10" s="19"/>
      <c r="F10" s="22"/>
      <c r="G10" s="22"/>
      <c r="H10" s="22"/>
      <c r="I10" s="22"/>
      <c r="J10" s="22"/>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21"/>
    </row>
    <row r="11" spans="1:58" ht="13.5" customHeight="1">
      <c r="A11" s="20"/>
      <c r="B11" s="19"/>
      <c r="C11" s="19"/>
      <c r="D11" s="19"/>
      <c r="E11" s="19"/>
      <c r="F11" s="22"/>
      <c r="G11" s="22"/>
      <c r="H11" s="22"/>
      <c r="I11" s="22"/>
      <c r="J11" s="22"/>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21"/>
    </row>
    <row r="12" spans="1:58" ht="13.5" customHeight="1">
      <c r="A12" s="20"/>
      <c r="B12" s="19"/>
      <c r="C12" s="19"/>
      <c r="D12" s="19"/>
      <c r="E12" s="19"/>
      <c r="F12" s="22"/>
      <c r="G12" s="22"/>
      <c r="H12" s="22"/>
      <c r="I12" s="22"/>
      <c r="J12" s="22"/>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21"/>
    </row>
    <row r="13" spans="1:58" ht="13.5" customHeight="1">
      <c r="A13" s="20"/>
      <c r="B13" s="19"/>
      <c r="C13" s="19"/>
      <c r="D13" s="19"/>
      <c r="E13" s="19"/>
      <c r="F13" s="22"/>
      <c r="G13" s="22"/>
      <c r="H13" s="22"/>
      <c r="I13" s="22"/>
      <c r="J13" s="22"/>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21"/>
    </row>
    <row r="14" spans="1:58" ht="13.5" customHeight="1">
      <c r="A14" s="20"/>
      <c r="B14" s="19"/>
      <c r="C14" s="19"/>
      <c r="D14" s="19"/>
      <c r="E14" s="19"/>
      <c r="F14" s="22"/>
      <c r="G14" s="22"/>
      <c r="H14" s="22"/>
      <c r="I14" s="22"/>
      <c r="J14" s="22"/>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21"/>
    </row>
    <row r="15" spans="1:58" ht="13.5" customHeight="1">
      <c r="A15" s="20"/>
      <c r="B15" s="19"/>
      <c r="C15" s="19"/>
      <c r="D15" s="19"/>
      <c r="E15" s="19"/>
      <c r="F15" s="22"/>
      <c r="G15" s="22"/>
      <c r="H15" s="22"/>
      <c r="I15" s="22"/>
      <c r="J15" s="22"/>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21"/>
    </row>
    <row r="16" spans="1:58" ht="13.5" customHeight="1">
      <c r="A16" s="20"/>
      <c r="B16" s="19"/>
      <c r="C16" s="19"/>
      <c r="D16" s="19"/>
      <c r="E16" s="19"/>
      <c r="F16" s="22"/>
      <c r="H16" s="22"/>
      <c r="I16" s="22"/>
      <c r="J16" s="22"/>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21"/>
    </row>
    <row r="17" spans="1:58" ht="13.5" customHeight="1">
      <c r="A17" s="20"/>
      <c r="B17" s="19"/>
      <c r="C17" s="19"/>
      <c r="D17" s="19"/>
      <c r="E17" s="19"/>
      <c r="F17" s="22"/>
      <c r="G17" s="22"/>
      <c r="H17" s="22"/>
      <c r="I17" s="22"/>
      <c r="J17" s="22"/>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21"/>
    </row>
    <row r="18" spans="1:58" ht="13.5" customHeight="1">
      <c r="A18" s="20"/>
      <c r="B18" s="19"/>
      <c r="C18" s="19"/>
      <c r="D18" s="19"/>
      <c r="E18" s="19"/>
      <c r="F18" s="22"/>
      <c r="G18" s="22"/>
      <c r="H18" s="22"/>
      <c r="I18" s="22"/>
      <c r="J18" s="22"/>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21"/>
    </row>
    <row r="19" spans="1:58" ht="13.5" customHeight="1">
      <c r="A19" s="20"/>
      <c r="B19" s="19"/>
      <c r="C19" s="19"/>
      <c r="D19" s="19"/>
      <c r="E19" s="19"/>
      <c r="F19" s="22"/>
      <c r="G19" s="22"/>
      <c r="H19" s="22"/>
      <c r="I19" s="22"/>
      <c r="J19" s="22"/>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21"/>
    </row>
    <row r="20" spans="1:58" ht="13.5" customHeight="1">
      <c r="A20" s="20"/>
      <c r="B20" s="19"/>
      <c r="C20" s="19"/>
      <c r="D20" s="19"/>
      <c r="E20" s="19"/>
      <c r="F20" s="22"/>
      <c r="G20" s="22"/>
      <c r="H20" s="22"/>
      <c r="I20" s="22"/>
      <c r="J20" s="22"/>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21"/>
    </row>
    <row r="21" spans="1:58" ht="13.5" customHeight="1">
      <c r="A21" s="20"/>
      <c r="B21" s="19"/>
      <c r="C21" s="19"/>
      <c r="D21" s="19"/>
      <c r="E21" s="19"/>
      <c r="F21" s="22"/>
      <c r="G21" s="22"/>
      <c r="H21" s="22"/>
      <c r="I21" s="22"/>
      <c r="J21" s="22"/>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21"/>
    </row>
    <row r="22" spans="1:58" ht="13.5" customHeight="1">
      <c r="A22" s="20"/>
      <c r="B22" s="19"/>
      <c r="C22" s="19"/>
      <c r="D22" s="19"/>
      <c r="E22" s="19"/>
      <c r="F22" s="22"/>
      <c r="G22" s="22"/>
      <c r="H22" s="22"/>
      <c r="I22" s="22"/>
      <c r="J22" s="22"/>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21"/>
    </row>
    <row r="23" spans="1:58" ht="13.5" customHeight="1">
      <c r="A23" s="20"/>
      <c r="B23" s="19"/>
      <c r="C23" s="19"/>
      <c r="D23" s="19"/>
      <c r="E23" s="19"/>
      <c r="F23" s="22"/>
      <c r="G23" s="22"/>
      <c r="H23" s="22"/>
      <c r="I23" s="22"/>
      <c r="J23" s="22"/>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21"/>
    </row>
    <row r="24" spans="1:58" ht="13.5" customHeight="1">
      <c r="A24" s="20"/>
      <c r="B24" s="19"/>
      <c r="C24" s="19"/>
      <c r="D24" s="19"/>
      <c r="E24" s="19"/>
      <c r="F24" s="22"/>
      <c r="G24" s="22"/>
      <c r="H24" s="22"/>
      <c r="I24" s="22"/>
      <c r="J24" s="22"/>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21"/>
    </row>
    <row r="25" spans="1:58" ht="13.5" customHeight="1">
      <c r="A25" s="20"/>
      <c r="B25" s="19"/>
      <c r="C25" s="19"/>
      <c r="D25" s="19"/>
      <c r="E25" s="19"/>
      <c r="F25" s="22"/>
      <c r="G25" s="22"/>
      <c r="H25" s="22"/>
      <c r="I25" s="22"/>
      <c r="J25" s="22"/>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21"/>
    </row>
    <row r="26" spans="1:58" ht="13.5" customHeight="1">
      <c r="A26" s="20"/>
      <c r="B26" s="19"/>
      <c r="C26" s="19"/>
      <c r="D26" s="19"/>
      <c r="E26" s="19"/>
      <c r="F26" s="22"/>
      <c r="G26" s="22"/>
      <c r="H26" s="22"/>
      <c r="I26" s="22"/>
      <c r="J26" s="22"/>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21"/>
    </row>
    <row r="27" spans="1:58" ht="13.5" customHeight="1">
      <c r="A27" s="20"/>
      <c r="B27" s="19"/>
      <c r="C27" s="19"/>
      <c r="D27" s="19"/>
      <c r="E27" s="19"/>
      <c r="F27" s="22"/>
      <c r="G27" s="22"/>
      <c r="H27" s="22"/>
      <c r="I27" s="22"/>
      <c r="J27" s="22"/>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21"/>
    </row>
    <row r="28" spans="1:58" ht="13.5" customHeight="1">
      <c r="A28" s="20"/>
      <c r="B28" s="19"/>
      <c r="C28" s="19"/>
      <c r="D28" s="19"/>
      <c r="E28" s="19"/>
      <c r="F28" s="22"/>
      <c r="G28" s="22"/>
      <c r="H28" s="22"/>
      <c r="I28" s="22"/>
      <c r="J28" s="22"/>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21"/>
    </row>
    <row r="29" spans="1:58" ht="13.5" customHeight="1">
      <c r="A29" s="20"/>
      <c r="B29" s="19"/>
      <c r="C29" s="19"/>
      <c r="D29" s="19"/>
      <c r="E29" s="19"/>
      <c r="F29" s="22"/>
      <c r="G29" s="22"/>
      <c r="H29" s="22"/>
      <c r="I29" s="22"/>
      <c r="J29" s="22"/>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21"/>
    </row>
    <row r="30" spans="1:58" ht="13.5" customHeight="1">
      <c r="A30" s="20"/>
      <c r="B30" s="19"/>
      <c r="C30" s="19"/>
      <c r="D30" s="19"/>
      <c r="E30" s="19"/>
      <c r="F30" s="22"/>
      <c r="G30" s="22"/>
      <c r="H30" s="22"/>
      <c r="I30" s="22"/>
      <c r="J30" s="22"/>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21"/>
    </row>
    <row r="31" spans="1:58" ht="13.5" customHeight="1">
      <c r="A31" s="20"/>
      <c r="B31" s="19"/>
      <c r="C31" s="19"/>
      <c r="D31" s="19"/>
      <c r="E31" s="19"/>
      <c r="F31" s="22"/>
      <c r="G31" s="22"/>
      <c r="H31" s="22"/>
      <c r="I31" s="22"/>
      <c r="J31" s="22"/>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21"/>
    </row>
    <row r="32" spans="1:58" ht="13.5" customHeight="1">
      <c r="A32" s="20"/>
      <c r="B32" s="19"/>
      <c r="C32" s="19"/>
      <c r="D32" s="19"/>
      <c r="E32" s="19"/>
      <c r="F32" s="22"/>
      <c r="G32" s="22"/>
      <c r="H32" s="22"/>
      <c r="I32" s="22"/>
      <c r="J32" s="22"/>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21"/>
    </row>
    <row r="33" spans="1:58" ht="13.5" customHeight="1">
      <c r="A33" s="20"/>
      <c r="B33" s="19"/>
      <c r="C33" s="19"/>
      <c r="D33" s="19"/>
      <c r="E33" s="19"/>
      <c r="F33" s="22"/>
      <c r="G33" s="22"/>
      <c r="H33" s="22"/>
      <c r="I33" s="22"/>
      <c r="J33" s="22"/>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21"/>
    </row>
    <row r="34" spans="1:58" ht="13.5" customHeight="1">
      <c r="A34" s="20"/>
      <c r="B34" s="19"/>
      <c r="C34" s="19"/>
      <c r="D34" s="19"/>
      <c r="E34" s="19"/>
      <c r="F34" s="22"/>
      <c r="G34" s="22"/>
      <c r="H34" s="22"/>
      <c r="I34" s="22"/>
      <c r="J34" s="22"/>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21"/>
    </row>
    <row r="35" spans="1:58" ht="13.5" customHeight="1">
      <c r="A35" s="20"/>
      <c r="B35" s="19"/>
      <c r="C35" s="19"/>
      <c r="D35" s="19"/>
      <c r="E35" s="19"/>
      <c r="F35" s="22"/>
      <c r="G35" s="22"/>
      <c r="H35" s="22"/>
      <c r="I35" s="22"/>
      <c r="J35" s="22"/>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21"/>
    </row>
    <row r="36" spans="1:58" ht="13.5" customHeight="1">
      <c r="A36" s="20"/>
      <c r="B36" s="19"/>
      <c r="C36" s="19"/>
      <c r="D36" s="19"/>
      <c r="E36" s="19"/>
      <c r="F36" s="22"/>
      <c r="G36" s="22"/>
      <c r="H36" s="22"/>
      <c r="I36" s="22"/>
      <c r="J36" s="22"/>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21"/>
    </row>
    <row r="37" spans="1:58" ht="13.5" customHeight="1">
      <c r="A37" s="20"/>
      <c r="B37" s="19"/>
      <c r="C37" s="19"/>
      <c r="D37" s="19"/>
      <c r="E37" s="19"/>
      <c r="F37" s="22"/>
      <c r="G37" s="22"/>
      <c r="H37" s="22"/>
      <c r="I37" s="22"/>
      <c r="J37" s="22"/>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21"/>
    </row>
    <row r="38" spans="1:58" ht="13.5" customHeight="1">
      <c r="A38" s="20"/>
      <c r="B38" s="19"/>
      <c r="C38" s="19"/>
      <c r="D38" s="19"/>
      <c r="E38" s="19"/>
      <c r="F38" s="22"/>
      <c r="G38" s="22"/>
      <c r="H38" s="22"/>
      <c r="I38" s="22"/>
      <c r="J38" s="22"/>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21"/>
    </row>
    <row r="39" spans="1:58" ht="13.5" customHeight="1">
      <c r="A39" s="20"/>
      <c r="B39" s="19"/>
      <c r="C39" s="19"/>
      <c r="D39" s="19"/>
      <c r="E39" s="19"/>
      <c r="F39" s="22"/>
      <c r="G39" s="22"/>
      <c r="H39" s="22"/>
      <c r="I39" s="22"/>
      <c r="J39" s="22"/>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21"/>
    </row>
    <row r="40" spans="1:58" ht="13.5" customHeight="1">
      <c r="A40" s="20"/>
      <c r="B40" s="19"/>
      <c r="C40" s="19"/>
      <c r="D40" s="19"/>
      <c r="E40" s="19"/>
      <c r="F40" s="22"/>
      <c r="G40" s="22"/>
      <c r="H40" s="22"/>
      <c r="I40" s="22"/>
      <c r="J40" s="22"/>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21"/>
    </row>
    <row r="41" spans="1:58" ht="13.5" customHeight="1">
      <c r="A41" s="20"/>
      <c r="B41" s="19"/>
      <c r="C41" s="19"/>
      <c r="D41" s="19"/>
      <c r="E41" s="19"/>
      <c r="F41" s="22"/>
      <c r="G41" s="22"/>
      <c r="H41" s="22"/>
      <c r="I41" s="22"/>
      <c r="J41" s="22"/>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21"/>
    </row>
    <row r="42" spans="1:58" ht="13.5" customHeight="1">
      <c r="A42" s="20"/>
      <c r="B42" s="19"/>
      <c r="C42" s="19"/>
      <c r="D42" s="19"/>
      <c r="E42" s="19"/>
      <c r="F42" s="22"/>
      <c r="G42" s="22"/>
      <c r="H42" s="22"/>
      <c r="I42" s="22"/>
      <c r="J42" s="22"/>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21"/>
    </row>
    <row r="43" spans="1:58" ht="13.5" customHeight="1">
      <c r="A43" s="20"/>
      <c r="B43" s="28" t="s">
        <v>83</v>
      </c>
      <c r="C43" s="28"/>
      <c r="D43" s="28"/>
      <c r="E43" s="23"/>
      <c r="F43" s="24"/>
      <c r="G43" s="22"/>
      <c r="H43" s="22"/>
      <c r="I43" s="22"/>
      <c r="J43" s="22"/>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21"/>
    </row>
    <row r="44" spans="1:58" ht="13.5" customHeight="1">
      <c r="A44" s="20"/>
      <c r="B44" s="23"/>
      <c r="C44" s="28" t="s">
        <v>84</v>
      </c>
      <c r="D44" s="23"/>
      <c r="E44" s="25"/>
      <c r="F44" s="26"/>
      <c r="G44" s="17"/>
      <c r="H44" s="22"/>
      <c r="I44" s="22"/>
      <c r="J44" s="22"/>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21"/>
    </row>
    <row r="45" spans="1:58" ht="13.5" customHeight="1">
      <c r="A45" s="20"/>
      <c r="B45" s="23"/>
      <c r="C45" s="25" t="s">
        <v>102</v>
      </c>
      <c r="D45" s="28"/>
      <c r="E45" s="25"/>
      <c r="F45" s="27"/>
      <c r="G45" s="17"/>
      <c r="H45" s="22"/>
      <c r="I45" s="22"/>
      <c r="J45" s="22"/>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21"/>
    </row>
    <row r="46" spans="1:58" ht="13.5" customHeight="1">
      <c r="A46" s="20"/>
      <c r="B46" s="19"/>
      <c r="C46" s="19"/>
      <c r="D46" s="25" t="s">
        <v>103</v>
      </c>
      <c r="E46" s="28"/>
      <c r="F46" s="17"/>
      <c r="G46" s="17"/>
      <c r="H46" s="22"/>
      <c r="I46" s="22"/>
      <c r="J46" s="22"/>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21"/>
    </row>
    <row r="47" spans="1:58" ht="13.5" customHeight="1">
      <c r="A47" s="20"/>
      <c r="B47" s="19"/>
      <c r="C47" s="19"/>
      <c r="D47" s="25" t="s">
        <v>104</v>
      </c>
      <c r="E47" s="28"/>
      <c r="F47" s="17"/>
      <c r="G47" s="17"/>
      <c r="H47" s="22"/>
      <c r="I47" s="22"/>
      <c r="J47" s="22"/>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21"/>
    </row>
    <row r="48" spans="1:58" ht="13.5" customHeight="1">
      <c r="A48" s="20"/>
      <c r="B48" s="19"/>
      <c r="C48" s="19"/>
      <c r="D48" s="25" t="s">
        <v>105</v>
      </c>
      <c r="E48" s="28"/>
      <c r="F48" s="17"/>
      <c r="G48" s="17"/>
      <c r="H48" s="22"/>
      <c r="I48" s="22"/>
      <c r="J48" s="22"/>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21"/>
    </row>
    <row r="49" spans="1:58" ht="13.5" customHeight="1">
      <c r="A49" s="20"/>
      <c r="B49" s="19"/>
      <c r="C49" s="25" t="s">
        <v>106</v>
      </c>
      <c r="D49" s="19"/>
      <c r="E49" s="25"/>
      <c r="F49" s="17"/>
      <c r="G49" s="17"/>
      <c r="H49" s="22"/>
      <c r="I49" s="22"/>
      <c r="J49" s="22"/>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21"/>
    </row>
    <row r="50" spans="1:58" ht="13.5" customHeight="1">
      <c r="A50" s="20"/>
      <c r="B50" s="19"/>
      <c r="C50" s="25" t="s">
        <v>107</v>
      </c>
      <c r="D50" s="19"/>
      <c r="E50" s="25"/>
      <c r="F50" s="17"/>
      <c r="G50" s="17"/>
      <c r="H50" s="22"/>
      <c r="I50" s="22"/>
      <c r="J50" s="22"/>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21"/>
    </row>
    <row r="51" spans="1:58" ht="13.5" customHeight="1">
      <c r="A51" s="20"/>
      <c r="B51" s="19"/>
      <c r="C51" s="16" t="s">
        <v>108</v>
      </c>
      <c r="D51" s="19"/>
      <c r="E51" s="25"/>
      <c r="F51" s="17"/>
      <c r="G51" s="17"/>
      <c r="H51" s="22"/>
      <c r="I51" s="22"/>
      <c r="J51" s="22"/>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21"/>
    </row>
    <row r="52" spans="1:58" ht="13.5" customHeight="1">
      <c r="A52" s="20"/>
      <c r="B52" s="19"/>
      <c r="C52" s="42"/>
      <c r="D52" s="19"/>
      <c r="E52" s="25"/>
      <c r="F52" s="17"/>
      <c r="G52" s="17"/>
      <c r="H52" s="22"/>
      <c r="I52" s="22"/>
      <c r="J52" s="22"/>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21"/>
    </row>
    <row r="53" spans="1:58" ht="13.5" customHeight="1">
      <c r="A53" s="29"/>
      <c r="B53" s="30"/>
      <c r="C53" s="41"/>
      <c r="D53" s="41"/>
      <c r="E53" s="30"/>
      <c r="F53" s="31"/>
      <c r="G53" s="31"/>
      <c r="H53" s="31"/>
      <c r="I53" s="31"/>
      <c r="J53" s="31"/>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2"/>
    </row>
    <row r="54" spans="1:58"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row>
    <row r="55" spans="1:58"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row>
    <row r="56" spans="1:58"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row>
    <row r="57" spans="1:58"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row>
    <row r="58" spans="1:58"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row>
    <row r="59" spans="1:58"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row>
    <row r="60" spans="1:58"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row>
    <row r="61" spans="1:58"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row>
    <row r="62" spans="1:58"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row>
    <row r="63" spans="1:58"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row>
    <row r="64" spans="1:58"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row>
    <row r="65" spans="1:58"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row>
    <row r="66" spans="1:58"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row>
    <row r="67" spans="1:58"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row>
    <row r="68" spans="1:58"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row>
    <row r="69" spans="1:58"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row>
    <row r="70" spans="1:58"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row>
    <row r="71" spans="1:58"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row>
    <row r="72" spans="1:58"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row>
    <row r="73" spans="1:58"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row>
    <row r="74" spans="1:58"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row>
    <row r="75" spans="1:58"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row>
    <row r="76" spans="1:58"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row>
    <row r="77" spans="1:58"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row>
    <row r="78" spans="1:58"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row>
    <row r="79" spans="1:58"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row>
    <row r="80" spans="1:58"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row>
    <row r="81" spans="1:58"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row>
    <row r="82" spans="1:58"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row>
    <row r="83" spans="1:58"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row>
    <row r="84" spans="1:58"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row>
    <row r="85" spans="1:58"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row>
    <row r="86" spans="1:58"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row>
    <row r="87" spans="1:58"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row>
    <row r="88" spans="1:58"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row>
    <row r="89" spans="1:58"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row>
    <row r="90" spans="1:58"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row>
    <row r="91" spans="1:58"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row>
    <row r="92" spans="1:58"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row>
    <row r="93" spans="1:58"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row>
    <row r="94" spans="1:58"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row>
    <row r="95" spans="1:58"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row>
    <row r="96" spans="1:58"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row>
    <row r="97" spans="1:58"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row>
    <row r="98" spans="1:58"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row>
    <row r="99" spans="1:58"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row>
    <row r="100" spans="1:58"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row>
    <row r="101" spans="1:58"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row>
    <row r="102" spans="1:58"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row>
    <row r="103" spans="1:58"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row>
    <row r="104" spans="1:58"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row>
    <row r="105" spans="1:58"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row>
    <row r="106" spans="1:58"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row>
    <row r="107" spans="1:58"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row>
    <row r="108" spans="1:58"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row>
    <row r="109" spans="1:58"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row>
    <row r="110" spans="1:58"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row>
    <row r="111" spans="1:58"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row>
    <row r="112" spans="1:58"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row>
    <row r="113" spans="1:58"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row>
    <row r="114" spans="1:58"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row>
    <row r="115" spans="1:58"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row>
    <row r="116" spans="1:58"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row>
    <row r="117" spans="1:58"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row>
    <row r="118" spans="1:58"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row>
    <row r="119" spans="1:58"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row>
    <row r="120" spans="1:58"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row>
    <row r="121" spans="1:58"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row>
    <row r="122" spans="1:58"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row>
    <row r="123" spans="1:58"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row>
    <row r="124" spans="1:58"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row>
    <row r="125" spans="1:58"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row>
    <row r="126" spans="1:58"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row>
    <row r="127" spans="1:58"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row>
    <row r="128" spans="1:58"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row>
    <row r="129" spans="1:58"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row>
    <row r="130" spans="1:58"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row>
    <row r="131" spans="1:58"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row>
    <row r="132" spans="1:58"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row>
    <row r="133" spans="1:58"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row>
    <row r="134" spans="1:58"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row>
    <row r="135" spans="1:58"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row>
    <row r="136" spans="1:58"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row>
    <row r="137" spans="1:58"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row>
    <row r="138" spans="1:58"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row>
    <row r="139" spans="1:58"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row>
    <row r="140" spans="1:58"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row>
    <row r="141" spans="1:58"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row>
    <row r="142" spans="1:58"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row>
    <row r="143" spans="1:58"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row>
    <row r="144" spans="1:58"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row>
    <row r="145" spans="1:58"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row>
    <row r="146" spans="1:58"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row>
    <row r="147" spans="1:58"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row>
    <row r="148" spans="1:58"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row>
    <row r="149" spans="1:58"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row>
    <row r="150" spans="1:58"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row>
    <row r="151" spans="1:58"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row>
    <row r="152" spans="1:58"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row>
    <row r="153" spans="1:58"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row>
    <row r="154" spans="1:58"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row>
    <row r="155" spans="1:58"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row>
    <row r="156" spans="1:58"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row>
    <row r="157" spans="1:58"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row>
    <row r="158" spans="1:58"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row>
    <row r="159" spans="1:58"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row>
    <row r="160" spans="1:58"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row>
    <row r="161" spans="1:58"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row>
    <row r="162" spans="1:58"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row>
    <row r="163" spans="1:58"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row>
    <row r="164" spans="1:58"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row>
    <row r="165" spans="1:58"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row>
    <row r="166" spans="1:58"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row>
    <row r="167" spans="1:58"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row>
    <row r="168" spans="1:58"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row>
    <row r="169" spans="1:58"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row>
    <row r="170" spans="1:58"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row>
    <row r="171" spans="1:58"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row>
    <row r="172" spans="1:58"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row>
    <row r="173" spans="1:58"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row>
    <row r="174" spans="1:58"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row>
    <row r="175" spans="1:58"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row>
    <row r="176" spans="1:58"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row>
    <row r="177" spans="1:58"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row>
    <row r="178" spans="1:58"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row>
    <row r="179" spans="1:58"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row>
    <row r="180" spans="1:58"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row>
    <row r="181" spans="1:58"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row>
    <row r="182" spans="1:58"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row>
    <row r="183" spans="1:58"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row>
    <row r="184" spans="1:58"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row>
    <row r="185" spans="1:58"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row>
    <row r="186" spans="1:58"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row>
    <row r="187" spans="1:58"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row>
    <row r="188" spans="1:58"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row>
    <row r="189" spans="1:58"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row>
    <row r="190" spans="1:58"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row>
    <row r="191" spans="1:58"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row>
    <row r="192" spans="1:58"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row>
    <row r="193" spans="1:58"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row>
    <row r="194" spans="1:58"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row>
    <row r="195" spans="1:58"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row>
    <row r="196" spans="1:58"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row>
    <row r="197" spans="1:58"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row>
    <row r="198" spans="1:58"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row>
    <row r="199" spans="1:58"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row>
    <row r="200" spans="1:58"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row>
    <row r="201" spans="1:58"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row>
    <row r="202" spans="1:58"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row>
    <row r="203" spans="1:58"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row>
    <row r="204" spans="1:58"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row>
    <row r="205" spans="1:58"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row>
    <row r="206" spans="1:58"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row>
    <row r="207" spans="1:58"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row>
    <row r="208" spans="1:58"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row>
    <row r="209" spans="1:58"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row>
    <row r="210" spans="1:58"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row>
    <row r="211" spans="1:58"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row>
    <row r="212" spans="1:58"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row>
    <row r="213" spans="1:58"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row>
    <row r="214" spans="1:58"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row>
    <row r="215" spans="1:58"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row>
    <row r="216" spans="1:58"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row>
    <row r="217" spans="1:58"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row>
    <row r="218" spans="1:58"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row>
    <row r="219" spans="1:58"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row>
    <row r="220" spans="1:58"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row>
    <row r="221" spans="1:58"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row>
    <row r="222" spans="1:58"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row>
    <row r="223" spans="1:58"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row>
    <row r="224" spans="1:58"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row>
    <row r="225" spans="1:58"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row>
    <row r="226" spans="1:58"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row>
    <row r="227" spans="1:58"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row>
    <row r="228" spans="1:58"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row>
    <row r="229" spans="1:58"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row>
    <row r="230" spans="1:58"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row>
    <row r="231" spans="1:58"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row>
    <row r="232" spans="1:58"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row>
    <row r="233" spans="1:58"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row>
    <row r="234" spans="1:58"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row>
    <row r="235" spans="1:58"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row>
    <row r="236" spans="1:58"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row>
    <row r="237" spans="1:58"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row>
    <row r="238" spans="1:58"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row>
    <row r="239" spans="1:58"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row>
    <row r="240" spans="1:58"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row>
    <row r="241" spans="1:58"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row>
    <row r="242" spans="1:58"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row>
    <row r="243" spans="1:58"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row>
    <row r="244" spans="1:58"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row>
    <row r="245" spans="1:58"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row>
    <row r="246" spans="1:58"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row>
    <row r="247" spans="1:58"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row>
    <row r="248" spans="1:58"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row>
    <row r="249" spans="1:58"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row>
    <row r="250" spans="1:58"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row>
    <row r="251" spans="1:58"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row>
    <row r="252" spans="1:58"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row>
    <row r="253" spans="1:58"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row>
    <row r="254" spans="1:58"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row>
    <row r="255" spans="1:58"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row>
    <row r="256" spans="1:58"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row>
    <row r="257" spans="1:58"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row>
    <row r="258" spans="1:58"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row>
    <row r="259" spans="1:58"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row>
    <row r="260" spans="1:58"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row>
    <row r="261" spans="1:58"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row>
    <row r="262" spans="1:58"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row>
    <row r="263" spans="1:58"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row>
    <row r="264" spans="1:58"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row>
    <row r="265" spans="1:58"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row>
    <row r="266" spans="1:58"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row>
    <row r="267" spans="1:58"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row>
    <row r="268" spans="1:58"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row>
    <row r="269" spans="1:58"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row>
    <row r="270" spans="1:58"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row>
    <row r="271" spans="1:58"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row>
    <row r="272" spans="1:58"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row>
    <row r="273" spans="1:58"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row>
    <row r="274" spans="1:58"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row>
    <row r="275" spans="1:58"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row>
    <row r="276" spans="1:58"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row>
    <row r="277" spans="1:58"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row>
    <row r="278" spans="1:58"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row>
    <row r="279" spans="1:58"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row>
    <row r="280" spans="1:58"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row>
    <row r="281" spans="1:58"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row>
    <row r="282" spans="1:58"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row>
    <row r="283" spans="1:58"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row>
    <row r="284" spans="1:58"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row>
    <row r="285" spans="1:58"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row>
    <row r="286" spans="1:58"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row>
    <row r="287" spans="1:58"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row>
    <row r="288" spans="1:58"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row>
    <row r="289" spans="1:58"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row>
    <row r="290" spans="1:58"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row>
    <row r="291" spans="1:58"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row>
    <row r="292" spans="1:58"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row>
    <row r="293" spans="1:58"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row>
    <row r="294" spans="1:58"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row>
    <row r="295" spans="1:58"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row>
    <row r="296" spans="1:58"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row>
    <row r="297" spans="1:58"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row>
    <row r="298" spans="1:58"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row>
    <row r="299" spans="1:58"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row>
    <row r="300" spans="1:58"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row>
    <row r="301" spans="1:58"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row>
    <row r="302" spans="1:58"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row>
    <row r="303" spans="1:58"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row>
    <row r="304" spans="1:58"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row>
    <row r="305" spans="1:58"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row>
    <row r="306" spans="1:58"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row>
    <row r="307" spans="1:58"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row>
    <row r="308" spans="1:58"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row>
    <row r="309" spans="1:58"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row>
    <row r="310" spans="1:58"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row>
    <row r="311" spans="1:58"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row>
    <row r="312" spans="1:58"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row>
    <row r="313" spans="1:58"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row>
    <row r="314" spans="1:58"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row>
    <row r="315" spans="1:58"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row>
    <row r="316" spans="1:58"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row>
    <row r="317" spans="1:58"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row>
    <row r="318" spans="1:58"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row>
    <row r="319" spans="1:58"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row>
    <row r="320" spans="1:58"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row>
    <row r="321" spans="1:58"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row>
    <row r="322" spans="1:58"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row>
    <row r="323" spans="1:58"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row>
    <row r="324" spans="1:58"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row>
    <row r="325" spans="1:58"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row>
    <row r="326" spans="1:58"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row>
    <row r="327" spans="1:58"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row>
    <row r="328" spans="1:58"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row>
    <row r="329" spans="1:58"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row>
    <row r="330" spans="1:58"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row>
    <row r="331" spans="1:58"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row>
    <row r="332" spans="1:58"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row>
    <row r="333" spans="1:58"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row>
    <row r="334" spans="1:58"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row>
    <row r="335" spans="1:58"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row>
    <row r="336" spans="1:58"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row>
    <row r="337" spans="1:58"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row>
    <row r="338" spans="1:58"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row>
    <row r="339" spans="1:58"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row>
    <row r="340" spans="1:58"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row>
    <row r="341" spans="1:58"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row>
    <row r="342" spans="1:58"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row>
    <row r="343" spans="1:58"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row>
    <row r="344" spans="1:58"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row>
    <row r="345" spans="1:58"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row>
    <row r="346" spans="1:58"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row>
    <row r="347" spans="1:58"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row>
    <row r="348" spans="1:58"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row>
    <row r="349" spans="1:58"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row>
    <row r="350" spans="1:58"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row>
    <row r="351" spans="1:58"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row>
    <row r="352" spans="1:58"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row>
    <row r="353" spans="1:58"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row>
    <row r="354" spans="1:58"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row>
    <row r="355" spans="1:58"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row>
    <row r="356" spans="1:58"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row>
    <row r="357" spans="1:58"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row>
    <row r="358" spans="1:58"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row>
    <row r="359" spans="1:58"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row>
    <row r="360" spans="1:58"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row>
    <row r="361" spans="1:58"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row>
    <row r="362" spans="1:58"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row>
    <row r="363" spans="1:58"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row>
    <row r="364" spans="1:58"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row>
    <row r="365" spans="1:58"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row>
    <row r="366" spans="1:58"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row>
    <row r="367" spans="1:58"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row>
    <row r="368" spans="1:58"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row>
    <row r="369" spans="1:58"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row>
    <row r="370" spans="1:58"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row>
    <row r="371" spans="1:58"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row>
    <row r="372" spans="1:58"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row>
    <row r="373" spans="1:58"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row>
    <row r="374" spans="1:58"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row>
    <row r="375" spans="1:58"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row>
    <row r="376" spans="1:58"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row>
    <row r="377" spans="1:58"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row>
    <row r="378" spans="1:58"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row>
    <row r="379" spans="1:58"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row>
    <row r="380" spans="1:58"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row>
    <row r="381" spans="1:58"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row>
    <row r="382" spans="1:58"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row>
    <row r="383" spans="1:58"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row>
    <row r="384" spans="1:58"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row>
    <row r="385" spans="1:58"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row>
    <row r="386" spans="1:58"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row>
    <row r="387" spans="1:58"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row>
    <row r="388" spans="1:58"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row>
    <row r="389" spans="1:58"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row>
    <row r="390" spans="1:58"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row>
    <row r="391" spans="1:58"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row>
    <row r="392" spans="1:58"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row>
    <row r="393" spans="1:58"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row>
    <row r="394" spans="1:58"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row>
    <row r="395" spans="1:58"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row>
    <row r="396" spans="1:58"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row>
    <row r="397" spans="1:58"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row>
    <row r="398" spans="1:58"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row>
    <row r="399" spans="1:58"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row>
    <row r="400" spans="1:58"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row>
    <row r="401" spans="1:58"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row>
    <row r="402" spans="1:58"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row>
    <row r="403" spans="1:58"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row>
    <row r="404" spans="1:58"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row>
    <row r="405" spans="1:58"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row>
    <row r="406" spans="1:58"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row>
    <row r="407" spans="1:58"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row>
    <row r="408" spans="1:58"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row>
    <row r="409" spans="1:58"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row>
    <row r="410" spans="1:58"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row>
    <row r="411" spans="1:58"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row>
    <row r="412" spans="1:58"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row>
    <row r="413" spans="1:58"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row>
    <row r="414" spans="1:58"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row>
    <row r="415" spans="1:58"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row>
    <row r="416" spans="1:58"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row>
    <row r="417" spans="1:58"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row>
    <row r="418" spans="1:58"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row>
    <row r="419" spans="1:58"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row>
    <row r="420" spans="1:58"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row>
    <row r="421" spans="1:58"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row>
    <row r="422" spans="1:58"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row>
    <row r="423" spans="1:58"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row>
    <row r="424" spans="1:58"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row>
    <row r="425" spans="1:58"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row>
    <row r="426" spans="1:58"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row>
    <row r="427" spans="1:58"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row>
    <row r="428" spans="1:58"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row>
    <row r="429" spans="1:58"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row>
    <row r="430" spans="1:58"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row>
    <row r="431" spans="1:58"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row>
    <row r="432" spans="1:58"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row>
    <row r="433" spans="1:58"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row>
    <row r="434" spans="1:58"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row>
    <row r="435" spans="1:58"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row>
    <row r="436" spans="1:58"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row>
    <row r="437" spans="1:58"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row>
    <row r="438" spans="1:58"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row>
    <row r="439" spans="1:58"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row>
    <row r="440" spans="1:58"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row>
    <row r="441" spans="1:58"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row>
    <row r="442" spans="1:58"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row>
    <row r="443" spans="1:58"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row>
    <row r="444" spans="1:58"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row>
    <row r="445" spans="1:58"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row>
    <row r="446" spans="1:58"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row>
    <row r="447" spans="1:58"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row>
    <row r="448" spans="1:58"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row>
    <row r="449" spans="1:58"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row>
    <row r="450" spans="1:58"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row>
    <row r="451" spans="1:58"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row>
    <row r="452" spans="1:58"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row>
    <row r="453" spans="1:58"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row>
    <row r="454" spans="1:58"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row>
    <row r="455" spans="1:58"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row>
    <row r="456" spans="1:58"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row>
    <row r="457" spans="1:58"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row>
    <row r="458" spans="1:58"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row>
    <row r="459" spans="1:58"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row>
    <row r="460" spans="1:58"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row>
    <row r="461" spans="1:58"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row>
    <row r="462" spans="1:58"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row>
    <row r="463" spans="1:58"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row>
    <row r="464" spans="1:58"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row>
    <row r="465" spans="1:58"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row>
    <row r="466" spans="1:58"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row>
    <row r="467" spans="1:58"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row>
    <row r="468" spans="1:58"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row>
    <row r="469" spans="1:58"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row>
    <row r="470" spans="1:58"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row>
    <row r="471" spans="1:58"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row>
    <row r="472" spans="1:58"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row>
    <row r="473" spans="1:58"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row>
    <row r="474" spans="1:58"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row>
    <row r="475" spans="1:58"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row>
    <row r="476" spans="1:58"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row>
    <row r="477" spans="1:58"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row>
    <row r="478" spans="1:58"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row>
    <row r="479" spans="1:58"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row>
    <row r="480" spans="1:58"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row>
    <row r="481" spans="1:58"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row>
    <row r="482" spans="1:58"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row>
    <row r="483" spans="1:58"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row>
    <row r="484" spans="1:58"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row>
    <row r="485" spans="1:58"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row>
    <row r="486" spans="1:58"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row>
    <row r="487" spans="1:58"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row>
    <row r="488" spans="1:58"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row>
    <row r="489" spans="1:58"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row>
    <row r="490" spans="1:58"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row>
    <row r="491" spans="1:58"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row>
    <row r="492" spans="1:58"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row>
    <row r="493" spans="1:58"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row>
    <row r="494" spans="1:58"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row>
    <row r="495" spans="1:58"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row>
    <row r="496" spans="1:58"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row>
    <row r="497" spans="1:58"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row>
    <row r="498" spans="1:58"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row>
    <row r="499" spans="1:58"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row>
    <row r="500" spans="1:58"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row>
    <row r="501" spans="1:58"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row>
    <row r="502" spans="1:58"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row>
    <row r="503" spans="1:58"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row>
    <row r="504" spans="1:58"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row>
    <row r="505" spans="1:58"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row>
    <row r="506" spans="1:58"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row>
    <row r="507" spans="1:58"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row>
    <row r="508" spans="1:58"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row>
    <row r="509" spans="1:58"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row>
    <row r="510" spans="1:58"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row>
    <row r="511" spans="1:58"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row>
    <row r="512" spans="1:58"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row>
    <row r="513" spans="1:58"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row>
    <row r="514" spans="1:58"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row>
    <row r="515" spans="1:58"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row>
    <row r="516" spans="1:58"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row>
    <row r="517" spans="1:58"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row>
    <row r="518" spans="1:58"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row>
    <row r="519" spans="1:58"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row>
    <row r="520" spans="1:58"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row>
    <row r="521" spans="1:58"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row>
    <row r="522" spans="1:58"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row>
    <row r="523" spans="1:58"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row>
    <row r="524" spans="1:58"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row>
    <row r="525" spans="1:58"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row>
    <row r="526" spans="1:58"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row>
    <row r="527" spans="1:58"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row>
    <row r="528" spans="1:58"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row>
    <row r="529" spans="1:58"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row>
    <row r="530" spans="1:58"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row>
    <row r="531" spans="1:58"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row>
    <row r="532" spans="1:58"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row>
    <row r="533" spans="1:58"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row>
    <row r="534" spans="1:58"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row>
    <row r="535" spans="1:58"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row>
    <row r="536" spans="1:58"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row>
    <row r="537" spans="1:58"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row>
    <row r="538" spans="1:58"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row>
    <row r="539" spans="1:58"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row>
    <row r="540" spans="1:58"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row>
    <row r="541" spans="1:58"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row>
    <row r="542" spans="1:58"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row>
    <row r="543" spans="1:58"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row>
    <row r="544" spans="1:58"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row>
    <row r="545" spans="1:58"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row>
    <row r="546" spans="1:58"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row>
    <row r="547" spans="1:58"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row>
    <row r="548" spans="1:58"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row>
    <row r="549" spans="1:58"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row>
    <row r="550" spans="1:58"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row>
    <row r="551" spans="1:58"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row>
    <row r="552" spans="1:58"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row>
    <row r="553" spans="1:58"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row>
    <row r="554" spans="1:58"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row>
    <row r="555" spans="1:58"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row>
    <row r="556" spans="1:58"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row>
    <row r="557" spans="1:58"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row>
    <row r="558" spans="1:58"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row>
    <row r="559" spans="1:58"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row>
    <row r="560" spans="1:58"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row>
    <row r="561" spans="1:58"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row>
    <row r="562" spans="1:58"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row>
    <row r="563" spans="1:58"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row>
    <row r="564" spans="1:58"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row>
    <row r="565" spans="1:58"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row>
    <row r="566" spans="1:58"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row>
    <row r="567" spans="1:58"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row>
    <row r="568" spans="1:58"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row>
    <row r="569" spans="1:58"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row>
    <row r="570" spans="1:58"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row>
    <row r="571" spans="1:58"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row>
    <row r="572" spans="1:58"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row>
    <row r="573" spans="1:58"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row>
    <row r="574" spans="1:58"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row>
    <row r="575" spans="1:58"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row>
    <row r="576" spans="1:58"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row>
    <row r="577" spans="1:58"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row>
    <row r="578" spans="1:58"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row>
    <row r="579" spans="1:58"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row>
    <row r="580" spans="1:58"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row>
    <row r="581" spans="1:58"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row>
    <row r="582" spans="1:58"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row>
    <row r="583" spans="1:58"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row>
    <row r="584" spans="1:58"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row>
    <row r="585" spans="1:58"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row>
    <row r="586" spans="1:58"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row>
    <row r="587" spans="1:58"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row>
    <row r="588" spans="1:58"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row>
    <row r="589" spans="1:58"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row>
    <row r="590" spans="1:58"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row>
    <row r="591" spans="1:58"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row>
    <row r="592" spans="1:58"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row>
    <row r="593" spans="1:58"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row>
    <row r="594" spans="1:58"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row>
    <row r="595" spans="1:58"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row>
    <row r="596" spans="1:58"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row>
    <row r="597" spans="1:58"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row>
    <row r="598" spans="1:58"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row>
    <row r="599" spans="1:58"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row>
    <row r="600" spans="1:58"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row>
    <row r="601" spans="1:58"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row>
    <row r="602" spans="1:58"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row>
    <row r="603" spans="1:58"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row>
    <row r="604" spans="1:58"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row>
    <row r="605" spans="1:58"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row>
    <row r="606" spans="1:58"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row>
    <row r="607" spans="1:58"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row>
    <row r="608" spans="1:58"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row>
    <row r="609" spans="1:58"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row>
    <row r="610" spans="1:58"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row>
    <row r="611" spans="1:58"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row>
    <row r="612" spans="1:58"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row>
    <row r="613" spans="1:58"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row>
    <row r="614" spans="1:58"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row>
    <row r="615" spans="1:58"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row>
    <row r="616" spans="1:58"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row>
    <row r="617" spans="1:58"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row>
    <row r="618" spans="1:58"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row>
    <row r="619" spans="1:58"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row>
    <row r="620" spans="1:58"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row>
    <row r="621" spans="1:58"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row>
    <row r="622" spans="1:58"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row>
    <row r="623" spans="1:58"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row>
    <row r="624" spans="1:58"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row>
    <row r="625" spans="1:58"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row>
    <row r="626" spans="1:58"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row>
    <row r="627" spans="1:58"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row>
    <row r="628" spans="1:58"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row>
    <row r="629" spans="1:58"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row>
    <row r="630" spans="1:58"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row>
    <row r="631" spans="1:58"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row>
    <row r="632" spans="1:58"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row>
    <row r="633" spans="1:58"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row>
    <row r="634" spans="1:58"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row>
    <row r="635" spans="1:58"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row>
    <row r="636" spans="1:58"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row>
    <row r="637" spans="1:58"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row>
    <row r="638" spans="1:58"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row>
    <row r="639" spans="1:58"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row>
    <row r="640" spans="1:58"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row>
    <row r="641" spans="1:58"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row>
    <row r="642" spans="1:58"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row>
    <row r="643" spans="1:58"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row>
    <row r="644" spans="1:58"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row>
    <row r="645" spans="1:58"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row>
    <row r="646" spans="1:58"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row>
    <row r="647" spans="1:58"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row>
    <row r="648" spans="1:58"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row>
    <row r="649" spans="1:58"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row>
    <row r="650" spans="1:58"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row>
    <row r="651" spans="1:58"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row>
    <row r="652" spans="1:58"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row>
    <row r="653" spans="1:58"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row>
    <row r="654" spans="1:58"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row>
    <row r="655" spans="1:58"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row>
    <row r="656" spans="1:58"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row>
    <row r="657" spans="1:58"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row>
    <row r="658" spans="1:58"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row>
    <row r="659" spans="1:58"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row>
    <row r="660" spans="1:58"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row>
    <row r="661" spans="1:58"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row>
    <row r="662" spans="1:58"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row>
    <row r="663" spans="1:58"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row>
    <row r="664" spans="1:58"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row>
    <row r="665" spans="1:58"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row>
    <row r="666" spans="1:58"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row>
    <row r="667" spans="1:58"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row>
    <row r="668" spans="1:58"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row>
    <row r="669" spans="1:58"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row>
    <row r="670" spans="1:58"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row>
    <row r="671" spans="1:58"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row>
    <row r="672" spans="1:58"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row>
    <row r="673" spans="1:58"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row>
    <row r="674" spans="1:58"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row>
    <row r="675" spans="1:58"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row>
    <row r="676" spans="1:58"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row>
    <row r="677" spans="1:58"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row>
    <row r="678" spans="1:58"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row>
    <row r="679" spans="1:58"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row>
    <row r="680" spans="1:58"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row>
    <row r="681" spans="1:58"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row>
    <row r="682" spans="1:58"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row>
    <row r="683" spans="1:58"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row>
    <row r="684" spans="1:58"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row>
    <row r="685" spans="1:58"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row>
    <row r="686" spans="1:58"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row>
    <row r="687" spans="1:58"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row>
    <row r="688" spans="1:58"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row>
    <row r="689" spans="1:58"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row>
    <row r="690" spans="1:58"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row>
    <row r="691" spans="1:58"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row>
    <row r="692" spans="1:58"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row>
    <row r="693" spans="1:58"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row>
    <row r="694" spans="1:58"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row>
    <row r="695" spans="1:58"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row>
    <row r="696" spans="1:58"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row>
    <row r="697" spans="1:58"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row>
    <row r="698" spans="1:58"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row>
    <row r="699" spans="1:58"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row>
    <row r="700" spans="1:58"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row>
    <row r="701" spans="1:58"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row>
    <row r="702" spans="1:58"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row>
    <row r="703" spans="1:58"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row>
    <row r="704" spans="1:58"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row>
    <row r="705" spans="1:58"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row>
    <row r="706" spans="1:58"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row>
    <row r="707" spans="1:58"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row>
    <row r="708" spans="1:58"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row>
    <row r="709" spans="1:58"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row>
    <row r="710" spans="1:58"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row>
    <row r="711" spans="1:58"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row>
    <row r="712" spans="1:58"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row>
    <row r="713" spans="1:58"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row>
    <row r="714" spans="1:58"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row>
    <row r="715" spans="1:58"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row>
    <row r="716" spans="1:58"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row>
    <row r="717" spans="1:58"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row>
    <row r="718" spans="1:58"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row>
    <row r="719" spans="1:58"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row>
    <row r="720" spans="1:58"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row>
    <row r="721" spans="1:58"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row>
    <row r="722" spans="1:58"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row>
    <row r="723" spans="1:58"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row>
    <row r="724" spans="1:58"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row>
    <row r="725" spans="1:58"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row>
    <row r="726" spans="1:58"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row>
    <row r="727" spans="1:58"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row>
    <row r="728" spans="1:58"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row>
    <row r="729" spans="1:58"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row>
    <row r="730" spans="1:58"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row>
    <row r="731" spans="1:58"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row>
    <row r="732" spans="1:58"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row>
    <row r="733" spans="1:58"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row>
    <row r="734" spans="1:58"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row>
    <row r="735" spans="1:58"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row>
    <row r="736" spans="1:58"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row>
    <row r="737" spans="1:58"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row>
    <row r="738" spans="1:58"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row>
    <row r="739" spans="1:58"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row>
    <row r="740" spans="1:58"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row>
    <row r="741" spans="1:58"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row>
    <row r="742" spans="1:58"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row>
    <row r="743" spans="1:58"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row>
    <row r="744" spans="1:58"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row>
    <row r="745" spans="1:58"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row>
    <row r="746" spans="1:58"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row>
    <row r="747" spans="1:58"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row>
    <row r="748" spans="1:58"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row>
    <row r="749" spans="1:58"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row>
    <row r="750" spans="1:58"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row>
    <row r="751" spans="1:58"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row>
    <row r="752" spans="1:58"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row>
    <row r="753" spans="1:58"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row>
    <row r="754" spans="1:58"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row>
    <row r="755" spans="1:58"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row>
    <row r="756" spans="1:58"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row>
    <row r="757" spans="1:58"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row>
    <row r="758" spans="1:58"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row>
    <row r="759" spans="1:58"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row>
    <row r="760" spans="1:58"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row>
    <row r="761" spans="1:58"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row>
    <row r="762" spans="1:58"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row>
    <row r="763" spans="1:58"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row>
    <row r="764" spans="1:58"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row>
    <row r="765" spans="1:58"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row>
    <row r="766" spans="1:58"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row>
    <row r="767" spans="1:58"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row>
    <row r="768" spans="1:58"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row>
    <row r="769" spans="1:58"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row>
    <row r="770" spans="1:58"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row>
    <row r="771" spans="1:58"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row>
    <row r="772" spans="1:58"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row>
    <row r="773" spans="1:58"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row>
    <row r="774" spans="1:58"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row>
    <row r="775" spans="1:58"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row>
    <row r="776" spans="1:58"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row>
    <row r="777" spans="1:58"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row>
    <row r="778" spans="1:58"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row>
    <row r="779" spans="1:58"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row>
    <row r="780" spans="1:58"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row>
    <row r="781" spans="1:58"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row>
    <row r="782" spans="1:58"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row>
    <row r="783" spans="1:58"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row>
    <row r="784" spans="1:58"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row>
    <row r="785" spans="1:58"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row>
    <row r="786" spans="1:58"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row>
    <row r="787" spans="1:58"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row>
    <row r="788" spans="1:58"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row>
    <row r="789" spans="1:58"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row>
    <row r="790" spans="1:58"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row>
    <row r="791" spans="1:58"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row>
    <row r="792" spans="1:58"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row>
    <row r="793" spans="1:58"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row>
    <row r="794" spans="1:58"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row>
    <row r="795" spans="1:58"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row>
    <row r="796" spans="1:58"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row>
    <row r="797" spans="1:58"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row>
    <row r="798" spans="1:58"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row>
    <row r="799" spans="1:58"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row>
    <row r="800" spans="1:58"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row>
    <row r="801" spans="1:58"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row>
    <row r="802" spans="1:58"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row>
    <row r="803" spans="1:58"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row>
    <row r="804" spans="1:58"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row>
    <row r="805" spans="1:58"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row>
    <row r="806" spans="1:58"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row>
    <row r="807" spans="1:58"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row>
    <row r="808" spans="1:58"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row>
    <row r="809" spans="1:58"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row>
    <row r="810" spans="1:58"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row>
    <row r="811" spans="1:58"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row>
    <row r="812" spans="1:58"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row>
    <row r="813" spans="1:58"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row>
    <row r="814" spans="1:58"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row>
    <row r="815" spans="1:58"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row>
    <row r="816" spans="1:58"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row>
    <row r="817" spans="1:58"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row>
    <row r="818" spans="1:58"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row>
    <row r="819" spans="1:58"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row>
    <row r="820" spans="1:58"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row>
    <row r="821" spans="1:58"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row>
    <row r="822" spans="1:58"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row>
    <row r="823" spans="1:58"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row>
    <row r="824" spans="1:58"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row>
    <row r="825" spans="1:58"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row>
    <row r="826" spans="1:58"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row>
    <row r="827" spans="1:58"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row>
    <row r="828" spans="1:58"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row>
    <row r="829" spans="1:58"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row>
    <row r="830" spans="1:58"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row>
    <row r="831" spans="1:58"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row>
    <row r="832" spans="1:58"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row>
    <row r="833" spans="1:58"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row>
    <row r="834" spans="1:58"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row>
    <row r="835" spans="1:58"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row>
    <row r="836" spans="1:58"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row>
    <row r="837" spans="1:58"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row>
    <row r="838" spans="1:58"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row>
    <row r="839" spans="1:58"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row>
    <row r="840" spans="1:58"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row>
    <row r="841" spans="1:58"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row>
    <row r="842" spans="1:58"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row>
    <row r="843" spans="1:58"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row>
    <row r="844" spans="1:58"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row>
    <row r="845" spans="1:58"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row>
    <row r="846" spans="1:58"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row>
    <row r="847" spans="1:58"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row>
    <row r="848" spans="1:58"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row>
    <row r="849" spans="1:58"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row>
    <row r="850" spans="1:58"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row>
    <row r="851" spans="1:58"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row>
    <row r="852" spans="1:58"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row>
    <row r="853" spans="1:58"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row>
    <row r="854" spans="1:58"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row>
    <row r="855" spans="1:58"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row>
    <row r="856" spans="1:58"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row>
    <row r="857" spans="1:58"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row>
    <row r="858" spans="1:58"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row>
    <row r="859" spans="1:58"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row>
    <row r="860" spans="1:58"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row>
    <row r="861" spans="1:58"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row>
    <row r="862" spans="1:58"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row>
    <row r="863" spans="1:58"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row>
    <row r="864" spans="1:58"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row>
    <row r="865" spans="1:58"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row>
    <row r="866" spans="1:58"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row>
    <row r="867" spans="1:58"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row>
    <row r="868" spans="1:58"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row>
    <row r="869" spans="1:58"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row>
    <row r="870" spans="1:58"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row>
    <row r="871" spans="1:58"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row>
    <row r="872" spans="1:58"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row>
    <row r="873" spans="1:58"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row>
    <row r="874" spans="1:58"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row>
    <row r="875" spans="1:58"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row>
    <row r="876" spans="1:58"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row>
    <row r="877" spans="1:58"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row>
    <row r="878" spans="1:58"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row>
    <row r="879" spans="1:58"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row>
    <row r="880" spans="1:58"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row>
    <row r="881" spans="1:58"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row>
    <row r="882" spans="1:58"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row>
    <row r="883" spans="1:58"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row>
    <row r="884" spans="1:58"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row>
    <row r="885" spans="1:58"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row>
    <row r="886" spans="1:58"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row>
    <row r="887" spans="1:58"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row>
    <row r="888" spans="1:58"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row>
    <row r="889" spans="1:58"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row>
    <row r="890" spans="1:58"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row>
    <row r="891" spans="1:58"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row>
    <row r="892" spans="1:58"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row>
    <row r="893" spans="1:58"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row>
    <row r="894" spans="1:58"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row>
    <row r="895" spans="1:58"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row>
    <row r="896" spans="1:58"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row>
    <row r="897" spans="1:58"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row>
    <row r="898" spans="1:58"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row>
    <row r="899" spans="1:58"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row>
    <row r="900" spans="1:58"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row>
    <row r="901" spans="1:58"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row>
    <row r="902" spans="1:58"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row>
    <row r="903" spans="1:58"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row>
    <row r="904" spans="1:58"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row>
    <row r="905" spans="1:58"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row>
    <row r="906" spans="1:58"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row>
    <row r="907" spans="1:58"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row>
    <row r="908" spans="1:58"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row>
    <row r="909" spans="1:58"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row>
    <row r="910" spans="1:58"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row>
    <row r="911" spans="1:58"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row>
    <row r="912" spans="1:58"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row>
    <row r="913" spans="1:58"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row>
    <row r="914" spans="1:58"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row>
    <row r="915" spans="1:58"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row>
    <row r="916" spans="1:58"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row>
    <row r="917" spans="1:58"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row>
    <row r="918" spans="1:58"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row>
    <row r="919" spans="1:58"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row>
    <row r="920" spans="1:58"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row>
    <row r="921" spans="1:58"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row>
    <row r="922" spans="1:58"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row>
    <row r="923" spans="1:58"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row>
    <row r="924" spans="1:58"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row>
    <row r="925" spans="1:58"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row>
    <row r="926" spans="1:58"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row>
    <row r="927" spans="1:58"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row>
    <row r="928" spans="1:58"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row>
    <row r="929" spans="1:58"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row>
    <row r="930" spans="1:58"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row>
    <row r="931" spans="1:58"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row>
    <row r="932" spans="1:58"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row>
    <row r="933" spans="1:58"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row>
    <row r="934" spans="1:58"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row>
    <row r="935" spans="1:58"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row>
    <row r="936" spans="1:58"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row>
    <row r="937" spans="1:58"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row>
    <row r="938" spans="1:58"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row>
    <row r="939" spans="1:58"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row>
    <row r="940" spans="1:58"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row>
    <row r="941" spans="1:58"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row>
    <row r="942" spans="1:58"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row>
    <row r="943" spans="1:58"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row>
    <row r="944" spans="1:58"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row>
    <row r="945" spans="1:58"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row>
    <row r="946" spans="1:58"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row>
    <row r="947" spans="1:58"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row>
    <row r="948" spans="1:58"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row>
    <row r="949" spans="1:58"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row>
    <row r="950" spans="1:58"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row>
    <row r="951" spans="1:58"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row>
    <row r="952" spans="1:58"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row>
    <row r="953" spans="1:58"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row>
    <row r="954" spans="1:58"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row>
    <row r="955" spans="1:58"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row>
    <row r="956" spans="1:58"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row>
    <row r="957" spans="1:58"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row>
    <row r="958" spans="1:58"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row>
    <row r="959" spans="1:58"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row>
    <row r="960" spans="1:58"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row>
    <row r="961" spans="1:58"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row>
    <row r="962" spans="1:58"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row>
    <row r="963" spans="1:58"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row>
    <row r="964" spans="1:58"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row>
    <row r="965" spans="1:58"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row>
    <row r="966" spans="1:58"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row>
    <row r="967" spans="1:58"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row>
    <row r="968" spans="1:58"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row>
    <row r="969" spans="1:58"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row>
    <row r="970" spans="1:58"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row>
    <row r="971" spans="1:58"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row>
    <row r="972" spans="1:58"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row>
    <row r="973" spans="1:58"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row>
    <row r="974" spans="1:58"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row>
    <row r="975" spans="1:58"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row>
    <row r="976" spans="1:58"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row>
    <row r="977" spans="1:58"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row>
    <row r="978" spans="1:58"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row>
    <row r="979" spans="1:58"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row>
    <row r="980" spans="1:58"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row>
    <row r="981" spans="1:58"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row>
    <row r="982" spans="1:58"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row>
    <row r="983" spans="1:58"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row>
    <row r="984" spans="1:58"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row>
    <row r="985" spans="1:58"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row>
    <row r="986" spans="1:58"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row>
    <row r="987" spans="1:58"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row>
    <row r="988" spans="1:58"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row>
    <row r="989" spans="1:58"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row>
    <row r="990" spans="1:58"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row>
    <row r="991" spans="1:58"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row>
    <row r="992" spans="1:58"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row>
    <row r="993" spans="1:58"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row>
    <row r="994" spans="1:58"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row>
    <row r="995" spans="1:58"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row>
    <row r="996" spans="1:58"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row>
    <row r="997" spans="1:58"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row>
    <row r="998" spans="1:58"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row>
    <row r="999" spans="1:58"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row>
    <row r="1000" spans="1:58"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row>
    <row r="1001" spans="1:58" ht="13.5" customHeight="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19"/>
      <c r="AZ1001" s="19"/>
      <c r="BA1001" s="19"/>
      <c r="BB1001" s="19"/>
      <c r="BC1001" s="19"/>
      <c r="BD1001" s="19"/>
      <c r="BE1001" s="19"/>
      <c r="BF1001" s="19"/>
    </row>
    <row r="1002" spans="1:58" ht="13.5" customHeight="1">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19"/>
      <c r="AZ1002" s="19"/>
      <c r="BA1002" s="19"/>
      <c r="BB1002" s="19"/>
      <c r="BC1002" s="19"/>
      <c r="BD1002" s="19"/>
      <c r="BE1002" s="19"/>
      <c r="BF1002" s="19"/>
    </row>
    <row r="1003" spans="1:58" ht="13.5" customHeight="1">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19"/>
      <c r="AZ1003" s="19"/>
      <c r="BA1003" s="19"/>
      <c r="BB1003" s="19"/>
      <c r="BC1003" s="19"/>
      <c r="BD1003" s="19"/>
      <c r="BE1003" s="19"/>
      <c r="BF1003" s="19"/>
    </row>
    <row r="1004" spans="1:58" ht="13.5" customHeight="1">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row>
    <row r="1005" spans="1:58" ht="13.5" customHeight="1">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row>
    <row r="1006" spans="1:58" ht="13.5" customHeight="1">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row>
    <row r="1007" spans="1:58" ht="13.5" customHeight="1">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row>
    <row r="1008" spans="1:58" ht="13.5" customHeight="1">
      <c r="A1008" s="19"/>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row>
    <row r="1009" spans="1:58" ht="13.5" customHeight="1">
      <c r="A1009" s="19"/>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row>
    <row r="1010" spans="1:58" ht="13.5" customHeight="1">
      <c r="A1010" s="19"/>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row>
    <row r="1011" spans="1:58" ht="13.5" customHeight="1">
      <c r="A1011" s="19"/>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row>
    <row r="1012" spans="1:58" ht="13.5" customHeight="1">
      <c r="A1012" s="19"/>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row>
    <row r="1013" spans="1:58" ht="13.5" customHeight="1">
      <c r="A1013" s="19"/>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row>
  </sheetData>
  <mergeCells count="16">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DF75-84C1-6C4F-81E9-735B57907E07}">
  <sheetPr codeName="Sheet8"/>
  <dimension ref="A1:BD1013"/>
  <sheetViews>
    <sheetView showGridLines="0" view="pageBreakPreview" topLeftCell="A33" zoomScale="130" zoomScaleSheetLayoutView="130" workbookViewId="0">
      <selection activeCell="BB13" sqref="BB13"/>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133</v>
      </c>
      <c r="AA1" s="46"/>
      <c r="AB1" s="46"/>
      <c r="AC1" s="46"/>
      <c r="AD1" s="46"/>
      <c r="AE1" s="46"/>
      <c r="AF1" s="46"/>
      <c r="AG1" s="46"/>
      <c r="AH1" s="46"/>
      <c r="AI1" s="47"/>
      <c r="AJ1" s="102" t="s">
        <v>4</v>
      </c>
      <c r="AK1" s="47"/>
      <c r="AL1" s="90" t="s">
        <v>134</v>
      </c>
      <c r="AM1" s="46"/>
      <c r="AN1" s="46"/>
      <c r="AO1" s="47"/>
      <c r="AP1" s="102" t="s">
        <v>11</v>
      </c>
      <c r="AQ1" s="47"/>
      <c r="AR1" s="101" t="s">
        <v>6</v>
      </c>
      <c r="AS1" s="55"/>
      <c r="AT1" s="56"/>
      <c r="AU1" s="86">
        <v>45733</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98</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t="s">
        <v>70</v>
      </c>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39"/>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39"/>
      <c r="E49" s="17"/>
      <c r="F49" s="17"/>
      <c r="G49" s="17"/>
      <c r="H49" s="1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39"/>
      <c r="E50" s="17"/>
      <c r="F50" s="17"/>
      <c r="G50" s="17"/>
      <c r="H50" s="1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16"/>
      <c r="D51" s="17"/>
      <c r="E51" s="17"/>
      <c r="F51" s="17"/>
      <c r="G51" s="17"/>
      <c r="H51" s="1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17"/>
      <c r="E52" s="17"/>
      <c r="F52" s="17"/>
      <c r="G52" s="17"/>
      <c r="H52" s="1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05"/>
      <c r="B53" s="105"/>
      <c r="C53" s="105"/>
      <c r="D53" s="107"/>
      <c r="E53" s="107"/>
      <c r="F53" s="107"/>
      <c r="G53" s="107"/>
      <c r="H53" s="107"/>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t="s">
        <v>68</v>
      </c>
      <c r="E56" s="17"/>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16" t="s">
        <v>109</v>
      </c>
      <c r="E57" s="17"/>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16" t="s">
        <v>110</v>
      </c>
      <c r="E58" s="17"/>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16"/>
      <c r="E59" s="39" t="s">
        <v>111</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16"/>
      <c r="E60" s="39" t="s">
        <v>112</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16"/>
      <c r="E61" s="39" t="s">
        <v>113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61"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688FB-F460-2C43-A1D5-751953046CE1}">
  <sheetPr codeName="Sheet9"/>
  <dimension ref="A1:BD1017"/>
  <sheetViews>
    <sheetView showGridLines="0" view="pageBreakPreview" zoomScale="115" zoomScaleSheetLayoutView="115" workbookViewId="0">
      <selection activeCell="AM5" sqref="AM5"/>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132</v>
      </c>
      <c r="AA1" s="46"/>
      <c r="AB1" s="46"/>
      <c r="AC1" s="46"/>
      <c r="AD1" s="46"/>
      <c r="AE1" s="46"/>
      <c r="AF1" s="46"/>
      <c r="AG1" s="46"/>
      <c r="AH1" s="46"/>
      <c r="AI1" s="47"/>
      <c r="AJ1" s="102" t="s">
        <v>4</v>
      </c>
      <c r="AK1" s="47"/>
      <c r="AL1" s="90" t="s">
        <v>92</v>
      </c>
      <c r="AM1" s="46"/>
      <c r="AN1" s="46"/>
      <c r="AO1" s="47"/>
      <c r="AP1" s="102" t="s">
        <v>11</v>
      </c>
      <c r="AQ1" s="47"/>
      <c r="AR1" s="101" t="s">
        <v>6</v>
      </c>
      <c r="AS1" s="55"/>
      <c r="AT1" s="56"/>
      <c r="AU1" s="86">
        <v>43110</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131</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92" t="str">
        <f>IF('Modification History'!AU2 &lt;&gt; "", 'Modification History'!AU2,"")</f>
        <v/>
      </c>
      <c r="AV2" s="93"/>
      <c r="AW2" s="93"/>
      <c r="AX2" s="94"/>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t="s">
        <v>90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17"/>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t="s">
        <v>68</v>
      </c>
      <c r="D45" s="17"/>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t="s">
        <v>114</v>
      </c>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t="s">
        <v>115</v>
      </c>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16" t="s">
        <v>116</v>
      </c>
      <c r="D48" s="39"/>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16"/>
      <c r="D49" s="39"/>
      <c r="E49" s="17"/>
      <c r="F49" s="17"/>
      <c r="G49" s="17"/>
      <c r="H49" s="1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16"/>
      <c r="D50" s="17"/>
      <c r="E50" s="17"/>
      <c r="F50" s="17"/>
      <c r="G50" s="17"/>
      <c r="H50" s="1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16"/>
      <c r="D51" s="17"/>
      <c r="E51" s="17"/>
      <c r="F51" s="17"/>
      <c r="G51" s="17"/>
      <c r="H51" s="1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39"/>
      <c r="E52" s="17"/>
      <c r="F52" s="17"/>
      <c r="G52" s="17"/>
      <c r="H52" s="1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1"/>
      <c r="B53" s="2"/>
      <c r="C53" s="2"/>
      <c r="D53" s="39"/>
      <c r="E53" s="17"/>
      <c r="F53" s="17"/>
      <c r="G53" s="17"/>
      <c r="H53" s="17"/>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3"/>
    </row>
    <row r="54" spans="1:56" ht="13.5" customHeight="1">
      <c r="A54" s="1"/>
      <c r="B54" s="2"/>
      <c r="C54" s="2"/>
      <c r="D54" s="39"/>
      <c r="E54" s="17"/>
      <c r="F54" s="17"/>
      <c r="G54" s="17"/>
      <c r="H54" s="17"/>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3"/>
    </row>
    <row r="55" spans="1:56" ht="13.5" customHeight="1">
      <c r="A55" s="1"/>
      <c r="B55" s="2"/>
      <c r="C55" s="16"/>
      <c r="D55" s="17"/>
      <c r="E55" s="17"/>
      <c r="F55" s="17"/>
      <c r="G55" s="17"/>
      <c r="H55" s="17"/>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3"/>
    </row>
    <row r="56" spans="1:56" ht="13.5" customHeight="1">
      <c r="A56" s="1"/>
      <c r="B56" s="2"/>
      <c r="C56" s="2"/>
      <c r="D56" s="17"/>
      <c r="E56" s="17"/>
      <c r="F56" s="17"/>
      <c r="G56" s="17"/>
      <c r="H56" s="17"/>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3"/>
    </row>
    <row r="57" spans="1:56" ht="13.5" customHeight="1">
      <c r="A57" s="15"/>
      <c r="B57" s="11"/>
      <c r="C57" s="11"/>
      <c r="D57" s="33"/>
      <c r="E57" s="33"/>
      <c r="F57" s="33"/>
      <c r="G57" s="33"/>
      <c r="H57" s="33"/>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4"/>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85A64-DE89-844C-8CD3-D580D60B96E4}">
  <sheetPr codeName="Sheet10"/>
  <dimension ref="A1:BD1009"/>
  <sheetViews>
    <sheetView showGridLines="0" view="pageBreakPreview" zoomScaleSheetLayoutView="100" workbookViewId="0">
      <selection activeCell="BF8" sqref="BF8"/>
    </sheetView>
  </sheetViews>
  <sheetFormatPr defaultColWidth="14.42578125" defaultRowHeight="15" customHeight="1"/>
  <cols>
    <col min="1" max="51" width="2.42578125" customWidth="1"/>
    <col min="52" max="52" width="3.42578125" customWidth="1"/>
    <col min="53"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124</v>
      </c>
      <c r="AA1" s="46"/>
      <c r="AB1" s="46"/>
      <c r="AC1" s="46"/>
      <c r="AD1" s="46"/>
      <c r="AE1" s="46"/>
      <c r="AF1" s="46"/>
      <c r="AG1" s="46"/>
      <c r="AH1" s="46"/>
      <c r="AI1" s="47"/>
      <c r="AJ1" s="102" t="s">
        <v>4</v>
      </c>
      <c r="AK1" s="47"/>
      <c r="AL1" s="90" t="s">
        <v>92</v>
      </c>
      <c r="AM1" s="46"/>
      <c r="AN1" s="46"/>
      <c r="AO1" s="47"/>
      <c r="AP1" s="102" t="s">
        <v>11</v>
      </c>
      <c r="AQ1" s="47"/>
      <c r="AR1" s="101" t="s">
        <v>6</v>
      </c>
      <c r="AS1" s="55"/>
      <c r="AT1" s="56"/>
      <c r="AU1" s="86">
        <v>45733</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124</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92" t="str">
        <f>IF('Modification History'!AU2 &lt;&gt; "", 'Modification History'!AU2,"")</f>
        <v/>
      </c>
      <c r="AV2" s="93"/>
      <c r="AW2" s="93"/>
      <c r="AX2" s="94"/>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t="s">
        <v>68</v>
      </c>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6" t="s">
        <v>117</v>
      </c>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05"/>
      <c r="B49" s="105"/>
      <c r="C49" s="105"/>
      <c r="E49" s="108" t="s">
        <v>118</v>
      </c>
      <c r="F49" s="107"/>
      <c r="G49" s="107"/>
      <c r="H49" s="107"/>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row>
    <row r="50" spans="1:56" ht="13.5" customHeight="1">
      <c r="A50" s="2"/>
      <c r="B50" s="2"/>
      <c r="C50" s="2"/>
      <c r="E50" s="108" t="s">
        <v>123</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E51" s="108" t="s">
        <v>122</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106" t="s">
        <v>119</v>
      </c>
      <c r="E52" s="107"/>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16"/>
      <c r="E53" s="39" t="s">
        <v>120</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16"/>
      <c r="E54" s="39" t="s">
        <v>121</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7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F761-ADC4-224C-A842-3E30128FC93D}">
  <sheetPr codeName="Sheet12"/>
  <dimension ref="A1:BD1009"/>
  <sheetViews>
    <sheetView showGridLines="0" view="pageBreakPreview" zoomScaleSheetLayoutView="100" workbookViewId="0">
      <selection activeCell="J46" sqref="J46"/>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89</v>
      </c>
      <c r="AA1" s="46"/>
      <c r="AB1" s="46"/>
      <c r="AC1" s="46"/>
      <c r="AD1" s="46"/>
      <c r="AE1" s="46"/>
      <c r="AF1" s="46"/>
      <c r="AG1" s="46"/>
      <c r="AH1" s="46"/>
      <c r="AI1" s="47"/>
      <c r="AJ1" s="102" t="s">
        <v>4</v>
      </c>
      <c r="AK1" s="47"/>
      <c r="AL1" s="90" t="s">
        <v>92</v>
      </c>
      <c r="AM1" s="46"/>
      <c r="AN1" s="46"/>
      <c r="AO1" s="47"/>
      <c r="AP1" s="102" t="s">
        <v>11</v>
      </c>
      <c r="AQ1" s="47"/>
      <c r="AR1" s="101" t="s">
        <v>6</v>
      </c>
      <c r="AS1" s="55"/>
      <c r="AT1" s="56"/>
      <c r="AU1" s="86" t="s">
        <v>95</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89</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92" t="str">
        <f>IF('Modification History'!AU2 &lt;&gt; "", 'Modification History'!AU2,"")</f>
        <v/>
      </c>
      <c r="AV2" s="93"/>
      <c r="AW2" s="93"/>
      <c r="AX2" s="94"/>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t="s">
        <v>68</v>
      </c>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16" t="s">
        <v>85</v>
      </c>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16" t="s">
        <v>86</v>
      </c>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t="s">
        <v>125</v>
      </c>
      <c r="D44" s="39"/>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t="s">
        <v>126</v>
      </c>
      <c r="D45" s="39"/>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16"/>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16"/>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5"/>
      <c r="B49" s="11"/>
      <c r="C49" s="11"/>
      <c r="D49" s="33"/>
      <c r="E49" s="33"/>
      <c r="F49" s="33"/>
      <c r="G49" s="33"/>
      <c r="H49" s="33"/>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4"/>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3A09A-3979-F54E-A771-DCDBDCF83EC1}">
  <sheetPr codeName="Sheet13"/>
  <dimension ref="A1:BD1009"/>
  <sheetViews>
    <sheetView showGridLines="0" view="pageBreakPreview" topLeftCell="A32" zoomScale="115" zoomScaleSheetLayoutView="115" workbookViewId="0">
      <selection activeCell="AY9" sqref="AY9"/>
    </sheetView>
  </sheetViews>
  <sheetFormatPr defaultColWidth="14.42578125" defaultRowHeight="15" customHeight="1"/>
  <cols>
    <col min="1" max="56" width="2.42578125" customWidth="1"/>
  </cols>
  <sheetData>
    <row r="1" spans="1:56" ht="26.25" customHeight="1">
      <c r="A1" s="103" t="s">
        <v>0</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3</v>
      </c>
      <c r="Y1" s="47"/>
      <c r="Z1" s="88" t="s">
        <v>69</v>
      </c>
      <c r="AA1" s="46"/>
      <c r="AB1" s="46"/>
      <c r="AC1" s="46"/>
      <c r="AD1" s="46"/>
      <c r="AE1" s="46"/>
      <c r="AF1" s="46"/>
      <c r="AG1" s="46"/>
      <c r="AH1" s="46"/>
      <c r="AI1" s="47"/>
      <c r="AJ1" s="102" t="s">
        <v>4</v>
      </c>
      <c r="AK1" s="47"/>
      <c r="AL1" s="90" t="s">
        <v>92</v>
      </c>
      <c r="AM1" s="46"/>
      <c r="AN1" s="46"/>
      <c r="AO1" s="47"/>
      <c r="AP1" s="102" t="s">
        <v>11</v>
      </c>
      <c r="AQ1" s="47"/>
      <c r="AR1" s="101" t="s">
        <v>6</v>
      </c>
      <c r="AS1" s="55"/>
      <c r="AT1" s="56"/>
      <c r="AU1" s="86">
        <v>45734</v>
      </c>
      <c r="AV1" s="55"/>
      <c r="AW1" s="55"/>
      <c r="AX1" s="56"/>
      <c r="AY1" s="102" t="s">
        <v>7</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8</v>
      </c>
      <c r="L2" s="55"/>
      <c r="M2" s="55"/>
      <c r="N2" s="56"/>
      <c r="O2" s="97" t="s">
        <v>88</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9</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70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D43" s="17"/>
      <c r="E43" s="17"/>
      <c r="F43" s="17"/>
      <c r="G43" s="17"/>
      <c r="H43" s="1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16"/>
      <c r="D44" s="39"/>
      <c r="E44" s="17"/>
      <c r="F44" s="17"/>
      <c r="G44" s="17"/>
      <c r="H44" s="1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16"/>
      <c r="D45" s="39"/>
      <c r="E45" s="17"/>
      <c r="F45" s="17"/>
      <c r="G45" s="17"/>
      <c r="H45" s="1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D46" s="17"/>
      <c r="E46" s="17"/>
      <c r="F46" s="17"/>
      <c r="G46" s="17"/>
      <c r="H46" s="1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D47" s="17"/>
      <c r="E47" s="17"/>
      <c r="F47" s="17"/>
      <c r="G47" s="17"/>
      <c r="H47" s="1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D48" s="17"/>
      <c r="E48" s="17"/>
      <c r="F48" s="17"/>
      <c r="G48" s="17"/>
      <c r="H48" s="1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05"/>
      <c r="B49" s="105"/>
      <c r="C49" s="105"/>
      <c r="D49" s="107"/>
      <c r="E49" s="107"/>
      <c r="F49" s="107"/>
      <c r="G49" s="107"/>
      <c r="H49" s="107"/>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t="s">
        <v>68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16" t="s">
        <v>87</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16" t="s">
        <v>127</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16" t="s">
        <v>128</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16" t="s">
        <v>129</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16" t="s">
        <v>130</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61"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03" t="s">
        <v>21</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22</v>
      </c>
      <c r="Y1" s="47"/>
      <c r="Z1" s="88">
        <f>'Modification History'!Z1</f>
        <v>0</v>
      </c>
      <c r="AA1" s="46"/>
      <c r="AB1" s="46"/>
      <c r="AC1" s="46"/>
      <c r="AD1" s="46"/>
      <c r="AE1" s="46"/>
      <c r="AF1" s="46"/>
      <c r="AG1" s="46"/>
      <c r="AH1" s="46"/>
      <c r="AI1" s="47"/>
      <c r="AJ1" s="102" t="s">
        <v>23</v>
      </c>
      <c r="AK1" s="47"/>
      <c r="AL1" s="90" t="str">
        <f>'Modification History'!AL1</f>
        <v>QuangMinh</v>
      </c>
      <c r="AM1" s="46"/>
      <c r="AN1" s="46"/>
      <c r="AO1" s="47"/>
      <c r="AP1" s="102" t="s">
        <v>24</v>
      </c>
      <c r="AQ1" s="47"/>
      <c r="AR1" s="101" t="s">
        <v>25</v>
      </c>
      <c r="AS1" s="55"/>
      <c r="AT1" s="56"/>
      <c r="AU1" s="86" t="str">
        <f>'Modification History'!AU1</f>
        <v>17/3/2025</v>
      </c>
      <c r="AV1" s="55"/>
      <c r="AW1" s="55"/>
      <c r="AX1" s="56"/>
      <c r="AY1" s="102" t="s">
        <v>26</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27</v>
      </c>
      <c r="L2" s="55"/>
      <c r="M2" s="55"/>
      <c r="N2" s="56"/>
      <c r="O2" s="97" t="str">
        <f ca="1">MID(CELL("filename",$A$1),FIND("]",CELL("filename",$A$1))+1,255)</f>
        <v>SpecList画面(Spec List)-bo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28</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29</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30</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5" t="s">
        <v>31</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5" t="s">
        <v>32</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33</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34</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35</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36</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37</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38</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6" t="s">
        <v>39</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3"/>
      <c r="E40" s="33"/>
      <c r="F40" s="33"/>
      <c r="G40" s="33"/>
      <c r="H40" s="33"/>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dimension ref="A1:BD1000"/>
  <sheetViews>
    <sheetView workbookViewId="0"/>
  </sheetViews>
  <sheetFormatPr defaultColWidth="14.42578125" defaultRowHeight="15" customHeight="1"/>
  <cols>
    <col min="1" max="56" width="2.42578125" customWidth="1"/>
  </cols>
  <sheetData>
    <row r="1" spans="1:56" ht="26.25" customHeight="1">
      <c r="A1" s="103" t="s">
        <v>21</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22</v>
      </c>
      <c r="Y1" s="47"/>
      <c r="Z1" s="88">
        <f>'Modification History'!Z1</f>
        <v>0</v>
      </c>
      <c r="AA1" s="46"/>
      <c r="AB1" s="46"/>
      <c r="AC1" s="46"/>
      <c r="AD1" s="46"/>
      <c r="AE1" s="46"/>
      <c r="AF1" s="46"/>
      <c r="AG1" s="46"/>
      <c r="AH1" s="46"/>
      <c r="AI1" s="47"/>
      <c r="AJ1" s="102" t="s">
        <v>23</v>
      </c>
      <c r="AK1" s="47"/>
      <c r="AL1" s="90" t="str">
        <f>'Modification History'!AL1</f>
        <v>QuangMinh</v>
      </c>
      <c r="AM1" s="46"/>
      <c r="AN1" s="46"/>
      <c r="AO1" s="47"/>
      <c r="AP1" s="102" t="s">
        <v>24</v>
      </c>
      <c r="AQ1" s="47"/>
      <c r="AR1" s="101" t="s">
        <v>25</v>
      </c>
      <c r="AS1" s="55"/>
      <c r="AT1" s="56"/>
      <c r="AU1" s="86" t="str">
        <f>'Modification History'!AU1</f>
        <v>17/3/2025</v>
      </c>
      <c r="AV1" s="55"/>
      <c r="AW1" s="55"/>
      <c r="AX1" s="56"/>
      <c r="AY1" s="102" t="s">
        <v>26</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27</v>
      </c>
      <c r="L2" s="55"/>
      <c r="M2" s="55"/>
      <c r="N2" s="56"/>
      <c r="O2" s="97" t="str">
        <f ca="1">MID(CELL("filename",$A$1),FIND("]",CELL("filename",$A$1))+1,255)</f>
        <v>SpecList・CostStudy登録画面-bo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28</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40</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5"/>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42</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5" t="s">
        <v>43</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44</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45</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46</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3"/>
      <c r="E41" s="33"/>
      <c r="F41" s="33"/>
      <c r="G41" s="33"/>
      <c r="H41" s="33"/>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4"/>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03" t="s">
        <v>21</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22</v>
      </c>
      <c r="Y1" s="47"/>
      <c r="Z1" s="88">
        <f>'Modification History'!Z1</f>
        <v>0</v>
      </c>
      <c r="AA1" s="46"/>
      <c r="AB1" s="46"/>
      <c r="AC1" s="46"/>
      <c r="AD1" s="46"/>
      <c r="AE1" s="46"/>
      <c r="AF1" s="46"/>
      <c r="AG1" s="46"/>
      <c r="AH1" s="46"/>
      <c r="AI1" s="47"/>
      <c r="AJ1" s="102" t="s">
        <v>23</v>
      </c>
      <c r="AK1" s="47"/>
      <c r="AL1" s="90" t="str">
        <f>'Modification History'!AL1</f>
        <v>QuangMinh</v>
      </c>
      <c r="AM1" s="46"/>
      <c r="AN1" s="46"/>
      <c r="AO1" s="47"/>
      <c r="AP1" s="102" t="s">
        <v>24</v>
      </c>
      <c r="AQ1" s="47"/>
      <c r="AR1" s="101" t="s">
        <v>25</v>
      </c>
      <c r="AS1" s="55"/>
      <c r="AT1" s="56"/>
      <c r="AU1" s="86" t="str">
        <f>'Modification History'!AU1</f>
        <v>17/3/2025</v>
      </c>
      <c r="AV1" s="55"/>
      <c r="AW1" s="55"/>
      <c r="AX1" s="56"/>
      <c r="AY1" s="102" t="s">
        <v>26</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27</v>
      </c>
      <c r="L2" s="55"/>
      <c r="M2" s="55"/>
      <c r="N2" s="56"/>
      <c r="O2" s="97" t="str">
        <f ca="1">MID(CELL("filename",$A$1),FIND("]",CELL("filename",$A$1))+1,255)</f>
        <v>Price一覧画面(Price List)-bo</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28</v>
      </c>
      <c r="AS2" s="55"/>
      <c r="AT2" s="56"/>
      <c r="AU2" s="86" t="str">
        <f>IF('Modification History'!AU2 &lt;&gt; "", 'Modification History'!AU2,"")</f>
        <v/>
      </c>
      <c r="AV2" s="55"/>
      <c r="AW2" s="55"/>
      <c r="AX2" s="56"/>
      <c r="AY2" s="51"/>
      <c r="AZ2" s="53"/>
      <c r="BA2" s="51"/>
      <c r="BB2" s="52"/>
      <c r="BC2" s="52"/>
      <c r="BD2" s="53"/>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41</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47</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t="s">
        <v>48</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49</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3" t="s">
        <v>50</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2"/>
      <c r="E30" s="22"/>
      <c r="F30" s="22"/>
      <c r="G30" s="22"/>
      <c r="H30" s="22"/>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2"/>
      <c r="E31" s="22"/>
      <c r="F31" s="22"/>
      <c r="G31" s="22"/>
      <c r="H31" s="22"/>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0"/>
  <dimension ref="A1:BD1000"/>
  <sheetViews>
    <sheetView workbookViewId="0"/>
  </sheetViews>
  <sheetFormatPr defaultColWidth="14.42578125" defaultRowHeight="15" customHeight="1"/>
  <cols>
    <col min="1" max="56" width="2.42578125" customWidth="1"/>
  </cols>
  <sheetData>
    <row r="1" spans="1:56" ht="20.25" customHeight="1">
      <c r="A1" s="103" t="s">
        <v>21</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22</v>
      </c>
      <c r="Y1" s="47"/>
      <c r="Z1" s="88">
        <f>'Modification History'!Z1</f>
        <v>0</v>
      </c>
      <c r="AA1" s="46"/>
      <c r="AB1" s="46"/>
      <c r="AC1" s="46"/>
      <c r="AD1" s="46"/>
      <c r="AE1" s="46"/>
      <c r="AF1" s="46"/>
      <c r="AG1" s="46"/>
      <c r="AH1" s="46"/>
      <c r="AI1" s="47"/>
      <c r="AJ1" s="102" t="s">
        <v>23</v>
      </c>
      <c r="AK1" s="47"/>
      <c r="AL1" s="90" t="str">
        <f>'Modification History'!AL1</f>
        <v>QuangMinh</v>
      </c>
      <c r="AM1" s="46"/>
      <c r="AN1" s="46"/>
      <c r="AO1" s="47"/>
      <c r="AP1" s="102" t="s">
        <v>24</v>
      </c>
      <c r="AQ1" s="47"/>
      <c r="AR1" s="101" t="s">
        <v>25</v>
      </c>
      <c r="AS1" s="55"/>
      <c r="AT1" s="56"/>
      <c r="AU1" s="86" t="str">
        <f>'Modification History'!AU1</f>
        <v>17/3/2025</v>
      </c>
      <c r="AV1" s="55"/>
      <c r="AW1" s="55"/>
      <c r="AX1" s="56"/>
      <c r="AY1" s="102" t="s">
        <v>26</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27</v>
      </c>
      <c r="L2" s="55"/>
      <c r="M2" s="55"/>
      <c r="N2" s="56"/>
      <c r="O2" s="97" t="str">
        <f ca="1">MID(CELL("filename",$A$1),FIND("]",CELL("filename",$A$1))+1,255)</f>
        <v>受注一覧画面(Acceptance List)</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28</v>
      </c>
      <c r="AS2" s="55"/>
      <c r="AT2" s="56"/>
      <c r="AU2" s="86" t="str">
        <f>IF('Modification History'!AU2 &lt;&gt; "", 'Modification History'!AU2,"")</f>
        <v/>
      </c>
      <c r="AV2" s="55"/>
      <c r="AW2" s="55"/>
      <c r="AX2" s="56"/>
      <c r="AY2" s="51"/>
      <c r="AZ2" s="53"/>
      <c r="BA2" s="51"/>
      <c r="BB2" s="52"/>
      <c r="BC2" s="52"/>
      <c r="BD2" s="53"/>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51</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52</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5" t="s">
        <v>53</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8"/>
      <c r="C26" s="28" t="s">
        <v>54</v>
      </c>
      <c r="D26" s="37"/>
      <c r="E26" s="37"/>
      <c r="F26" s="37"/>
      <c r="G26" s="37"/>
      <c r="H26" s="37"/>
      <c r="I26" s="28"/>
      <c r="J26" s="28"/>
      <c r="K26" s="28"/>
      <c r="L26" s="28"/>
      <c r="M26" s="28"/>
      <c r="N26" s="28"/>
      <c r="O26" s="28"/>
      <c r="P26" s="28"/>
      <c r="Q26" s="28"/>
      <c r="R26" s="28"/>
      <c r="S26" s="28"/>
      <c r="T26" s="28"/>
      <c r="U26" s="28"/>
      <c r="V26" s="28"/>
      <c r="W26" s="28"/>
      <c r="X26" s="28"/>
      <c r="Y26" s="28"/>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8"/>
      <c r="C27" s="28" t="s">
        <v>55</v>
      </c>
      <c r="D27" s="37"/>
      <c r="E27" s="37"/>
      <c r="F27" s="37"/>
      <c r="G27" s="37"/>
      <c r="H27" s="37"/>
      <c r="I27" s="28"/>
      <c r="J27" s="28"/>
      <c r="K27" s="28"/>
      <c r="L27" s="28"/>
      <c r="M27" s="28"/>
      <c r="N27" s="28"/>
      <c r="O27" s="28"/>
      <c r="P27" s="28"/>
      <c r="Q27" s="28"/>
      <c r="R27" s="28"/>
      <c r="S27" s="28"/>
      <c r="T27" s="28"/>
      <c r="U27" s="28"/>
      <c r="V27" s="28"/>
      <c r="W27" s="28"/>
      <c r="X27" s="28"/>
      <c r="Y27" s="28"/>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8"/>
      <c r="C28" s="28" t="s">
        <v>56</v>
      </c>
      <c r="D28" s="37"/>
      <c r="E28" s="37"/>
      <c r="F28" s="37"/>
      <c r="G28" s="37"/>
      <c r="H28" s="37"/>
      <c r="I28" s="28"/>
      <c r="J28" s="28"/>
      <c r="K28" s="28"/>
      <c r="L28" s="28"/>
      <c r="M28" s="28"/>
      <c r="N28" s="28"/>
      <c r="O28" s="28"/>
      <c r="P28" s="28"/>
      <c r="Q28" s="28"/>
      <c r="R28" s="28"/>
      <c r="S28" s="28"/>
      <c r="T28" s="28"/>
      <c r="U28" s="28"/>
      <c r="V28" s="28"/>
      <c r="W28" s="28"/>
      <c r="X28" s="28"/>
      <c r="Y28" s="28"/>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8"/>
      <c r="C29" s="28" t="s">
        <v>57</v>
      </c>
      <c r="D29" s="37"/>
      <c r="E29" s="37"/>
      <c r="F29" s="37"/>
      <c r="G29" s="37"/>
      <c r="H29" s="37"/>
      <c r="I29" s="28"/>
      <c r="J29" s="28"/>
      <c r="K29" s="28"/>
      <c r="L29" s="28"/>
      <c r="M29" s="28"/>
      <c r="N29" s="28"/>
      <c r="O29" s="28"/>
      <c r="P29" s="28"/>
      <c r="Q29" s="28"/>
      <c r="R29" s="28"/>
      <c r="S29" s="28"/>
      <c r="T29" s="28"/>
      <c r="U29" s="28"/>
      <c r="V29" s="28"/>
      <c r="W29" s="28"/>
      <c r="X29" s="28"/>
      <c r="Y29" s="28"/>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2"/>
      <c r="E32" s="22"/>
      <c r="F32" s="22"/>
      <c r="G32" s="22"/>
      <c r="H32" s="22"/>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2"/>
      <c r="E33" s="22"/>
      <c r="F33" s="22"/>
      <c r="G33" s="22"/>
      <c r="H33" s="22"/>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2"/>
      <c r="E34" s="22"/>
      <c r="F34" s="22"/>
      <c r="G34" s="22"/>
      <c r="H34" s="22"/>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03" t="s">
        <v>21</v>
      </c>
      <c r="B1" s="46"/>
      <c r="C1" s="46"/>
      <c r="D1" s="46"/>
      <c r="E1" s="46"/>
      <c r="F1" s="46"/>
      <c r="G1" s="46"/>
      <c r="H1" s="46"/>
      <c r="I1" s="46"/>
      <c r="J1" s="99"/>
      <c r="K1" s="104" t="s">
        <v>2</v>
      </c>
      <c r="L1" s="55"/>
      <c r="M1" s="55"/>
      <c r="N1" s="56"/>
      <c r="O1" s="96" t="str">
        <f>'Modification History'!O1</f>
        <v>Quản lý bài viết</v>
      </c>
      <c r="P1" s="55"/>
      <c r="Q1" s="55"/>
      <c r="R1" s="55"/>
      <c r="S1" s="55"/>
      <c r="T1" s="55"/>
      <c r="U1" s="55"/>
      <c r="V1" s="55"/>
      <c r="W1" s="56"/>
      <c r="X1" s="102" t="s">
        <v>22</v>
      </c>
      <c r="Y1" s="47"/>
      <c r="Z1" s="88">
        <f>'Modification History'!Z1</f>
        <v>0</v>
      </c>
      <c r="AA1" s="46"/>
      <c r="AB1" s="46"/>
      <c r="AC1" s="46"/>
      <c r="AD1" s="46"/>
      <c r="AE1" s="46"/>
      <c r="AF1" s="46"/>
      <c r="AG1" s="46"/>
      <c r="AH1" s="46"/>
      <c r="AI1" s="47"/>
      <c r="AJ1" s="102" t="s">
        <v>23</v>
      </c>
      <c r="AK1" s="47"/>
      <c r="AL1" s="90" t="str">
        <f>'Modification History'!AL1</f>
        <v>QuangMinh</v>
      </c>
      <c r="AM1" s="46"/>
      <c r="AN1" s="46"/>
      <c r="AO1" s="47"/>
      <c r="AP1" s="102" t="s">
        <v>24</v>
      </c>
      <c r="AQ1" s="47"/>
      <c r="AR1" s="101" t="s">
        <v>25</v>
      </c>
      <c r="AS1" s="55"/>
      <c r="AT1" s="56"/>
      <c r="AU1" s="86" t="str">
        <f>'Modification History'!AU1</f>
        <v>17/3/2025</v>
      </c>
      <c r="AV1" s="55"/>
      <c r="AW1" s="55"/>
      <c r="AX1" s="56"/>
      <c r="AY1" s="102" t="s">
        <v>26</v>
      </c>
      <c r="AZ1" s="47"/>
      <c r="BA1" s="90" t="str">
        <f>IF('Modification History'!BA1&lt;&gt;"",'Modification History'!BA1,"")</f>
        <v/>
      </c>
      <c r="BB1" s="46"/>
      <c r="BC1" s="46"/>
      <c r="BD1" s="47"/>
    </row>
    <row r="2" spans="1:56" ht="20.25" customHeight="1">
      <c r="A2" s="51"/>
      <c r="B2" s="52"/>
      <c r="C2" s="52"/>
      <c r="D2" s="52"/>
      <c r="E2" s="52"/>
      <c r="F2" s="52"/>
      <c r="G2" s="52"/>
      <c r="H2" s="52"/>
      <c r="I2" s="52"/>
      <c r="J2" s="100"/>
      <c r="K2" s="104" t="s">
        <v>27</v>
      </c>
      <c r="L2" s="55"/>
      <c r="M2" s="55"/>
      <c r="N2" s="56"/>
      <c r="O2" s="97" t="str">
        <f ca="1">MID(CELL("filename",$A$1),FIND("]",CELL("filename",$A$1))+1,255)</f>
        <v>受注登録画面(Acceptance Register)</v>
      </c>
      <c r="P2" s="55"/>
      <c r="Q2" s="55"/>
      <c r="R2" s="55"/>
      <c r="S2" s="55"/>
      <c r="T2" s="55"/>
      <c r="U2" s="55"/>
      <c r="V2" s="55"/>
      <c r="W2" s="56"/>
      <c r="X2" s="51"/>
      <c r="Y2" s="53"/>
      <c r="Z2" s="51"/>
      <c r="AA2" s="52"/>
      <c r="AB2" s="52"/>
      <c r="AC2" s="52"/>
      <c r="AD2" s="52"/>
      <c r="AE2" s="52"/>
      <c r="AF2" s="52"/>
      <c r="AG2" s="52"/>
      <c r="AH2" s="52"/>
      <c r="AI2" s="53"/>
      <c r="AJ2" s="51"/>
      <c r="AK2" s="53"/>
      <c r="AL2" s="51"/>
      <c r="AM2" s="52"/>
      <c r="AN2" s="52"/>
      <c r="AO2" s="53"/>
      <c r="AP2" s="51"/>
      <c r="AQ2" s="53"/>
      <c r="AR2" s="101" t="s">
        <v>28</v>
      </c>
      <c r="AS2" s="55"/>
      <c r="AT2" s="56"/>
      <c r="AU2" s="86" t="str">
        <f>IF('Modification History'!AU2 &lt;&gt; "", 'Modification History'!AU2,"")</f>
        <v/>
      </c>
      <c r="AV2" s="55"/>
      <c r="AW2" s="55"/>
      <c r="AX2" s="56"/>
      <c r="AY2" s="51"/>
      <c r="AZ2" s="53"/>
      <c r="BA2" s="51"/>
      <c r="BB2" s="52"/>
      <c r="BC2" s="52"/>
      <c r="BD2" s="53"/>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58</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5"/>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59</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5" t="s">
        <v>60</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8" t="s">
        <v>61</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62</v>
      </c>
      <c r="D30" s="38"/>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63</v>
      </c>
      <c r="D31" s="38"/>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64</v>
      </c>
      <c r="D32" s="38"/>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8" t="s">
        <v>65</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6" t="s">
        <v>66</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2"/>
      <c r="E35" s="22"/>
      <c r="F35" s="22"/>
      <c r="G35" s="22"/>
      <c r="H35" s="22"/>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2"/>
      <c r="E36" s="22"/>
      <c r="F36" s="22"/>
      <c r="G36" s="22"/>
      <c r="H36" s="22"/>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2"/>
      <c r="E37" s="22"/>
      <c r="F37" s="22"/>
      <c r="G37" s="22"/>
      <c r="H37" s="22"/>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2"/>
      <c r="E38" s="22"/>
      <c r="F38" s="22"/>
      <c r="G38" s="22"/>
      <c r="H38" s="22"/>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2"/>
      <c r="E39" s="22"/>
      <c r="F39" s="22"/>
      <c r="G39" s="22"/>
      <c r="H39" s="22"/>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9"/>
      <c r="B40" s="30"/>
      <c r="C40" s="30"/>
      <c r="D40" s="31"/>
      <c r="E40" s="31"/>
      <c r="F40" s="31"/>
      <c r="G40" s="31"/>
      <c r="H40" s="31"/>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2"/>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284A79-7EC8-45C0-880F-AEA02121F5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Cover</vt:lpstr>
      <vt:lpstr>Modification History</vt:lpstr>
      <vt:lpstr>Business Function</vt:lpstr>
      <vt:lpstr>SplashScreen</vt:lpstr>
      <vt:lpstr>Sign In</vt:lpstr>
      <vt:lpstr>Sign Up</vt:lpstr>
      <vt:lpstr>Main</vt:lpstr>
      <vt:lpstr>Detail_Post</vt:lpstr>
      <vt:lpstr>Add_post</vt:lpstr>
      <vt:lpstr>Update_account</vt:lpstr>
      <vt:lpstr>Posted</vt:lpstr>
      <vt:lpstr>Forgot_Password</vt:lpstr>
      <vt:lpstr>SpecList画面(Spec List)-bo</vt:lpstr>
      <vt:lpstr>SpecList・CostStudy登録画面-bo</vt:lpstr>
      <vt:lpstr>Price一覧画面(Price List)-bo</vt:lpstr>
      <vt:lpstr>受注一覧画面(Acceptance List)</vt:lpstr>
      <vt:lpstr>受注登録画面(Acceptance Register)</vt:lpstr>
      <vt:lpstr>Add_post!Print_Area</vt:lpstr>
      <vt:lpstr>'Business Function'!Print_Area</vt:lpstr>
      <vt:lpstr>Detail_Post!Print_Area</vt:lpstr>
      <vt:lpstr>Forgot_Password!Print_Area</vt:lpstr>
      <vt:lpstr>Update_account!Print_Area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 MInh Ngô</cp:lastModifiedBy>
  <cp:lastPrinted>2024-10-07T02:54:06Z</cp:lastPrinted>
  <dcterms:created xsi:type="dcterms:W3CDTF">2018-10-20T21:07:05Z</dcterms:created>
  <dcterms:modified xsi:type="dcterms:W3CDTF">2025-03-17T19:43:42Z</dcterms:modified>
</cp:coreProperties>
</file>